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farerilab\Desktop\SocialLossAversion\"/>
    </mc:Choice>
  </mc:AlternateContent>
  <bookViews>
    <workbookView xWindow="0" yWindow="0" windowWidth="28800" windowHeight="12435" activeTab="2"/>
  </bookViews>
  <sheets>
    <sheet name="behavior" sheetId="1" r:id="rId1"/>
    <sheet name="IOS_Stranger" sheetId="6" r:id="rId2"/>
    <sheet name="IOS_Friend" sheetId="7" r:id="rId3"/>
    <sheet name="Stranger_pivot" sheetId="3" r:id="rId4"/>
    <sheet name="Friend_pivot" sheetId="5" r:id="rId5"/>
  </sheets>
  <definedNames>
    <definedName name="_xlnm._FilterDatabase" localSheetId="0" hidden="1">behavior!$A$1:$P$5131</definedName>
  </definedNames>
  <calcPr calcId="152511"/>
  <pivotCaches>
    <pivotCache cacheId="0" r:id="rId6"/>
    <pivotCache cacheId="1" r:id="rId7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50" i="5" l="1"/>
  <c r="AA51" i="5"/>
  <c r="AA52" i="5"/>
  <c r="AA53" i="5"/>
  <c r="AA54" i="5"/>
  <c r="AA55" i="5"/>
  <c r="AA56" i="5"/>
  <c r="AA58" i="5"/>
  <c r="Z50" i="5"/>
  <c r="Z51" i="5"/>
  <c r="Z52" i="5"/>
  <c r="Z53" i="5"/>
  <c r="Z54" i="5"/>
  <c r="Z55" i="5"/>
  <c r="Z56" i="5"/>
  <c r="Z58" i="5"/>
  <c r="AE37" i="5"/>
  <c r="AC37" i="5"/>
  <c r="AD50" i="5"/>
  <c r="AD51" i="5"/>
  <c r="AD52" i="5"/>
  <c r="AD53" i="5"/>
  <c r="AD54" i="5"/>
  <c r="AD55" i="5"/>
  <c r="AD58" i="5"/>
  <c r="AD56" i="5"/>
  <c r="AA59" i="5"/>
  <c r="AA60" i="5"/>
  <c r="AB50" i="5"/>
  <c r="AB51" i="5"/>
  <c r="AB52" i="5"/>
  <c r="AB53" i="5"/>
  <c r="AB54" i="5"/>
  <c r="AB55" i="5"/>
  <c r="AB59" i="5"/>
  <c r="AB60" i="5"/>
  <c r="AC50" i="5"/>
  <c r="AC51" i="5"/>
  <c r="AC52" i="5"/>
  <c r="AC53" i="5"/>
  <c r="AC54" i="5"/>
  <c r="AC55" i="5"/>
  <c r="AC59" i="5"/>
  <c r="AC60" i="5"/>
  <c r="AD59" i="5"/>
  <c r="AD60" i="5"/>
  <c r="AE50" i="5"/>
  <c r="AE51" i="5"/>
  <c r="AE52" i="5"/>
  <c r="AE53" i="5"/>
  <c r="AE54" i="5"/>
  <c r="AE55" i="5"/>
  <c r="AE59" i="5"/>
  <c r="AE60" i="5"/>
  <c r="Z59" i="5"/>
  <c r="Z60" i="5"/>
  <c r="AB58" i="5"/>
  <c r="AC58" i="5"/>
  <c r="AE58" i="5"/>
  <c r="AB56" i="5"/>
  <c r="AC56" i="5"/>
  <c r="AE56" i="5"/>
  <c r="AE31" i="5"/>
  <c r="AE32" i="5"/>
  <c r="AE33" i="5"/>
  <c r="AE34" i="5"/>
  <c r="AE35" i="5"/>
  <c r="AE36" i="5"/>
  <c r="AE38" i="5"/>
  <c r="AE39" i="5"/>
  <c r="AD31" i="5"/>
  <c r="AD32" i="5"/>
  <c r="AD33" i="5"/>
  <c r="AD34" i="5"/>
  <c r="AD35" i="5"/>
  <c r="AD36" i="5"/>
  <c r="AD37" i="5"/>
  <c r="AD38" i="5"/>
  <c r="AD39" i="5"/>
  <c r="AC31" i="5"/>
  <c r="AC32" i="5"/>
  <c r="AC33" i="5"/>
  <c r="AC34" i="5"/>
  <c r="AC35" i="5"/>
  <c r="AC36" i="5"/>
  <c r="AC38" i="5"/>
  <c r="AC39" i="5"/>
  <c r="AB31" i="5"/>
  <c r="AB32" i="5"/>
  <c r="AB33" i="5"/>
  <c r="AB34" i="5"/>
  <c r="AB35" i="5"/>
  <c r="AB36" i="5"/>
  <c r="AB37" i="5"/>
  <c r="AB38" i="5"/>
  <c r="AB39" i="5"/>
  <c r="AA31" i="5"/>
  <c r="AA32" i="5"/>
  <c r="AA33" i="5"/>
  <c r="AA34" i="5"/>
  <c r="AA35" i="5"/>
  <c r="AA36" i="5"/>
  <c r="AA37" i="5"/>
  <c r="AA38" i="5"/>
  <c r="AA39" i="5"/>
  <c r="Z31" i="5"/>
  <c r="Z32" i="5"/>
  <c r="Z33" i="5"/>
  <c r="Z34" i="5"/>
  <c r="Z35" i="5"/>
  <c r="Z36" i="5"/>
  <c r="Z37" i="5"/>
  <c r="Z38" i="5"/>
  <c r="Z39" i="5"/>
  <c r="AA30" i="5"/>
  <c r="AA41" i="5"/>
  <c r="AA42" i="5"/>
  <c r="AB30" i="5"/>
  <c r="AB41" i="5"/>
  <c r="AB42" i="5"/>
  <c r="AC30" i="5"/>
  <c r="AC41" i="5"/>
  <c r="AC42" i="5"/>
  <c r="AD30" i="5"/>
  <c r="AD41" i="5"/>
  <c r="AD42" i="5"/>
  <c r="AE30" i="5"/>
  <c r="AE41" i="5"/>
  <c r="AE42" i="5"/>
  <c r="Z30" i="5"/>
  <c r="Z41" i="5"/>
  <c r="Z42" i="5"/>
  <c r="AA40" i="5"/>
  <c r="AB40" i="5"/>
  <c r="AC40" i="5"/>
  <c r="AD40" i="5"/>
  <c r="AE40" i="5"/>
  <c r="Z40" i="5"/>
  <c r="AJ7" i="3"/>
  <c r="AF7" i="3"/>
  <c r="AJ8" i="3"/>
  <c r="AF8" i="3"/>
  <c r="AJ9" i="3"/>
  <c r="AJ10" i="3"/>
  <c r="AJ11" i="3"/>
  <c r="AJ12" i="3"/>
  <c r="AJ13" i="3"/>
  <c r="AJ15" i="3"/>
  <c r="AJ16" i="3"/>
  <c r="AF9" i="3"/>
  <c r="AF10" i="3"/>
  <c r="AF11" i="3"/>
  <c r="AF12" i="3"/>
  <c r="AF15" i="3"/>
  <c r="AF16" i="3"/>
  <c r="AJ21" i="3"/>
  <c r="AI7" i="3"/>
  <c r="AI8" i="3"/>
  <c r="AI9" i="3"/>
  <c r="AI10" i="3"/>
  <c r="AI11" i="3"/>
  <c r="AI14" i="3"/>
  <c r="AI15" i="3"/>
  <c r="AI16" i="3"/>
  <c r="AJ20" i="3"/>
  <c r="AH7" i="3"/>
  <c r="AG7" i="3"/>
  <c r="AH8" i="3"/>
  <c r="AH9" i="3"/>
  <c r="AH11" i="3"/>
  <c r="AH12" i="3"/>
  <c r="AH15" i="3"/>
  <c r="AH16" i="3"/>
  <c r="AG9" i="3"/>
  <c r="AG10" i="3"/>
  <c r="AG11" i="3"/>
  <c r="AG14" i="3"/>
  <c r="AG15" i="3"/>
  <c r="AG16" i="3"/>
  <c r="AH20" i="3"/>
  <c r="AF18" i="3"/>
  <c r="AF19" i="3"/>
  <c r="AG18" i="3"/>
  <c r="AG19" i="3"/>
  <c r="AH18" i="3"/>
  <c r="AH19" i="3"/>
  <c r="AI18" i="3"/>
  <c r="AI19" i="3"/>
  <c r="AJ18" i="3"/>
  <c r="AJ19" i="3"/>
  <c r="AE7" i="3"/>
  <c r="AE8" i="3"/>
  <c r="AE9" i="3"/>
  <c r="AE10" i="3"/>
  <c r="AE11" i="3"/>
  <c r="AE12" i="3"/>
  <c r="AE13" i="3"/>
  <c r="AE14" i="3"/>
  <c r="AE15" i="3"/>
  <c r="AE16" i="3"/>
  <c r="AE18" i="3"/>
  <c r="AE19" i="3"/>
  <c r="AF17" i="3"/>
  <c r="AG17" i="3"/>
  <c r="AH17" i="3"/>
  <c r="AI17" i="3"/>
  <c r="AJ17" i="3"/>
  <c r="AE17" i="3"/>
  <c r="T22" i="3"/>
  <c r="Y22" i="3"/>
  <c r="Y23" i="3"/>
  <c r="X22" i="3"/>
  <c r="X23" i="3"/>
  <c r="U22" i="3"/>
  <c r="U23" i="3"/>
  <c r="T23" i="3"/>
  <c r="P22" i="3"/>
  <c r="P23" i="3"/>
  <c r="O22" i="3"/>
  <c r="O23" i="3"/>
  <c r="L22" i="3"/>
  <c r="L23" i="3"/>
  <c r="K22" i="3"/>
  <c r="K23" i="3"/>
  <c r="G22" i="3"/>
  <c r="G23" i="3"/>
  <c r="F22" i="3"/>
  <c r="F23" i="3"/>
  <c r="C22" i="3"/>
  <c r="C23" i="3"/>
  <c r="B22" i="3"/>
  <c r="B23" i="3"/>
  <c r="B21" i="3"/>
  <c r="B64" i="3"/>
  <c r="Y64" i="3"/>
  <c r="X64" i="3"/>
  <c r="U64" i="3"/>
  <c r="T64" i="3"/>
  <c r="P64" i="3"/>
  <c r="O64" i="3"/>
  <c r="L64" i="3"/>
  <c r="K64" i="3"/>
  <c r="G64" i="3"/>
  <c r="F64" i="3"/>
  <c r="C64" i="3"/>
  <c r="K21" i="3"/>
  <c r="Y21" i="3"/>
  <c r="X21" i="3"/>
  <c r="U21" i="3"/>
  <c r="T21" i="3"/>
  <c r="O21" i="3"/>
  <c r="P21" i="3"/>
  <c r="L21" i="3"/>
  <c r="F21" i="3"/>
  <c r="G21" i="3"/>
  <c r="C21" i="3"/>
  <c r="AF20" i="3"/>
  <c r="AI21" i="3"/>
  <c r="AB44" i="5"/>
  <c r="AB45" i="5"/>
  <c r="Z45" i="5"/>
  <c r="AD45" i="5"/>
  <c r="AD44" i="5"/>
  <c r="Z44" i="5"/>
  <c r="Z43" i="5"/>
  <c r="Z62" i="5"/>
  <c r="AB62" i="5"/>
  <c r="AC62" i="5"/>
  <c r="AD62" i="5"/>
  <c r="AE62" i="5"/>
  <c r="AB63" i="5"/>
  <c r="AD63" i="5"/>
  <c r="AA64" i="5"/>
  <c r="AB64" i="5"/>
  <c r="AC64" i="5"/>
  <c r="AD64" i="5"/>
  <c r="AE64" i="5"/>
  <c r="Z63" i="5"/>
  <c r="Z65" i="5"/>
  <c r="AA62" i="5"/>
  <c r="Z64" i="5"/>
</calcChain>
</file>

<file path=xl/sharedStrings.xml><?xml version="1.0" encoding="utf-8"?>
<sst xmlns="http://schemas.openxmlformats.org/spreadsheetml/2006/main" count="39211" uniqueCount="110">
  <si>
    <t>SubTrial</t>
  </si>
  <si>
    <t>Sex</t>
  </si>
  <si>
    <t>Age</t>
  </si>
  <si>
    <t>Procedure[SubTrial]</t>
  </si>
  <si>
    <t>Response.RESP</t>
  </si>
  <si>
    <t>Response.RT</t>
  </si>
  <si>
    <t>GambleOutcome</t>
  </si>
  <si>
    <t>GambleAmount</t>
  </si>
  <si>
    <t>Amount1</t>
  </si>
  <si>
    <t>Amount2</t>
  </si>
  <si>
    <t>Certain</t>
  </si>
  <si>
    <t>female</t>
  </si>
  <si>
    <t>won</t>
  </si>
  <si>
    <t>lost</t>
  </si>
  <si>
    <t>male</t>
  </si>
  <si>
    <t xml:space="preserve">Condition </t>
  </si>
  <si>
    <t xml:space="preserve">Stranger </t>
  </si>
  <si>
    <t>Friend</t>
  </si>
  <si>
    <t>Gain</t>
  </si>
  <si>
    <t>Mixed</t>
  </si>
  <si>
    <t>Self</t>
  </si>
  <si>
    <t>Other</t>
  </si>
  <si>
    <t>Both</t>
  </si>
  <si>
    <t>Partner</t>
  </si>
  <si>
    <t>PartnerBlock</t>
  </si>
  <si>
    <t xml:space="preserve">Subject </t>
  </si>
  <si>
    <t>11F</t>
  </si>
  <si>
    <t>12F</t>
  </si>
  <si>
    <t>Row Labels</t>
  </si>
  <si>
    <t>Grand Total</t>
  </si>
  <si>
    <t>Column Labels</t>
  </si>
  <si>
    <t>Both Total</t>
  </si>
  <si>
    <t>Other Total</t>
  </si>
  <si>
    <t>Self Total</t>
  </si>
  <si>
    <t>Count of Response.RESP</t>
  </si>
  <si>
    <t>Gain Total</t>
  </si>
  <si>
    <t>Mixed Total</t>
  </si>
  <si>
    <t>(blank)</t>
  </si>
  <si>
    <t>Gamble</t>
  </si>
  <si>
    <t>Safe</t>
  </si>
  <si>
    <t>Average of Response.RT</t>
  </si>
  <si>
    <t>avg</t>
  </si>
  <si>
    <t>std</t>
  </si>
  <si>
    <t>se</t>
  </si>
  <si>
    <t>sd</t>
  </si>
  <si>
    <t>13F</t>
  </si>
  <si>
    <t>14F</t>
  </si>
  <si>
    <t>average</t>
  </si>
  <si>
    <t>group</t>
  </si>
  <si>
    <t>w_in_friend</t>
  </si>
  <si>
    <t>w_in_stranger</t>
  </si>
  <si>
    <t>StrangerGroup</t>
  </si>
  <si>
    <t>Friend Group</t>
  </si>
  <si>
    <t>Stranger Group</t>
  </si>
  <si>
    <t>Shared</t>
  </si>
  <si>
    <t>e</t>
  </si>
  <si>
    <t>15F</t>
  </si>
  <si>
    <t>16F</t>
  </si>
  <si>
    <t>17F</t>
  </si>
  <si>
    <t>EX</t>
  </si>
  <si>
    <t>Subject ID</t>
  </si>
  <si>
    <t>SLA_STR_001</t>
  </si>
  <si>
    <t>IOS</t>
  </si>
  <si>
    <t>SLA_STR_002</t>
  </si>
  <si>
    <t>SLA_STR_003</t>
  </si>
  <si>
    <t>SLA_STR_004</t>
  </si>
  <si>
    <t>SLA_STR_005</t>
  </si>
  <si>
    <t>SLA_STR_006</t>
  </si>
  <si>
    <t>SLA_STR_007</t>
  </si>
  <si>
    <t>SLA_STR_008</t>
  </si>
  <si>
    <t>SLA_STR_009</t>
  </si>
  <si>
    <t>SLA_STR_010</t>
  </si>
  <si>
    <t>IES_SmallRisk</t>
  </si>
  <si>
    <t>IES_LargeRisk</t>
  </si>
  <si>
    <t>Mach_IV</t>
  </si>
  <si>
    <t>Inter_React_Index</t>
  </si>
  <si>
    <t>BIS_BAS</t>
  </si>
  <si>
    <t>Risk_Scale</t>
  </si>
  <si>
    <t>Self_Esteem</t>
  </si>
  <si>
    <t>Rejection_Sensitivity</t>
  </si>
  <si>
    <t>N/A</t>
  </si>
  <si>
    <t xml:space="preserve">N/A </t>
  </si>
  <si>
    <t>SLA_FR_001</t>
  </si>
  <si>
    <t>Per_Acq</t>
  </si>
  <si>
    <t>SLA_FR_001a</t>
  </si>
  <si>
    <t>SLA_FR_002</t>
  </si>
  <si>
    <t>SLA_FR_002a</t>
  </si>
  <si>
    <t>SLA_FR_003</t>
  </si>
  <si>
    <t>SLA_FR_003a</t>
  </si>
  <si>
    <t>SLA_FR_004</t>
  </si>
  <si>
    <t>SLA_FR_004a</t>
  </si>
  <si>
    <t>SLA_FR_005</t>
  </si>
  <si>
    <t>SLA_FR_005a</t>
  </si>
  <si>
    <t>SLA_FR_006</t>
  </si>
  <si>
    <t>SLA_FR_006a</t>
  </si>
  <si>
    <t>SLA_FR_007</t>
  </si>
  <si>
    <t>SLA_FR_007a</t>
  </si>
  <si>
    <t>SLA_FR_008</t>
  </si>
  <si>
    <t>SLA_FR_008a</t>
  </si>
  <si>
    <t>SLA_FR_009</t>
  </si>
  <si>
    <t>SLA_FR_009a</t>
  </si>
  <si>
    <t>Order Version</t>
  </si>
  <si>
    <t>18F</t>
  </si>
  <si>
    <t>19F</t>
  </si>
  <si>
    <t>20F</t>
  </si>
  <si>
    <t>21F</t>
  </si>
  <si>
    <t>22F</t>
  </si>
  <si>
    <t xml:space="preserve">     </t>
  </si>
  <si>
    <t>23F</t>
  </si>
  <si>
    <t>24F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</si>
</sst>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8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3" borderId="0" xfId="0" applyFont="1" applyFill="1"/>
    <xf numFmtId="0" fontId="1" fillId="3" borderId="1" xfId="0" applyFont="1" applyFill="1" applyBorder="1"/>
    <xf numFmtId="0" fontId="0" fillId="3" borderId="0" xfId="0" applyNumberFormat="1" applyFill="1"/>
    <xf numFmtId="0" fontId="0" fillId="0" borderId="0" xfId="0" applyFont="1"/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2" fillId="4" borderId="0" xfId="0" applyFont="1" applyFill="1"/>
    <xf numFmtId="0" fontId="0" fillId="6" borderId="0" xfId="0" applyFill="1"/>
    <xf numFmtId="0" fontId="0" fillId="6" borderId="0" xfId="0" applyFill="1" applyAlignment="1">
      <alignment horizontal="right"/>
    </xf>
    <xf numFmtId="0" fontId="0" fillId="7" borderId="0" xfId="0" applyFill="1"/>
    <xf numFmtId="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Choices:</a:t>
            </a:r>
            <a:r>
              <a:rPr lang="en-US" baseline="0"/>
              <a:t> Mixed Gambles</a:t>
            </a:r>
          </a:p>
          <a:p>
            <a:pPr>
              <a:defRPr/>
            </a:pPr>
            <a:r>
              <a:rPr lang="en-US" baseline="0"/>
              <a:t>Stranger 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Stranger_pivot!$I$26</c:f>
              <c:strCache>
                <c:ptCount val="1"/>
                <c:pt idx="0">
                  <c:v>Gamble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Stranger_pivot!$J$33:$L$33</c:f>
                <c:numCache>
                  <c:formatCode>General</c:formatCode>
                  <c:ptCount val="3"/>
                  <c:pt idx="0">
                    <c:v>5.4116643568417198</c:v>
                  </c:pt>
                  <c:pt idx="1">
                    <c:v>5.3437212822954319</c:v>
                  </c:pt>
                  <c:pt idx="2">
                    <c:v>5.4522275919376026</c:v>
                  </c:pt>
                </c:numCache>
              </c:numRef>
            </c:plus>
            <c:minus>
              <c:numRef>
                <c:f>Stranger_pivot!$J$33:$L$33</c:f>
                <c:numCache>
                  <c:formatCode>General</c:formatCode>
                  <c:ptCount val="3"/>
                  <c:pt idx="0">
                    <c:v>5.4116643568417198</c:v>
                  </c:pt>
                  <c:pt idx="1">
                    <c:v>5.3437212822954319</c:v>
                  </c:pt>
                  <c:pt idx="2">
                    <c:v>5.4522275919376026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Stranger_pivot!$J$25:$L$25</c:f>
              <c:strCache>
                <c:ptCount val="3"/>
                <c:pt idx="0">
                  <c:v>Self</c:v>
                </c:pt>
                <c:pt idx="1">
                  <c:v>Other</c:v>
                </c:pt>
                <c:pt idx="2">
                  <c:v>Both</c:v>
                </c:pt>
              </c:strCache>
            </c:strRef>
          </c:cat>
          <c:val>
            <c:numRef>
              <c:f>Stranger_pivot!$J$26:$L$26</c:f>
              <c:numCache>
                <c:formatCode>General</c:formatCode>
                <c:ptCount val="3"/>
                <c:pt idx="0">
                  <c:v>25.888888888888889</c:v>
                </c:pt>
                <c:pt idx="1">
                  <c:v>26.125</c:v>
                </c:pt>
                <c:pt idx="2">
                  <c:v>23.125</c:v>
                </c:pt>
              </c:numCache>
            </c:numRef>
          </c:val>
        </c:ser>
        <c:ser>
          <c:idx val="1"/>
          <c:order val="1"/>
          <c:tx>
            <c:strRef>
              <c:f>Stranger_pivot!$I$27</c:f>
              <c:strCache>
                <c:ptCount val="1"/>
                <c:pt idx="0">
                  <c:v>Safe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Stranger_pivot!$J$34:$L$34</c:f>
                <c:numCache>
                  <c:formatCode>General</c:formatCode>
                  <c:ptCount val="3"/>
                  <c:pt idx="0">
                    <c:v>6.0243948520439234</c:v>
                  </c:pt>
                  <c:pt idx="1">
                    <c:v>5.9501633964492484</c:v>
                  </c:pt>
                  <c:pt idx="2">
                    <c:v>5.8811374561200145</c:v>
                  </c:pt>
                </c:numCache>
              </c:numRef>
            </c:plus>
            <c:minus>
              <c:numRef>
                <c:f>Stranger_pivot!$J$34:$L$34</c:f>
                <c:numCache>
                  <c:formatCode>General</c:formatCode>
                  <c:ptCount val="3"/>
                  <c:pt idx="0">
                    <c:v>6.0243948520439234</c:v>
                  </c:pt>
                  <c:pt idx="1">
                    <c:v>5.9501633964492484</c:v>
                  </c:pt>
                  <c:pt idx="2">
                    <c:v>5.8811374561200145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Stranger_pivot!$J$25:$L$25</c:f>
              <c:strCache>
                <c:ptCount val="3"/>
                <c:pt idx="0">
                  <c:v>Self</c:v>
                </c:pt>
                <c:pt idx="1">
                  <c:v>Other</c:v>
                </c:pt>
                <c:pt idx="2">
                  <c:v>Both</c:v>
                </c:pt>
              </c:strCache>
            </c:strRef>
          </c:cat>
          <c:val>
            <c:numRef>
              <c:f>Stranger_pivot!$J$27:$L$27</c:f>
              <c:numCache>
                <c:formatCode>General</c:formatCode>
                <c:ptCount val="3"/>
                <c:pt idx="0">
                  <c:v>38.6</c:v>
                </c:pt>
                <c:pt idx="1">
                  <c:v>42.6</c:v>
                </c:pt>
                <c:pt idx="2">
                  <c:v>44.9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727184"/>
        <c:axId val="207731664"/>
      </c:barChart>
      <c:catAx>
        <c:axId val="20772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31664"/>
        <c:crosses val="autoZero"/>
        <c:auto val="1"/>
        <c:lblAlgn val="ctr"/>
        <c:lblOffset val="100"/>
        <c:noMultiLvlLbl val="0"/>
      </c:catAx>
      <c:valAx>
        <c:axId val="20773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2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Choices: Gain Only</a:t>
            </a:r>
          </a:p>
          <a:p>
            <a:pPr>
              <a:defRPr/>
            </a:pPr>
            <a:r>
              <a:rPr lang="en-US"/>
              <a:t>Stranger 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Stranger_pivot!$O$26</c:f>
              <c:strCache>
                <c:ptCount val="1"/>
                <c:pt idx="0">
                  <c:v>Gamble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Stranger_pivot!$P$33:$R$33</c:f>
                <c:numCache>
                  <c:formatCode>General</c:formatCode>
                  <c:ptCount val="3"/>
                  <c:pt idx="0">
                    <c:v>2.1819970465404182</c:v>
                  </c:pt>
                  <c:pt idx="1">
                    <c:v>2.8635642126552705</c:v>
                  </c:pt>
                  <c:pt idx="2">
                    <c:v>3.1375857668666916</c:v>
                  </c:pt>
                </c:numCache>
              </c:numRef>
            </c:plus>
            <c:minus>
              <c:numRef>
                <c:f>Stranger_pivot!$P$33:$R$33</c:f>
                <c:numCache>
                  <c:formatCode>General</c:formatCode>
                  <c:ptCount val="3"/>
                  <c:pt idx="0">
                    <c:v>2.1819970465404182</c:v>
                  </c:pt>
                  <c:pt idx="1">
                    <c:v>2.8635642126552705</c:v>
                  </c:pt>
                  <c:pt idx="2">
                    <c:v>3.1375857668666916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Stranger_pivot!$P$25:$R$25</c:f>
              <c:strCache>
                <c:ptCount val="3"/>
                <c:pt idx="0">
                  <c:v>Self</c:v>
                </c:pt>
                <c:pt idx="1">
                  <c:v>Other</c:v>
                </c:pt>
                <c:pt idx="2">
                  <c:v>Both</c:v>
                </c:pt>
              </c:strCache>
            </c:strRef>
          </c:cat>
          <c:val>
            <c:numRef>
              <c:f>Stranger_pivot!$P$26:$R$26</c:f>
              <c:numCache>
                <c:formatCode>General</c:formatCode>
                <c:ptCount val="3"/>
                <c:pt idx="0">
                  <c:v>17.111111111111111</c:v>
                </c:pt>
                <c:pt idx="1">
                  <c:v>16</c:v>
                </c:pt>
                <c:pt idx="2">
                  <c:v>14.222222222222221</c:v>
                </c:pt>
              </c:numCache>
            </c:numRef>
          </c:val>
        </c:ser>
        <c:ser>
          <c:idx val="1"/>
          <c:order val="1"/>
          <c:tx>
            <c:strRef>
              <c:f>Stranger_pivot!$O$27</c:f>
              <c:strCache>
                <c:ptCount val="1"/>
                <c:pt idx="0">
                  <c:v>Safe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Stranger_pivot!$P$34:$R$34</c:f>
                <c:numCache>
                  <c:formatCode>General</c:formatCode>
                  <c:ptCount val="3"/>
                  <c:pt idx="0">
                    <c:v>2.5980762113533156</c:v>
                  </c:pt>
                  <c:pt idx="1">
                    <c:v>2.9102650836552422</c:v>
                  </c:pt>
                  <c:pt idx="2">
                    <c:v>2.7864467901407539</c:v>
                  </c:pt>
                </c:numCache>
              </c:numRef>
            </c:plus>
            <c:minus>
              <c:numRef>
                <c:f>Stranger_pivot!$P$34:$R$34</c:f>
                <c:numCache>
                  <c:formatCode>General</c:formatCode>
                  <c:ptCount val="3"/>
                  <c:pt idx="0">
                    <c:v>2.5980762113533156</c:v>
                  </c:pt>
                  <c:pt idx="1">
                    <c:v>2.9102650836552422</c:v>
                  </c:pt>
                  <c:pt idx="2">
                    <c:v>2.7864467901407539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Stranger_pivot!$P$25:$R$25</c:f>
              <c:strCache>
                <c:ptCount val="3"/>
                <c:pt idx="0">
                  <c:v>Self</c:v>
                </c:pt>
                <c:pt idx="1">
                  <c:v>Other</c:v>
                </c:pt>
                <c:pt idx="2">
                  <c:v>Both</c:v>
                </c:pt>
              </c:strCache>
            </c:strRef>
          </c:cat>
          <c:val>
            <c:numRef>
              <c:f>Stranger_pivot!$P$27:$R$27</c:f>
              <c:numCache>
                <c:formatCode>General</c:formatCode>
                <c:ptCount val="3"/>
                <c:pt idx="0">
                  <c:v>11.333333333333334</c:v>
                </c:pt>
                <c:pt idx="1">
                  <c:v>14.125</c:v>
                </c:pt>
                <c:pt idx="2">
                  <c:v>16.25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846160"/>
        <c:axId val="212846720"/>
      </c:barChart>
      <c:catAx>
        <c:axId val="21284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46720"/>
        <c:crosses val="autoZero"/>
        <c:auto val="1"/>
        <c:lblAlgn val="ctr"/>
        <c:lblOffset val="100"/>
        <c:noMultiLvlLbl val="0"/>
      </c:catAx>
      <c:valAx>
        <c:axId val="21284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4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Stranger_pivot!$I$70</c:f>
              <c:strCache>
                <c:ptCount val="1"/>
                <c:pt idx="0">
                  <c:v>Gamble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Stranger_pivot!$J$69:$L$69</c:f>
              <c:strCache>
                <c:ptCount val="3"/>
                <c:pt idx="0">
                  <c:v>Self</c:v>
                </c:pt>
                <c:pt idx="1">
                  <c:v>Other</c:v>
                </c:pt>
                <c:pt idx="2">
                  <c:v>Both</c:v>
                </c:pt>
              </c:strCache>
            </c:strRef>
          </c:cat>
          <c:val>
            <c:numRef>
              <c:f>Stranger_pivot!$J$70:$L$70</c:f>
              <c:numCache>
                <c:formatCode>General</c:formatCode>
                <c:ptCount val="3"/>
                <c:pt idx="0">
                  <c:v>610.0150156161003</c:v>
                </c:pt>
                <c:pt idx="1">
                  <c:v>609.92550268993614</c:v>
                </c:pt>
                <c:pt idx="2">
                  <c:v>577.13075662927076</c:v>
                </c:pt>
              </c:numCache>
            </c:numRef>
          </c:val>
        </c:ser>
        <c:ser>
          <c:idx val="1"/>
          <c:order val="1"/>
          <c:tx>
            <c:strRef>
              <c:f>Stranger_pivot!$I$71</c:f>
              <c:strCache>
                <c:ptCount val="1"/>
                <c:pt idx="0">
                  <c:v>Safe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Stranger_pivot!$J$69:$L$69</c:f>
              <c:strCache>
                <c:ptCount val="3"/>
                <c:pt idx="0">
                  <c:v>Self</c:v>
                </c:pt>
                <c:pt idx="1">
                  <c:v>Other</c:v>
                </c:pt>
                <c:pt idx="2">
                  <c:v>Both</c:v>
                </c:pt>
              </c:strCache>
            </c:strRef>
          </c:cat>
          <c:val>
            <c:numRef>
              <c:f>Stranger_pivot!$J$71:$L$71</c:f>
              <c:numCache>
                <c:formatCode>General</c:formatCode>
                <c:ptCount val="3"/>
                <c:pt idx="0">
                  <c:v>594.15181436566968</c:v>
                </c:pt>
                <c:pt idx="1">
                  <c:v>523.45683235593117</c:v>
                </c:pt>
                <c:pt idx="2">
                  <c:v>512.27768445716913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850080"/>
        <c:axId val="212850640"/>
      </c:barChart>
      <c:catAx>
        <c:axId val="21285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50640"/>
        <c:crosses val="autoZero"/>
        <c:auto val="1"/>
        <c:lblAlgn val="ctr"/>
        <c:lblOffset val="100"/>
        <c:noMultiLvlLbl val="0"/>
      </c:catAx>
      <c:valAx>
        <c:axId val="21285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5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Stranger_pivot!$O$70</c:f>
              <c:strCache>
                <c:ptCount val="1"/>
                <c:pt idx="0">
                  <c:v>Gamble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Stranger_pivot!$P$69:$R$69</c:f>
              <c:strCache>
                <c:ptCount val="3"/>
                <c:pt idx="0">
                  <c:v>Self</c:v>
                </c:pt>
                <c:pt idx="1">
                  <c:v>Other</c:v>
                </c:pt>
                <c:pt idx="2">
                  <c:v>Both</c:v>
                </c:pt>
              </c:strCache>
            </c:strRef>
          </c:cat>
          <c:val>
            <c:numRef>
              <c:f>Stranger_pivot!$P$70:$R$70</c:f>
              <c:numCache>
                <c:formatCode>General</c:formatCode>
                <c:ptCount val="3"/>
                <c:pt idx="0">
                  <c:v>647.43873763434135</c:v>
                </c:pt>
                <c:pt idx="1">
                  <c:v>589.68684710351386</c:v>
                </c:pt>
                <c:pt idx="2">
                  <c:v>517.85466059705186</c:v>
                </c:pt>
              </c:numCache>
            </c:numRef>
          </c:val>
        </c:ser>
        <c:ser>
          <c:idx val="1"/>
          <c:order val="1"/>
          <c:tx>
            <c:strRef>
              <c:f>Stranger_pivot!$O$71</c:f>
              <c:strCache>
                <c:ptCount val="1"/>
                <c:pt idx="0">
                  <c:v>Safe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Stranger_pivot!$P$69:$R$69</c:f>
              <c:strCache>
                <c:ptCount val="3"/>
                <c:pt idx="0">
                  <c:v>Self</c:v>
                </c:pt>
                <c:pt idx="1">
                  <c:v>Other</c:v>
                </c:pt>
                <c:pt idx="2">
                  <c:v>Both</c:v>
                </c:pt>
              </c:strCache>
            </c:strRef>
          </c:cat>
          <c:val>
            <c:numRef>
              <c:f>Stranger_pivot!$P$71:$R$71</c:f>
              <c:numCache>
                <c:formatCode>General</c:formatCode>
                <c:ptCount val="3"/>
                <c:pt idx="0">
                  <c:v>742.72583169648385</c:v>
                </c:pt>
                <c:pt idx="1">
                  <c:v>599.35707384720536</c:v>
                </c:pt>
                <c:pt idx="2">
                  <c:v>565.35416666666674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936384"/>
        <c:axId val="212936944"/>
      </c:barChart>
      <c:catAx>
        <c:axId val="21293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36944"/>
        <c:crosses val="autoZero"/>
        <c:auto val="1"/>
        <c:lblAlgn val="ctr"/>
        <c:lblOffset val="100"/>
        <c:noMultiLvlLbl val="0"/>
      </c:catAx>
      <c:valAx>
        <c:axId val="21293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3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Stranger_pivot!$AE$19:$AJ$19</c:f>
                <c:numCache>
                  <c:formatCode>General</c:formatCode>
                  <c:ptCount val="6"/>
                  <c:pt idx="0">
                    <c:v>0.12750641396250587</c:v>
                  </c:pt>
                  <c:pt idx="1">
                    <c:v>0.1114193857185045</c:v>
                  </c:pt>
                  <c:pt idx="2">
                    <c:v>0.12325866922767119</c:v>
                  </c:pt>
                  <c:pt idx="3">
                    <c:v>9.3457895716582765E-2</c:v>
                  </c:pt>
                  <c:pt idx="4">
                    <c:v>0.10547116042062576</c:v>
                  </c:pt>
                  <c:pt idx="5">
                    <c:v>9.4149325439031303E-2</c:v>
                  </c:pt>
                </c:numCache>
              </c:numRef>
            </c:plus>
            <c:minus>
              <c:numRef>
                <c:f>Stranger_pivot!$AE$19:$AJ$19</c:f>
                <c:numCache>
                  <c:formatCode>General</c:formatCode>
                  <c:ptCount val="6"/>
                  <c:pt idx="0">
                    <c:v>0.12750641396250587</c:v>
                  </c:pt>
                  <c:pt idx="1">
                    <c:v>0.1114193857185045</c:v>
                  </c:pt>
                  <c:pt idx="2">
                    <c:v>0.12325866922767119</c:v>
                  </c:pt>
                  <c:pt idx="3">
                    <c:v>9.3457895716582765E-2</c:v>
                  </c:pt>
                  <c:pt idx="4">
                    <c:v>0.10547116042062576</c:v>
                  </c:pt>
                  <c:pt idx="5">
                    <c:v>9.4149325439031303E-2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Stranger_pivot!$AE$24:$AJ$25</c:f>
              <c:multiLvlStrCache>
                <c:ptCount val="6"/>
                <c:lvl>
                  <c:pt idx="0">
                    <c:v>Gain</c:v>
                  </c:pt>
                  <c:pt idx="1">
                    <c:v>Mixed</c:v>
                  </c:pt>
                  <c:pt idx="2">
                    <c:v>Gain</c:v>
                  </c:pt>
                  <c:pt idx="3">
                    <c:v>Mixed</c:v>
                  </c:pt>
                  <c:pt idx="4">
                    <c:v>Gain</c:v>
                  </c:pt>
                  <c:pt idx="5">
                    <c:v>Mixed</c:v>
                  </c:pt>
                </c:lvl>
                <c:lvl>
                  <c:pt idx="0">
                    <c:v>Both</c:v>
                  </c:pt>
                  <c:pt idx="2">
                    <c:v>Other</c:v>
                  </c:pt>
                  <c:pt idx="4">
                    <c:v>Self</c:v>
                  </c:pt>
                </c:lvl>
              </c:multiLvlStrCache>
            </c:multiLvlStrRef>
          </c:cat>
          <c:val>
            <c:numRef>
              <c:f>Stranger_pivot!$AE$26:$AJ$26</c:f>
              <c:numCache>
                <c:formatCode>General</c:formatCode>
                <c:ptCount val="6"/>
                <c:pt idx="0">
                  <c:v>0.49584615384615383</c:v>
                </c:pt>
                <c:pt idx="1">
                  <c:v>0.33750000000000002</c:v>
                </c:pt>
                <c:pt idx="2">
                  <c:v>0.56246153846153857</c:v>
                </c:pt>
                <c:pt idx="3">
                  <c:v>0.33032594086021505</c:v>
                </c:pt>
                <c:pt idx="4">
                  <c:v>0.60246153846153849</c:v>
                </c:pt>
                <c:pt idx="5">
                  <c:v>0.38288246099325463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939744"/>
        <c:axId val="212940304"/>
      </c:barChart>
      <c:catAx>
        <c:axId val="212939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40304"/>
        <c:crosses val="autoZero"/>
        <c:auto val="1"/>
        <c:lblAlgn val="ctr"/>
        <c:lblOffset val="100"/>
        <c:noMultiLvlLbl val="0"/>
      </c:catAx>
      <c:valAx>
        <c:axId val="212940304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39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Gain Only</a:t>
            </a:r>
            <a:r>
              <a:rPr lang="en-US" baseline="0"/>
              <a:t> Trials</a:t>
            </a:r>
          </a:p>
          <a:p>
            <a:pPr>
              <a:defRPr/>
            </a:pPr>
            <a:r>
              <a:rPr lang="en-US" baseline="0"/>
              <a:t>Stranger Group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Stranger_pivot!$AE$33:$AG$33</c:f>
                <c:numCache>
                  <c:formatCode>General</c:formatCode>
                  <c:ptCount val="3"/>
                  <c:pt idx="0">
                    <c:v>0.10547116042062576</c:v>
                  </c:pt>
                  <c:pt idx="1">
                    <c:v>0.12325866922767119</c:v>
                  </c:pt>
                  <c:pt idx="2">
                    <c:v>0.12750641396250587</c:v>
                  </c:pt>
                </c:numCache>
              </c:numRef>
            </c:plus>
            <c:minus>
              <c:numRef>
                <c:f>Stranger_pivot!$AE$33:$AG$33</c:f>
                <c:numCache>
                  <c:formatCode>General</c:formatCode>
                  <c:ptCount val="3"/>
                  <c:pt idx="0">
                    <c:v>0.10547116042062576</c:v>
                  </c:pt>
                  <c:pt idx="1">
                    <c:v>0.12325866922767119</c:v>
                  </c:pt>
                  <c:pt idx="2">
                    <c:v>0.12750641396250587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Stranger_pivot!$AE$31:$AG$31</c:f>
              <c:strCache>
                <c:ptCount val="3"/>
                <c:pt idx="0">
                  <c:v>Self</c:v>
                </c:pt>
                <c:pt idx="1">
                  <c:v>Other</c:v>
                </c:pt>
                <c:pt idx="2">
                  <c:v>Both</c:v>
                </c:pt>
              </c:strCache>
            </c:strRef>
          </c:cat>
          <c:val>
            <c:numRef>
              <c:f>Stranger_pivot!$AE$32:$AG$32</c:f>
              <c:numCache>
                <c:formatCode>General</c:formatCode>
                <c:ptCount val="3"/>
                <c:pt idx="0">
                  <c:v>0.60246153846153849</c:v>
                </c:pt>
                <c:pt idx="1">
                  <c:v>0.56246153846153857</c:v>
                </c:pt>
                <c:pt idx="2">
                  <c:v>0.49584615384615383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930176"/>
        <c:axId val="213930736"/>
      </c:barChart>
      <c:catAx>
        <c:axId val="21393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30736"/>
        <c:crosses val="autoZero"/>
        <c:auto val="1"/>
        <c:lblAlgn val="ctr"/>
        <c:lblOffset val="100"/>
        <c:noMultiLvlLbl val="0"/>
      </c:catAx>
      <c:valAx>
        <c:axId val="213930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30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Mixed Gamble Trials</a:t>
            </a:r>
          </a:p>
          <a:p>
            <a:pPr>
              <a:defRPr/>
            </a:pPr>
            <a:r>
              <a:rPr lang="en-US"/>
              <a:t>Stranger 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Stranger_pivot!$AI$33:$AK$33</c:f>
                <c:numCache>
                  <c:formatCode>General</c:formatCode>
                  <c:ptCount val="3"/>
                  <c:pt idx="0">
                    <c:v>9.4149325439031303E-2</c:v>
                  </c:pt>
                  <c:pt idx="1">
                    <c:v>9.3457895716582765E-2</c:v>
                  </c:pt>
                  <c:pt idx="2">
                    <c:v>0.1114193857185045</c:v>
                  </c:pt>
                </c:numCache>
              </c:numRef>
            </c:plus>
            <c:minus>
              <c:numRef>
                <c:f>Stranger_pivot!$AI$33:$AK$33</c:f>
                <c:numCache>
                  <c:formatCode>General</c:formatCode>
                  <c:ptCount val="3"/>
                  <c:pt idx="0">
                    <c:v>9.4149325439031303E-2</c:v>
                  </c:pt>
                  <c:pt idx="1">
                    <c:v>9.3457895716582765E-2</c:v>
                  </c:pt>
                  <c:pt idx="2">
                    <c:v>0.1114193857185045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Stranger_pivot!$AI$31:$AK$31</c:f>
              <c:strCache>
                <c:ptCount val="3"/>
                <c:pt idx="0">
                  <c:v>Self</c:v>
                </c:pt>
                <c:pt idx="1">
                  <c:v>Other</c:v>
                </c:pt>
                <c:pt idx="2">
                  <c:v>Both</c:v>
                </c:pt>
              </c:strCache>
            </c:strRef>
          </c:cat>
          <c:val>
            <c:numRef>
              <c:f>Stranger_pivot!$AI$32:$AK$32</c:f>
              <c:numCache>
                <c:formatCode>General</c:formatCode>
                <c:ptCount val="3"/>
                <c:pt idx="0">
                  <c:v>0.38288246099325463</c:v>
                </c:pt>
                <c:pt idx="1">
                  <c:v>0.33032594086021505</c:v>
                </c:pt>
                <c:pt idx="2">
                  <c:v>0.33750000000000002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932976"/>
        <c:axId val="213933536"/>
      </c:barChart>
      <c:catAx>
        <c:axId val="21393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33536"/>
        <c:crosses val="autoZero"/>
        <c:auto val="1"/>
        <c:lblAlgn val="ctr"/>
        <c:lblOffset val="100"/>
        <c:noMultiLvlLbl val="0"/>
      </c:catAx>
      <c:valAx>
        <c:axId val="213933536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32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Stranger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Friend_pivot!$Z$42:$AE$42</c:f>
                <c:numCache>
                  <c:formatCode>General</c:formatCode>
                  <c:ptCount val="6"/>
                  <c:pt idx="0">
                    <c:v>0.12750641396250587</c:v>
                  </c:pt>
                  <c:pt idx="1">
                    <c:v>9.218225909599638E-2</c:v>
                  </c:pt>
                  <c:pt idx="2">
                    <c:v>0.12325866922767119</c:v>
                  </c:pt>
                  <c:pt idx="3">
                    <c:v>9.3457895716582765E-2</c:v>
                  </c:pt>
                  <c:pt idx="4">
                    <c:v>0.10547116042062576</c:v>
                  </c:pt>
                  <c:pt idx="5">
                    <c:v>9.4770803472333354E-2</c:v>
                  </c:pt>
                </c:numCache>
              </c:numRef>
            </c:plus>
            <c:minus>
              <c:numRef>
                <c:f>Friend_pivot!$Z$42:$AE$42</c:f>
                <c:numCache>
                  <c:formatCode>General</c:formatCode>
                  <c:ptCount val="6"/>
                  <c:pt idx="0">
                    <c:v>0.12750641396250587</c:v>
                  </c:pt>
                  <c:pt idx="1">
                    <c:v>9.218225909599638E-2</c:v>
                  </c:pt>
                  <c:pt idx="2">
                    <c:v>0.12325866922767119</c:v>
                  </c:pt>
                  <c:pt idx="3">
                    <c:v>9.3457895716582765E-2</c:v>
                  </c:pt>
                  <c:pt idx="4">
                    <c:v>0.10547116042062576</c:v>
                  </c:pt>
                  <c:pt idx="5">
                    <c:v>9.4770803472333354E-2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Friend_pivot!$Z$27:$AE$28</c:f>
              <c:multiLvlStrCache>
                <c:ptCount val="6"/>
                <c:lvl>
                  <c:pt idx="0">
                    <c:v>Gain</c:v>
                  </c:pt>
                  <c:pt idx="1">
                    <c:v>Mixed</c:v>
                  </c:pt>
                  <c:pt idx="2">
                    <c:v>Gain</c:v>
                  </c:pt>
                  <c:pt idx="3">
                    <c:v>Mixed</c:v>
                  </c:pt>
                  <c:pt idx="4">
                    <c:v>Gain</c:v>
                  </c:pt>
                  <c:pt idx="5">
                    <c:v>Mixed</c:v>
                  </c:pt>
                </c:lvl>
                <c:lvl>
                  <c:pt idx="0">
                    <c:v>Both</c:v>
                  </c:pt>
                  <c:pt idx="2">
                    <c:v>Other</c:v>
                  </c:pt>
                  <c:pt idx="4">
                    <c:v>Self</c:v>
                  </c:pt>
                </c:lvl>
              </c:multiLvlStrCache>
            </c:multiLvlStrRef>
          </c:cat>
          <c:val>
            <c:numRef>
              <c:f>Friend_pivot!$Z$40:$AE$40</c:f>
              <c:numCache>
                <c:formatCode>General</c:formatCode>
                <c:ptCount val="6"/>
                <c:pt idx="0">
                  <c:v>0.49584615384615383</c:v>
                </c:pt>
                <c:pt idx="1">
                  <c:v>0.2940281030444965</c:v>
                </c:pt>
                <c:pt idx="2">
                  <c:v>0.56246153846153857</c:v>
                </c:pt>
                <c:pt idx="3">
                  <c:v>0.33032594086021505</c:v>
                </c:pt>
                <c:pt idx="4">
                  <c:v>0.60246153846153849</c:v>
                </c:pt>
                <c:pt idx="5">
                  <c:v>0.38058132462961825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935776"/>
        <c:axId val="213936336"/>
      </c:barChart>
      <c:catAx>
        <c:axId val="21393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36336"/>
        <c:crosses val="autoZero"/>
        <c:auto val="1"/>
        <c:lblAlgn val="ctr"/>
        <c:lblOffset val="100"/>
        <c:noMultiLvlLbl val="0"/>
      </c:catAx>
      <c:valAx>
        <c:axId val="213936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35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Friend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Friend_pivot!$Z$60:$AE$60</c:f>
                <c:numCache>
                  <c:formatCode>General</c:formatCode>
                  <c:ptCount val="6"/>
                  <c:pt idx="0">
                    <c:v>0.11934100225487426</c:v>
                  </c:pt>
                  <c:pt idx="1">
                    <c:v>4.8374134570817143E-2</c:v>
                  </c:pt>
                  <c:pt idx="2">
                    <c:v>0.11088076056635719</c:v>
                  </c:pt>
                  <c:pt idx="3">
                    <c:v>4.9502344609736335E-2</c:v>
                  </c:pt>
                  <c:pt idx="4">
                    <c:v>8.0632281128753563E-2</c:v>
                  </c:pt>
                  <c:pt idx="5">
                    <c:v>5.383059613263029E-2</c:v>
                  </c:pt>
                </c:numCache>
              </c:numRef>
            </c:plus>
            <c:minus>
              <c:numRef>
                <c:f>Friend_pivot!$Z$60:$AE$60</c:f>
                <c:numCache>
                  <c:formatCode>General</c:formatCode>
                  <c:ptCount val="6"/>
                  <c:pt idx="0">
                    <c:v>0.11934100225487426</c:v>
                  </c:pt>
                  <c:pt idx="1">
                    <c:v>4.8374134570817143E-2</c:v>
                  </c:pt>
                  <c:pt idx="2">
                    <c:v>0.11088076056635719</c:v>
                  </c:pt>
                  <c:pt idx="3">
                    <c:v>4.9502344609736335E-2</c:v>
                  </c:pt>
                  <c:pt idx="4">
                    <c:v>8.0632281128753563E-2</c:v>
                  </c:pt>
                  <c:pt idx="5">
                    <c:v>5.383059613263029E-2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Friend_pivot!$Z$47:$AE$48</c:f>
              <c:multiLvlStrCache>
                <c:ptCount val="6"/>
                <c:lvl>
                  <c:pt idx="0">
                    <c:v>Gain</c:v>
                  </c:pt>
                  <c:pt idx="1">
                    <c:v>Mixed</c:v>
                  </c:pt>
                  <c:pt idx="2">
                    <c:v>Gain</c:v>
                  </c:pt>
                  <c:pt idx="3">
                    <c:v>Mixed</c:v>
                  </c:pt>
                  <c:pt idx="4">
                    <c:v>Gain</c:v>
                  </c:pt>
                  <c:pt idx="5">
                    <c:v>Mixed</c:v>
                  </c:pt>
                </c:lvl>
                <c:lvl>
                  <c:pt idx="0">
                    <c:v>Both</c:v>
                  </c:pt>
                  <c:pt idx="2">
                    <c:v>Other</c:v>
                  </c:pt>
                  <c:pt idx="4">
                    <c:v>Self</c:v>
                  </c:pt>
                </c:lvl>
              </c:multiLvlStrCache>
            </c:multiLvlStrRef>
          </c:cat>
          <c:val>
            <c:numRef>
              <c:f>Friend_pivot!$Z$58:$AE$58</c:f>
              <c:numCache>
                <c:formatCode>General</c:formatCode>
                <c:ptCount val="6"/>
                <c:pt idx="0">
                  <c:v>0.5</c:v>
                </c:pt>
                <c:pt idx="1">
                  <c:v>0.16811933106575963</c:v>
                </c:pt>
                <c:pt idx="2">
                  <c:v>0.51282051282051289</c:v>
                </c:pt>
                <c:pt idx="3">
                  <c:v>0.26076388888888891</c:v>
                </c:pt>
                <c:pt idx="4">
                  <c:v>0.81128205128205122</c:v>
                </c:pt>
                <c:pt idx="5">
                  <c:v>0.38855668371971208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484928"/>
        <c:axId val="212485488"/>
      </c:barChart>
      <c:catAx>
        <c:axId val="21248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85488"/>
        <c:crosses val="autoZero"/>
        <c:auto val="1"/>
        <c:lblAlgn val="ctr"/>
        <c:lblOffset val="100"/>
        <c:noMultiLvlLbl val="0"/>
      </c:catAx>
      <c:valAx>
        <c:axId val="212485488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8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tx1"/>
                </a:solidFill>
              </a:rPr>
              <a:t>Shared Risky Decisions</a:t>
            </a:r>
          </a:p>
        </c:rich>
      </c:tx>
      <c:layout>
        <c:manualLayout>
          <c:xMode val="edge"/>
          <c:yMode val="edge"/>
          <c:x val="0.25604201012208799"/>
          <c:y val="4.683840749414519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Friend_pivot!$Z$71:$Z$72</c:f>
              <c:strCache>
                <c:ptCount val="2"/>
                <c:pt idx="0">
                  <c:v>Shared</c:v>
                </c:pt>
                <c:pt idx="1">
                  <c:v>Gain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Friend_pivot!$Z$76:$AA$76</c:f>
                <c:numCache>
                  <c:formatCode>General</c:formatCode>
                  <c:ptCount val="2"/>
                  <c:pt idx="0">
                    <c:v>0.12750641396250587</c:v>
                  </c:pt>
                  <c:pt idx="1">
                    <c:v>9.218225909599638E-2</c:v>
                  </c:pt>
                </c:numCache>
              </c:numRef>
            </c:plus>
            <c:minus>
              <c:numRef>
                <c:f>Friend_pivot!$Z$76:$AA$76</c:f>
                <c:numCache>
                  <c:formatCode>General</c:formatCode>
                  <c:ptCount val="2"/>
                  <c:pt idx="0">
                    <c:v>0.12750641396250587</c:v>
                  </c:pt>
                  <c:pt idx="1">
                    <c:v>9.218225909599638E-2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Friend_pivot!$Y$73:$Y$74</c:f>
              <c:strCache>
                <c:ptCount val="2"/>
                <c:pt idx="0">
                  <c:v>Stranger Group</c:v>
                </c:pt>
                <c:pt idx="1">
                  <c:v>Friend Group</c:v>
                </c:pt>
              </c:strCache>
            </c:strRef>
          </c:cat>
          <c:val>
            <c:numRef>
              <c:f>Friend_pivot!$Z$73:$Z$74</c:f>
              <c:numCache>
                <c:formatCode>General</c:formatCode>
                <c:ptCount val="2"/>
                <c:pt idx="0">
                  <c:v>0.49584615384615399</c:v>
                </c:pt>
                <c:pt idx="1">
                  <c:v>0.5</c:v>
                </c:pt>
              </c:numCache>
            </c:numRef>
          </c:val>
        </c:ser>
        <c:ser>
          <c:idx val="1"/>
          <c:order val="1"/>
          <c:tx>
            <c:strRef>
              <c:f>Friend_pivot!$AA$71:$AA$72</c:f>
              <c:strCache>
                <c:ptCount val="2"/>
                <c:pt idx="0">
                  <c:v>Shared</c:v>
                </c:pt>
                <c:pt idx="1">
                  <c:v>Mixed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Friend_pivot!$Z$77:$AA$77</c:f>
                <c:numCache>
                  <c:formatCode>General</c:formatCode>
                  <c:ptCount val="2"/>
                  <c:pt idx="0">
                    <c:v>0.10146850737133004</c:v>
                  </c:pt>
                  <c:pt idx="1">
                    <c:v>5.1883652086984165E-2</c:v>
                  </c:pt>
                </c:numCache>
              </c:numRef>
            </c:plus>
            <c:minus>
              <c:numRef>
                <c:f>Friend_pivot!$Z$77:$AA$77</c:f>
                <c:numCache>
                  <c:formatCode>General</c:formatCode>
                  <c:ptCount val="2"/>
                  <c:pt idx="0">
                    <c:v>0.10146850737133004</c:v>
                  </c:pt>
                  <c:pt idx="1">
                    <c:v>5.1883652086984165E-2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Friend_pivot!$Y$73:$Y$74</c:f>
              <c:strCache>
                <c:ptCount val="2"/>
                <c:pt idx="0">
                  <c:v>Stranger Group</c:v>
                </c:pt>
                <c:pt idx="1">
                  <c:v>Friend Group</c:v>
                </c:pt>
              </c:strCache>
            </c:strRef>
          </c:cat>
          <c:val>
            <c:numRef>
              <c:f>Friend_pivot!$AA$73:$AA$74</c:f>
              <c:numCache>
                <c:formatCode>General</c:formatCode>
                <c:ptCount val="2"/>
                <c:pt idx="0">
                  <c:v>0.2940281030444965</c:v>
                </c:pt>
                <c:pt idx="1">
                  <c:v>0.16811933106575963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488288"/>
        <c:axId val="212488848"/>
      </c:barChart>
      <c:catAx>
        <c:axId val="21248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88848"/>
        <c:crosses val="autoZero"/>
        <c:auto val="1"/>
        <c:lblAlgn val="ctr"/>
        <c:lblOffset val="100"/>
        <c:noMultiLvlLbl val="0"/>
      </c:catAx>
      <c:valAx>
        <c:axId val="2124888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Proportion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of Gambles Accepted</a:t>
                </a:r>
                <a:endParaRPr lang="en-US" sz="14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2.9806305857337401E-2"/>
              <c:y val="0.145770847271541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8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537024014018701"/>
          <c:y val="0.85712626085673704"/>
          <c:w val="0.52391574470912605"/>
          <c:h val="9.80546549328392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Friend_pivot!$AC$71:$AC$72</c:f>
              <c:strCache>
                <c:ptCount val="2"/>
                <c:pt idx="0">
                  <c:v>Self</c:v>
                </c:pt>
                <c:pt idx="1">
                  <c:v>Gain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Friend_pivot!$AB$76:$AC$76</c:f>
                <c:numCache>
                  <c:formatCode>General</c:formatCode>
                  <c:ptCount val="2"/>
                  <c:pt idx="0">
                    <c:v>0.10547116042062576</c:v>
                  </c:pt>
                  <c:pt idx="1">
                    <c:v>9.4770803472333354E-2</c:v>
                  </c:pt>
                </c:numCache>
              </c:numRef>
            </c:plus>
            <c:minus>
              <c:numRef>
                <c:f>Friend_pivot!$AB$76:$AC$76</c:f>
                <c:numCache>
                  <c:formatCode>General</c:formatCode>
                  <c:ptCount val="2"/>
                  <c:pt idx="0">
                    <c:v>0.10547116042062576</c:v>
                  </c:pt>
                  <c:pt idx="1">
                    <c:v>9.4770803472333354E-2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Friend_pivot!$AB$73:$AB$74</c:f>
              <c:strCache>
                <c:ptCount val="2"/>
                <c:pt idx="0">
                  <c:v>StrangerGroup</c:v>
                </c:pt>
                <c:pt idx="1">
                  <c:v>Friend Group</c:v>
                </c:pt>
              </c:strCache>
            </c:strRef>
          </c:cat>
          <c:val>
            <c:numRef>
              <c:f>Friend_pivot!$AC$73:$AC$74</c:f>
              <c:numCache>
                <c:formatCode>General</c:formatCode>
                <c:ptCount val="2"/>
                <c:pt idx="0">
                  <c:v>0.60246153846153849</c:v>
                </c:pt>
                <c:pt idx="1">
                  <c:v>0.81128205128205122</c:v>
                </c:pt>
              </c:numCache>
            </c:numRef>
          </c:val>
        </c:ser>
        <c:ser>
          <c:idx val="1"/>
          <c:order val="1"/>
          <c:tx>
            <c:strRef>
              <c:f>Friend_pivot!$AD$71:$AD$72</c:f>
              <c:strCache>
                <c:ptCount val="2"/>
                <c:pt idx="0">
                  <c:v>Self</c:v>
                </c:pt>
                <c:pt idx="1">
                  <c:v>Mixed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Friend_pivot!$AB$77:$AC$77</c:f>
                <c:numCache>
                  <c:formatCode>General</c:formatCode>
                  <c:ptCount val="2"/>
                  <c:pt idx="0">
                    <c:v>8.7266713527786977E-2</c:v>
                  </c:pt>
                  <c:pt idx="1">
                    <c:v>6.5102517734110188E-2</c:v>
                  </c:pt>
                </c:numCache>
              </c:numRef>
            </c:plus>
            <c:minus>
              <c:numRef>
                <c:f>Friend_pivot!$AB$77:$AC$77</c:f>
                <c:numCache>
                  <c:formatCode>General</c:formatCode>
                  <c:ptCount val="2"/>
                  <c:pt idx="0">
                    <c:v>8.7266713527786977E-2</c:v>
                  </c:pt>
                  <c:pt idx="1">
                    <c:v>6.5102517734110188E-2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Friend_pivot!$AB$73:$AB$74</c:f>
              <c:strCache>
                <c:ptCount val="2"/>
                <c:pt idx="0">
                  <c:v>StrangerGroup</c:v>
                </c:pt>
                <c:pt idx="1">
                  <c:v>Friend Group</c:v>
                </c:pt>
              </c:strCache>
            </c:strRef>
          </c:cat>
          <c:val>
            <c:numRef>
              <c:f>Friend_pivot!$AD$73:$AD$74</c:f>
              <c:numCache>
                <c:formatCode>General</c:formatCode>
                <c:ptCount val="2"/>
                <c:pt idx="0">
                  <c:v>0.38058132462961825</c:v>
                </c:pt>
                <c:pt idx="1">
                  <c:v>0.38855668371971208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95712"/>
        <c:axId val="214496272"/>
      </c:barChart>
      <c:catAx>
        <c:axId val="21449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96272"/>
        <c:crosses val="autoZero"/>
        <c:auto val="1"/>
        <c:lblAlgn val="ctr"/>
        <c:lblOffset val="100"/>
        <c:noMultiLvlLbl val="0"/>
      </c:catAx>
      <c:valAx>
        <c:axId val="214496272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9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1411014</xdr:colOff>
      <xdr:row>28</xdr:row>
      <xdr:rowOff>74011</xdr:rowOff>
    </xdr:from>
    <xdr:to>
      <xdr:col>6</xdr:col>
      <xdr:colOff>713483</xdr:colOff>
      <xdr:row>43</xdr:row>
      <xdr:rowOff>171236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691366</xdr:colOff>
      <xdr:row>28</xdr:row>
      <xdr:rowOff>141127</xdr:rowOff>
    </xdr:from>
    <xdr:to>
      <xdr:col>24</xdr:col>
      <xdr:colOff>742023</xdr:colOff>
      <xdr:row>45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211191</xdr:colOff>
      <xdr:row>73</xdr:row>
      <xdr:rowOff>140984</xdr:rowOff>
    </xdr:from>
    <xdr:to>
      <xdr:col>11</xdr:col>
      <xdr:colOff>630719</xdr:colOff>
      <xdr:row>88</xdr:row>
      <xdr:rowOff>101600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182651</xdr:colOff>
      <xdr:row>73</xdr:row>
      <xdr:rowOff>112446</xdr:rowOff>
    </xdr:from>
    <xdr:to>
      <xdr:col>18</xdr:col>
      <xdr:colOff>602179</xdr:colOff>
      <xdr:row>88</xdr:row>
      <xdr:rowOff>73062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667819</xdr:colOff>
      <xdr:row>42</xdr:row>
      <xdr:rowOff>41096</xdr:rowOff>
    </xdr:from>
    <xdr:to>
      <xdr:col>36</xdr:col>
      <xdr:colOff>813370</xdr:colOff>
      <xdr:row>62</xdr:row>
      <xdr:rowOff>99888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809625</xdr:colOff>
      <xdr:row>32</xdr:row>
      <xdr:rowOff>100444</xdr:rowOff>
    </xdr:from>
    <xdr:to>
      <xdr:col>30</xdr:col>
      <xdr:colOff>431511</xdr:colOff>
      <xdr:row>47</xdr:row>
      <xdr:rowOff>29439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30</xdr:col>
      <xdr:colOff>217920</xdr:colOff>
      <xdr:row>32</xdr:row>
      <xdr:rowOff>143741</xdr:rowOff>
    </xdr:from>
    <xdr:to>
      <xdr:col>35</xdr:col>
      <xdr:colOff>676852</xdr:colOff>
      <xdr:row>47</xdr:row>
      <xdr:rowOff>72736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228600</xdr:colOff>
      <xdr:row>26</xdr:row>
      <xdr:rowOff>82550</xdr:rowOff>
    </xdr:from>
    <xdr:to>
      <xdr:col>36</xdr:col>
      <xdr:colOff>673100</xdr:colOff>
      <xdr:row>40</xdr:row>
      <xdr:rowOff>158750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285750</xdr:colOff>
      <xdr:row>45</xdr:row>
      <xdr:rowOff>107950</xdr:rowOff>
    </xdr:from>
    <xdr:to>
      <xdr:col>36</xdr:col>
      <xdr:colOff>730250</xdr:colOff>
      <xdr:row>59</xdr:row>
      <xdr:rowOff>184150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246366</xdr:colOff>
      <xdr:row>61</xdr:row>
      <xdr:rowOff>90542</xdr:rowOff>
    </xdr:from>
    <xdr:to>
      <xdr:col>19</xdr:col>
      <xdr:colOff>369585</xdr:colOff>
      <xdr:row>76</xdr:row>
      <xdr:rowOff>142696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539750</xdr:colOff>
      <xdr:row>78</xdr:row>
      <xdr:rowOff>82550</xdr:rowOff>
    </xdr:from>
    <xdr:to>
      <xdr:col>36</xdr:col>
      <xdr:colOff>158750</xdr:colOff>
      <xdr:row>92</xdr:row>
      <xdr:rowOff>158750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ominic Fareri" refreshedDate="42780.632834953707" createdVersion="4" refreshedVersion="4" minRefreshableVersion="3" recordCount="3240">
  <cacheSource type="worksheet">
    <worksheetSource ref="A1:O3781" sheet="behavior"/>
  </cacheSource>
  <cacheFields count="15">
    <cacheField name="Subject " numFmtId="0">
      <sharedItems containsMixedTypes="1" containsNumber="1" containsInteger="1" minValue="1" maxValue="10" count="12">
        <n v="1"/>
        <n v="2"/>
        <n v="3"/>
        <n v="4"/>
        <n v="5"/>
        <n v="6"/>
        <n v="7"/>
        <n v="8"/>
        <n v="9"/>
        <n v="10"/>
        <s v="11F"/>
        <s v="12F"/>
      </sharedItems>
    </cacheField>
    <cacheField name="PartnerBlock" numFmtId="0">
      <sharedItems containsSemiMixedTypes="0" containsString="0" containsNumber="1" containsInteger="1" minValue="1" maxValue="3"/>
    </cacheField>
    <cacheField name="Partner" numFmtId="0">
      <sharedItems count="3">
        <s v="Self"/>
        <s v="Other"/>
        <s v="Both"/>
      </sharedItems>
    </cacheField>
    <cacheField name="SubTrial" numFmtId="0">
      <sharedItems containsSemiMixedTypes="0" containsString="0" containsNumber="1" containsInteger="1" minValue="1" maxValue="30"/>
    </cacheField>
    <cacheField name="Sex" numFmtId="0">
      <sharedItems/>
    </cacheField>
    <cacheField name="Age" numFmtId="0">
      <sharedItems containsSemiMixedTypes="0" containsString="0" containsNumber="1" containsInteger="1" minValue="18" maxValue="22"/>
    </cacheField>
    <cacheField name="Procedure[SubTrial]" numFmtId="0">
      <sharedItems count="2">
        <s v="Gain"/>
        <s v="Mixed"/>
      </sharedItems>
    </cacheField>
    <cacheField name="Response.RESP" numFmtId="0">
      <sharedItems containsString="0" containsBlank="1" containsNumber="1" containsInteger="1" minValue="1" maxValue="2" count="3">
        <n v="2"/>
        <n v="1"/>
        <m/>
      </sharedItems>
    </cacheField>
    <cacheField name="Response.RT" numFmtId="0">
      <sharedItems containsSemiMixedTypes="0" containsString="0" containsNumber="1" containsInteger="1" minValue="0" maxValue="1982"/>
    </cacheField>
    <cacheField name="GambleOutcome" numFmtId="0">
      <sharedItems/>
    </cacheField>
    <cacheField name="GambleAmount" numFmtId="0">
      <sharedItems containsSemiMixedTypes="0" containsString="0" containsNumber="1" minValue="-24" maxValue="25"/>
    </cacheField>
    <cacheField name="Amount1" numFmtId="0">
      <sharedItems containsSemiMixedTypes="0" containsString="0" containsNumber="1" minValue="2" maxValue="30"/>
    </cacheField>
    <cacheField name="Amount2" numFmtId="0">
      <sharedItems containsSemiMixedTypes="0" containsString="0" containsNumber="1" minValue="-24" maxValue="0"/>
    </cacheField>
    <cacheField name="Certain" numFmtId="0">
      <sharedItems containsSemiMixedTypes="0" containsString="0" containsNumber="1" minValue="0" maxValue="13"/>
    </cacheField>
    <cacheField name="Condition 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ominic Fareri" refreshedDate="42790.632913425929" createdVersion="4" refreshedVersion="4" minRefreshableVersion="3" recordCount="4590">
  <cacheSource type="worksheet">
    <worksheetSource ref="A1:O5131" sheet="behavior"/>
  </cacheSource>
  <cacheFields count="15">
    <cacheField name="Subject " numFmtId="0">
      <sharedItems containsMixedTypes="1" containsNumber="1" containsInteger="1" minValue="1" maxValue="10" count="17">
        <n v="1"/>
        <n v="2"/>
        <n v="3"/>
        <n v="4"/>
        <n v="5"/>
        <n v="6"/>
        <n v="7"/>
        <n v="8"/>
        <n v="9"/>
        <n v="10"/>
        <s v="11F"/>
        <s v="12F"/>
        <s v="13F"/>
        <s v="14F"/>
        <s v="15F"/>
        <s v="16F"/>
        <s v="17F"/>
      </sharedItems>
    </cacheField>
    <cacheField name="PartnerBlock" numFmtId="0">
      <sharedItems containsSemiMixedTypes="0" containsString="0" containsNumber="1" containsInteger="1" minValue="1" maxValue="3"/>
    </cacheField>
    <cacheField name="Partner" numFmtId="0">
      <sharedItems count="3">
        <s v="Self"/>
        <s v="Other"/>
        <s v="Both"/>
      </sharedItems>
    </cacheField>
    <cacheField name="SubTrial" numFmtId="0">
      <sharedItems containsSemiMixedTypes="0" containsString="0" containsNumber="1" containsInteger="1" minValue="1" maxValue="30"/>
    </cacheField>
    <cacheField name="Sex" numFmtId="0">
      <sharedItems/>
    </cacheField>
    <cacheField name="Age" numFmtId="0">
      <sharedItems containsSemiMixedTypes="0" containsString="0" containsNumber="1" containsInteger="1" minValue="18" maxValue="22"/>
    </cacheField>
    <cacheField name="Procedure[SubTrial]" numFmtId="0">
      <sharedItems count="2">
        <s v="Gain"/>
        <s v="Mixed"/>
      </sharedItems>
    </cacheField>
    <cacheField name="Response.RESP" numFmtId="0">
      <sharedItems containsString="0" containsBlank="1" containsNumber="1" containsInteger="1" minValue="1" maxValue="2" count="3">
        <n v="2"/>
        <n v="1"/>
        <m/>
      </sharedItems>
    </cacheField>
    <cacheField name="Response.RT" numFmtId="0">
      <sharedItems containsSemiMixedTypes="0" containsString="0" containsNumber="1" containsInteger="1" minValue="0" maxValue="1994"/>
    </cacheField>
    <cacheField name="GambleOutcome" numFmtId="0">
      <sharedItems/>
    </cacheField>
    <cacheField name="GambleAmount" numFmtId="0">
      <sharedItems containsSemiMixedTypes="0" containsString="0" containsNumber="1" minValue="-24" maxValue="25"/>
    </cacheField>
    <cacheField name="Amount1" numFmtId="0">
      <sharedItems containsSemiMixedTypes="0" containsString="0" containsNumber="1" minValue="2" maxValue="30"/>
    </cacheField>
    <cacheField name="Amount2" numFmtId="0">
      <sharedItems containsSemiMixedTypes="0" containsString="0" containsNumber="1" minValue="-24" maxValue="0"/>
    </cacheField>
    <cacheField name="Certain" numFmtId="0">
      <sharedItems containsSemiMixedTypes="0" containsString="0" containsNumber="1" minValue="0" maxValue="13"/>
    </cacheField>
    <cacheField name="Condition 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40">
  <r>
    <x v="0"/>
    <n v="1"/>
    <x v="0"/>
    <n v="1"/>
    <s v="female"/>
    <n v="20"/>
    <x v="0"/>
    <x v="0"/>
    <n v="874"/>
    <s v="won"/>
    <n v="10"/>
    <n v="10"/>
    <n v="0"/>
    <n v="6"/>
    <s v="Stranger "/>
  </r>
  <r>
    <x v="0"/>
    <n v="1"/>
    <x v="0"/>
    <n v="2"/>
    <s v="female"/>
    <n v="20"/>
    <x v="1"/>
    <x v="0"/>
    <n v="391"/>
    <s v="lost"/>
    <n v="-15.75"/>
    <n v="9"/>
    <n v="-15.75"/>
    <n v="0"/>
    <s v="Stranger "/>
  </r>
  <r>
    <x v="0"/>
    <n v="1"/>
    <x v="0"/>
    <n v="3"/>
    <s v="female"/>
    <n v="20"/>
    <x v="1"/>
    <x v="0"/>
    <n v="260"/>
    <s v="lost"/>
    <n v="-8.75"/>
    <n v="10"/>
    <n v="-8.75"/>
    <n v="0"/>
    <s v="Stranger "/>
  </r>
  <r>
    <x v="0"/>
    <n v="1"/>
    <x v="0"/>
    <n v="4"/>
    <s v="female"/>
    <n v="20"/>
    <x v="1"/>
    <x v="1"/>
    <n v="307"/>
    <s v="won"/>
    <n v="8"/>
    <n v="8"/>
    <n v="-2"/>
    <n v="0"/>
    <s v="Stranger "/>
  </r>
  <r>
    <x v="0"/>
    <n v="1"/>
    <x v="0"/>
    <n v="5"/>
    <s v="female"/>
    <n v="20"/>
    <x v="1"/>
    <x v="0"/>
    <n v="201"/>
    <s v="lost"/>
    <n v="-12"/>
    <n v="6"/>
    <n v="-12"/>
    <n v="0"/>
    <s v="Stranger "/>
  </r>
  <r>
    <x v="0"/>
    <n v="1"/>
    <x v="0"/>
    <n v="6"/>
    <s v="female"/>
    <n v="20"/>
    <x v="1"/>
    <x v="0"/>
    <n v="175"/>
    <s v="lost"/>
    <n v="-18.75"/>
    <n v="10"/>
    <n v="-18.75"/>
    <n v="0"/>
    <s v="Stranger "/>
  </r>
  <r>
    <x v="0"/>
    <n v="1"/>
    <x v="0"/>
    <n v="7"/>
    <s v="female"/>
    <n v="20"/>
    <x v="1"/>
    <x v="1"/>
    <n v="236"/>
    <s v="won"/>
    <n v="5"/>
    <n v="5"/>
    <n v="-8.1300000000000008"/>
    <n v="0"/>
    <s v="Stranger "/>
  </r>
  <r>
    <x v="0"/>
    <n v="1"/>
    <x v="0"/>
    <n v="8"/>
    <s v="female"/>
    <n v="20"/>
    <x v="0"/>
    <x v="1"/>
    <n v="306"/>
    <s v="lost"/>
    <n v="0"/>
    <n v="12"/>
    <n v="0"/>
    <n v="4"/>
    <s v="Stranger "/>
  </r>
  <r>
    <x v="0"/>
    <n v="1"/>
    <x v="0"/>
    <n v="9"/>
    <s v="female"/>
    <n v="20"/>
    <x v="1"/>
    <x v="1"/>
    <n v="303"/>
    <s v="won"/>
    <n v="9"/>
    <n v="9"/>
    <n v="-9"/>
    <n v="0"/>
    <s v="Stranger "/>
  </r>
  <r>
    <x v="0"/>
    <n v="1"/>
    <x v="0"/>
    <n v="10"/>
    <s v="female"/>
    <n v="20"/>
    <x v="0"/>
    <x v="0"/>
    <n v="556"/>
    <s v="lost"/>
    <n v="0"/>
    <n v="22"/>
    <n v="0"/>
    <n v="13"/>
    <s v="Stranger "/>
  </r>
  <r>
    <x v="0"/>
    <n v="1"/>
    <x v="0"/>
    <n v="11"/>
    <s v="female"/>
    <n v="20"/>
    <x v="1"/>
    <x v="1"/>
    <n v="466"/>
    <s v="lost"/>
    <n v="-7"/>
    <n v="8"/>
    <n v="-7"/>
    <n v="0"/>
    <s v="Stranger "/>
  </r>
  <r>
    <x v="0"/>
    <n v="1"/>
    <x v="0"/>
    <n v="12"/>
    <s v="female"/>
    <n v="20"/>
    <x v="1"/>
    <x v="0"/>
    <n v="376"/>
    <s v="won"/>
    <n v="4"/>
    <n v="4"/>
    <n v="-8"/>
    <n v="0"/>
    <s v="Stranger "/>
  </r>
  <r>
    <x v="0"/>
    <n v="1"/>
    <x v="0"/>
    <n v="13"/>
    <s v="female"/>
    <n v="20"/>
    <x v="0"/>
    <x v="1"/>
    <n v="446"/>
    <s v="won"/>
    <n v="25"/>
    <n v="25"/>
    <n v="0"/>
    <n v="9"/>
    <s v="Stranger "/>
  </r>
  <r>
    <x v="0"/>
    <n v="1"/>
    <x v="0"/>
    <n v="14"/>
    <s v="female"/>
    <n v="20"/>
    <x v="1"/>
    <x v="0"/>
    <n v="844"/>
    <s v="lost"/>
    <n v="-3.75"/>
    <n v="2"/>
    <n v="-3.75"/>
    <n v="0"/>
    <s v="Stranger "/>
  </r>
  <r>
    <x v="0"/>
    <n v="1"/>
    <x v="0"/>
    <n v="15"/>
    <s v="female"/>
    <n v="20"/>
    <x v="1"/>
    <x v="1"/>
    <n v="305"/>
    <s v="won"/>
    <n v="2"/>
    <n v="2"/>
    <n v="-1.25"/>
    <n v="0"/>
    <s v="Stranger "/>
  </r>
  <r>
    <x v="0"/>
    <n v="1"/>
    <x v="0"/>
    <n v="16"/>
    <s v="female"/>
    <n v="20"/>
    <x v="1"/>
    <x v="0"/>
    <n v="302"/>
    <s v="won"/>
    <n v="6"/>
    <n v="6"/>
    <n v="-9"/>
    <n v="0"/>
    <s v="Stranger "/>
  </r>
  <r>
    <x v="0"/>
    <n v="1"/>
    <x v="0"/>
    <n v="17"/>
    <s v="female"/>
    <n v="20"/>
    <x v="0"/>
    <x v="1"/>
    <n v="331"/>
    <s v="won"/>
    <n v="13"/>
    <n v="13"/>
    <n v="0"/>
    <n v="6"/>
    <s v="Stranger "/>
  </r>
  <r>
    <x v="0"/>
    <n v="1"/>
    <x v="0"/>
    <n v="18"/>
    <s v="female"/>
    <n v="20"/>
    <x v="1"/>
    <x v="1"/>
    <n v="545"/>
    <s v="lost"/>
    <n v="-4"/>
    <n v="4"/>
    <n v="-4"/>
    <n v="0"/>
    <s v="Stranger "/>
  </r>
  <r>
    <x v="0"/>
    <n v="1"/>
    <x v="0"/>
    <n v="19"/>
    <s v="female"/>
    <n v="20"/>
    <x v="0"/>
    <x v="1"/>
    <n v="343"/>
    <s v="won"/>
    <n v="7"/>
    <n v="7"/>
    <n v="0"/>
    <n v="3"/>
    <s v="Stranger "/>
  </r>
  <r>
    <x v="0"/>
    <n v="1"/>
    <x v="0"/>
    <n v="20"/>
    <s v="female"/>
    <n v="20"/>
    <x v="0"/>
    <x v="1"/>
    <n v="388"/>
    <s v="won"/>
    <n v="3.25"/>
    <n v="3.25"/>
    <n v="0"/>
    <n v="1"/>
    <s v="Stranger "/>
  </r>
  <r>
    <x v="0"/>
    <n v="1"/>
    <x v="0"/>
    <n v="21"/>
    <s v="female"/>
    <n v="20"/>
    <x v="1"/>
    <x v="1"/>
    <n v="530"/>
    <s v="won"/>
    <n v="4"/>
    <n v="4"/>
    <n v="-1"/>
    <n v="0"/>
    <s v="Stranger "/>
  </r>
  <r>
    <x v="0"/>
    <n v="1"/>
    <x v="0"/>
    <n v="22"/>
    <s v="female"/>
    <n v="20"/>
    <x v="0"/>
    <x v="1"/>
    <n v="368"/>
    <s v="lost"/>
    <n v="0"/>
    <n v="8"/>
    <n v="0"/>
    <n v="4.25"/>
    <s v="Stranger "/>
  </r>
  <r>
    <x v="0"/>
    <n v="1"/>
    <x v="0"/>
    <n v="23"/>
    <s v="female"/>
    <n v="20"/>
    <x v="0"/>
    <x v="1"/>
    <n v="421"/>
    <s v="lost"/>
    <n v="0"/>
    <n v="17"/>
    <n v="0"/>
    <n v="9"/>
    <s v="Stranger "/>
  </r>
  <r>
    <x v="0"/>
    <n v="1"/>
    <x v="0"/>
    <n v="24"/>
    <s v="female"/>
    <n v="20"/>
    <x v="1"/>
    <x v="0"/>
    <n v="547"/>
    <s v="won"/>
    <n v="12"/>
    <n v="12"/>
    <n v="-18"/>
    <n v="0"/>
    <s v="Stranger "/>
  </r>
  <r>
    <x v="0"/>
    <n v="1"/>
    <x v="0"/>
    <n v="25"/>
    <s v="female"/>
    <n v="20"/>
    <x v="1"/>
    <x v="0"/>
    <n v="552"/>
    <s v="lost"/>
    <n v="-5"/>
    <n v="5"/>
    <n v="-5"/>
    <n v="0"/>
    <s v="Stranger "/>
  </r>
  <r>
    <x v="0"/>
    <n v="1"/>
    <x v="0"/>
    <n v="26"/>
    <s v="female"/>
    <n v="20"/>
    <x v="0"/>
    <x v="1"/>
    <n v="390"/>
    <s v="won"/>
    <n v="4"/>
    <n v="4"/>
    <n v="0"/>
    <n v="2.25"/>
    <s v="Stranger "/>
  </r>
  <r>
    <x v="0"/>
    <n v="1"/>
    <x v="0"/>
    <n v="27"/>
    <s v="female"/>
    <n v="20"/>
    <x v="1"/>
    <x v="1"/>
    <n v="523"/>
    <s v="lost"/>
    <n v="-9"/>
    <n v="12"/>
    <n v="-9"/>
    <n v="0"/>
    <s v="Stranger "/>
  </r>
  <r>
    <x v="0"/>
    <n v="1"/>
    <x v="0"/>
    <n v="28"/>
    <s v="female"/>
    <n v="20"/>
    <x v="1"/>
    <x v="0"/>
    <n v="288"/>
    <s v="won"/>
    <n v="8"/>
    <n v="8"/>
    <n v="-9"/>
    <n v="0"/>
    <s v="Stranger "/>
  </r>
  <r>
    <x v="0"/>
    <n v="1"/>
    <x v="0"/>
    <n v="29"/>
    <s v="female"/>
    <n v="20"/>
    <x v="1"/>
    <x v="1"/>
    <n v="366"/>
    <s v="lost"/>
    <n v="-4.38"/>
    <n v="5"/>
    <n v="-4.38"/>
    <n v="0"/>
    <s v="Stranger "/>
  </r>
  <r>
    <x v="0"/>
    <n v="1"/>
    <x v="0"/>
    <n v="30"/>
    <s v="female"/>
    <n v="20"/>
    <x v="1"/>
    <x v="0"/>
    <n v="356"/>
    <s v="lost"/>
    <n v="-13"/>
    <n v="8"/>
    <n v="-13"/>
    <n v="0"/>
    <s v="Stranger "/>
  </r>
  <r>
    <x v="0"/>
    <n v="2"/>
    <x v="0"/>
    <n v="1"/>
    <s v="female"/>
    <n v="20"/>
    <x v="1"/>
    <x v="0"/>
    <n v="1026"/>
    <s v="lost"/>
    <n v="-2.25"/>
    <n v="2"/>
    <n v="-2.25"/>
    <n v="0"/>
    <s v="Stranger "/>
  </r>
  <r>
    <x v="0"/>
    <n v="2"/>
    <x v="0"/>
    <n v="2"/>
    <s v="female"/>
    <n v="20"/>
    <x v="1"/>
    <x v="1"/>
    <n v="528"/>
    <s v="won"/>
    <n v="6"/>
    <n v="6"/>
    <n v="-4.5"/>
    <n v="0"/>
    <s v="Stranger "/>
  </r>
  <r>
    <x v="0"/>
    <n v="2"/>
    <x v="0"/>
    <n v="3"/>
    <s v="female"/>
    <n v="20"/>
    <x v="1"/>
    <x v="0"/>
    <n v="484"/>
    <s v="won"/>
    <n v="2"/>
    <n v="2"/>
    <n v="-3.25"/>
    <n v="0"/>
    <s v="Stranger "/>
  </r>
  <r>
    <x v="0"/>
    <n v="2"/>
    <x v="0"/>
    <n v="4"/>
    <s v="female"/>
    <n v="20"/>
    <x v="0"/>
    <x v="1"/>
    <n v="602"/>
    <s v="lost"/>
    <n v="0"/>
    <n v="22"/>
    <n v="0"/>
    <n v="10"/>
    <s v="Stranger "/>
  </r>
  <r>
    <x v="0"/>
    <n v="2"/>
    <x v="0"/>
    <n v="5"/>
    <s v="female"/>
    <n v="20"/>
    <x v="1"/>
    <x v="0"/>
    <n v="0"/>
    <s v="won"/>
    <n v="9"/>
    <n v="9"/>
    <n v="-4.5"/>
    <n v="0"/>
    <s v="Stranger "/>
  </r>
  <r>
    <x v="0"/>
    <n v="2"/>
    <x v="0"/>
    <n v="6"/>
    <s v="female"/>
    <n v="20"/>
    <x v="0"/>
    <x v="0"/>
    <n v="590"/>
    <s v="won"/>
    <n v="17"/>
    <n v="17"/>
    <n v="0"/>
    <n v="10"/>
    <s v="Stranger "/>
  </r>
  <r>
    <x v="0"/>
    <n v="2"/>
    <x v="0"/>
    <n v="7"/>
    <s v="female"/>
    <n v="20"/>
    <x v="0"/>
    <x v="1"/>
    <n v="252"/>
    <s v="won"/>
    <n v="4"/>
    <n v="4"/>
    <n v="0"/>
    <n v="2"/>
    <s v="Stranger "/>
  </r>
  <r>
    <x v="0"/>
    <n v="2"/>
    <x v="0"/>
    <n v="8"/>
    <s v="female"/>
    <n v="20"/>
    <x v="1"/>
    <x v="0"/>
    <n v="466"/>
    <s v="lost"/>
    <n v="-2"/>
    <n v="4"/>
    <n v="-2"/>
    <n v="0"/>
    <s v="Stranger "/>
  </r>
  <r>
    <x v="0"/>
    <n v="2"/>
    <x v="0"/>
    <n v="9"/>
    <s v="female"/>
    <n v="20"/>
    <x v="0"/>
    <x v="1"/>
    <n v="575"/>
    <s v="won"/>
    <n v="11"/>
    <n v="11"/>
    <n v="0"/>
    <n v="6"/>
    <s v="Stranger "/>
  </r>
  <r>
    <x v="0"/>
    <n v="2"/>
    <x v="0"/>
    <n v="10"/>
    <s v="female"/>
    <n v="20"/>
    <x v="0"/>
    <x v="0"/>
    <n v="333"/>
    <s v="lost"/>
    <n v="0"/>
    <n v="7"/>
    <n v="0"/>
    <n v="4"/>
    <s v="Stranger "/>
  </r>
  <r>
    <x v="0"/>
    <n v="2"/>
    <x v="0"/>
    <n v="11"/>
    <s v="female"/>
    <n v="20"/>
    <x v="1"/>
    <x v="1"/>
    <n v="314"/>
    <s v="lost"/>
    <n v="-3.75"/>
    <n v="10"/>
    <n v="-3.75"/>
    <n v="0"/>
    <s v="Stranger "/>
  </r>
  <r>
    <x v="0"/>
    <n v="2"/>
    <x v="0"/>
    <n v="12"/>
    <s v="female"/>
    <n v="20"/>
    <x v="1"/>
    <x v="0"/>
    <n v="391"/>
    <s v="won"/>
    <n v="12"/>
    <n v="12"/>
    <n v="-24"/>
    <n v="0"/>
    <s v="Stranger "/>
  </r>
  <r>
    <x v="0"/>
    <n v="2"/>
    <x v="0"/>
    <n v="13"/>
    <s v="female"/>
    <n v="20"/>
    <x v="1"/>
    <x v="0"/>
    <n v="573"/>
    <s v="lost"/>
    <n v="-10.5"/>
    <n v="6"/>
    <n v="-10.5"/>
    <n v="0"/>
    <s v="Stranger "/>
  </r>
  <r>
    <x v="0"/>
    <n v="2"/>
    <x v="0"/>
    <n v="14"/>
    <s v="female"/>
    <n v="20"/>
    <x v="1"/>
    <x v="0"/>
    <n v="474"/>
    <s v="lost"/>
    <n v="-9.3800000000000008"/>
    <n v="5"/>
    <n v="-9.3800000000000008"/>
    <n v="0"/>
    <s v="Stranger "/>
  </r>
  <r>
    <x v="0"/>
    <n v="2"/>
    <x v="0"/>
    <n v="15"/>
    <s v="female"/>
    <n v="20"/>
    <x v="1"/>
    <x v="1"/>
    <n v="1033"/>
    <s v="won"/>
    <n v="8"/>
    <n v="8"/>
    <n v="-5"/>
    <n v="0"/>
    <s v="Stranger "/>
  </r>
  <r>
    <x v="0"/>
    <n v="2"/>
    <x v="0"/>
    <n v="16"/>
    <s v="female"/>
    <n v="20"/>
    <x v="1"/>
    <x v="1"/>
    <n v="798"/>
    <s v="won"/>
    <n v="5"/>
    <n v="5"/>
    <n v="-3.13"/>
    <n v="0"/>
    <s v="Stranger "/>
  </r>
  <r>
    <x v="0"/>
    <n v="2"/>
    <x v="0"/>
    <n v="17"/>
    <s v="female"/>
    <n v="20"/>
    <x v="0"/>
    <x v="1"/>
    <n v="940"/>
    <s v="lost"/>
    <n v="0"/>
    <n v="30"/>
    <n v="0"/>
    <n v="12"/>
    <s v="Stranger "/>
  </r>
  <r>
    <x v="0"/>
    <n v="2"/>
    <x v="0"/>
    <n v="18"/>
    <s v="female"/>
    <n v="20"/>
    <x v="1"/>
    <x v="0"/>
    <n v="393"/>
    <s v="won"/>
    <n v="4"/>
    <n v="4"/>
    <n v="-7"/>
    <n v="0"/>
    <s v="Stranger "/>
  </r>
  <r>
    <x v="0"/>
    <n v="2"/>
    <x v="0"/>
    <n v="19"/>
    <s v="female"/>
    <n v="20"/>
    <x v="1"/>
    <x v="0"/>
    <n v="462"/>
    <s v="won"/>
    <n v="10"/>
    <n v="10"/>
    <n v="-13.75"/>
    <n v="0"/>
    <s v="Stranger "/>
  </r>
  <r>
    <x v="0"/>
    <n v="2"/>
    <x v="0"/>
    <n v="20"/>
    <s v="female"/>
    <n v="20"/>
    <x v="1"/>
    <x v="0"/>
    <n v="548"/>
    <s v="lost"/>
    <n v="-15"/>
    <n v="8"/>
    <n v="-15"/>
    <n v="0"/>
    <s v="Stranger "/>
  </r>
  <r>
    <x v="0"/>
    <n v="2"/>
    <x v="0"/>
    <n v="21"/>
    <s v="female"/>
    <n v="20"/>
    <x v="0"/>
    <x v="1"/>
    <n v="466"/>
    <s v="won"/>
    <n v="24"/>
    <n v="24"/>
    <n v="0"/>
    <n v="12"/>
    <s v="Stranger "/>
  </r>
  <r>
    <x v="0"/>
    <n v="2"/>
    <x v="0"/>
    <n v="22"/>
    <s v="female"/>
    <n v="20"/>
    <x v="1"/>
    <x v="0"/>
    <n v="376"/>
    <s v="lost"/>
    <n v="-15"/>
    <n v="12"/>
    <n v="-15"/>
    <n v="0"/>
    <s v="Stranger "/>
  </r>
  <r>
    <x v="0"/>
    <n v="2"/>
    <x v="0"/>
    <n v="23"/>
    <s v="female"/>
    <n v="20"/>
    <x v="1"/>
    <x v="0"/>
    <n v="365"/>
    <s v="lost"/>
    <n v="-18"/>
    <n v="9"/>
    <n v="-18"/>
    <n v="0"/>
    <s v="Stranger "/>
  </r>
  <r>
    <x v="0"/>
    <n v="2"/>
    <x v="0"/>
    <n v="24"/>
    <s v="female"/>
    <n v="20"/>
    <x v="0"/>
    <x v="1"/>
    <n v="731"/>
    <s v="won"/>
    <n v="13"/>
    <n v="13"/>
    <n v="0"/>
    <n v="5"/>
    <s v="Stranger "/>
  </r>
  <r>
    <x v="0"/>
    <n v="2"/>
    <x v="0"/>
    <n v="25"/>
    <s v="female"/>
    <n v="20"/>
    <x v="1"/>
    <x v="1"/>
    <n v="680"/>
    <s v="won"/>
    <n v="2"/>
    <n v="2"/>
    <n v="-0.75"/>
    <n v="0"/>
    <s v="Stranger "/>
  </r>
  <r>
    <x v="0"/>
    <n v="2"/>
    <x v="0"/>
    <n v="26"/>
    <s v="female"/>
    <n v="20"/>
    <x v="1"/>
    <x v="0"/>
    <n v="925"/>
    <s v="lost"/>
    <n v="-6"/>
    <n v="12"/>
    <n v="-6"/>
    <n v="0"/>
    <s v="Stranger "/>
  </r>
  <r>
    <x v="0"/>
    <n v="2"/>
    <x v="0"/>
    <n v="27"/>
    <s v="female"/>
    <n v="20"/>
    <x v="0"/>
    <x v="1"/>
    <n v="298"/>
    <s v="lost"/>
    <n v="0"/>
    <n v="8"/>
    <n v="0"/>
    <n v="3"/>
    <s v="Stranger "/>
  </r>
  <r>
    <x v="0"/>
    <n v="2"/>
    <x v="0"/>
    <n v="28"/>
    <s v="female"/>
    <n v="20"/>
    <x v="1"/>
    <x v="0"/>
    <n v="1024"/>
    <s v="won"/>
    <n v="8"/>
    <n v="8"/>
    <n v="-6"/>
    <n v="0"/>
    <s v="Stranger "/>
  </r>
  <r>
    <x v="0"/>
    <n v="2"/>
    <x v="0"/>
    <n v="29"/>
    <s v="female"/>
    <n v="20"/>
    <x v="1"/>
    <x v="0"/>
    <n v="366"/>
    <s v="lost"/>
    <n v="-5"/>
    <n v="4"/>
    <n v="-5"/>
    <n v="0"/>
    <s v="Stranger "/>
  </r>
  <r>
    <x v="0"/>
    <n v="2"/>
    <x v="0"/>
    <n v="30"/>
    <s v="female"/>
    <n v="20"/>
    <x v="1"/>
    <x v="1"/>
    <n v="540"/>
    <s v="lost"/>
    <n v="-6"/>
    <n v="6"/>
    <n v="-6"/>
    <n v="0"/>
    <s v="Stranger "/>
  </r>
  <r>
    <x v="0"/>
    <n v="3"/>
    <x v="0"/>
    <n v="1"/>
    <s v="female"/>
    <n v="20"/>
    <x v="1"/>
    <x v="0"/>
    <n v="611"/>
    <s v="won"/>
    <n v="9"/>
    <n v="9"/>
    <n v="-11.25"/>
    <n v="0"/>
    <s v="Stranger "/>
  </r>
  <r>
    <x v="0"/>
    <n v="3"/>
    <x v="0"/>
    <n v="2"/>
    <s v="female"/>
    <n v="20"/>
    <x v="1"/>
    <x v="0"/>
    <n v="552"/>
    <s v="won"/>
    <n v="12"/>
    <n v="12"/>
    <n v="-21"/>
    <n v="0"/>
    <s v="Stranger "/>
  </r>
  <r>
    <x v="0"/>
    <n v="3"/>
    <x v="0"/>
    <n v="3"/>
    <s v="female"/>
    <n v="20"/>
    <x v="1"/>
    <x v="0"/>
    <n v="398"/>
    <s v="won"/>
    <n v="5"/>
    <n v="5"/>
    <n v="-6.88"/>
    <n v="0"/>
    <s v="Stranger "/>
  </r>
  <r>
    <x v="0"/>
    <n v="3"/>
    <x v="0"/>
    <n v="4"/>
    <s v="female"/>
    <n v="20"/>
    <x v="1"/>
    <x v="1"/>
    <n v="451"/>
    <s v="lost"/>
    <n v="-3"/>
    <n v="12"/>
    <n v="-3"/>
    <n v="0"/>
    <s v="Stranger "/>
  </r>
  <r>
    <x v="0"/>
    <n v="3"/>
    <x v="0"/>
    <n v="5"/>
    <s v="female"/>
    <n v="20"/>
    <x v="0"/>
    <x v="1"/>
    <n v="464"/>
    <s v="won"/>
    <n v="5"/>
    <n v="5"/>
    <n v="0"/>
    <n v="2"/>
    <s v="Stranger "/>
  </r>
  <r>
    <x v="0"/>
    <n v="3"/>
    <x v="0"/>
    <n v="6"/>
    <s v="female"/>
    <n v="20"/>
    <x v="1"/>
    <x v="1"/>
    <n v="469"/>
    <s v="lost"/>
    <n v="-6.75"/>
    <n v="9"/>
    <n v="-6.75"/>
    <n v="0"/>
    <s v="Stranger "/>
  </r>
  <r>
    <x v="0"/>
    <n v="3"/>
    <x v="0"/>
    <n v="7"/>
    <s v="female"/>
    <n v="20"/>
    <x v="0"/>
    <x v="1"/>
    <n v="347"/>
    <s v="lost"/>
    <n v="0"/>
    <n v="26"/>
    <n v="0"/>
    <n v="10"/>
    <s v="Stranger "/>
  </r>
  <r>
    <x v="0"/>
    <n v="3"/>
    <x v="0"/>
    <n v="8"/>
    <s v="female"/>
    <n v="20"/>
    <x v="1"/>
    <x v="1"/>
    <n v="593"/>
    <s v="won"/>
    <n v="8"/>
    <n v="8"/>
    <n v="-3"/>
    <n v="0"/>
    <s v="Stranger "/>
  </r>
  <r>
    <x v="0"/>
    <n v="3"/>
    <x v="0"/>
    <n v="9"/>
    <s v="female"/>
    <n v="20"/>
    <x v="0"/>
    <x v="1"/>
    <n v="358"/>
    <s v="won"/>
    <n v="19"/>
    <n v="19"/>
    <n v="0"/>
    <n v="8"/>
    <s v="Stranger "/>
  </r>
  <r>
    <x v="0"/>
    <n v="3"/>
    <x v="0"/>
    <n v="10"/>
    <s v="female"/>
    <n v="20"/>
    <x v="0"/>
    <x v="1"/>
    <n v="548"/>
    <s v="lost"/>
    <n v="0"/>
    <n v="25"/>
    <n v="0"/>
    <n v="10"/>
    <s v="Stranger "/>
  </r>
  <r>
    <x v="0"/>
    <n v="3"/>
    <x v="0"/>
    <n v="11"/>
    <s v="female"/>
    <n v="20"/>
    <x v="1"/>
    <x v="1"/>
    <n v="498"/>
    <s v="lost"/>
    <n v="-1.88"/>
    <n v="5"/>
    <n v="-1.88"/>
    <n v="0"/>
    <s v="Stranger "/>
  </r>
  <r>
    <x v="0"/>
    <n v="3"/>
    <x v="0"/>
    <n v="12"/>
    <s v="female"/>
    <n v="20"/>
    <x v="1"/>
    <x v="0"/>
    <n v="496"/>
    <s v="lost"/>
    <n v="-2.75"/>
    <n v="2"/>
    <n v="-2.75"/>
    <n v="0"/>
    <s v="Stranger "/>
  </r>
  <r>
    <x v="0"/>
    <n v="3"/>
    <x v="0"/>
    <n v="13"/>
    <s v="female"/>
    <n v="20"/>
    <x v="1"/>
    <x v="0"/>
    <n v="700"/>
    <s v="won"/>
    <n v="2"/>
    <n v="2"/>
    <n v="-1.75"/>
    <n v="0"/>
    <s v="Stranger "/>
  </r>
  <r>
    <x v="0"/>
    <n v="3"/>
    <x v="0"/>
    <n v="14"/>
    <s v="female"/>
    <n v="20"/>
    <x v="1"/>
    <x v="0"/>
    <n v="490"/>
    <s v="lost"/>
    <n v="-11.25"/>
    <n v="10"/>
    <n v="-11.25"/>
    <n v="0"/>
    <s v="Stranger "/>
  </r>
  <r>
    <x v="0"/>
    <n v="3"/>
    <x v="0"/>
    <n v="15"/>
    <s v="female"/>
    <n v="20"/>
    <x v="0"/>
    <x v="1"/>
    <n v="400"/>
    <s v="lost"/>
    <n v="0"/>
    <n v="5"/>
    <n v="0"/>
    <n v="3"/>
    <s v="Stranger "/>
  </r>
  <r>
    <x v="0"/>
    <n v="3"/>
    <x v="0"/>
    <n v="16"/>
    <s v="female"/>
    <n v="20"/>
    <x v="1"/>
    <x v="1"/>
    <n v="942"/>
    <s v="won"/>
    <n v="9"/>
    <n v="9"/>
    <n v="-2.25"/>
    <n v="0"/>
    <s v="Stranger "/>
  </r>
  <r>
    <x v="0"/>
    <n v="3"/>
    <x v="0"/>
    <n v="17"/>
    <s v="female"/>
    <n v="20"/>
    <x v="1"/>
    <x v="0"/>
    <n v="588"/>
    <s v="lost"/>
    <n v="-11"/>
    <n v="8"/>
    <n v="-11"/>
    <n v="0"/>
    <s v="Stranger "/>
  </r>
  <r>
    <x v="0"/>
    <n v="3"/>
    <x v="0"/>
    <n v="18"/>
    <s v="female"/>
    <n v="20"/>
    <x v="1"/>
    <x v="0"/>
    <n v="818"/>
    <s v="won"/>
    <n v="4"/>
    <n v="4"/>
    <n v="-3"/>
    <n v="0"/>
    <s v="Stranger "/>
  </r>
  <r>
    <x v="0"/>
    <n v="3"/>
    <x v="0"/>
    <n v="19"/>
    <s v="female"/>
    <n v="20"/>
    <x v="1"/>
    <x v="1"/>
    <n v="543"/>
    <s v="won"/>
    <n v="6"/>
    <n v="6"/>
    <n v="-1.5"/>
    <n v="0"/>
    <s v="Stranger "/>
  </r>
  <r>
    <x v="0"/>
    <n v="3"/>
    <x v="0"/>
    <n v="20"/>
    <s v="female"/>
    <n v="20"/>
    <x v="1"/>
    <x v="0"/>
    <n v="516"/>
    <s v="lost"/>
    <n v="-13.5"/>
    <n v="9"/>
    <n v="-13.5"/>
    <n v="0"/>
    <s v="Stranger "/>
  </r>
  <r>
    <x v="0"/>
    <n v="3"/>
    <x v="0"/>
    <n v="21"/>
    <s v="female"/>
    <n v="20"/>
    <x v="1"/>
    <x v="0"/>
    <n v="546"/>
    <s v="lost"/>
    <n v="-5.63"/>
    <n v="5"/>
    <n v="-5.63"/>
    <n v="0"/>
    <s v="Stranger "/>
  </r>
  <r>
    <x v="0"/>
    <n v="3"/>
    <x v="0"/>
    <n v="22"/>
    <s v="female"/>
    <n v="20"/>
    <x v="1"/>
    <x v="1"/>
    <n v="927"/>
    <s v="lost"/>
    <n v="-3"/>
    <n v="6"/>
    <n v="-3"/>
    <n v="0"/>
    <s v="Stranger "/>
  </r>
  <r>
    <x v="0"/>
    <n v="3"/>
    <x v="0"/>
    <n v="23"/>
    <s v="female"/>
    <n v="20"/>
    <x v="1"/>
    <x v="0"/>
    <n v="509"/>
    <s v="won"/>
    <n v="10"/>
    <n v="10"/>
    <n v="-16.25"/>
    <n v="0"/>
    <s v="Stranger "/>
  </r>
  <r>
    <x v="0"/>
    <n v="3"/>
    <x v="0"/>
    <n v="24"/>
    <s v="female"/>
    <n v="20"/>
    <x v="1"/>
    <x v="1"/>
    <n v="491"/>
    <s v="won"/>
    <n v="5"/>
    <n v="5"/>
    <n v="-2.5"/>
    <n v="0"/>
    <s v="Stranger "/>
  </r>
  <r>
    <x v="0"/>
    <n v="3"/>
    <x v="0"/>
    <n v="25"/>
    <s v="female"/>
    <n v="20"/>
    <x v="0"/>
    <x v="1"/>
    <n v="600"/>
    <s v="lost"/>
    <n v="0"/>
    <n v="28"/>
    <n v="0"/>
    <n v="13"/>
    <s v="Stranger "/>
  </r>
  <r>
    <x v="0"/>
    <n v="3"/>
    <x v="0"/>
    <n v="26"/>
    <s v="female"/>
    <n v="20"/>
    <x v="1"/>
    <x v="0"/>
    <n v="1038"/>
    <s v="won"/>
    <n v="10"/>
    <n v="10"/>
    <n v="-6.25"/>
    <n v="0"/>
    <s v="Stranger "/>
  </r>
  <r>
    <x v="0"/>
    <n v="3"/>
    <x v="0"/>
    <n v="27"/>
    <s v="female"/>
    <n v="20"/>
    <x v="0"/>
    <x v="1"/>
    <n v="476"/>
    <s v="lost"/>
    <n v="0"/>
    <n v="12"/>
    <n v="0"/>
    <n v="5"/>
    <s v="Stranger "/>
  </r>
  <r>
    <x v="0"/>
    <n v="3"/>
    <x v="0"/>
    <n v="28"/>
    <s v="female"/>
    <n v="20"/>
    <x v="1"/>
    <x v="0"/>
    <n v="554"/>
    <s v="lost"/>
    <n v="-12"/>
    <n v="12"/>
    <n v="-12"/>
    <n v="0"/>
    <s v="Stranger "/>
  </r>
  <r>
    <x v="0"/>
    <n v="3"/>
    <x v="0"/>
    <n v="29"/>
    <s v="female"/>
    <n v="20"/>
    <x v="1"/>
    <x v="0"/>
    <n v="472"/>
    <s v="won"/>
    <n v="4"/>
    <n v="4"/>
    <n v="-6"/>
    <n v="0"/>
    <s v="Stranger "/>
  </r>
  <r>
    <x v="0"/>
    <n v="3"/>
    <x v="0"/>
    <n v="30"/>
    <s v="female"/>
    <n v="20"/>
    <x v="1"/>
    <x v="0"/>
    <n v="701"/>
    <s v="won"/>
    <n v="6"/>
    <n v="6"/>
    <n v="-7.5"/>
    <n v="0"/>
    <s v="Stranger "/>
  </r>
  <r>
    <x v="0"/>
    <n v="1"/>
    <x v="1"/>
    <n v="1"/>
    <s v="female"/>
    <n v="20"/>
    <x v="1"/>
    <x v="0"/>
    <n v="1192"/>
    <s v="lost"/>
    <n v="-3.75"/>
    <n v="2"/>
    <n v="-3.75"/>
    <n v="0"/>
    <s v="Stranger "/>
  </r>
  <r>
    <x v="0"/>
    <n v="1"/>
    <x v="1"/>
    <n v="2"/>
    <s v="female"/>
    <n v="20"/>
    <x v="0"/>
    <x v="1"/>
    <n v="494"/>
    <s v="won"/>
    <n v="17"/>
    <n v="17"/>
    <n v="0"/>
    <n v="9"/>
    <s v="Stranger "/>
  </r>
  <r>
    <x v="0"/>
    <n v="1"/>
    <x v="1"/>
    <n v="3"/>
    <s v="female"/>
    <n v="20"/>
    <x v="1"/>
    <x v="0"/>
    <n v="500"/>
    <s v="lost"/>
    <n v="-15.75"/>
    <n v="9"/>
    <n v="-15.75"/>
    <n v="0"/>
    <s v="Stranger "/>
  </r>
  <r>
    <x v="0"/>
    <n v="1"/>
    <x v="1"/>
    <n v="4"/>
    <s v="female"/>
    <n v="20"/>
    <x v="1"/>
    <x v="0"/>
    <n v="810"/>
    <s v="lost"/>
    <n v="-8.75"/>
    <n v="10"/>
    <n v="-8.75"/>
    <n v="0"/>
    <s v="Stranger "/>
  </r>
  <r>
    <x v="0"/>
    <n v="1"/>
    <x v="1"/>
    <n v="5"/>
    <s v="female"/>
    <n v="20"/>
    <x v="0"/>
    <x v="1"/>
    <n v="1048"/>
    <s v="won"/>
    <n v="3.25"/>
    <n v="3.25"/>
    <n v="0"/>
    <n v="1"/>
    <s v="Stranger "/>
  </r>
  <r>
    <x v="0"/>
    <n v="1"/>
    <x v="1"/>
    <n v="6"/>
    <s v="female"/>
    <n v="20"/>
    <x v="1"/>
    <x v="0"/>
    <n v="397"/>
    <s v="lost"/>
    <n v="-12"/>
    <n v="6"/>
    <n v="-12"/>
    <n v="0"/>
    <s v="Stranger "/>
  </r>
  <r>
    <x v="0"/>
    <n v="1"/>
    <x v="1"/>
    <n v="7"/>
    <s v="female"/>
    <n v="20"/>
    <x v="1"/>
    <x v="0"/>
    <n v="555"/>
    <s v="won"/>
    <n v="6"/>
    <n v="6"/>
    <n v="-9"/>
    <n v="0"/>
    <s v="Stranger "/>
  </r>
  <r>
    <x v="0"/>
    <n v="1"/>
    <x v="1"/>
    <n v="8"/>
    <s v="female"/>
    <n v="20"/>
    <x v="1"/>
    <x v="0"/>
    <n v="344"/>
    <s v="won"/>
    <n v="12"/>
    <n v="12"/>
    <n v="-18"/>
    <n v="0"/>
    <s v="Stranger "/>
  </r>
  <r>
    <x v="0"/>
    <n v="1"/>
    <x v="1"/>
    <n v="9"/>
    <s v="female"/>
    <n v="20"/>
    <x v="1"/>
    <x v="0"/>
    <n v="326"/>
    <s v="won"/>
    <n v="9"/>
    <n v="9"/>
    <n v="-9"/>
    <n v="0"/>
    <s v="Stranger "/>
  </r>
  <r>
    <x v="0"/>
    <n v="1"/>
    <x v="1"/>
    <n v="10"/>
    <s v="female"/>
    <n v="20"/>
    <x v="0"/>
    <x v="1"/>
    <n v="404"/>
    <s v="lost"/>
    <n v="0"/>
    <n v="13"/>
    <n v="0"/>
    <n v="6"/>
    <s v="Stranger "/>
  </r>
  <r>
    <x v="0"/>
    <n v="1"/>
    <x v="1"/>
    <n v="11"/>
    <s v="female"/>
    <n v="20"/>
    <x v="0"/>
    <x v="0"/>
    <n v="306"/>
    <s v="lost"/>
    <n v="0"/>
    <n v="22"/>
    <n v="0"/>
    <n v="13"/>
    <s v="Stranger "/>
  </r>
  <r>
    <x v="0"/>
    <n v="1"/>
    <x v="1"/>
    <n v="12"/>
    <s v="female"/>
    <n v="20"/>
    <x v="0"/>
    <x v="1"/>
    <n v="327"/>
    <s v="won"/>
    <n v="7"/>
    <n v="7"/>
    <n v="0"/>
    <n v="3"/>
    <s v="Stranger "/>
  </r>
  <r>
    <x v="0"/>
    <n v="1"/>
    <x v="1"/>
    <n v="13"/>
    <s v="female"/>
    <n v="20"/>
    <x v="1"/>
    <x v="0"/>
    <n v="540"/>
    <s v="won"/>
    <n v="5"/>
    <n v="5"/>
    <n v="-5"/>
    <n v="0"/>
    <s v="Stranger "/>
  </r>
  <r>
    <x v="0"/>
    <n v="1"/>
    <x v="1"/>
    <n v="14"/>
    <s v="female"/>
    <n v="20"/>
    <x v="1"/>
    <x v="0"/>
    <n v="643"/>
    <s v="lost"/>
    <n v="-9"/>
    <n v="12"/>
    <n v="-9"/>
    <n v="0"/>
    <s v="Stranger "/>
  </r>
  <r>
    <x v="0"/>
    <n v="1"/>
    <x v="1"/>
    <n v="15"/>
    <s v="female"/>
    <n v="20"/>
    <x v="1"/>
    <x v="1"/>
    <n v="1225"/>
    <s v="won"/>
    <n v="4"/>
    <n v="4"/>
    <n v="-4"/>
    <n v="0"/>
    <s v="Stranger "/>
  </r>
  <r>
    <x v="0"/>
    <n v="1"/>
    <x v="1"/>
    <n v="16"/>
    <s v="female"/>
    <n v="20"/>
    <x v="0"/>
    <x v="1"/>
    <n v="527"/>
    <s v="lost"/>
    <n v="0"/>
    <n v="8"/>
    <n v="0"/>
    <n v="4.25"/>
    <s v="Stranger "/>
  </r>
  <r>
    <x v="0"/>
    <n v="1"/>
    <x v="1"/>
    <n v="17"/>
    <s v="female"/>
    <n v="20"/>
    <x v="0"/>
    <x v="0"/>
    <n v="1139"/>
    <s v="won"/>
    <n v="10"/>
    <n v="10"/>
    <n v="0"/>
    <n v="6"/>
    <s v="Stranger "/>
  </r>
  <r>
    <x v="0"/>
    <n v="1"/>
    <x v="1"/>
    <n v="18"/>
    <s v="female"/>
    <n v="20"/>
    <x v="1"/>
    <x v="0"/>
    <n v="369"/>
    <s v="lost"/>
    <n v="-13"/>
    <n v="8"/>
    <n v="-13"/>
    <n v="0"/>
    <s v="Stranger "/>
  </r>
  <r>
    <x v="0"/>
    <n v="1"/>
    <x v="1"/>
    <n v="19"/>
    <s v="female"/>
    <n v="20"/>
    <x v="0"/>
    <x v="1"/>
    <n v="367"/>
    <s v="lost"/>
    <n v="0"/>
    <n v="25"/>
    <n v="0"/>
    <n v="9"/>
    <s v="Stranger "/>
  </r>
  <r>
    <x v="0"/>
    <n v="1"/>
    <x v="1"/>
    <n v="20"/>
    <s v="female"/>
    <n v="20"/>
    <x v="1"/>
    <x v="0"/>
    <n v="372"/>
    <s v="won"/>
    <n v="4"/>
    <n v="4"/>
    <n v="-8"/>
    <n v="0"/>
    <s v="Stranger "/>
  </r>
  <r>
    <x v="0"/>
    <n v="1"/>
    <x v="1"/>
    <n v="21"/>
    <s v="female"/>
    <n v="20"/>
    <x v="1"/>
    <x v="1"/>
    <n v="362"/>
    <s v="lost"/>
    <n v="-1.25"/>
    <n v="2"/>
    <n v="-1.25"/>
    <n v="0"/>
    <s v="Stranger "/>
  </r>
  <r>
    <x v="0"/>
    <n v="1"/>
    <x v="1"/>
    <n v="22"/>
    <s v="female"/>
    <n v="20"/>
    <x v="1"/>
    <x v="1"/>
    <n v="447"/>
    <s v="won"/>
    <n v="4"/>
    <n v="4"/>
    <n v="-1"/>
    <n v="0"/>
    <s v="Stranger "/>
  </r>
  <r>
    <x v="0"/>
    <n v="1"/>
    <x v="1"/>
    <n v="23"/>
    <s v="female"/>
    <n v="20"/>
    <x v="1"/>
    <x v="0"/>
    <n v="269"/>
    <s v="won"/>
    <n v="8"/>
    <n v="8"/>
    <n v="-9"/>
    <n v="0"/>
    <s v="Stranger "/>
  </r>
  <r>
    <x v="0"/>
    <n v="1"/>
    <x v="1"/>
    <n v="24"/>
    <s v="female"/>
    <n v="20"/>
    <x v="1"/>
    <x v="0"/>
    <n v="450"/>
    <s v="lost"/>
    <n v="-18.75"/>
    <n v="10"/>
    <n v="-18.75"/>
    <n v="0"/>
    <s v="Stranger "/>
  </r>
  <r>
    <x v="0"/>
    <n v="1"/>
    <x v="1"/>
    <n v="25"/>
    <s v="female"/>
    <n v="20"/>
    <x v="0"/>
    <x v="1"/>
    <n v="375"/>
    <s v="lost"/>
    <n v="0"/>
    <n v="12"/>
    <n v="0"/>
    <n v="4"/>
    <s v="Stranger "/>
  </r>
  <r>
    <x v="0"/>
    <n v="1"/>
    <x v="1"/>
    <n v="26"/>
    <s v="female"/>
    <n v="20"/>
    <x v="1"/>
    <x v="1"/>
    <n v="437"/>
    <s v="won"/>
    <n v="8"/>
    <n v="8"/>
    <n v="-2"/>
    <n v="0"/>
    <s v="Stranger "/>
  </r>
  <r>
    <x v="0"/>
    <n v="1"/>
    <x v="1"/>
    <n v="27"/>
    <s v="female"/>
    <n v="20"/>
    <x v="1"/>
    <x v="0"/>
    <n v="370"/>
    <s v="lost"/>
    <n v="-7"/>
    <n v="8"/>
    <n v="-7"/>
    <n v="0"/>
    <s v="Stranger "/>
  </r>
  <r>
    <x v="0"/>
    <n v="1"/>
    <x v="1"/>
    <n v="28"/>
    <s v="female"/>
    <n v="20"/>
    <x v="0"/>
    <x v="1"/>
    <n v="361"/>
    <s v="won"/>
    <n v="4"/>
    <n v="4"/>
    <n v="0"/>
    <n v="2.25"/>
    <s v="Stranger "/>
  </r>
  <r>
    <x v="0"/>
    <n v="1"/>
    <x v="1"/>
    <n v="29"/>
    <s v="female"/>
    <n v="20"/>
    <x v="1"/>
    <x v="0"/>
    <n v="406"/>
    <s v="won"/>
    <n v="5"/>
    <n v="5"/>
    <n v="-8.1300000000000008"/>
    <n v="0"/>
    <s v="Stranger "/>
  </r>
  <r>
    <x v="0"/>
    <n v="1"/>
    <x v="1"/>
    <n v="30"/>
    <s v="female"/>
    <n v="20"/>
    <x v="1"/>
    <x v="0"/>
    <n v="67"/>
    <s v="lost"/>
    <n v="-4.38"/>
    <n v="5"/>
    <n v="-4.38"/>
    <n v="0"/>
    <s v="Stranger "/>
  </r>
  <r>
    <x v="0"/>
    <n v="2"/>
    <x v="1"/>
    <n v="1"/>
    <s v="female"/>
    <n v="20"/>
    <x v="0"/>
    <x v="1"/>
    <n v="931"/>
    <s v="lost"/>
    <n v="0"/>
    <n v="17"/>
    <n v="0"/>
    <n v="10"/>
    <s v="Stranger "/>
  </r>
  <r>
    <x v="0"/>
    <n v="2"/>
    <x v="1"/>
    <n v="2"/>
    <s v="female"/>
    <n v="20"/>
    <x v="1"/>
    <x v="1"/>
    <n v="824"/>
    <s v="won"/>
    <n v="5"/>
    <n v="5"/>
    <n v="-3.13"/>
    <n v="0"/>
    <s v="Stranger "/>
  </r>
  <r>
    <x v="0"/>
    <n v="2"/>
    <x v="1"/>
    <n v="3"/>
    <s v="female"/>
    <n v="20"/>
    <x v="1"/>
    <x v="1"/>
    <n v="566"/>
    <s v="won"/>
    <n v="9"/>
    <n v="9"/>
    <n v="-4.5"/>
    <n v="0"/>
    <s v="Stranger "/>
  </r>
  <r>
    <x v="0"/>
    <n v="2"/>
    <x v="1"/>
    <n v="4"/>
    <s v="female"/>
    <n v="20"/>
    <x v="1"/>
    <x v="0"/>
    <n v="323"/>
    <s v="lost"/>
    <n v="-9.3800000000000008"/>
    <n v="5"/>
    <n v="-9.3800000000000008"/>
    <n v="0"/>
    <s v="Stranger "/>
  </r>
  <r>
    <x v="0"/>
    <n v="2"/>
    <x v="1"/>
    <n v="5"/>
    <s v="female"/>
    <n v="20"/>
    <x v="1"/>
    <x v="0"/>
    <n v="457"/>
    <s v="lost"/>
    <n v="-18"/>
    <n v="9"/>
    <n v="-18"/>
    <n v="0"/>
    <s v="Stranger "/>
  </r>
  <r>
    <x v="0"/>
    <n v="2"/>
    <x v="1"/>
    <n v="6"/>
    <s v="female"/>
    <n v="20"/>
    <x v="1"/>
    <x v="0"/>
    <n v="335"/>
    <s v="won"/>
    <n v="2"/>
    <n v="2"/>
    <n v="-3.25"/>
    <n v="0"/>
    <s v="Stranger "/>
  </r>
  <r>
    <x v="0"/>
    <n v="2"/>
    <x v="1"/>
    <n v="7"/>
    <s v="female"/>
    <n v="20"/>
    <x v="0"/>
    <x v="1"/>
    <n v="461"/>
    <s v="lost"/>
    <n v="0"/>
    <n v="7"/>
    <n v="0"/>
    <n v="4"/>
    <s v="Stranger "/>
  </r>
  <r>
    <x v="0"/>
    <n v="2"/>
    <x v="1"/>
    <n v="8"/>
    <s v="female"/>
    <n v="20"/>
    <x v="1"/>
    <x v="1"/>
    <n v="1163"/>
    <s v="lost"/>
    <n v="-3.75"/>
    <n v="10"/>
    <n v="-3.75"/>
    <n v="0"/>
    <s v="Stranger "/>
  </r>
  <r>
    <x v="0"/>
    <n v="2"/>
    <x v="1"/>
    <n v="9"/>
    <s v="female"/>
    <n v="20"/>
    <x v="1"/>
    <x v="0"/>
    <n v="328"/>
    <s v="won"/>
    <n v="12"/>
    <n v="12"/>
    <n v="-24"/>
    <n v="0"/>
    <s v="Stranger "/>
  </r>
  <r>
    <x v="0"/>
    <n v="2"/>
    <x v="1"/>
    <n v="10"/>
    <s v="female"/>
    <n v="20"/>
    <x v="1"/>
    <x v="0"/>
    <n v="573"/>
    <s v="won"/>
    <n v="4"/>
    <n v="4"/>
    <n v="-7"/>
    <n v="0"/>
    <s v="Stranger "/>
  </r>
  <r>
    <x v="0"/>
    <n v="2"/>
    <x v="1"/>
    <n v="11"/>
    <s v="female"/>
    <n v="20"/>
    <x v="0"/>
    <x v="1"/>
    <n v="786"/>
    <s v="lost"/>
    <n v="0"/>
    <n v="11"/>
    <n v="0"/>
    <n v="6"/>
    <s v="Stranger "/>
  </r>
  <r>
    <x v="0"/>
    <n v="2"/>
    <x v="1"/>
    <n v="12"/>
    <s v="female"/>
    <n v="20"/>
    <x v="1"/>
    <x v="0"/>
    <n v="520"/>
    <s v="lost"/>
    <n v="-13.75"/>
    <n v="10"/>
    <n v="-13.75"/>
    <n v="0"/>
    <s v="Stranger "/>
  </r>
  <r>
    <x v="0"/>
    <n v="2"/>
    <x v="1"/>
    <n v="13"/>
    <s v="female"/>
    <n v="20"/>
    <x v="1"/>
    <x v="1"/>
    <n v="373"/>
    <s v="won"/>
    <n v="2"/>
    <n v="2"/>
    <n v="-0.75"/>
    <n v="0"/>
    <s v="Stranger "/>
  </r>
  <r>
    <x v="0"/>
    <n v="2"/>
    <x v="1"/>
    <n v="14"/>
    <s v="female"/>
    <n v="20"/>
    <x v="1"/>
    <x v="0"/>
    <n v="755"/>
    <s v="won"/>
    <n v="8"/>
    <n v="8"/>
    <n v="-5"/>
    <n v="0"/>
    <s v="Stranger "/>
  </r>
  <r>
    <x v="0"/>
    <n v="2"/>
    <x v="1"/>
    <n v="15"/>
    <s v="female"/>
    <n v="20"/>
    <x v="1"/>
    <x v="0"/>
    <n v="441"/>
    <s v="lost"/>
    <n v="-15"/>
    <n v="8"/>
    <n v="-15"/>
    <n v="0"/>
    <s v="Stranger "/>
  </r>
  <r>
    <x v="0"/>
    <n v="2"/>
    <x v="1"/>
    <n v="16"/>
    <s v="female"/>
    <n v="20"/>
    <x v="1"/>
    <x v="0"/>
    <n v="839"/>
    <s v="lost"/>
    <n v="-5"/>
    <n v="4"/>
    <n v="-5"/>
    <n v="0"/>
    <s v="Stranger "/>
  </r>
  <r>
    <x v="0"/>
    <n v="2"/>
    <x v="1"/>
    <n v="17"/>
    <s v="female"/>
    <n v="20"/>
    <x v="0"/>
    <x v="1"/>
    <n v="356"/>
    <s v="won"/>
    <n v="13"/>
    <n v="13"/>
    <n v="0"/>
    <n v="5"/>
    <s v="Stranger "/>
  </r>
  <r>
    <x v="0"/>
    <n v="2"/>
    <x v="1"/>
    <n v="18"/>
    <s v="female"/>
    <n v="20"/>
    <x v="1"/>
    <x v="0"/>
    <n v="617"/>
    <s v="lost"/>
    <n v="-2.25"/>
    <n v="2"/>
    <n v="-2.25"/>
    <n v="0"/>
    <s v="Stranger "/>
  </r>
  <r>
    <x v="0"/>
    <n v="2"/>
    <x v="1"/>
    <n v="19"/>
    <s v="female"/>
    <n v="20"/>
    <x v="1"/>
    <x v="1"/>
    <n v="830"/>
    <s v="won"/>
    <n v="8"/>
    <n v="8"/>
    <n v="-6"/>
    <n v="0"/>
    <s v="Stranger "/>
  </r>
  <r>
    <x v="0"/>
    <n v="2"/>
    <x v="1"/>
    <n v="20"/>
    <s v="female"/>
    <n v="20"/>
    <x v="0"/>
    <x v="1"/>
    <n v="324"/>
    <s v="won"/>
    <n v="4"/>
    <n v="4"/>
    <n v="0"/>
    <n v="2"/>
    <s v="Stranger "/>
  </r>
  <r>
    <x v="0"/>
    <n v="2"/>
    <x v="1"/>
    <n v="21"/>
    <s v="female"/>
    <n v="20"/>
    <x v="0"/>
    <x v="1"/>
    <n v="465"/>
    <s v="won"/>
    <n v="24"/>
    <n v="24"/>
    <n v="0"/>
    <n v="12"/>
    <s v="Stranger "/>
  </r>
  <r>
    <x v="0"/>
    <n v="2"/>
    <x v="1"/>
    <n v="22"/>
    <s v="female"/>
    <n v="20"/>
    <x v="1"/>
    <x v="0"/>
    <n v="503"/>
    <s v="lost"/>
    <n v="-15"/>
    <n v="12"/>
    <n v="-15"/>
    <n v="0"/>
    <s v="Stranger "/>
  </r>
  <r>
    <x v="0"/>
    <n v="2"/>
    <x v="1"/>
    <n v="23"/>
    <s v="female"/>
    <n v="20"/>
    <x v="0"/>
    <x v="1"/>
    <n v="501"/>
    <s v="won"/>
    <n v="22"/>
    <n v="22"/>
    <n v="0"/>
    <n v="10"/>
    <s v="Stranger "/>
  </r>
  <r>
    <x v="0"/>
    <n v="2"/>
    <x v="1"/>
    <n v="24"/>
    <s v="female"/>
    <n v="20"/>
    <x v="0"/>
    <x v="1"/>
    <n v="394"/>
    <s v="lost"/>
    <n v="0"/>
    <n v="30"/>
    <n v="0"/>
    <n v="12"/>
    <s v="Stranger "/>
  </r>
  <r>
    <x v="0"/>
    <n v="2"/>
    <x v="1"/>
    <n v="25"/>
    <s v="female"/>
    <n v="20"/>
    <x v="1"/>
    <x v="1"/>
    <n v="880"/>
    <s v="lost"/>
    <n v="-2"/>
    <n v="4"/>
    <n v="-2"/>
    <n v="0"/>
    <s v="Stranger "/>
  </r>
  <r>
    <x v="0"/>
    <n v="2"/>
    <x v="1"/>
    <n v="26"/>
    <s v="female"/>
    <n v="20"/>
    <x v="1"/>
    <x v="0"/>
    <n v="669"/>
    <s v="won"/>
    <n v="6"/>
    <n v="6"/>
    <n v="-4.5"/>
    <n v="0"/>
    <s v="Stranger "/>
  </r>
  <r>
    <x v="0"/>
    <n v="2"/>
    <x v="1"/>
    <n v="27"/>
    <s v="female"/>
    <n v="20"/>
    <x v="1"/>
    <x v="0"/>
    <n v="347"/>
    <s v="lost"/>
    <n v="-6"/>
    <n v="6"/>
    <n v="-6"/>
    <n v="0"/>
    <s v="Stranger "/>
  </r>
  <r>
    <x v="0"/>
    <n v="2"/>
    <x v="1"/>
    <n v="28"/>
    <s v="female"/>
    <n v="20"/>
    <x v="1"/>
    <x v="0"/>
    <n v="433"/>
    <s v="won"/>
    <n v="6"/>
    <n v="6"/>
    <n v="-10.5"/>
    <n v="0"/>
    <s v="Stranger "/>
  </r>
  <r>
    <x v="0"/>
    <n v="2"/>
    <x v="1"/>
    <n v="29"/>
    <s v="female"/>
    <n v="20"/>
    <x v="0"/>
    <x v="1"/>
    <n v="455"/>
    <s v="lost"/>
    <n v="0"/>
    <n v="8"/>
    <n v="0"/>
    <n v="3"/>
    <s v="Stranger "/>
  </r>
  <r>
    <x v="0"/>
    <n v="2"/>
    <x v="1"/>
    <n v="30"/>
    <s v="female"/>
    <n v="20"/>
    <x v="1"/>
    <x v="1"/>
    <n v="557"/>
    <s v="won"/>
    <n v="12"/>
    <n v="12"/>
    <n v="-6"/>
    <n v="0"/>
    <s v="Stranger "/>
  </r>
  <r>
    <x v="0"/>
    <n v="3"/>
    <x v="1"/>
    <n v="1"/>
    <s v="female"/>
    <n v="20"/>
    <x v="1"/>
    <x v="0"/>
    <n v="587"/>
    <s v="won"/>
    <n v="12"/>
    <n v="12"/>
    <n v="-21"/>
    <n v="0"/>
    <s v="Stranger "/>
  </r>
  <r>
    <x v="0"/>
    <n v="3"/>
    <x v="1"/>
    <n v="2"/>
    <s v="female"/>
    <n v="20"/>
    <x v="0"/>
    <x v="1"/>
    <n v="297"/>
    <s v="lost"/>
    <n v="0"/>
    <n v="28"/>
    <n v="0"/>
    <n v="13"/>
    <s v="Stranger "/>
  </r>
  <r>
    <x v="0"/>
    <n v="3"/>
    <x v="1"/>
    <n v="3"/>
    <s v="female"/>
    <n v="20"/>
    <x v="1"/>
    <x v="1"/>
    <n v="559"/>
    <s v="won"/>
    <n v="6"/>
    <n v="6"/>
    <n v="-1.5"/>
    <n v="0"/>
    <s v="Stranger "/>
  </r>
  <r>
    <x v="0"/>
    <n v="3"/>
    <x v="1"/>
    <n v="4"/>
    <s v="female"/>
    <n v="20"/>
    <x v="1"/>
    <x v="0"/>
    <n v="476"/>
    <s v="lost"/>
    <n v="-11"/>
    <n v="8"/>
    <n v="-11"/>
    <n v="0"/>
    <s v="Stranger "/>
  </r>
  <r>
    <x v="0"/>
    <n v="3"/>
    <x v="1"/>
    <n v="5"/>
    <s v="female"/>
    <n v="20"/>
    <x v="1"/>
    <x v="1"/>
    <n v="610"/>
    <s v="lost"/>
    <n v="-3"/>
    <n v="6"/>
    <n v="-3"/>
    <n v="0"/>
    <s v="Stranger "/>
  </r>
  <r>
    <x v="0"/>
    <n v="3"/>
    <x v="1"/>
    <n v="6"/>
    <s v="female"/>
    <n v="20"/>
    <x v="0"/>
    <x v="1"/>
    <n v="424"/>
    <s v="won"/>
    <n v="25"/>
    <n v="25"/>
    <n v="0"/>
    <n v="10"/>
    <s v="Stranger "/>
  </r>
  <r>
    <x v="0"/>
    <n v="3"/>
    <x v="1"/>
    <n v="7"/>
    <s v="female"/>
    <n v="20"/>
    <x v="1"/>
    <x v="0"/>
    <n v="653"/>
    <s v="lost"/>
    <n v="-11.25"/>
    <n v="10"/>
    <n v="-11.25"/>
    <n v="0"/>
    <s v="Stranger "/>
  </r>
  <r>
    <x v="0"/>
    <n v="3"/>
    <x v="1"/>
    <n v="8"/>
    <s v="female"/>
    <n v="20"/>
    <x v="1"/>
    <x v="1"/>
    <n v="691"/>
    <s v="lost"/>
    <n v="-1.88"/>
    <n v="5"/>
    <n v="-1.88"/>
    <n v="0"/>
    <s v="Stranger "/>
  </r>
  <r>
    <x v="0"/>
    <n v="3"/>
    <x v="1"/>
    <n v="9"/>
    <s v="female"/>
    <n v="20"/>
    <x v="1"/>
    <x v="1"/>
    <n v="625"/>
    <s v="won"/>
    <n v="5"/>
    <n v="5"/>
    <n v="-2.5"/>
    <n v="0"/>
    <s v="Stranger "/>
  </r>
  <r>
    <x v="0"/>
    <n v="3"/>
    <x v="1"/>
    <n v="10"/>
    <s v="female"/>
    <n v="20"/>
    <x v="1"/>
    <x v="0"/>
    <n v="414"/>
    <s v="lost"/>
    <n v="-13.5"/>
    <n v="9"/>
    <n v="-13.5"/>
    <n v="0"/>
    <s v="Stranger "/>
  </r>
  <r>
    <x v="0"/>
    <n v="3"/>
    <x v="1"/>
    <n v="11"/>
    <s v="female"/>
    <n v="20"/>
    <x v="0"/>
    <x v="1"/>
    <n v="420"/>
    <s v="won"/>
    <n v="19"/>
    <n v="19"/>
    <n v="0"/>
    <n v="8"/>
    <s v="Stranger "/>
  </r>
  <r>
    <x v="0"/>
    <n v="3"/>
    <x v="1"/>
    <n v="12"/>
    <s v="female"/>
    <n v="20"/>
    <x v="1"/>
    <x v="1"/>
    <n v="1008"/>
    <s v="won"/>
    <n v="9"/>
    <n v="9"/>
    <n v="-2.25"/>
    <n v="0"/>
    <s v="Stranger "/>
  </r>
  <r>
    <x v="0"/>
    <n v="3"/>
    <x v="1"/>
    <n v="13"/>
    <s v="female"/>
    <n v="20"/>
    <x v="1"/>
    <x v="0"/>
    <n v="502"/>
    <s v="lost"/>
    <n v="-2.75"/>
    <n v="2"/>
    <n v="-2.75"/>
    <n v="0"/>
    <s v="Stranger "/>
  </r>
  <r>
    <x v="0"/>
    <n v="3"/>
    <x v="1"/>
    <n v="14"/>
    <s v="female"/>
    <n v="20"/>
    <x v="1"/>
    <x v="0"/>
    <n v="444"/>
    <s v="won"/>
    <n v="10"/>
    <n v="10"/>
    <n v="-6.25"/>
    <n v="0"/>
    <s v="Stranger "/>
  </r>
  <r>
    <x v="0"/>
    <n v="3"/>
    <x v="1"/>
    <n v="15"/>
    <s v="female"/>
    <n v="20"/>
    <x v="1"/>
    <x v="0"/>
    <n v="746"/>
    <s v="won"/>
    <n v="4"/>
    <n v="4"/>
    <n v="-6"/>
    <n v="0"/>
    <s v="Stranger "/>
  </r>
  <r>
    <x v="0"/>
    <n v="3"/>
    <x v="1"/>
    <n v="16"/>
    <s v="female"/>
    <n v="20"/>
    <x v="1"/>
    <x v="1"/>
    <n v="591"/>
    <s v="lost"/>
    <n v="-3"/>
    <n v="12"/>
    <n v="-3"/>
    <n v="0"/>
    <s v="Stranger "/>
  </r>
  <r>
    <x v="0"/>
    <n v="3"/>
    <x v="1"/>
    <n v="17"/>
    <s v="female"/>
    <n v="20"/>
    <x v="1"/>
    <x v="0"/>
    <n v="437"/>
    <s v="won"/>
    <n v="10"/>
    <n v="10"/>
    <n v="-16.25"/>
    <n v="0"/>
    <s v="Stranger "/>
  </r>
  <r>
    <x v="0"/>
    <n v="3"/>
    <x v="1"/>
    <n v="18"/>
    <s v="female"/>
    <n v="20"/>
    <x v="0"/>
    <x v="1"/>
    <n v="467"/>
    <s v="lost"/>
    <n v="0"/>
    <n v="12"/>
    <n v="0"/>
    <n v="5"/>
    <s v="Stranger "/>
  </r>
  <r>
    <x v="0"/>
    <n v="3"/>
    <x v="1"/>
    <n v="19"/>
    <s v="female"/>
    <n v="20"/>
    <x v="1"/>
    <x v="0"/>
    <n v="416"/>
    <s v="lost"/>
    <n v="-11.25"/>
    <n v="9"/>
    <n v="-11.25"/>
    <n v="0"/>
    <s v="Stranger "/>
  </r>
  <r>
    <x v="0"/>
    <n v="3"/>
    <x v="1"/>
    <n v="20"/>
    <s v="female"/>
    <n v="20"/>
    <x v="1"/>
    <x v="0"/>
    <n v="477"/>
    <s v="won"/>
    <n v="4"/>
    <n v="4"/>
    <n v="-3"/>
    <n v="0"/>
    <s v="Stranger "/>
  </r>
  <r>
    <x v="0"/>
    <n v="3"/>
    <x v="1"/>
    <n v="21"/>
    <s v="female"/>
    <n v="20"/>
    <x v="1"/>
    <x v="0"/>
    <n v="626"/>
    <s v="won"/>
    <n v="5"/>
    <n v="5"/>
    <n v="-6.88"/>
    <n v="0"/>
    <s v="Stranger "/>
  </r>
  <r>
    <x v="0"/>
    <n v="3"/>
    <x v="1"/>
    <n v="22"/>
    <s v="female"/>
    <n v="20"/>
    <x v="1"/>
    <x v="1"/>
    <n v="609"/>
    <s v="lost"/>
    <n v="-6.75"/>
    <n v="9"/>
    <n v="-6.75"/>
    <n v="0"/>
    <s v="Stranger "/>
  </r>
  <r>
    <x v="0"/>
    <n v="3"/>
    <x v="1"/>
    <n v="23"/>
    <s v="female"/>
    <n v="20"/>
    <x v="1"/>
    <x v="0"/>
    <n v="719"/>
    <s v="lost"/>
    <n v="-12"/>
    <n v="12"/>
    <n v="-12"/>
    <n v="0"/>
    <s v="Stranger "/>
  </r>
  <r>
    <x v="0"/>
    <n v="3"/>
    <x v="1"/>
    <n v="24"/>
    <s v="female"/>
    <n v="20"/>
    <x v="1"/>
    <x v="1"/>
    <n v="860"/>
    <s v="won"/>
    <n v="2"/>
    <n v="2"/>
    <n v="-1.75"/>
    <n v="0"/>
    <s v="Stranger "/>
  </r>
  <r>
    <x v="0"/>
    <n v="3"/>
    <x v="1"/>
    <n v="25"/>
    <s v="female"/>
    <n v="20"/>
    <x v="0"/>
    <x v="1"/>
    <n v="426"/>
    <s v="lost"/>
    <n v="0"/>
    <n v="5"/>
    <n v="0"/>
    <n v="3"/>
    <s v="Stranger "/>
  </r>
  <r>
    <x v="0"/>
    <n v="3"/>
    <x v="1"/>
    <n v="26"/>
    <s v="female"/>
    <n v="20"/>
    <x v="0"/>
    <x v="1"/>
    <n v="439"/>
    <s v="won"/>
    <n v="5"/>
    <n v="5"/>
    <n v="0"/>
    <n v="2"/>
    <s v="Stranger "/>
  </r>
  <r>
    <x v="0"/>
    <n v="3"/>
    <x v="1"/>
    <n v="27"/>
    <s v="female"/>
    <n v="20"/>
    <x v="0"/>
    <x v="1"/>
    <n v="405"/>
    <s v="lost"/>
    <n v="0"/>
    <n v="26"/>
    <n v="0"/>
    <n v="10"/>
    <s v="Stranger "/>
  </r>
  <r>
    <x v="0"/>
    <n v="3"/>
    <x v="1"/>
    <n v="28"/>
    <s v="female"/>
    <n v="20"/>
    <x v="1"/>
    <x v="0"/>
    <n v="553"/>
    <s v="lost"/>
    <n v="-5.63"/>
    <n v="5"/>
    <n v="-5.63"/>
    <n v="0"/>
    <s v="Stranger "/>
  </r>
  <r>
    <x v="0"/>
    <n v="3"/>
    <x v="1"/>
    <n v="29"/>
    <s v="female"/>
    <n v="20"/>
    <x v="1"/>
    <x v="0"/>
    <n v="600"/>
    <s v="won"/>
    <n v="6"/>
    <n v="6"/>
    <n v="-7.5"/>
    <n v="0"/>
    <s v="Stranger "/>
  </r>
  <r>
    <x v="0"/>
    <n v="3"/>
    <x v="1"/>
    <n v="30"/>
    <s v="female"/>
    <n v="20"/>
    <x v="1"/>
    <x v="1"/>
    <n v="286"/>
    <s v="won"/>
    <n v="8"/>
    <n v="8"/>
    <n v="-3"/>
    <n v="0"/>
    <s v="Stranger "/>
  </r>
  <r>
    <x v="0"/>
    <n v="1"/>
    <x v="2"/>
    <n v="1"/>
    <s v="female"/>
    <n v="20"/>
    <x v="1"/>
    <x v="0"/>
    <n v="752"/>
    <s v="won"/>
    <n v="8"/>
    <n v="8"/>
    <n v="-9"/>
    <n v="0"/>
    <s v="Stranger "/>
  </r>
  <r>
    <x v="0"/>
    <n v="1"/>
    <x v="2"/>
    <n v="2"/>
    <s v="female"/>
    <n v="20"/>
    <x v="1"/>
    <x v="0"/>
    <n v="885"/>
    <s v="lost"/>
    <n v="-3.75"/>
    <n v="2"/>
    <n v="-3.75"/>
    <n v="0"/>
    <s v="Stranger "/>
  </r>
  <r>
    <x v="0"/>
    <n v="1"/>
    <x v="2"/>
    <n v="3"/>
    <s v="female"/>
    <n v="20"/>
    <x v="0"/>
    <x v="1"/>
    <n v="403"/>
    <s v="won"/>
    <n v="12"/>
    <n v="12"/>
    <n v="0"/>
    <n v="4"/>
    <s v="Stranger "/>
  </r>
  <r>
    <x v="0"/>
    <n v="1"/>
    <x v="2"/>
    <n v="4"/>
    <s v="female"/>
    <n v="20"/>
    <x v="0"/>
    <x v="1"/>
    <n v="401"/>
    <s v="lost"/>
    <n v="0"/>
    <n v="22"/>
    <n v="0"/>
    <n v="13"/>
    <s v="Stranger "/>
  </r>
  <r>
    <x v="0"/>
    <n v="1"/>
    <x v="2"/>
    <n v="5"/>
    <s v="female"/>
    <n v="20"/>
    <x v="1"/>
    <x v="0"/>
    <n v="534"/>
    <s v="lost"/>
    <n v="-4.38"/>
    <n v="5"/>
    <n v="-4.38"/>
    <n v="0"/>
    <s v="Stranger "/>
  </r>
  <r>
    <x v="0"/>
    <n v="1"/>
    <x v="2"/>
    <n v="6"/>
    <s v="female"/>
    <n v="20"/>
    <x v="1"/>
    <x v="0"/>
    <n v="603"/>
    <s v="lost"/>
    <n v="-18.75"/>
    <n v="10"/>
    <n v="-18.75"/>
    <n v="0"/>
    <s v="Stranger "/>
  </r>
  <r>
    <x v="0"/>
    <n v="1"/>
    <x v="2"/>
    <n v="7"/>
    <s v="female"/>
    <n v="20"/>
    <x v="1"/>
    <x v="0"/>
    <n v="505"/>
    <s v="won"/>
    <n v="9"/>
    <n v="9"/>
    <n v="-9"/>
    <n v="0"/>
    <s v="Stranger "/>
  </r>
  <r>
    <x v="0"/>
    <n v="1"/>
    <x v="2"/>
    <n v="8"/>
    <s v="female"/>
    <n v="20"/>
    <x v="1"/>
    <x v="1"/>
    <n v="479"/>
    <s v="lost"/>
    <n v="-1.25"/>
    <n v="2"/>
    <n v="-1.25"/>
    <n v="0"/>
    <s v="Stranger "/>
  </r>
  <r>
    <x v="0"/>
    <n v="1"/>
    <x v="2"/>
    <n v="9"/>
    <s v="female"/>
    <n v="20"/>
    <x v="1"/>
    <x v="1"/>
    <n v="461"/>
    <s v="won"/>
    <n v="4"/>
    <n v="4"/>
    <n v="-1"/>
    <n v="0"/>
    <s v="Stranger "/>
  </r>
  <r>
    <x v="0"/>
    <n v="1"/>
    <x v="2"/>
    <n v="10"/>
    <s v="female"/>
    <n v="20"/>
    <x v="1"/>
    <x v="0"/>
    <n v="643"/>
    <s v="lost"/>
    <n v="-13"/>
    <n v="8"/>
    <n v="-13"/>
    <n v="0"/>
    <s v="Stranger "/>
  </r>
  <r>
    <x v="0"/>
    <n v="1"/>
    <x v="2"/>
    <n v="11"/>
    <s v="female"/>
    <n v="20"/>
    <x v="1"/>
    <x v="1"/>
    <n v="433"/>
    <s v="won"/>
    <n v="8"/>
    <n v="8"/>
    <n v="-2"/>
    <n v="0"/>
    <s v="Stranger "/>
  </r>
  <r>
    <x v="0"/>
    <n v="1"/>
    <x v="2"/>
    <n v="12"/>
    <s v="female"/>
    <n v="20"/>
    <x v="1"/>
    <x v="0"/>
    <n v="590"/>
    <s v="lost"/>
    <n v="-12"/>
    <n v="6"/>
    <n v="-12"/>
    <n v="0"/>
    <s v="Stranger "/>
  </r>
  <r>
    <x v="0"/>
    <n v="1"/>
    <x v="2"/>
    <n v="13"/>
    <s v="female"/>
    <n v="20"/>
    <x v="1"/>
    <x v="0"/>
    <n v="427"/>
    <s v="lost"/>
    <n v="-9"/>
    <n v="12"/>
    <n v="-9"/>
    <n v="0"/>
    <s v="Stranger "/>
  </r>
  <r>
    <x v="0"/>
    <n v="1"/>
    <x v="2"/>
    <n v="14"/>
    <s v="female"/>
    <n v="20"/>
    <x v="1"/>
    <x v="0"/>
    <n v="553"/>
    <s v="won"/>
    <n v="6"/>
    <n v="6"/>
    <n v="-9"/>
    <n v="0"/>
    <s v="Stranger "/>
  </r>
  <r>
    <x v="0"/>
    <n v="1"/>
    <x v="2"/>
    <n v="15"/>
    <s v="female"/>
    <n v="20"/>
    <x v="0"/>
    <x v="1"/>
    <n v="334"/>
    <s v="won"/>
    <n v="3.25"/>
    <n v="3.25"/>
    <n v="0"/>
    <n v="1"/>
    <s v="Stranger "/>
  </r>
  <r>
    <x v="0"/>
    <n v="1"/>
    <x v="2"/>
    <n v="16"/>
    <s v="female"/>
    <n v="20"/>
    <x v="0"/>
    <x v="1"/>
    <n v="340"/>
    <s v="won"/>
    <n v="7"/>
    <n v="7"/>
    <n v="0"/>
    <n v="3"/>
    <s v="Stranger "/>
  </r>
  <r>
    <x v="0"/>
    <n v="1"/>
    <x v="2"/>
    <n v="17"/>
    <s v="female"/>
    <n v="20"/>
    <x v="1"/>
    <x v="0"/>
    <n v="1314"/>
    <s v="lost"/>
    <n v="-7"/>
    <n v="8"/>
    <n v="-7"/>
    <n v="0"/>
    <s v="Stranger "/>
  </r>
  <r>
    <x v="0"/>
    <n v="1"/>
    <x v="2"/>
    <n v="18"/>
    <s v="female"/>
    <n v="20"/>
    <x v="0"/>
    <x v="1"/>
    <n v="520"/>
    <s v="won"/>
    <n v="25"/>
    <n v="25"/>
    <n v="0"/>
    <n v="9"/>
    <s v="Stranger "/>
  </r>
  <r>
    <x v="0"/>
    <n v="1"/>
    <x v="2"/>
    <n v="19"/>
    <s v="female"/>
    <n v="20"/>
    <x v="0"/>
    <x v="1"/>
    <n v="366"/>
    <s v="lost"/>
    <n v="0"/>
    <n v="8"/>
    <n v="0"/>
    <n v="4.25"/>
    <s v="Stranger "/>
  </r>
  <r>
    <x v="0"/>
    <n v="1"/>
    <x v="2"/>
    <n v="20"/>
    <s v="female"/>
    <n v="20"/>
    <x v="1"/>
    <x v="0"/>
    <n v="579"/>
    <s v="lost"/>
    <n v="-8.75"/>
    <n v="10"/>
    <n v="-8.75"/>
    <n v="0"/>
    <s v="Stranger "/>
  </r>
  <r>
    <x v="0"/>
    <n v="1"/>
    <x v="2"/>
    <n v="21"/>
    <s v="female"/>
    <n v="20"/>
    <x v="1"/>
    <x v="0"/>
    <n v="497"/>
    <s v="won"/>
    <n v="4"/>
    <n v="4"/>
    <n v="-8"/>
    <n v="0"/>
    <s v="Stranger "/>
  </r>
  <r>
    <x v="0"/>
    <n v="1"/>
    <x v="2"/>
    <n v="22"/>
    <s v="female"/>
    <n v="20"/>
    <x v="0"/>
    <x v="1"/>
    <n v="446"/>
    <s v="lost"/>
    <n v="0"/>
    <n v="17"/>
    <n v="0"/>
    <n v="9"/>
    <s v="Stranger "/>
  </r>
  <r>
    <x v="0"/>
    <n v="1"/>
    <x v="2"/>
    <n v="23"/>
    <s v="female"/>
    <n v="20"/>
    <x v="1"/>
    <x v="0"/>
    <n v="419"/>
    <s v="won"/>
    <n v="12"/>
    <n v="12"/>
    <n v="-18"/>
    <n v="0"/>
    <s v="Stranger "/>
  </r>
  <r>
    <x v="0"/>
    <n v="1"/>
    <x v="2"/>
    <n v="24"/>
    <s v="female"/>
    <n v="20"/>
    <x v="0"/>
    <x v="1"/>
    <n v="345"/>
    <s v="won"/>
    <n v="10"/>
    <n v="10"/>
    <n v="0"/>
    <n v="6"/>
    <s v="Stranger "/>
  </r>
  <r>
    <x v="0"/>
    <n v="1"/>
    <x v="2"/>
    <n v="25"/>
    <s v="female"/>
    <n v="20"/>
    <x v="0"/>
    <x v="1"/>
    <n v="415"/>
    <s v="lost"/>
    <n v="0"/>
    <n v="13"/>
    <n v="0"/>
    <n v="6"/>
    <s v="Stranger "/>
  </r>
  <r>
    <x v="0"/>
    <n v="1"/>
    <x v="2"/>
    <n v="26"/>
    <s v="female"/>
    <n v="20"/>
    <x v="1"/>
    <x v="0"/>
    <n v="548"/>
    <s v="lost"/>
    <n v="-15.75"/>
    <n v="9"/>
    <n v="-15.75"/>
    <n v="0"/>
    <s v="Stranger "/>
  </r>
  <r>
    <x v="0"/>
    <n v="1"/>
    <x v="2"/>
    <n v="27"/>
    <s v="female"/>
    <n v="20"/>
    <x v="1"/>
    <x v="0"/>
    <n v="698"/>
    <s v="won"/>
    <n v="5"/>
    <n v="5"/>
    <n v="-8.1300000000000008"/>
    <n v="0"/>
    <s v="Stranger "/>
  </r>
  <r>
    <x v="0"/>
    <n v="1"/>
    <x v="2"/>
    <n v="28"/>
    <s v="female"/>
    <n v="20"/>
    <x v="1"/>
    <x v="0"/>
    <n v="727"/>
    <s v="won"/>
    <n v="4"/>
    <n v="4"/>
    <n v="-4"/>
    <n v="0"/>
    <s v="Stranger "/>
  </r>
  <r>
    <x v="0"/>
    <n v="1"/>
    <x v="2"/>
    <n v="29"/>
    <s v="female"/>
    <n v="20"/>
    <x v="0"/>
    <x v="1"/>
    <n v="661"/>
    <s v="won"/>
    <n v="4"/>
    <n v="4"/>
    <n v="0"/>
    <n v="2.25"/>
    <s v="Stranger "/>
  </r>
  <r>
    <x v="0"/>
    <n v="1"/>
    <x v="2"/>
    <n v="30"/>
    <s v="female"/>
    <n v="20"/>
    <x v="1"/>
    <x v="0"/>
    <n v="626"/>
    <s v="lost"/>
    <n v="-5"/>
    <n v="5"/>
    <n v="-5"/>
    <n v="0"/>
    <s v="Stranger "/>
  </r>
  <r>
    <x v="0"/>
    <n v="2"/>
    <x v="2"/>
    <n v="1"/>
    <s v="female"/>
    <n v="20"/>
    <x v="0"/>
    <x v="1"/>
    <n v="489"/>
    <s v="lost"/>
    <n v="0"/>
    <n v="30"/>
    <n v="0"/>
    <n v="12"/>
    <s v="Stranger "/>
  </r>
  <r>
    <x v="0"/>
    <n v="2"/>
    <x v="2"/>
    <n v="2"/>
    <s v="female"/>
    <n v="20"/>
    <x v="1"/>
    <x v="1"/>
    <n v="639"/>
    <s v="lost"/>
    <n v="-6"/>
    <n v="12"/>
    <n v="-6"/>
    <n v="0"/>
    <s v="Stranger "/>
  </r>
  <r>
    <x v="0"/>
    <n v="2"/>
    <x v="2"/>
    <n v="3"/>
    <s v="female"/>
    <n v="20"/>
    <x v="1"/>
    <x v="0"/>
    <n v="292"/>
    <s v="won"/>
    <n v="4"/>
    <n v="4"/>
    <n v="-5"/>
    <n v="0"/>
    <s v="Stranger "/>
  </r>
  <r>
    <x v="0"/>
    <n v="2"/>
    <x v="2"/>
    <n v="4"/>
    <s v="female"/>
    <n v="20"/>
    <x v="0"/>
    <x v="1"/>
    <n v="347"/>
    <s v="lost"/>
    <n v="0"/>
    <n v="17"/>
    <n v="0"/>
    <n v="10"/>
    <s v="Stranger "/>
  </r>
  <r>
    <x v="0"/>
    <n v="2"/>
    <x v="2"/>
    <n v="5"/>
    <s v="female"/>
    <n v="20"/>
    <x v="1"/>
    <x v="0"/>
    <n v="601"/>
    <s v="won"/>
    <n v="2"/>
    <n v="2"/>
    <n v="-3.25"/>
    <n v="0"/>
    <s v="Stranger "/>
  </r>
  <r>
    <x v="0"/>
    <n v="2"/>
    <x v="2"/>
    <n v="6"/>
    <s v="female"/>
    <n v="20"/>
    <x v="1"/>
    <x v="0"/>
    <n v="774"/>
    <s v="lost"/>
    <n v="-6"/>
    <n v="6"/>
    <n v="-6"/>
    <n v="0"/>
    <s v="Stranger "/>
  </r>
  <r>
    <x v="0"/>
    <n v="2"/>
    <x v="2"/>
    <n v="7"/>
    <s v="female"/>
    <n v="20"/>
    <x v="1"/>
    <x v="1"/>
    <n v="402"/>
    <s v="won"/>
    <n v="6"/>
    <n v="6"/>
    <n v="-4.5"/>
    <n v="0"/>
    <s v="Stranger "/>
  </r>
  <r>
    <x v="0"/>
    <n v="2"/>
    <x v="2"/>
    <n v="8"/>
    <s v="female"/>
    <n v="20"/>
    <x v="1"/>
    <x v="1"/>
    <n v="560"/>
    <s v="lost"/>
    <n v="-2"/>
    <n v="4"/>
    <n v="-2"/>
    <n v="0"/>
    <s v="Stranger "/>
  </r>
  <r>
    <x v="0"/>
    <n v="2"/>
    <x v="2"/>
    <n v="9"/>
    <s v="female"/>
    <n v="20"/>
    <x v="0"/>
    <x v="1"/>
    <n v="349"/>
    <s v="won"/>
    <n v="4"/>
    <n v="4"/>
    <n v="0"/>
    <n v="2"/>
    <s v="Stranger "/>
  </r>
  <r>
    <x v="0"/>
    <n v="2"/>
    <x v="2"/>
    <n v="10"/>
    <s v="female"/>
    <n v="20"/>
    <x v="1"/>
    <x v="1"/>
    <n v="1259"/>
    <s v="won"/>
    <n v="9"/>
    <n v="9"/>
    <n v="-4.5"/>
    <n v="0"/>
    <s v="Stranger "/>
  </r>
  <r>
    <x v="0"/>
    <n v="2"/>
    <x v="2"/>
    <n v="11"/>
    <s v="female"/>
    <n v="20"/>
    <x v="1"/>
    <x v="0"/>
    <n v="434"/>
    <s v="lost"/>
    <n v="-24"/>
    <n v="12"/>
    <n v="-24"/>
    <n v="0"/>
    <s v="Stranger "/>
  </r>
  <r>
    <x v="0"/>
    <n v="2"/>
    <x v="2"/>
    <n v="12"/>
    <s v="female"/>
    <n v="20"/>
    <x v="0"/>
    <x v="1"/>
    <n v="431"/>
    <s v="won"/>
    <n v="22"/>
    <n v="22"/>
    <n v="0"/>
    <n v="10"/>
    <s v="Stranger "/>
  </r>
  <r>
    <x v="0"/>
    <n v="2"/>
    <x v="2"/>
    <n v="13"/>
    <s v="female"/>
    <n v="20"/>
    <x v="1"/>
    <x v="0"/>
    <n v="333"/>
    <s v="won"/>
    <n v="4"/>
    <n v="4"/>
    <n v="-7"/>
    <n v="0"/>
    <s v="Stranger "/>
  </r>
  <r>
    <x v="0"/>
    <n v="2"/>
    <x v="2"/>
    <n v="14"/>
    <s v="female"/>
    <n v="20"/>
    <x v="1"/>
    <x v="1"/>
    <n v="642"/>
    <s v="won"/>
    <n v="2"/>
    <n v="2"/>
    <n v="-0.75"/>
    <n v="0"/>
    <s v="Stranger "/>
  </r>
  <r>
    <x v="0"/>
    <n v="2"/>
    <x v="2"/>
    <n v="15"/>
    <s v="female"/>
    <n v="20"/>
    <x v="1"/>
    <x v="0"/>
    <n v="383"/>
    <s v="lost"/>
    <n v="-2.25"/>
    <n v="2"/>
    <n v="-2.25"/>
    <n v="0"/>
    <s v="Stranger "/>
  </r>
  <r>
    <x v="0"/>
    <n v="2"/>
    <x v="2"/>
    <n v="16"/>
    <s v="female"/>
    <n v="20"/>
    <x v="1"/>
    <x v="0"/>
    <n v="956"/>
    <s v="lost"/>
    <n v="-9.3800000000000008"/>
    <n v="5"/>
    <n v="-9.3800000000000008"/>
    <n v="0"/>
    <s v="Stranger "/>
  </r>
  <r>
    <x v="0"/>
    <n v="2"/>
    <x v="2"/>
    <n v="17"/>
    <s v="female"/>
    <n v="20"/>
    <x v="1"/>
    <x v="0"/>
    <n v="930"/>
    <s v="lost"/>
    <n v="-15"/>
    <n v="8"/>
    <n v="-15"/>
    <n v="0"/>
    <s v="Stranger "/>
  </r>
  <r>
    <x v="0"/>
    <n v="2"/>
    <x v="2"/>
    <n v="18"/>
    <s v="female"/>
    <n v="20"/>
    <x v="1"/>
    <x v="0"/>
    <n v="624"/>
    <s v="won"/>
    <n v="8"/>
    <n v="8"/>
    <n v="-5"/>
    <n v="0"/>
    <s v="Stranger "/>
  </r>
  <r>
    <x v="0"/>
    <n v="2"/>
    <x v="2"/>
    <n v="19"/>
    <s v="female"/>
    <n v="20"/>
    <x v="1"/>
    <x v="0"/>
    <n v="358"/>
    <s v="won"/>
    <n v="10"/>
    <n v="10"/>
    <n v="-13.75"/>
    <n v="0"/>
    <s v="Stranger "/>
  </r>
  <r>
    <x v="0"/>
    <n v="2"/>
    <x v="2"/>
    <n v="20"/>
    <s v="female"/>
    <n v="20"/>
    <x v="0"/>
    <x v="1"/>
    <n v="388"/>
    <s v="lost"/>
    <n v="0"/>
    <n v="8"/>
    <n v="0"/>
    <n v="3"/>
    <s v="Stranger "/>
  </r>
  <r>
    <x v="0"/>
    <n v="2"/>
    <x v="2"/>
    <n v="21"/>
    <s v="female"/>
    <n v="20"/>
    <x v="1"/>
    <x v="1"/>
    <n v="369"/>
    <s v="won"/>
    <n v="8"/>
    <n v="8"/>
    <n v="-6"/>
    <n v="0"/>
    <s v="Stranger "/>
  </r>
  <r>
    <x v="0"/>
    <n v="2"/>
    <x v="2"/>
    <n v="22"/>
    <s v="female"/>
    <n v="20"/>
    <x v="0"/>
    <x v="1"/>
    <n v="343"/>
    <s v="won"/>
    <n v="13"/>
    <n v="13"/>
    <n v="0"/>
    <n v="5"/>
    <s v="Stranger "/>
  </r>
  <r>
    <x v="0"/>
    <n v="2"/>
    <x v="2"/>
    <n v="23"/>
    <s v="female"/>
    <n v="20"/>
    <x v="0"/>
    <x v="1"/>
    <n v="388"/>
    <s v="won"/>
    <n v="24"/>
    <n v="24"/>
    <n v="0"/>
    <n v="12"/>
    <s v="Stranger "/>
  </r>
  <r>
    <x v="0"/>
    <n v="2"/>
    <x v="2"/>
    <n v="24"/>
    <s v="female"/>
    <n v="20"/>
    <x v="1"/>
    <x v="0"/>
    <n v="1129"/>
    <s v="lost"/>
    <n v="-18"/>
    <n v="9"/>
    <n v="-18"/>
    <n v="0"/>
    <s v="Stranger "/>
  </r>
  <r>
    <x v="0"/>
    <n v="2"/>
    <x v="2"/>
    <n v="25"/>
    <s v="female"/>
    <n v="20"/>
    <x v="0"/>
    <x v="1"/>
    <n v="439"/>
    <s v="lost"/>
    <n v="0"/>
    <n v="7"/>
    <n v="0"/>
    <n v="4"/>
    <s v="Stranger "/>
  </r>
  <r>
    <x v="0"/>
    <n v="2"/>
    <x v="2"/>
    <n v="26"/>
    <s v="female"/>
    <n v="20"/>
    <x v="1"/>
    <x v="1"/>
    <n v="373"/>
    <s v="lost"/>
    <n v="-3.75"/>
    <n v="10"/>
    <n v="-3.75"/>
    <n v="0"/>
    <s v="Stranger "/>
  </r>
  <r>
    <x v="0"/>
    <n v="2"/>
    <x v="2"/>
    <n v="27"/>
    <s v="female"/>
    <n v="20"/>
    <x v="1"/>
    <x v="1"/>
    <n v="354"/>
    <s v="won"/>
    <n v="5"/>
    <n v="5"/>
    <n v="-3.13"/>
    <n v="0"/>
    <s v="Stranger "/>
  </r>
  <r>
    <x v="0"/>
    <n v="2"/>
    <x v="2"/>
    <n v="28"/>
    <s v="female"/>
    <n v="20"/>
    <x v="1"/>
    <x v="0"/>
    <n v="512"/>
    <s v="lost"/>
    <n v="-15"/>
    <n v="12"/>
    <n v="-15"/>
    <n v="0"/>
    <s v="Stranger "/>
  </r>
  <r>
    <x v="0"/>
    <n v="2"/>
    <x v="2"/>
    <n v="29"/>
    <s v="female"/>
    <n v="20"/>
    <x v="1"/>
    <x v="0"/>
    <n v="654"/>
    <s v="lost"/>
    <n v="-10.5"/>
    <n v="6"/>
    <n v="-10.5"/>
    <n v="0"/>
    <s v="Stranger "/>
  </r>
  <r>
    <x v="0"/>
    <n v="2"/>
    <x v="2"/>
    <n v="30"/>
    <s v="female"/>
    <n v="20"/>
    <x v="0"/>
    <x v="1"/>
    <n v="507"/>
    <s v="won"/>
    <n v="11"/>
    <n v="11"/>
    <n v="0"/>
    <n v="6"/>
    <s v="Stranger "/>
  </r>
  <r>
    <x v="0"/>
    <n v="3"/>
    <x v="2"/>
    <n v="1"/>
    <s v="female"/>
    <n v="20"/>
    <x v="1"/>
    <x v="0"/>
    <n v="540"/>
    <s v="won"/>
    <n v="9"/>
    <n v="9"/>
    <n v="-11.25"/>
    <n v="0"/>
    <s v="Stranger "/>
  </r>
  <r>
    <x v="0"/>
    <n v="3"/>
    <x v="2"/>
    <n v="2"/>
    <s v="female"/>
    <n v="20"/>
    <x v="1"/>
    <x v="0"/>
    <n v="563"/>
    <s v="won"/>
    <n v="6"/>
    <n v="6"/>
    <n v="-7.5"/>
    <n v="0"/>
    <s v="Stranger "/>
  </r>
  <r>
    <x v="0"/>
    <n v="3"/>
    <x v="2"/>
    <n v="3"/>
    <s v="female"/>
    <n v="20"/>
    <x v="1"/>
    <x v="0"/>
    <n v="464"/>
    <s v="lost"/>
    <n v="-21"/>
    <n v="12"/>
    <n v="-21"/>
    <n v="0"/>
    <s v="Stranger "/>
  </r>
  <r>
    <x v="0"/>
    <n v="3"/>
    <x v="2"/>
    <n v="4"/>
    <s v="female"/>
    <n v="20"/>
    <x v="0"/>
    <x v="1"/>
    <n v="390"/>
    <s v="won"/>
    <n v="19"/>
    <n v="19"/>
    <n v="0"/>
    <n v="8"/>
    <s v="Stranger "/>
  </r>
  <r>
    <x v="0"/>
    <n v="3"/>
    <x v="2"/>
    <n v="5"/>
    <s v="female"/>
    <n v="20"/>
    <x v="0"/>
    <x v="1"/>
    <n v="388"/>
    <s v="lost"/>
    <n v="0"/>
    <n v="12"/>
    <n v="0"/>
    <n v="5"/>
    <s v="Stranger "/>
  </r>
  <r>
    <x v="0"/>
    <n v="3"/>
    <x v="2"/>
    <n v="6"/>
    <s v="female"/>
    <n v="20"/>
    <x v="1"/>
    <x v="0"/>
    <n v="754"/>
    <s v="lost"/>
    <n v="-13.5"/>
    <n v="9"/>
    <n v="-13.5"/>
    <n v="0"/>
    <s v="Stranger "/>
  </r>
  <r>
    <x v="0"/>
    <n v="3"/>
    <x v="2"/>
    <n v="7"/>
    <s v="female"/>
    <n v="20"/>
    <x v="1"/>
    <x v="0"/>
    <n v="559"/>
    <s v="won"/>
    <n v="10"/>
    <n v="10"/>
    <n v="-16.25"/>
    <n v="0"/>
    <s v="Stranger "/>
  </r>
  <r>
    <x v="0"/>
    <n v="3"/>
    <x v="2"/>
    <n v="8"/>
    <s v="female"/>
    <n v="20"/>
    <x v="1"/>
    <x v="1"/>
    <n v="317"/>
    <s v="lost"/>
    <n v="-3"/>
    <n v="6"/>
    <n v="-3"/>
    <n v="0"/>
    <s v="Stranger "/>
  </r>
  <r>
    <x v="0"/>
    <n v="3"/>
    <x v="2"/>
    <n v="9"/>
    <s v="female"/>
    <n v="20"/>
    <x v="1"/>
    <x v="0"/>
    <n v="403"/>
    <s v="lost"/>
    <n v="-12"/>
    <n v="12"/>
    <n v="-12"/>
    <n v="0"/>
    <s v="Stranger "/>
  </r>
  <r>
    <x v="0"/>
    <n v="3"/>
    <x v="2"/>
    <n v="10"/>
    <s v="female"/>
    <n v="20"/>
    <x v="1"/>
    <x v="0"/>
    <n v="472"/>
    <s v="won"/>
    <n v="5"/>
    <n v="5"/>
    <n v="-6.88"/>
    <n v="0"/>
    <s v="Stranger "/>
  </r>
  <r>
    <x v="0"/>
    <n v="3"/>
    <x v="2"/>
    <n v="11"/>
    <s v="female"/>
    <n v="20"/>
    <x v="1"/>
    <x v="0"/>
    <n v="525"/>
    <s v="lost"/>
    <n v="-2.75"/>
    <n v="2"/>
    <n v="-2.75"/>
    <n v="0"/>
    <s v="Stranger "/>
  </r>
  <r>
    <x v="0"/>
    <n v="3"/>
    <x v="2"/>
    <n v="12"/>
    <s v="female"/>
    <n v="20"/>
    <x v="1"/>
    <x v="1"/>
    <n v="363"/>
    <s v="lost"/>
    <n v="-3"/>
    <n v="12"/>
    <n v="-3"/>
    <n v="0"/>
    <s v="Stranger "/>
  </r>
  <r>
    <x v="0"/>
    <n v="3"/>
    <x v="2"/>
    <n v="13"/>
    <s v="female"/>
    <n v="20"/>
    <x v="1"/>
    <x v="1"/>
    <n v="361"/>
    <s v="won"/>
    <n v="5"/>
    <n v="5"/>
    <n v="-2.5"/>
    <n v="0"/>
    <s v="Stranger "/>
  </r>
  <r>
    <x v="0"/>
    <n v="3"/>
    <x v="2"/>
    <n v="14"/>
    <s v="female"/>
    <n v="20"/>
    <x v="1"/>
    <x v="0"/>
    <n v="742"/>
    <s v="lost"/>
    <n v="-5.63"/>
    <n v="5"/>
    <n v="-5.63"/>
    <n v="0"/>
    <s v="Stranger "/>
  </r>
  <r>
    <x v="0"/>
    <n v="3"/>
    <x v="2"/>
    <n v="15"/>
    <s v="female"/>
    <n v="20"/>
    <x v="1"/>
    <x v="1"/>
    <n v="740"/>
    <s v="lost"/>
    <n v="-3"/>
    <n v="4"/>
    <n v="-3"/>
    <n v="0"/>
    <s v="Stranger "/>
  </r>
  <r>
    <x v="0"/>
    <n v="3"/>
    <x v="2"/>
    <n v="16"/>
    <s v="female"/>
    <n v="20"/>
    <x v="1"/>
    <x v="0"/>
    <n v="666"/>
    <s v="won"/>
    <n v="4"/>
    <n v="4"/>
    <n v="-6"/>
    <n v="0"/>
    <s v="Stranger "/>
  </r>
  <r>
    <x v="0"/>
    <n v="3"/>
    <x v="2"/>
    <n v="17"/>
    <s v="female"/>
    <n v="20"/>
    <x v="0"/>
    <x v="1"/>
    <n v="600"/>
    <s v="won"/>
    <n v="5"/>
    <n v="5"/>
    <n v="0"/>
    <n v="2"/>
    <s v="Stranger "/>
  </r>
  <r>
    <x v="0"/>
    <n v="3"/>
    <x v="2"/>
    <n v="18"/>
    <s v="female"/>
    <n v="20"/>
    <x v="1"/>
    <x v="1"/>
    <n v="501"/>
    <s v="won"/>
    <n v="9"/>
    <n v="9"/>
    <n v="-2.25"/>
    <n v="0"/>
    <s v="Stranger "/>
  </r>
  <r>
    <x v="0"/>
    <n v="3"/>
    <x v="2"/>
    <n v="19"/>
    <s v="female"/>
    <n v="20"/>
    <x v="0"/>
    <x v="1"/>
    <n v="427"/>
    <s v="lost"/>
    <n v="0"/>
    <n v="26"/>
    <n v="0"/>
    <n v="10"/>
    <s v="Stranger "/>
  </r>
  <r>
    <x v="0"/>
    <n v="3"/>
    <x v="2"/>
    <n v="20"/>
    <s v="female"/>
    <n v="20"/>
    <x v="1"/>
    <x v="1"/>
    <n v="632"/>
    <s v="won"/>
    <n v="6"/>
    <n v="6"/>
    <n v="-1.5"/>
    <n v="0"/>
    <s v="Stranger "/>
  </r>
  <r>
    <x v="0"/>
    <n v="3"/>
    <x v="2"/>
    <n v="21"/>
    <s v="female"/>
    <n v="20"/>
    <x v="1"/>
    <x v="0"/>
    <n v="1214"/>
    <s v="won"/>
    <n v="10"/>
    <n v="10"/>
    <n v="-6.25"/>
    <n v="0"/>
    <s v="Stranger "/>
  </r>
  <r>
    <x v="0"/>
    <n v="3"/>
    <x v="2"/>
    <n v="22"/>
    <s v="female"/>
    <n v="20"/>
    <x v="1"/>
    <x v="0"/>
    <n v="347"/>
    <s v="lost"/>
    <n v="-6.75"/>
    <n v="9"/>
    <n v="-6.75"/>
    <n v="0"/>
    <s v="Stranger "/>
  </r>
  <r>
    <x v="0"/>
    <n v="3"/>
    <x v="2"/>
    <n v="23"/>
    <s v="female"/>
    <n v="20"/>
    <x v="1"/>
    <x v="1"/>
    <n v="449"/>
    <s v="won"/>
    <n v="8"/>
    <n v="8"/>
    <n v="-3"/>
    <n v="0"/>
    <s v="Stranger "/>
  </r>
  <r>
    <x v="0"/>
    <n v="3"/>
    <x v="2"/>
    <n v="24"/>
    <s v="female"/>
    <n v="20"/>
    <x v="1"/>
    <x v="0"/>
    <n v="407"/>
    <s v="lost"/>
    <n v="-11.25"/>
    <n v="10"/>
    <n v="-11.25"/>
    <n v="0"/>
    <s v="Stranger "/>
  </r>
  <r>
    <x v="0"/>
    <n v="3"/>
    <x v="2"/>
    <n v="25"/>
    <s v="female"/>
    <n v="20"/>
    <x v="0"/>
    <x v="1"/>
    <n v="413"/>
    <s v="won"/>
    <n v="5"/>
    <n v="5"/>
    <n v="0"/>
    <n v="3"/>
    <s v="Stranger "/>
  </r>
  <r>
    <x v="0"/>
    <n v="3"/>
    <x v="2"/>
    <n v="26"/>
    <s v="female"/>
    <n v="20"/>
    <x v="1"/>
    <x v="1"/>
    <n v="449"/>
    <s v="won"/>
    <n v="2"/>
    <n v="2"/>
    <n v="-1.75"/>
    <n v="0"/>
    <s v="Stranger "/>
  </r>
  <r>
    <x v="0"/>
    <n v="3"/>
    <x v="2"/>
    <n v="27"/>
    <s v="female"/>
    <n v="20"/>
    <x v="0"/>
    <x v="1"/>
    <n v="303"/>
    <s v="lost"/>
    <n v="0"/>
    <n v="28"/>
    <n v="0"/>
    <n v="13"/>
    <s v="Stranger "/>
  </r>
  <r>
    <x v="0"/>
    <n v="3"/>
    <x v="2"/>
    <n v="28"/>
    <s v="female"/>
    <n v="20"/>
    <x v="1"/>
    <x v="0"/>
    <n v="364"/>
    <s v="won"/>
    <n v="8"/>
    <n v="8"/>
    <n v="-11"/>
    <n v="0"/>
    <s v="Stranger "/>
  </r>
  <r>
    <x v="0"/>
    <n v="3"/>
    <x v="2"/>
    <n v="29"/>
    <s v="female"/>
    <n v="20"/>
    <x v="0"/>
    <x v="1"/>
    <n v="346"/>
    <s v="lost"/>
    <n v="0"/>
    <n v="25"/>
    <n v="0"/>
    <n v="10"/>
    <s v="Stranger "/>
  </r>
  <r>
    <x v="0"/>
    <n v="3"/>
    <x v="2"/>
    <n v="30"/>
    <s v="female"/>
    <n v="20"/>
    <x v="1"/>
    <x v="1"/>
    <n v="448"/>
    <s v="lost"/>
    <n v="-1.88"/>
    <n v="5"/>
    <n v="-1.88"/>
    <n v="0"/>
    <s v="Stranger "/>
  </r>
  <r>
    <x v="1"/>
    <n v="1"/>
    <x v="0"/>
    <n v="1"/>
    <s v="female"/>
    <n v="21"/>
    <x v="0"/>
    <x v="1"/>
    <n v="491"/>
    <s v="won"/>
    <n v="10"/>
    <n v="10"/>
    <n v="0"/>
    <n v="6"/>
    <s v="Stranger "/>
  </r>
  <r>
    <x v="1"/>
    <n v="1"/>
    <x v="0"/>
    <n v="2"/>
    <s v="female"/>
    <n v="21"/>
    <x v="1"/>
    <x v="0"/>
    <n v="568"/>
    <s v="lost"/>
    <n v="-15.75"/>
    <n v="9"/>
    <n v="-15.75"/>
    <n v="0"/>
    <s v="Stranger "/>
  </r>
  <r>
    <x v="1"/>
    <n v="1"/>
    <x v="0"/>
    <n v="3"/>
    <s v="female"/>
    <n v="21"/>
    <x v="1"/>
    <x v="0"/>
    <n v="278"/>
    <s v="lost"/>
    <n v="-8.75"/>
    <n v="10"/>
    <n v="-8.75"/>
    <n v="0"/>
    <s v="Stranger "/>
  </r>
  <r>
    <x v="1"/>
    <n v="1"/>
    <x v="0"/>
    <n v="4"/>
    <s v="female"/>
    <n v="21"/>
    <x v="1"/>
    <x v="0"/>
    <n v="427"/>
    <s v="won"/>
    <n v="8"/>
    <n v="8"/>
    <n v="-2"/>
    <n v="0"/>
    <s v="Stranger "/>
  </r>
  <r>
    <x v="1"/>
    <n v="1"/>
    <x v="0"/>
    <n v="5"/>
    <s v="female"/>
    <n v="21"/>
    <x v="1"/>
    <x v="0"/>
    <n v="314"/>
    <s v="lost"/>
    <n v="-12"/>
    <n v="6"/>
    <n v="-12"/>
    <n v="0"/>
    <s v="Stranger "/>
  </r>
  <r>
    <x v="1"/>
    <n v="1"/>
    <x v="0"/>
    <n v="6"/>
    <s v="female"/>
    <n v="21"/>
    <x v="1"/>
    <x v="0"/>
    <n v="359"/>
    <s v="lost"/>
    <n v="-18.75"/>
    <n v="10"/>
    <n v="-18.75"/>
    <n v="0"/>
    <s v="Stranger "/>
  </r>
  <r>
    <x v="1"/>
    <n v="1"/>
    <x v="0"/>
    <n v="7"/>
    <s v="female"/>
    <n v="21"/>
    <x v="1"/>
    <x v="0"/>
    <n v="565"/>
    <s v="won"/>
    <n v="5"/>
    <n v="5"/>
    <n v="-8.1300000000000008"/>
    <n v="0"/>
    <s v="Stranger "/>
  </r>
  <r>
    <x v="1"/>
    <n v="1"/>
    <x v="0"/>
    <n v="8"/>
    <s v="female"/>
    <n v="21"/>
    <x v="0"/>
    <x v="1"/>
    <n v="387"/>
    <s v="lost"/>
    <n v="0"/>
    <n v="12"/>
    <n v="0"/>
    <n v="4"/>
    <s v="Stranger "/>
  </r>
  <r>
    <x v="1"/>
    <n v="1"/>
    <x v="0"/>
    <n v="9"/>
    <s v="female"/>
    <n v="21"/>
    <x v="1"/>
    <x v="1"/>
    <n v="663"/>
    <s v="won"/>
    <n v="9"/>
    <n v="9"/>
    <n v="-9"/>
    <n v="0"/>
    <s v="Stranger "/>
  </r>
  <r>
    <x v="1"/>
    <n v="1"/>
    <x v="0"/>
    <n v="10"/>
    <s v="female"/>
    <n v="21"/>
    <x v="0"/>
    <x v="1"/>
    <n v="557"/>
    <s v="lost"/>
    <n v="0"/>
    <n v="22"/>
    <n v="0"/>
    <n v="13"/>
    <s v="Stranger "/>
  </r>
  <r>
    <x v="1"/>
    <n v="1"/>
    <x v="0"/>
    <n v="11"/>
    <s v="female"/>
    <n v="21"/>
    <x v="1"/>
    <x v="0"/>
    <n v="266"/>
    <s v="lost"/>
    <n v="-7"/>
    <n v="8"/>
    <n v="-7"/>
    <n v="0"/>
    <s v="Stranger "/>
  </r>
  <r>
    <x v="1"/>
    <n v="1"/>
    <x v="0"/>
    <n v="12"/>
    <s v="female"/>
    <n v="21"/>
    <x v="1"/>
    <x v="0"/>
    <n v="392"/>
    <s v="won"/>
    <n v="4"/>
    <n v="4"/>
    <n v="-8"/>
    <n v="0"/>
    <s v="Stranger "/>
  </r>
  <r>
    <x v="1"/>
    <n v="1"/>
    <x v="0"/>
    <n v="13"/>
    <s v="female"/>
    <n v="21"/>
    <x v="0"/>
    <x v="1"/>
    <n v="358"/>
    <s v="won"/>
    <n v="25"/>
    <n v="25"/>
    <n v="0"/>
    <n v="9"/>
    <s v="Stranger "/>
  </r>
  <r>
    <x v="1"/>
    <n v="1"/>
    <x v="0"/>
    <n v="14"/>
    <s v="female"/>
    <n v="21"/>
    <x v="1"/>
    <x v="0"/>
    <n v="556"/>
    <s v="lost"/>
    <n v="-3.75"/>
    <n v="2"/>
    <n v="-3.75"/>
    <n v="0"/>
    <s v="Stranger "/>
  </r>
  <r>
    <x v="1"/>
    <n v="1"/>
    <x v="0"/>
    <n v="15"/>
    <s v="female"/>
    <n v="21"/>
    <x v="1"/>
    <x v="0"/>
    <n v="362"/>
    <s v="won"/>
    <n v="2"/>
    <n v="2"/>
    <n v="-1.25"/>
    <n v="0"/>
    <s v="Stranger "/>
  </r>
  <r>
    <x v="1"/>
    <n v="1"/>
    <x v="0"/>
    <n v="16"/>
    <s v="female"/>
    <n v="21"/>
    <x v="1"/>
    <x v="0"/>
    <n v="319"/>
    <s v="won"/>
    <n v="6"/>
    <n v="6"/>
    <n v="-9"/>
    <n v="0"/>
    <s v="Stranger "/>
  </r>
  <r>
    <x v="1"/>
    <n v="1"/>
    <x v="0"/>
    <n v="17"/>
    <s v="female"/>
    <n v="21"/>
    <x v="0"/>
    <x v="1"/>
    <n v="324"/>
    <s v="won"/>
    <n v="13"/>
    <n v="13"/>
    <n v="0"/>
    <n v="6"/>
    <s v="Stranger "/>
  </r>
  <r>
    <x v="1"/>
    <n v="1"/>
    <x v="0"/>
    <n v="18"/>
    <s v="female"/>
    <n v="21"/>
    <x v="1"/>
    <x v="0"/>
    <n v="482"/>
    <s v="lost"/>
    <n v="-4"/>
    <n v="4"/>
    <n v="-4"/>
    <n v="0"/>
    <s v="Stranger "/>
  </r>
  <r>
    <x v="1"/>
    <n v="1"/>
    <x v="0"/>
    <n v="19"/>
    <s v="female"/>
    <n v="21"/>
    <x v="0"/>
    <x v="1"/>
    <n v="1296"/>
    <s v="won"/>
    <n v="7"/>
    <n v="7"/>
    <n v="0"/>
    <n v="3"/>
    <s v="Stranger "/>
  </r>
  <r>
    <x v="1"/>
    <n v="1"/>
    <x v="0"/>
    <n v="20"/>
    <s v="female"/>
    <n v="21"/>
    <x v="0"/>
    <x v="1"/>
    <n v="677"/>
    <s v="won"/>
    <n v="3.25"/>
    <n v="3.25"/>
    <n v="0"/>
    <n v="1"/>
    <s v="Stranger "/>
  </r>
  <r>
    <x v="1"/>
    <n v="1"/>
    <x v="0"/>
    <n v="21"/>
    <s v="female"/>
    <n v="21"/>
    <x v="1"/>
    <x v="1"/>
    <n v="779"/>
    <s v="won"/>
    <n v="4"/>
    <n v="4"/>
    <n v="-1"/>
    <n v="0"/>
    <s v="Stranger "/>
  </r>
  <r>
    <x v="1"/>
    <n v="1"/>
    <x v="0"/>
    <n v="22"/>
    <s v="female"/>
    <n v="21"/>
    <x v="0"/>
    <x v="1"/>
    <n v="289"/>
    <s v="lost"/>
    <n v="0"/>
    <n v="8"/>
    <n v="0"/>
    <n v="4.25"/>
    <s v="Stranger "/>
  </r>
  <r>
    <x v="1"/>
    <n v="1"/>
    <x v="0"/>
    <n v="23"/>
    <s v="female"/>
    <n v="21"/>
    <x v="0"/>
    <x v="1"/>
    <n v="351"/>
    <s v="lost"/>
    <n v="0"/>
    <n v="17"/>
    <n v="0"/>
    <n v="9"/>
    <s v="Stranger "/>
  </r>
  <r>
    <x v="1"/>
    <n v="1"/>
    <x v="0"/>
    <n v="24"/>
    <s v="female"/>
    <n v="21"/>
    <x v="1"/>
    <x v="0"/>
    <n v="292"/>
    <s v="won"/>
    <n v="12"/>
    <n v="12"/>
    <n v="-18"/>
    <n v="0"/>
    <s v="Stranger "/>
  </r>
  <r>
    <x v="1"/>
    <n v="1"/>
    <x v="0"/>
    <n v="25"/>
    <s v="female"/>
    <n v="21"/>
    <x v="1"/>
    <x v="0"/>
    <n v="289"/>
    <s v="lost"/>
    <n v="-5"/>
    <n v="5"/>
    <n v="-5"/>
    <n v="0"/>
    <s v="Stranger "/>
  </r>
  <r>
    <x v="1"/>
    <n v="1"/>
    <x v="0"/>
    <n v="26"/>
    <s v="female"/>
    <n v="21"/>
    <x v="0"/>
    <x v="1"/>
    <n v="335"/>
    <s v="won"/>
    <n v="4"/>
    <n v="4"/>
    <n v="0"/>
    <n v="2.25"/>
    <s v="Stranger "/>
  </r>
  <r>
    <x v="1"/>
    <n v="1"/>
    <x v="0"/>
    <n v="27"/>
    <s v="female"/>
    <n v="21"/>
    <x v="1"/>
    <x v="0"/>
    <n v="301"/>
    <s v="lost"/>
    <n v="-9"/>
    <n v="12"/>
    <n v="-9"/>
    <n v="0"/>
    <s v="Stranger "/>
  </r>
  <r>
    <x v="1"/>
    <n v="1"/>
    <x v="0"/>
    <n v="28"/>
    <s v="female"/>
    <n v="21"/>
    <x v="1"/>
    <x v="0"/>
    <n v="363"/>
    <s v="won"/>
    <n v="8"/>
    <n v="8"/>
    <n v="-9"/>
    <n v="0"/>
    <s v="Stranger "/>
  </r>
  <r>
    <x v="1"/>
    <n v="1"/>
    <x v="0"/>
    <n v="29"/>
    <s v="female"/>
    <n v="21"/>
    <x v="1"/>
    <x v="0"/>
    <n v="481"/>
    <s v="lost"/>
    <n v="-4.38"/>
    <n v="5"/>
    <n v="-4.38"/>
    <n v="0"/>
    <s v="Stranger "/>
  </r>
  <r>
    <x v="1"/>
    <n v="1"/>
    <x v="0"/>
    <n v="30"/>
    <s v="female"/>
    <n v="21"/>
    <x v="1"/>
    <x v="0"/>
    <n v="430"/>
    <s v="lost"/>
    <n v="-13"/>
    <n v="8"/>
    <n v="-13"/>
    <n v="0"/>
    <s v="Stranger "/>
  </r>
  <r>
    <x v="1"/>
    <n v="2"/>
    <x v="0"/>
    <n v="1"/>
    <s v="female"/>
    <n v="21"/>
    <x v="1"/>
    <x v="0"/>
    <n v="441"/>
    <s v="lost"/>
    <n v="-2.25"/>
    <n v="2"/>
    <n v="-2.25"/>
    <n v="0"/>
    <s v="Stranger "/>
  </r>
  <r>
    <x v="1"/>
    <n v="2"/>
    <x v="0"/>
    <n v="2"/>
    <s v="female"/>
    <n v="21"/>
    <x v="1"/>
    <x v="0"/>
    <n v="287"/>
    <s v="won"/>
    <n v="6"/>
    <n v="6"/>
    <n v="-4.5"/>
    <n v="0"/>
    <s v="Stranger "/>
  </r>
  <r>
    <x v="1"/>
    <n v="2"/>
    <x v="0"/>
    <n v="3"/>
    <s v="female"/>
    <n v="21"/>
    <x v="1"/>
    <x v="0"/>
    <n v="347"/>
    <s v="won"/>
    <n v="2"/>
    <n v="2"/>
    <n v="-3.25"/>
    <n v="0"/>
    <s v="Stranger "/>
  </r>
  <r>
    <x v="1"/>
    <n v="2"/>
    <x v="0"/>
    <n v="4"/>
    <s v="female"/>
    <n v="21"/>
    <x v="0"/>
    <x v="1"/>
    <n v="1546"/>
    <s v="lost"/>
    <n v="0"/>
    <n v="22"/>
    <n v="0"/>
    <n v="10"/>
    <s v="Stranger "/>
  </r>
  <r>
    <x v="1"/>
    <n v="2"/>
    <x v="0"/>
    <n v="5"/>
    <s v="female"/>
    <n v="21"/>
    <x v="1"/>
    <x v="0"/>
    <n v="431"/>
    <s v="won"/>
    <n v="9"/>
    <n v="9"/>
    <n v="-4.5"/>
    <n v="0"/>
    <s v="Stranger "/>
  </r>
  <r>
    <x v="1"/>
    <n v="2"/>
    <x v="0"/>
    <n v="6"/>
    <s v="female"/>
    <n v="21"/>
    <x v="0"/>
    <x v="0"/>
    <n v="293"/>
    <s v="won"/>
    <n v="17"/>
    <n v="17"/>
    <n v="0"/>
    <n v="10"/>
    <s v="Stranger "/>
  </r>
  <r>
    <x v="1"/>
    <n v="2"/>
    <x v="0"/>
    <n v="7"/>
    <s v="female"/>
    <n v="21"/>
    <x v="0"/>
    <x v="0"/>
    <n v="339"/>
    <s v="won"/>
    <n v="4"/>
    <n v="4"/>
    <n v="0"/>
    <n v="2"/>
    <s v="Stranger "/>
  </r>
  <r>
    <x v="1"/>
    <n v="2"/>
    <x v="0"/>
    <n v="8"/>
    <s v="female"/>
    <n v="21"/>
    <x v="1"/>
    <x v="0"/>
    <n v="312"/>
    <s v="lost"/>
    <n v="-2"/>
    <n v="4"/>
    <n v="-2"/>
    <n v="0"/>
    <s v="Stranger "/>
  </r>
  <r>
    <x v="1"/>
    <n v="2"/>
    <x v="0"/>
    <n v="9"/>
    <s v="female"/>
    <n v="21"/>
    <x v="0"/>
    <x v="1"/>
    <n v="718"/>
    <s v="won"/>
    <n v="11"/>
    <n v="11"/>
    <n v="0"/>
    <n v="6"/>
    <s v="Stranger "/>
  </r>
  <r>
    <x v="1"/>
    <n v="2"/>
    <x v="0"/>
    <n v="10"/>
    <s v="female"/>
    <n v="21"/>
    <x v="0"/>
    <x v="0"/>
    <n v="308"/>
    <s v="lost"/>
    <n v="0"/>
    <n v="7"/>
    <n v="0"/>
    <n v="4"/>
    <s v="Stranger "/>
  </r>
  <r>
    <x v="1"/>
    <n v="2"/>
    <x v="0"/>
    <n v="11"/>
    <s v="female"/>
    <n v="21"/>
    <x v="1"/>
    <x v="0"/>
    <n v="298"/>
    <s v="lost"/>
    <n v="-3.75"/>
    <n v="10"/>
    <n v="-3.75"/>
    <n v="0"/>
    <s v="Stranger "/>
  </r>
  <r>
    <x v="1"/>
    <n v="2"/>
    <x v="0"/>
    <n v="12"/>
    <s v="female"/>
    <n v="21"/>
    <x v="1"/>
    <x v="0"/>
    <n v="503"/>
    <s v="won"/>
    <n v="12"/>
    <n v="12"/>
    <n v="-24"/>
    <n v="0"/>
    <s v="Stranger "/>
  </r>
  <r>
    <x v="1"/>
    <n v="2"/>
    <x v="0"/>
    <n v="13"/>
    <s v="female"/>
    <n v="21"/>
    <x v="1"/>
    <x v="0"/>
    <n v="244"/>
    <s v="lost"/>
    <n v="-10.5"/>
    <n v="6"/>
    <n v="-10.5"/>
    <n v="0"/>
    <s v="Stranger "/>
  </r>
  <r>
    <x v="1"/>
    <n v="2"/>
    <x v="0"/>
    <n v="14"/>
    <s v="female"/>
    <n v="21"/>
    <x v="1"/>
    <x v="0"/>
    <n v="306"/>
    <s v="lost"/>
    <n v="-9.3800000000000008"/>
    <n v="5"/>
    <n v="-9.3800000000000008"/>
    <n v="0"/>
    <s v="Stranger "/>
  </r>
  <r>
    <x v="1"/>
    <n v="2"/>
    <x v="0"/>
    <n v="15"/>
    <s v="female"/>
    <n v="21"/>
    <x v="1"/>
    <x v="0"/>
    <n v="311"/>
    <s v="won"/>
    <n v="8"/>
    <n v="8"/>
    <n v="-5"/>
    <n v="0"/>
    <s v="Stranger "/>
  </r>
  <r>
    <x v="1"/>
    <n v="2"/>
    <x v="0"/>
    <n v="16"/>
    <s v="female"/>
    <n v="21"/>
    <x v="1"/>
    <x v="0"/>
    <n v="285"/>
    <s v="won"/>
    <n v="5"/>
    <n v="5"/>
    <n v="-3.13"/>
    <n v="0"/>
    <s v="Stranger "/>
  </r>
  <r>
    <x v="1"/>
    <n v="2"/>
    <x v="0"/>
    <n v="17"/>
    <s v="female"/>
    <n v="21"/>
    <x v="0"/>
    <x v="1"/>
    <n v="723"/>
    <s v="lost"/>
    <n v="0"/>
    <n v="30"/>
    <n v="0"/>
    <n v="12"/>
    <s v="Stranger "/>
  </r>
  <r>
    <x v="1"/>
    <n v="2"/>
    <x v="0"/>
    <n v="18"/>
    <s v="female"/>
    <n v="21"/>
    <x v="1"/>
    <x v="0"/>
    <n v="297"/>
    <s v="won"/>
    <n v="4"/>
    <n v="4"/>
    <n v="-7"/>
    <n v="0"/>
    <s v="Stranger "/>
  </r>
  <r>
    <x v="1"/>
    <n v="2"/>
    <x v="0"/>
    <n v="19"/>
    <s v="female"/>
    <n v="21"/>
    <x v="1"/>
    <x v="0"/>
    <n v="303"/>
    <s v="won"/>
    <n v="10"/>
    <n v="10"/>
    <n v="-13.75"/>
    <n v="0"/>
    <s v="Stranger "/>
  </r>
  <r>
    <x v="1"/>
    <n v="2"/>
    <x v="0"/>
    <n v="20"/>
    <s v="female"/>
    <n v="21"/>
    <x v="1"/>
    <x v="0"/>
    <n v="323"/>
    <s v="lost"/>
    <n v="-15"/>
    <n v="8"/>
    <n v="-15"/>
    <n v="0"/>
    <s v="Stranger "/>
  </r>
  <r>
    <x v="1"/>
    <n v="2"/>
    <x v="0"/>
    <n v="21"/>
    <s v="female"/>
    <n v="21"/>
    <x v="0"/>
    <x v="0"/>
    <n v="497"/>
    <s v="won"/>
    <n v="24"/>
    <n v="24"/>
    <n v="0"/>
    <n v="12"/>
    <s v="Stranger "/>
  </r>
  <r>
    <x v="1"/>
    <n v="2"/>
    <x v="0"/>
    <n v="22"/>
    <s v="female"/>
    <n v="21"/>
    <x v="1"/>
    <x v="0"/>
    <n v="342"/>
    <s v="lost"/>
    <n v="-15"/>
    <n v="12"/>
    <n v="-15"/>
    <n v="0"/>
    <s v="Stranger "/>
  </r>
  <r>
    <x v="1"/>
    <n v="2"/>
    <x v="0"/>
    <n v="23"/>
    <s v="female"/>
    <n v="21"/>
    <x v="1"/>
    <x v="0"/>
    <n v="291"/>
    <s v="lost"/>
    <n v="-18"/>
    <n v="9"/>
    <n v="-18"/>
    <n v="0"/>
    <s v="Stranger "/>
  </r>
  <r>
    <x v="1"/>
    <n v="2"/>
    <x v="0"/>
    <n v="24"/>
    <s v="female"/>
    <n v="21"/>
    <x v="0"/>
    <x v="1"/>
    <n v="345"/>
    <s v="won"/>
    <n v="13"/>
    <n v="13"/>
    <n v="0"/>
    <n v="5"/>
    <s v="Stranger "/>
  </r>
  <r>
    <x v="1"/>
    <n v="2"/>
    <x v="0"/>
    <n v="25"/>
    <s v="female"/>
    <n v="21"/>
    <x v="1"/>
    <x v="0"/>
    <n v="271"/>
    <s v="won"/>
    <n v="2"/>
    <n v="2"/>
    <n v="-0.75"/>
    <n v="0"/>
    <s v="Stranger "/>
  </r>
  <r>
    <x v="1"/>
    <n v="2"/>
    <x v="0"/>
    <n v="26"/>
    <s v="female"/>
    <n v="21"/>
    <x v="1"/>
    <x v="0"/>
    <n v="309"/>
    <s v="lost"/>
    <n v="-6"/>
    <n v="12"/>
    <n v="-6"/>
    <n v="0"/>
    <s v="Stranger "/>
  </r>
  <r>
    <x v="1"/>
    <n v="2"/>
    <x v="0"/>
    <n v="27"/>
    <s v="female"/>
    <n v="21"/>
    <x v="0"/>
    <x v="0"/>
    <n v="506"/>
    <s v="lost"/>
    <n v="0"/>
    <n v="8"/>
    <n v="0"/>
    <n v="3"/>
    <s v="Stranger "/>
  </r>
  <r>
    <x v="1"/>
    <n v="2"/>
    <x v="0"/>
    <n v="28"/>
    <s v="female"/>
    <n v="21"/>
    <x v="1"/>
    <x v="0"/>
    <n v="511"/>
    <s v="won"/>
    <n v="8"/>
    <n v="8"/>
    <n v="-6"/>
    <n v="0"/>
    <s v="Stranger "/>
  </r>
  <r>
    <x v="1"/>
    <n v="2"/>
    <x v="0"/>
    <n v="29"/>
    <s v="female"/>
    <n v="21"/>
    <x v="1"/>
    <x v="0"/>
    <n v="333"/>
    <s v="lost"/>
    <n v="-5"/>
    <n v="4"/>
    <n v="-5"/>
    <n v="0"/>
    <s v="Stranger "/>
  </r>
  <r>
    <x v="1"/>
    <n v="2"/>
    <x v="0"/>
    <n v="30"/>
    <s v="female"/>
    <n v="21"/>
    <x v="1"/>
    <x v="0"/>
    <n v="522"/>
    <s v="lost"/>
    <n v="-6"/>
    <n v="6"/>
    <n v="-6"/>
    <n v="0"/>
    <s v="Stranger "/>
  </r>
  <r>
    <x v="1"/>
    <n v="3"/>
    <x v="0"/>
    <n v="1"/>
    <s v="female"/>
    <n v="21"/>
    <x v="1"/>
    <x v="0"/>
    <n v="292"/>
    <s v="won"/>
    <n v="9"/>
    <n v="9"/>
    <n v="-11.25"/>
    <n v="0"/>
    <s v="Stranger "/>
  </r>
  <r>
    <x v="1"/>
    <n v="3"/>
    <x v="0"/>
    <n v="2"/>
    <s v="female"/>
    <n v="21"/>
    <x v="1"/>
    <x v="0"/>
    <n v="450"/>
    <s v="won"/>
    <n v="12"/>
    <n v="12"/>
    <n v="-21"/>
    <n v="0"/>
    <s v="Stranger "/>
  </r>
  <r>
    <x v="1"/>
    <n v="3"/>
    <x v="0"/>
    <n v="3"/>
    <s v="female"/>
    <n v="21"/>
    <x v="1"/>
    <x v="0"/>
    <n v="383"/>
    <s v="won"/>
    <n v="5"/>
    <n v="5"/>
    <n v="-6.88"/>
    <n v="0"/>
    <s v="Stranger "/>
  </r>
  <r>
    <x v="1"/>
    <n v="3"/>
    <x v="0"/>
    <n v="4"/>
    <s v="female"/>
    <n v="21"/>
    <x v="1"/>
    <x v="0"/>
    <n v="661"/>
    <s v="lost"/>
    <n v="-3"/>
    <n v="12"/>
    <n v="-3"/>
    <n v="0"/>
    <s v="Stranger "/>
  </r>
  <r>
    <x v="1"/>
    <n v="3"/>
    <x v="0"/>
    <n v="5"/>
    <s v="female"/>
    <n v="21"/>
    <x v="0"/>
    <x v="1"/>
    <n v="530"/>
    <s v="won"/>
    <n v="5"/>
    <n v="5"/>
    <n v="0"/>
    <n v="2"/>
    <s v="Stranger "/>
  </r>
  <r>
    <x v="1"/>
    <n v="3"/>
    <x v="0"/>
    <n v="6"/>
    <s v="female"/>
    <n v="21"/>
    <x v="1"/>
    <x v="0"/>
    <n v="351"/>
    <s v="lost"/>
    <n v="-6.75"/>
    <n v="9"/>
    <n v="-6.75"/>
    <n v="0"/>
    <s v="Stranger "/>
  </r>
  <r>
    <x v="1"/>
    <n v="3"/>
    <x v="0"/>
    <n v="7"/>
    <s v="female"/>
    <n v="21"/>
    <x v="0"/>
    <x v="0"/>
    <n v="541"/>
    <s v="lost"/>
    <n v="0"/>
    <n v="26"/>
    <n v="0"/>
    <n v="10"/>
    <s v="Stranger "/>
  </r>
  <r>
    <x v="1"/>
    <n v="3"/>
    <x v="0"/>
    <n v="8"/>
    <s v="female"/>
    <n v="21"/>
    <x v="1"/>
    <x v="0"/>
    <n v="460"/>
    <s v="won"/>
    <n v="8"/>
    <n v="8"/>
    <n v="-3"/>
    <n v="0"/>
    <s v="Stranger "/>
  </r>
  <r>
    <x v="1"/>
    <n v="3"/>
    <x v="0"/>
    <n v="9"/>
    <s v="female"/>
    <n v="21"/>
    <x v="0"/>
    <x v="1"/>
    <n v="553"/>
    <s v="won"/>
    <n v="19"/>
    <n v="19"/>
    <n v="0"/>
    <n v="8"/>
    <s v="Stranger "/>
  </r>
  <r>
    <x v="1"/>
    <n v="3"/>
    <x v="0"/>
    <n v="10"/>
    <s v="female"/>
    <n v="21"/>
    <x v="0"/>
    <x v="0"/>
    <n v="574"/>
    <s v="lost"/>
    <n v="0"/>
    <n v="25"/>
    <n v="0"/>
    <n v="10"/>
    <s v="Stranger "/>
  </r>
  <r>
    <x v="1"/>
    <n v="3"/>
    <x v="0"/>
    <n v="11"/>
    <s v="female"/>
    <n v="21"/>
    <x v="1"/>
    <x v="0"/>
    <n v="564"/>
    <s v="lost"/>
    <n v="-1.88"/>
    <n v="5"/>
    <n v="-1.88"/>
    <n v="0"/>
    <s v="Stranger "/>
  </r>
  <r>
    <x v="1"/>
    <n v="3"/>
    <x v="0"/>
    <n v="12"/>
    <s v="female"/>
    <n v="21"/>
    <x v="1"/>
    <x v="0"/>
    <n v="410"/>
    <s v="lost"/>
    <n v="-2.75"/>
    <n v="2"/>
    <n v="-2.75"/>
    <n v="0"/>
    <s v="Stranger "/>
  </r>
  <r>
    <x v="1"/>
    <n v="3"/>
    <x v="0"/>
    <n v="13"/>
    <s v="female"/>
    <n v="21"/>
    <x v="1"/>
    <x v="0"/>
    <n v="439"/>
    <s v="won"/>
    <n v="2"/>
    <n v="2"/>
    <n v="-1.75"/>
    <n v="0"/>
    <s v="Stranger "/>
  </r>
  <r>
    <x v="1"/>
    <n v="3"/>
    <x v="0"/>
    <n v="14"/>
    <s v="female"/>
    <n v="21"/>
    <x v="1"/>
    <x v="0"/>
    <n v="500"/>
    <s v="lost"/>
    <n v="-11.25"/>
    <n v="10"/>
    <n v="-11.25"/>
    <n v="0"/>
    <s v="Stranger "/>
  </r>
  <r>
    <x v="1"/>
    <n v="3"/>
    <x v="0"/>
    <n v="15"/>
    <s v="female"/>
    <n v="21"/>
    <x v="0"/>
    <x v="1"/>
    <n v="346"/>
    <s v="lost"/>
    <n v="0"/>
    <n v="5"/>
    <n v="0"/>
    <n v="3"/>
    <s v="Stranger "/>
  </r>
  <r>
    <x v="1"/>
    <n v="3"/>
    <x v="0"/>
    <n v="16"/>
    <s v="female"/>
    <n v="21"/>
    <x v="1"/>
    <x v="0"/>
    <n v="423"/>
    <s v="won"/>
    <n v="9"/>
    <n v="9"/>
    <n v="-2.25"/>
    <n v="0"/>
    <s v="Stranger "/>
  </r>
  <r>
    <x v="1"/>
    <n v="3"/>
    <x v="0"/>
    <n v="17"/>
    <s v="female"/>
    <n v="21"/>
    <x v="1"/>
    <x v="0"/>
    <n v="509"/>
    <s v="lost"/>
    <n v="-11"/>
    <n v="8"/>
    <n v="-11"/>
    <n v="0"/>
    <s v="Stranger "/>
  </r>
  <r>
    <x v="1"/>
    <n v="3"/>
    <x v="0"/>
    <n v="18"/>
    <s v="female"/>
    <n v="21"/>
    <x v="1"/>
    <x v="0"/>
    <n v="410"/>
    <s v="won"/>
    <n v="4"/>
    <n v="4"/>
    <n v="-3"/>
    <n v="0"/>
    <s v="Stranger "/>
  </r>
  <r>
    <x v="1"/>
    <n v="3"/>
    <x v="0"/>
    <n v="19"/>
    <s v="female"/>
    <n v="21"/>
    <x v="1"/>
    <x v="0"/>
    <n v="408"/>
    <s v="won"/>
    <n v="6"/>
    <n v="6"/>
    <n v="-1.5"/>
    <n v="0"/>
    <s v="Stranger "/>
  </r>
  <r>
    <x v="1"/>
    <n v="3"/>
    <x v="0"/>
    <n v="20"/>
    <s v="female"/>
    <n v="21"/>
    <x v="1"/>
    <x v="0"/>
    <n v="558"/>
    <s v="lost"/>
    <n v="-13.5"/>
    <n v="9"/>
    <n v="-13.5"/>
    <n v="0"/>
    <s v="Stranger "/>
  </r>
  <r>
    <x v="1"/>
    <n v="3"/>
    <x v="0"/>
    <n v="21"/>
    <s v="female"/>
    <n v="21"/>
    <x v="1"/>
    <x v="0"/>
    <n v="491"/>
    <s v="lost"/>
    <n v="-5.63"/>
    <n v="5"/>
    <n v="-5.63"/>
    <n v="0"/>
    <s v="Stranger "/>
  </r>
  <r>
    <x v="1"/>
    <n v="3"/>
    <x v="0"/>
    <n v="22"/>
    <s v="female"/>
    <n v="21"/>
    <x v="1"/>
    <x v="0"/>
    <n v="432"/>
    <s v="lost"/>
    <n v="-3"/>
    <n v="6"/>
    <n v="-3"/>
    <n v="0"/>
    <s v="Stranger "/>
  </r>
  <r>
    <x v="1"/>
    <n v="3"/>
    <x v="0"/>
    <n v="23"/>
    <s v="female"/>
    <n v="21"/>
    <x v="1"/>
    <x v="0"/>
    <n v="422"/>
    <s v="won"/>
    <n v="10"/>
    <n v="10"/>
    <n v="-16.25"/>
    <n v="0"/>
    <s v="Stranger "/>
  </r>
  <r>
    <x v="1"/>
    <n v="3"/>
    <x v="0"/>
    <n v="24"/>
    <s v="female"/>
    <n v="21"/>
    <x v="1"/>
    <x v="0"/>
    <n v="316"/>
    <s v="won"/>
    <n v="5"/>
    <n v="5"/>
    <n v="-2.5"/>
    <n v="0"/>
    <s v="Stranger "/>
  </r>
  <r>
    <x v="1"/>
    <n v="3"/>
    <x v="0"/>
    <n v="25"/>
    <s v="female"/>
    <n v="21"/>
    <x v="0"/>
    <x v="1"/>
    <n v="554"/>
    <s v="lost"/>
    <n v="0"/>
    <n v="28"/>
    <n v="0"/>
    <n v="13"/>
    <s v="Stranger "/>
  </r>
  <r>
    <x v="1"/>
    <n v="3"/>
    <x v="0"/>
    <n v="26"/>
    <s v="female"/>
    <n v="21"/>
    <x v="1"/>
    <x v="0"/>
    <n v="367"/>
    <s v="won"/>
    <n v="10"/>
    <n v="10"/>
    <n v="-6.25"/>
    <n v="0"/>
    <s v="Stranger "/>
  </r>
  <r>
    <x v="1"/>
    <n v="3"/>
    <x v="0"/>
    <n v="27"/>
    <s v="female"/>
    <n v="21"/>
    <x v="0"/>
    <x v="0"/>
    <n v="317"/>
    <s v="lost"/>
    <n v="0"/>
    <n v="12"/>
    <n v="0"/>
    <n v="5"/>
    <s v="Stranger "/>
  </r>
  <r>
    <x v="1"/>
    <n v="3"/>
    <x v="0"/>
    <n v="28"/>
    <s v="female"/>
    <n v="21"/>
    <x v="1"/>
    <x v="0"/>
    <n v="354"/>
    <s v="lost"/>
    <n v="-12"/>
    <n v="12"/>
    <n v="-12"/>
    <n v="0"/>
    <s v="Stranger "/>
  </r>
  <r>
    <x v="1"/>
    <n v="3"/>
    <x v="0"/>
    <n v="29"/>
    <s v="female"/>
    <n v="21"/>
    <x v="1"/>
    <x v="0"/>
    <n v="769"/>
    <s v="won"/>
    <n v="4"/>
    <n v="4"/>
    <n v="-6"/>
    <n v="0"/>
    <s v="Stranger "/>
  </r>
  <r>
    <x v="1"/>
    <n v="3"/>
    <x v="0"/>
    <n v="30"/>
    <s v="female"/>
    <n v="21"/>
    <x v="1"/>
    <x v="0"/>
    <n v="589"/>
    <s v="won"/>
    <n v="6"/>
    <n v="6"/>
    <n v="-7.5"/>
    <n v="0"/>
    <s v="Stranger "/>
  </r>
  <r>
    <x v="1"/>
    <n v="1"/>
    <x v="1"/>
    <n v="1"/>
    <s v="female"/>
    <n v="21"/>
    <x v="1"/>
    <x v="0"/>
    <n v="616"/>
    <s v="lost"/>
    <n v="-3.75"/>
    <n v="2"/>
    <n v="-3.75"/>
    <n v="0"/>
    <s v="Stranger "/>
  </r>
  <r>
    <x v="1"/>
    <n v="1"/>
    <x v="1"/>
    <n v="2"/>
    <s v="female"/>
    <n v="21"/>
    <x v="0"/>
    <x v="1"/>
    <n v="390"/>
    <s v="won"/>
    <n v="17"/>
    <n v="17"/>
    <n v="0"/>
    <n v="9"/>
    <s v="Stranger "/>
  </r>
  <r>
    <x v="1"/>
    <n v="1"/>
    <x v="1"/>
    <n v="3"/>
    <s v="female"/>
    <n v="21"/>
    <x v="1"/>
    <x v="0"/>
    <n v="443"/>
    <s v="lost"/>
    <n v="-15.75"/>
    <n v="9"/>
    <n v="-15.75"/>
    <n v="0"/>
    <s v="Stranger "/>
  </r>
  <r>
    <x v="1"/>
    <n v="1"/>
    <x v="1"/>
    <n v="4"/>
    <s v="female"/>
    <n v="21"/>
    <x v="1"/>
    <x v="0"/>
    <n v="553"/>
    <s v="lost"/>
    <n v="-8.75"/>
    <n v="10"/>
    <n v="-8.75"/>
    <n v="0"/>
    <s v="Stranger "/>
  </r>
  <r>
    <x v="1"/>
    <n v="1"/>
    <x v="1"/>
    <n v="5"/>
    <s v="female"/>
    <n v="21"/>
    <x v="0"/>
    <x v="1"/>
    <n v="390"/>
    <s v="won"/>
    <n v="3.25"/>
    <n v="3.25"/>
    <n v="0"/>
    <n v="1"/>
    <s v="Stranger "/>
  </r>
  <r>
    <x v="1"/>
    <n v="1"/>
    <x v="1"/>
    <n v="6"/>
    <s v="female"/>
    <n v="21"/>
    <x v="1"/>
    <x v="0"/>
    <n v="349"/>
    <s v="lost"/>
    <n v="-12"/>
    <n v="6"/>
    <n v="-12"/>
    <n v="0"/>
    <s v="Stranger "/>
  </r>
  <r>
    <x v="1"/>
    <n v="1"/>
    <x v="1"/>
    <n v="7"/>
    <s v="female"/>
    <n v="21"/>
    <x v="1"/>
    <x v="0"/>
    <n v="497"/>
    <s v="won"/>
    <n v="6"/>
    <n v="6"/>
    <n v="-9"/>
    <n v="0"/>
    <s v="Stranger "/>
  </r>
  <r>
    <x v="1"/>
    <n v="1"/>
    <x v="1"/>
    <n v="8"/>
    <s v="female"/>
    <n v="21"/>
    <x v="1"/>
    <x v="0"/>
    <n v="263"/>
    <s v="won"/>
    <n v="12"/>
    <n v="12"/>
    <n v="-18"/>
    <n v="0"/>
    <s v="Stranger "/>
  </r>
  <r>
    <x v="1"/>
    <n v="1"/>
    <x v="1"/>
    <n v="9"/>
    <s v="female"/>
    <n v="21"/>
    <x v="1"/>
    <x v="0"/>
    <n v="285"/>
    <s v="won"/>
    <n v="9"/>
    <n v="9"/>
    <n v="-9"/>
    <n v="0"/>
    <s v="Stranger "/>
  </r>
  <r>
    <x v="1"/>
    <n v="1"/>
    <x v="1"/>
    <n v="10"/>
    <s v="female"/>
    <n v="21"/>
    <x v="0"/>
    <x v="1"/>
    <n v="427"/>
    <s v="lost"/>
    <n v="0"/>
    <n v="13"/>
    <n v="0"/>
    <n v="6"/>
    <s v="Stranger "/>
  </r>
  <r>
    <x v="1"/>
    <n v="1"/>
    <x v="1"/>
    <n v="11"/>
    <s v="female"/>
    <n v="21"/>
    <x v="0"/>
    <x v="1"/>
    <n v="345"/>
    <s v="lost"/>
    <n v="0"/>
    <n v="22"/>
    <n v="0"/>
    <n v="13"/>
    <s v="Stranger "/>
  </r>
  <r>
    <x v="1"/>
    <n v="1"/>
    <x v="1"/>
    <n v="12"/>
    <s v="female"/>
    <n v="21"/>
    <x v="0"/>
    <x v="1"/>
    <n v="310"/>
    <s v="won"/>
    <n v="7"/>
    <n v="7"/>
    <n v="0"/>
    <n v="3"/>
    <s v="Stranger "/>
  </r>
  <r>
    <x v="1"/>
    <n v="1"/>
    <x v="1"/>
    <n v="13"/>
    <s v="female"/>
    <n v="21"/>
    <x v="1"/>
    <x v="0"/>
    <n v="387"/>
    <s v="won"/>
    <n v="5"/>
    <n v="5"/>
    <n v="-5"/>
    <n v="0"/>
    <s v="Stranger "/>
  </r>
  <r>
    <x v="1"/>
    <n v="1"/>
    <x v="1"/>
    <n v="14"/>
    <s v="female"/>
    <n v="21"/>
    <x v="1"/>
    <x v="0"/>
    <n v="585"/>
    <s v="lost"/>
    <n v="-9"/>
    <n v="12"/>
    <n v="-9"/>
    <n v="0"/>
    <s v="Stranger "/>
  </r>
  <r>
    <x v="1"/>
    <n v="1"/>
    <x v="1"/>
    <n v="15"/>
    <s v="female"/>
    <n v="21"/>
    <x v="1"/>
    <x v="0"/>
    <n v="350"/>
    <s v="won"/>
    <n v="4"/>
    <n v="4"/>
    <n v="-4"/>
    <n v="0"/>
    <s v="Stranger "/>
  </r>
  <r>
    <x v="1"/>
    <n v="1"/>
    <x v="1"/>
    <n v="16"/>
    <s v="female"/>
    <n v="21"/>
    <x v="0"/>
    <x v="1"/>
    <n v="284"/>
    <s v="lost"/>
    <n v="0"/>
    <n v="8"/>
    <n v="0"/>
    <n v="4.25"/>
    <s v="Stranger "/>
  </r>
  <r>
    <x v="1"/>
    <n v="1"/>
    <x v="1"/>
    <n v="17"/>
    <s v="female"/>
    <n v="21"/>
    <x v="0"/>
    <x v="1"/>
    <n v="338"/>
    <s v="won"/>
    <n v="10"/>
    <n v="10"/>
    <n v="0"/>
    <n v="6"/>
    <s v="Stranger "/>
  </r>
  <r>
    <x v="1"/>
    <n v="1"/>
    <x v="1"/>
    <n v="18"/>
    <s v="female"/>
    <n v="21"/>
    <x v="1"/>
    <x v="0"/>
    <n v="359"/>
    <s v="lost"/>
    <n v="-13"/>
    <n v="8"/>
    <n v="-13"/>
    <n v="0"/>
    <s v="Stranger "/>
  </r>
  <r>
    <x v="1"/>
    <n v="1"/>
    <x v="1"/>
    <n v="19"/>
    <s v="female"/>
    <n v="21"/>
    <x v="0"/>
    <x v="1"/>
    <n v="333"/>
    <s v="lost"/>
    <n v="0"/>
    <n v="25"/>
    <n v="0"/>
    <n v="9"/>
    <s v="Stranger "/>
  </r>
  <r>
    <x v="1"/>
    <n v="1"/>
    <x v="1"/>
    <n v="20"/>
    <s v="female"/>
    <n v="21"/>
    <x v="1"/>
    <x v="1"/>
    <n v="347"/>
    <s v="won"/>
    <n v="4"/>
    <n v="4"/>
    <n v="-8"/>
    <n v="0"/>
    <s v="Stranger "/>
  </r>
  <r>
    <x v="1"/>
    <n v="1"/>
    <x v="1"/>
    <n v="21"/>
    <s v="female"/>
    <n v="21"/>
    <x v="1"/>
    <x v="0"/>
    <n v="1825"/>
    <s v="lost"/>
    <n v="-1.25"/>
    <n v="2"/>
    <n v="-1.25"/>
    <n v="0"/>
    <s v="Stranger "/>
  </r>
  <r>
    <x v="1"/>
    <n v="1"/>
    <x v="1"/>
    <n v="22"/>
    <s v="female"/>
    <n v="21"/>
    <x v="1"/>
    <x v="1"/>
    <n v="367"/>
    <s v="won"/>
    <n v="4"/>
    <n v="4"/>
    <n v="-1"/>
    <n v="0"/>
    <s v="Stranger "/>
  </r>
  <r>
    <x v="1"/>
    <n v="1"/>
    <x v="1"/>
    <n v="23"/>
    <s v="female"/>
    <n v="21"/>
    <x v="1"/>
    <x v="0"/>
    <n v="533"/>
    <s v="won"/>
    <n v="8"/>
    <n v="8"/>
    <n v="-9"/>
    <n v="0"/>
    <s v="Stranger "/>
  </r>
  <r>
    <x v="1"/>
    <n v="1"/>
    <x v="1"/>
    <n v="24"/>
    <s v="female"/>
    <n v="21"/>
    <x v="1"/>
    <x v="1"/>
    <n v="354"/>
    <s v="lost"/>
    <n v="-18.75"/>
    <n v="10"/>
    <n v="-18.75"/>
    <n v="0"/>
    <s v="Stranger "/>
  </r>
  <r>
    <x v="1"/>
    <n v="1"/>
    <x v="1"/>
    <n v="25"/>
    <s v="female"/>
    <n v="21"/>
    <x v="0"/>
    <x v="1"/>
    <n v="479"/>
    <s v="lost"/>
    <n v="0"/>
    <n v="12"/>
    <n v="0"/>
    <n v="4"/>
    <s v="Stranger "/>
  </r>
  <r>
    <x v="1"/>
    <n v="1"/>
    <x v="1"/>
    <n v="26"/>
    <s v="female"/>
    <n v="21"/>
    <x v="1"/>
    <x v="0"/>
    <n v="1013"/>
    <s v="won"/>
    <n v="8"/>
    <n v="8"/>
    <n v="-2"/>
    <n v="0"/>
    <s v="Stranger "/>
  </r>
  <r>
    <x v="1"/>
    <n v="1"/>
    <x v="1"/>
    <n v="27"/>
    <s v="female"/>
    <n v="21"/>
    <x v="1"/>
    <x v="0"/>
    <n v="322"/>
    <s v="lost"/>
    <n v="-7"/>
    <n v="8"/>
    <n v="-7"/>
    <n v="0"/>
    <s v="Stranger "/>
  </r>
  <r>
    <x v="1"/>
    <n v="1"/>
    <x v="1"/>
    <n v="28"/>
    <s v="female"/>
    <n v="21"/>
    <x v="0"/>
    <x v="1"/>
    <n v="264"/>
    <s v="won"/>
    <n v="4"/>
    <n v="4"/>
    <n v="0"/>
    <n v="2.25"/>
    <s v="Stranger "/>
  </r>
  <r>
    <x v="1"/>
    <n v="1"/>
    <x v="1"/>
    <n v="29"/>
    <s v="female"/>
    <n v="21"/>
    <x v="1"/>
    <x v="0"/>
    <n v="318"/>
    <s v="won"/>
    <n v="5"/>
    <n v="5"/>
    <n v="-8.1300000000000008"/>
    <n v="0"/>
    <s v="Stranger "/>
  </r>
  <r>
    <x v="1"/>
    <n v="1"/>
    <x v="1"/>
    <n v="30"/>
    <s v="female"/>
    <n v="21"/>
    <x v="1"/>
    <x v="1"/>
    <n v="363"/>
    <s v="lost"/>
    <n v="-4.38"/>
    <n v="5"/>
    <n v="-4.38"/>
    <n v="0"/>
    <s v="Stranger "/>
  </r>
  <r>
    <x v="1"/>
    <n v="2"/>
    <x v="1"/>
    <n v="1"/>
    <s v="female"/>
    <n v="21"/>
    <x v="0"/>
    <x v="1"/>
    <n v="342"/>
    <s v="lost"/>
    <n v="0"/>
    <n v="17"/>
    <n v="0"/>
    <n v="10"/>
    <s v="Stranger "/>
  </r>
  <r>
    <x v="1"/>
    <n v="2"/>
    <x v="1"/>
    <n v="2"/>
    <s v="female"/>
    <n v="21"/>
    <x v="1"/>
    <x v="0"/>
    <n v="388"/>
    <s v="won"/>
    <n v="5"/>
    <n v="5"/>
    <n v="-3.13"/>
    <n v="0"/>
    <s v="Stranger "/>
  </r>
  <r>
    <x v="1"/>
    <n v="2"/>
    <x v="1"/>
    <n v="3"/>
    <s v="female"/>
    <n v="21"/>
    <x v="1"/>
    <x v="0"/>
    <n v="353"/>
    <s v="won"/>
    <n v="9"/>
    <n v="9"/>
    <n v="-4.5"/>
    <n v="0"/>
    <s v="Stranger "/>
  </r>
  <r>
    <x v="1"/>
    <n v="2"/>
    <x v="1"/>
    <n v="4"/>
    <s v="female"/>
    <n v="21"/>
    <x v="1"/>
    <x v="0"/>
    <n v="351"/>
    <s v="lost"/>
    <n v="-9.3800000000000008"/>
    <n v="5"/>
    <n v="-9.3800000000000008"/>
    <n v="0"/>
    <s v="Stranger "/>
  </r>
  <r>
    <x v="1"/>
    <n v="2"/>
    <x v="1"/>
    <n v="5"/>
    <s v="female"/>
    <n v="21"/>
    <x v="1"/>
    <x v="0"/>
    <n v="548"/>
    <s v="lost"/>
    <n v="-18"/>
    <n v="9"/>
    <n v="-18"/>
    <n v="0"/>
    <s v="Stranger "/>
  </r>
  <r>
    <x v="1"/>
    <n v="2"/>
    <x v="1"/>
    <n v="6"/>
    <s v="female"/>
    <n v="21"/>
    <x v="1"/>
    <x v="0"/>
    <n v="491"/>
    <s v="won"/>
    <n v="2"/>
    <n v="2"/>
    <n v="-3.25"/>
    <n v="0"/>
    <s v="Stranger "/>
  </r>
  <r>
    <x v="1"/>
    <n v="2"/>
    <x v="1"/>
    <n v="7"/>
    <s v="female"/>
    <n v="21"/>
    <x v="0"/>
    <x v="2"/>
    <n v="0"/>
    <s v="lost"/>
    <n v="0"/>
    <n v="7"/>
    <n v="0"/>
    <n v="4"/>
    <s v="Stranger "/>
  </r>
  <r>
    <x v="1"/>
    <n v="2"/>
    <x v="1"/>
    <n v="8"/>
    <s v="female"/>
    <n v="21"/>
    <x v="1"/>
    <x v="0"/>
    <n v="598"/>
    <s v="lost"/>
    <n v="-3.75"/>
    <n v="10"/>
    <n v="-3.75"/>
    <n v="0"/>
    <s v="Stranger "/>
  </r>
  <r>
    <x v="1"/>
    <n v="2"/>
    <x v="1"/>
    <n v="9"/>
    <s v="female"/>
    <n v="21"/>
    <x v="1"/>
    <x v="0"/>
    <n v="411"/>
    <s v="won"/>
    <n v="12"/>
    <n v="12"/>
    <n v="-24"/>
    <n v="0"/>
    <s v="Stranger "/>
  </r>
  <r>
    <x v="1"/>
    <n v="2"/>
    <x v="1"/>
    <n v="10"/>
    <s v="female"/>
    <n v="21"/>
    <x v="1"/>
    <x v="0"/>
    <n v="385"/>
    <s v="won"/>
    <n v="4"/>
    <n v="4"/>
    <n v="-7"/>
    <n v="0"/>
    <s v="Stranger "/>
  </r>
  <r>
    <x v="1"/>
    <n v="2"/>
    <x v="1"/>
    <n v="11"/>
    <s v="female"/>
    <n v="21"/>
    <x v="0"/>
    <x v="1"/>
    <n v="335"/>
    <s v="lost"/>
    <n v="0"/>
    <n v="11"/>
    <n v="0"/>
    <n v="6"/>
    <s v="Stranger "/>
  </r>
  <r>
    <x v="1"/>
    <n v="2"/>
    <x v="1"/>
    <n v="12"/>
    <s v="female"/>
    <n v="21"/>
    <x v="1"/>
    <x v="0"/>
    <n v="388"/>
    <s v="lost"/>
    <n v="-13.75"/>
    <n v="10"/>
    <n v="-13.75"/>
    <n v="0"/>
    <s v="Stranger "/>
  </r>
  <r>
    <x v="1"/>
    <n v="2"/>
    <x v="1"/>
    <n v="13"/>
    <s v="female"/>
    <n v="21"/>
    <x v="1"/>
    <x v="1"/>
    <n v="674"/>
    <s v="won"/>
    <n v="2"/>
    <n v="2"/>
    <n v="-0.75"/>
    <n v="0"/>
    <s v="Stranger "/>
  </r>
  <r>
    <x v="1"/>
    <n v="2"/>
    <x v="1"/>
    <n v="14"/>
    <s v="female"/>
    <n v="21"/>
    <x v="1"/>
    <x v="0"/>
    <n v="512"/>
    <s v="won"/>
    <n v="8"/>
    <n v="8"/>
    <n v="-5"/>
    <n v="0"/>
    <s v="Stranger "/>
  </r>
  <r>
    <x v="1"/>
    <n v="2"/>
    <x v="1"/>
    <n v="15"/>
    <s v="female"/>
    <n v="21"/>
    <x v="1"/>
    <x v="0"/>
    <n v="406"/>
    <s v="lost"/>
    <n v="-15"/>
    <n v="8"/>
    <n v="-15"/>
    <n v="0"/>
    <s v="Stranger "/>
  </r>
  <r>
    <x v="1"/>
    <n v="2"/>
    <x v="1"/>
    <n v="16"/>
    <s v="female"/>
    <n v="21"/>
    <x v="1"/>
    <x v="0"/>
    <n v="331"/>
    <s v="lost"/>
    <n v="-5"/>
    <n v="4"/>
    <n v="-5"/>
    <n v="0"/>
    <s v="Stranger "/>
  </r>
  <r>
    <x v="1"/>
    <n v="2"/>
    <x v="1"/>
    <n v="17"/>
    <s v="female"/>
    <n v="21"/>
    <x v="0"/>
    <x v="1"/>
    <n v="375"/>
    <s v="won"/>
    <n v="13"/>
    <n v="13"/>
    <n v="0"/>
    <n v="5"/>
    <s v="Stranger "/>
  </r>
  <r>
    <x v="1"/>
    <n v="2"/>
    <x v="1"/>
    <n v="18"/>
    <s v="female"/>
    <n v="21"/>
    <x v="1"/>
    <x v="0"/>
    <n v="437"/>
    <s v="lost"/>
    <n v="-2.25"/>
    <n v="2"/>
    <n v="-2.25"/>
    <n v="0"/>
    <s v="Stranger "/>
  </r>
  <r>
    <x v="1"/>
    <n v="2"/>
    <x v="1"/>
    <n v="19"/>
    <s v="female"/>
    <n v="21"/>
    <x v="1"/>
    <x v="0"/>
    <n v="771"/>
    <s v="won"/>
    <n v="8"/>
    <n v="8"/>
    <n v="-6"/>
    <n v="0"/>
    <s v="Stranger "/>
  </r>
  <r>
    <x v="1"/>
    <n v="2"/>
    <x v="1"/>
    <n v="20"/>
    <s v="female"/>
    <n v="21"/>
    <x v="0"/>
    <x v="1"/>
    <n v="297"/>
    <s v="won"/>
    <n v="4"/>
    <n v="4"/>
    <n v="0"/>
    <n v="2"/>
    <s v="Stranger "/>
  </r>
  <r>
    <x v="1"/>
    <n v="2"/>
    <x v="1"/>
    <n v="21"/>
    <s v="female"/>
    <n v="21"/>
    <x v="0"/>
    <x v="1"/>
    <n v="334"/>
    <s v="won"/>
    <n v="24"/>
    <n v="24"/>
    <n v="0"/>
    <n v="12"/>
    <s v="Stranger "/>
  </r>
  <r>
    <x v="1"/>
    <n v="2"/>
    <x v="1"/>
    <n v="22"/>
    <s v="female"/>
    <n v="21"/>
    <x v="1"/>
    <x v="0"/>
    <n v="388"/>
    <s v="lost"/>
    <n v="-15"/>
    <n v="12"/>
    <n v="-15"/>
    <n v="0"/>
    <s v="Stranger "/>
  </r>
  <r>
    <x v="1"/>
    <n v="2"/>
    <x v="1"/>
    <n v="23"/>
    <s v="female"/>
    <n v="21"/>
    <x v="0"/>
    <x v="1"/>
    <n v="753"/>
    <s v="won"/>
    <n v="22"/>
    <n v="22"/>
    <n v="0"/>
    <n v="10"/>
    <s v="Stranger "/>
  </r>
  <r>
    <x v="1"/>
    <n v="2"/>
    <x v="1"/>
    <n v="24"/>
    <s v="female"/>
    <n v="21"/>
    <x v="0"/>
    <x v="1"/>
    <n v="463"/>
    <s v="lost"/>
    <n v="0"/>
    <n v="30"/>
    <n v="0"/>
    <n v="12"/>
    <s v="Stranger "/>
  </r>
  <r>
    <x v="1"/>
    <n v="2"/>
    <x v="1"/>
    <n v="25"/>
    <s v="female"/>
    <n v="21"/>
    <x v="1"/>
    <x v="0"/>
    <n v="540"/>
    <s v="lost"/>
    <n v="-2"/>
    <n v="4"/>
    <n v="-2"/>
    <n v="0"/>
    <s v="Stranger "/>
  </r>
  <r>
    <x v="1"/>
    <n v="2"/>
    <x v="1"/>
    <n v="26"/>
    <s v="female"/>
    <n v="21"/>
    <x v="1"/>
    <x v="0"/>
    <n v="362"/>
    <s v="won"/>
    <n v="6"/>
    <n v="6"/>
    <n v="-4.5"/>
    <n v="0"/>
    <s v="Stranger "/>
  </r>
  <r>
    <x v="1"/>
    <n v="2"/>
    <x v="1"/>
    <n v="27"/>
    <s v="female"/>
    <n v="21"/>
    <x v="1"/>
    <x v="0"/>
    <n v="336"/>
    <s v="lost"/>
    <n v="-6"/>
    <n v="6"/>
    <n v="-6"/>
    <n v="0"/>
    <s v="Stranger "/>
  </r>
  <r>
    <x v="1"/>
    <n v="2"/>
    <x v="1"/>
    <n v="28"/>
    <s v="female"/>
    <n v="21"/>
    <x v="1"/>
    <x v="0"/>
    <n v="486"/>
    <s v="won"/>
    <n v="6"/>
    <n v="6"/>
    <n v="-10.5"/>
    <n v="0"/>
    <s v="Stranger "/>
  </r>
  <r>
    <x v="1"/>
    <n v="2"/>
    <x v="1"/>
    <n v="29"/>
    <s v="female"/>
    <n v="21"/>
    <x v="0"/>
    <x v="1"/>
    <n v="331"/>
    <s v="lost"/>
    <n v="0"/>
    <n v="8"/>
    <n v="0"/>
    <n v="3"/>
    <s v="Stranger "/>
  </r>
  <r>
    <x v="1"/>
    <n v="2"/>
    <x v="1"/>
    <n v="30"/>
    <s v="female"/>
    <n v="21"/>
    <x v="1"/>
    <x v="0"/>
    <n v="577"/>
    <s v="won"/>
    <n v="12"/>
    <n v="12"/>
    <n v="-6"/>
    <n v="0"/>
    <s v="Stranger "/>
  </r>
  <r>
    <x v="1"/>
    <n v="3"/>
    <x v="1"/>
    <n v="1"/>
    <s v="female"/>
    <n v="21"/>
    <x v="1"/>
    <x v="0"/>
    <n v="315"/>
    <s v="won"/>
    <n v="12"/>
    <n v="12"/>
    <n v="-21"/>
    <n v="0"/>
    <s v="Stranger "/>
  </r>
  <r>
    <x v="1"/>
    <n v="3"/>
    <x v="1"/>
    <n v="2"/>
    <s v="female"/>
    <n v="21"/>
    <x v="0"/>
    <x v="1"/>
    <n v="320"/>
    <s v="lost"/>
    <n v="0"/>
    <n v="28"/>
    <n v="0"/>
    <n v="13"/>
    <s v="Stranger "/>
  </r>
  <r>
    <x v="1"/>
    <n v="3"/>
    <x v="1"/>
    <n v="3"/>
    <s v="female"/>
    <n v="21"/>
    <x v="1"/>
    <x v="0"/>
    <n v="621"/>
    <s v="won"/>
    <n v="6"/>
    <n v="6"/>
    <n v="-1.5"/>
    <n v="0"/>
    <s v="Stranger "/>
  </r>
  <r>
    <x v="1"/>
    <n v="3"/>
    <x v="1"/>
    <n v="4"/>
    <s v="female"/>
    <n v="21"/>
    <x v="1"/>
    <x v="0"/>
    <n v="394"/>
    <s v="lost"/>
    <n v="-11"/>
    <n v="8"/>
    <n v="-11"/>
    <n v="0"/>
    <s v="Stranger "/>
  </r>
  <r>
    <x v="1"/>
    <n v="3"/>
    <x v="1"/>
    <n v="5"/>
    <s v="female"/>
    <n v="21"/>
    <x v="1"/>
    <x v="0"/>
    <n v="656"/>
    <s v="lost"/>
    <n v="-3"/>
    <n v="6"/>
    <n v="-3"/>
    <n v="0"/>
    <s v="Stranger "/>
  </r>
  <r>
    <x v="1"/>
    <n v="3"/>
    <x v="1"/>
    <n v="6"/>
    <s v="female"/>
    <n v="21"/>
    <x v="0"/>
    <x v="1"/>
    <n v="509"/>
    <s v="won"/>
    <n v="25"/>
    <n v="25"/>
    <n v="0"/>
    <n v="10"/>
    <s v="Stranger "/>
  </r>
  <r>
    <x v="1"/>
    <n v="3"/>
    <x v="1"/>
    <n v="7"/>
    <s v="female"/>
    <n v="21"/>
    <x v="1"/>
    <x v="0"/>
    <n v="387"/>
    <s v="lost"/>
    <n v="-11.25"/>
    <n v="10"/>
    <n v="-11.25"/>
    <n v="0"/>
    <s v="Stranger "/>
  </r>
  <r>
    <x v="1"/>
    <n v="3"/>
    <x v="1"/>
    <n v="8"/>
    <s v="female"/>
    <n v="21"/>
    <x v="1"/>
    <x v="1"/>
    <n v="482"/>
    <s v="lost"/>
    <n v="-1.88"/>
    <n v="5"/>
    <n v="-1.88"/>
    <n v="0"/>
    <s v="Stranger "/>
  </r>
  <r>
    <x v="1"/>
    <n v="3"/>
    <x v="1"/>
    <n v="9"/>
    <s v="female"/>
    <n v="21"/>
    <x v="1"/>
    <x v="0"/>
    <n v="608"/>
    <s v="won"/>
    <n v="5"/>
    <n v="5"/>
    <n v="-2.5"/>
    <n v="0"/>
    <s v="Stranger "/>
  </r>
  <r>
    <x v="1"/>
    <n v="3"/>
    <x v="1"/>
    <n v="10"/>
    <s v="female"/>
    <n v="21"/>
    <x v="1"/>
    <x v="0"/>
    <n v="589"/>
    <s v="lost"/>
    <n v="-13.5"/>
    <n v="9"/>
    <n v="-13.5"/>
    <n v="0"/>
    <s v="Stranger "/>
  </r>
  <r>
    <x v="1"/>
    <n v="3"/>
    <x v="1"/>
    <n v="11"/>
    <s v="female"/>
    <n v="21"/>
    <x v="0"/>
    <x v="2"/>
    <n v="0"/>
    <s v="won"/>
    <n v="19"/>
    <n v="19"/>
    <n v="0"/>
    <n v="8"/>
    <s v="Stranger "/>
  </r>
  <r>
    <x v="1"/>
    <n v="3"/>
    <x v="1"/>
    <n v="12"/>
    <s v="female"/>
    <n v="21"/>
    <x v="1"/>
    <x v="2"/>
    <n v="0"/>
    <s v="won"/>
    <n v="9"/>
    <n v="9"/>
    <n v="-2.25"/>
    <n v="0"/>
    <s v="Stranger "/>
  </r>
  <r>
    <x v="1"/>
    <n v="3"/>
    <x v="1"/>
    <n v="13"/>
    <s v="female"/>
    <n v="21"/>
    <x v="1"/>
    <x v="0"/>
    <n v="333"/>
    <s v="lost"/>
    <n v="-2.75"/>
    <n v="2"/>
    <n v="-2.75"/>
    <n v="0"/>
    <s v="Stranger "/>
  </r>
  <r>
    <x v="1"/>
    <n v="3"/>
    <x v="1"/>
    <n v="14"/>
    <s v="female"/>
    <n v="21"/>
    <x v="1"/>
    <x v="0"/>
    <n v="515"/>
    <s v="won"/>
    <n v="10"/>
    <n v="10"/>
    <n v="-6.25"/>
    <n v="0"/>
    <s v="Stranger "/>
  </r>
  <r>
    <x v="1"/>
    <n v="3"/>
    <x v="1"/>
    <n v="15"/>
    <s v="female"/>
    <n v="21"/>
    <x v="1"/>
    <x v="0"/>
    <n v="393"/>
    <s v="won"/>
    <n v="4"/>
    <n v="4"/>
    <n v="-6"/>
    <n v="0"/>
    <s v="Stranger "/>
  </r>
  <r>
    <x v="1"/>
    <n v="3"/>
    <x v="1"/>
    <n v="16"/>
    <s v="female"/>
    <n v="21"/>
    <x v="1"/>
    <x v="1"/>
    <n v="479"/>
    <s v="lost"/>
    <n v="-3"/>
    <n v="12"/>
    <n v="-3"/>
    <n v="0"/>
    <s v="Stranger "/>
  </r>
  <r>
    <x v="1"/>
    <n v="3"/>
    <x v="1"/>
    <n v="17"/>
    <s v="female"/>
    <n v="21"/>
    <x v="1"/>
    <x v="0"/>
    <n v="388"/>
    <s v="won"/>
    <n v="10"/>
    <n v="10"/>
    <n v="-16.25"/>
    <n v="0"/>
    <s v="Stranger "/>
  </r>
  <r>
    <x v="1"/>
    <n v="3"/>
    <x v="1"/>
    <n v="18"/>
    <s v="female"/>
    <n v="21"/>
    <x v="0"/>
    <x v="1"/>
    <n v="314"/>
    <s v="lost"/>
    <n v="0"/>
    <n v="12"/>
    <n v="0"/>
    <n v="5"/>
    <s v="Stranger "/>
  </r>
  <r>
    <x v="1"/>
    <n v="3"/>
    <x v="1"/>
    <n v="19"/>
    <s v="female"/>
    <n v="21"/>
    <x v="1"/>
    <x v="0"/>
    <n v="415"/>
    <s v="lost"/>
    <n v="-11.25"/>
    <n v="9"/>
    <n v="-11.25"/>
    <n v="0"/>
    <s v="Stranger "/>
  </r>
  <r>
    <x v="1"/>
    <n v="3"/>
    <x v="1"/>
    <n v="20"/>
    <s v="female"/>
    <n v="21"/>
    <x v="1"/>
    <x v="0"/>
    <n v="396"/>
    <s v="won"/>
    <n v="4"/>
    <n v="4"/>
    <n v="-3"/>
    <n v="0"/>
    <s v="Stranger "/>
  </r>
  <r>
    <x v="1"/>
    <n v="3"/>
    <x v="1"/>
    <n v="21"/>
    <s v="female"/>
    <n v="21"/>
    <x v="1"/>
    <x v="0"/>
    <n v="529"/>
    <s v="won"/>
    <n v="5"/>
    <n v="5"/>
    <n v="-6.88"/>
    <n v="0"/>
    <s v="Stranger "/>
  </r>
  <r>
    <x v="1"/>
    <n v="3"/>
    <x v="1"/>
    <n v="22"/>
    <s v="female"/>
    <n v="21"/>
    <x v="1"/>
    <x v="0"/>
    <n v="392"/>
    <s v="lost"/>
    <n v="-6.75"/>
    <n v="9"/>
    <n v="-6.75"/>
    <n v="0"/>
    <s v="Stranger "/>
  </r>
  <r>
    <x v="1"/>
    <n v="3"/>
    <x v="1"/>
    <n v="23"/>
    <s v="female"/>
    <n v="21"/>
    <x v="1"/>
    <x v="0"/>
    <n v="853"/>
    <s v="lost"/>
    <n v="-12"/>
    <n v="12"/>
    <n v="-12"/>
    <n v="0"/>
    <s v="Stranger "/>
  </r>
  <r>
    <x v="1"/>
    <n v="3"/>
    <x v="1"/>
    <n v="24"/>
    <s v="female"/>
    <n v="21"/>
    <x v="1"/>
    <x v="0"/>
    <n v="907"/>
    <s v="won"/>
    <n v="2"/>
    <n v="2"/>
    <n v="-1.75"/>
    <n v="0"/>
    <s v="Stranger "/>
  </r>
  <r>
    <x v="1"/>
    <n v="3"/>
    <x v="1"/>
    <n v="25"/>
    <s v="female"/>
    <n v="21"/>
    <x v="0"/>
    <x v="1"/>
    <n v="337"/>
    <s v="lost"/>
    <n v="0"/>
    <n v="5"/>
    <n v="0"/>
    <n v="3"/>
    <s v="Stranger "/>
  </r>
  <r>
    <x v="1"/>
    <n v="3"/>
    <x v="1"/>
    <n v="26"/>
    <s v="female"/>
    <n v="21"/>
    <x v="0"/>
    <x v="1"/>
    <n v="247"/>
    <s v="won"/>
    <n v="5"/>
    <n v="5"/>
    <n v="0"/>
    <n v="2"/>
    <s v="Stranger "/>
  </r>
  <r>
    <x v="1"/>
    <n v="3"/>
    <x v="1"/>
    <n v="27"/>
    <s v="female"/>
    <n v="21"/>
    <x v="0"/>
    <x v="1"/>
    <n v="339"/>
    <s v="lost"/>
    <n v="0"/>
    <n v="26"/>
    <n v="0"/>
    <n v="10"/>
    <s v="Stranger "/>
  </r>
  <r>
    <x v="1"/>
    <n v="3"/>
    <x v="1"/>
    <n v="28"/>
    <s v="female"/>
    <n v="21"/>
    <x v="1"/>
    <x v="0"/>
    <n v="313"/>
    <s v="lost"/>
    <n v="-5.63"/>
    <n v="5"/>
    <n v="-5.63"/>
    <n v="0"/>
    <s v="Stranger "/>
  </r>
  <r>
    <x v="1"/>
    <n v="3"/>
    <x v="1"/>
    <n v="29"/>
    <s v="female"/>
    <n v="21"/>
    <x v="1"/>
    <x v="0"/>
    <n v="335"/>
    <s v="won"/>
    <n v="6"/>
    <n v="6"/>
    <n v="-7.5"/>
    <n v="0"/>
    <s v="Stranger "/>
  </r>
  <r>
    <x v="1"/>
    <n v="3"/>
    <x v="1"/>
    <n v="30"/>
    <s v="female"/>
    <n v="21"/>
    <x v="1"/>
    <x v="1"/>
    <n v="333"/>
    <s v="won"/>
    <n v="8"/>
    <n v="8"/>
    <n v="-3"/>
    <n v="0"/>
    <s v="Stranger "/>
  </r>
  <r>
    <x v="1"/>
    <n v="1"/>
    <x v="2"/>
    <n v="1"/>
    <s v="female"/>
    <n v="21"/>
    <x v="1"/>
    <x v="0"/>
    <n v="412"/>
    <s v="won"/>
    <n v="8"/>
    <n v="8"/>
    <n v="-9"/>
    <n v="0"/>
    <s v="Stranger "/>
  </r>
  <r>
    <x v="1"/>
    <n v="1"/>
    <x v="2"/>
    <n v="2"/>
    <s v="female"/>
    <n v="21"/>
    <x v="1"/>
    <x v="0"/>
    <n v="402"/>
    <s v="lost"/>
    <n v="-3.75"/>
    <n v="2"/>
    <n v="-3.75"/>
    <n v="0"/>
    <s v="Stranger "/>
  </r>
  <r>
    <x v="1"/>
    <n v="1"/>
    <x v="2"/>
    <n v="3"/>
    <s v="female"/>
    <n v="21"/>
    <x v="0"/>
    <x v="1"/>
    <n v="335"/>
    <s v="won"/>
    <n v="12"/>
    <n v="12"/>
    <n v="0"/>
    <n v="4"/>
    <s v="Stranger "/>
  </r>
  <r>
    <x v="1"/>
    <n v="1"/>
    <x v="2"/>
    <n v="4"/>
    <s v="female"/>
    <n v="21"/>
    <x v="0"/>
    <x v="0"/>
    <n v="517"/>
    <s v="lost"/>
    <n v="0"/>
    <n v="22"/>
    <n v="0"/>
    <n v="13"/>
    <s v="Stranger "/>
  </r>
  <r>
    <x v="1"/>
    <n v="1"/>
    <x v="2"/>
    <n v="5"/>
    <s v="female"/>
    <n v="21"/>
    <x v="1"/>
    <x v="0"/>
    <n v="371"/>
    <s v="lost"/>
    <n v="-4.38"/>
    <n v="5"/>
    <n v="-4.38"/>
    <n v="0"/>
    <s v="Stranger "/>
  </r>
  <r>
    <x v="1"/>
    <n v="1"/>
    <x v="2"/>
    <n v="6"/>
    <s v="female"/>
    <n v="21"/>
    <x v="1"/>
    <x v="0"/>
    <n v="321"/>
    <s v="lost"/>
    <n v="-18.75"/>
    <n v="10"/>
    <n v="-18.75"/>
    <n v="0"/>
    <s v="Stranger "/>
  </r>
  <r>
    <x v="1"/>
    <n v="1"/>
    <x v="2"/>
    <n v="7"/>
    <s v="female"/>
    <n v="21"/>
    <x v="1"/>
    <x v="0"/>
    <n v="85"/>
    <s v="won"/>
    <n v="9"/>
    <n v="9"/>
    <n v="-9"/>
    <n v="0"/>
    <s v="Stranger "/>
  </r>
  <r>
    <x v="1"/>
    <n v="1"/>
    <x v="2"/>
    <n v="8"/>
    <s v="female"/>
    <n v="21"/>
    <x v="1"/>
    <x v="0"/>
    <n v="355"/>
    <s v="lost"/>
    <n v="-1.25"/>
    <n v="2"/>
    <n v="-1.25"/>
    <n v="0"/>
    <s v="Stranger "/>
  </r>
  <r>
    <x v="1"/>
    <n v="1"/>
    <x v="2"/>
    <n v="9"/>
    <s v="female"/>
    <n v="21"/>
    <x v="1"/>
    <x v="0"/>
    <n v="432"/>
    <s v="won"/>
    <n v="4"/>
    <n v="4"/>
    <n v="-1"/>
    <n v="0"/>
    <s v="Stranger "/>
  </r>
  <r>
    <x v="1"/>
    <n v="1"/>
    <x v="2"/>
    <n v="10"/>
    <s v="female"/>
    <n v="21"/>
    <x v="1"/>
    <x v="0"/>
    <n v="406"/>
    <s v="lost"/>
    <n v="-13"/>
    <n v="8"/>
    <n v="-13"/>
    <n v="0"/>
    <s v="Stranger "/>
  </r>
  <r>
    <x v="1"/>
    <n v="1"/>
    <x v="2"/>
    <n v="11"/>
    <s v="female"/>
    <n v="21"/>
    <x v="1"/>
    <x v="0"/>
    <n v="443"/>
    <s v="won"/>
    <n v="8"/>
    <n v="8"/>
    <n v="-2"/>
    <n v="0"/>
    <s v="Stranger "/>
  </r>
  <r>
    <x v="1"/>
    <n v="1"/>
    <x v="2"/>
    <n v="12"/>
    <s v="female"/>
    <n v="21"/>
    <x v="1"/>
    <x v="0"/>
    <n v="498"/>
    <s v="lost"/>
    <n v="-12"/>
    <n v="6"/>
    <n v="-12"/>
    <n v="0"/>
    <s v="Stranger "/>
  </r>
  <r>
    <x v="1"/>
    <n v="1"/>
    <x v="2"/>
    <n v="13"/>
    <s v="female"/>
    <n v="21"/>
    <x v="1"/>
    <x v="0"/>
    <n v="335"/>
    <s v="lost"/>
    <n v="-9"/>
    <n v="12"/>
    <n v="-9"/>
    <n v="0"/>
    <s v="Stranger "/>
  </r>
  <r>
    <x v="1"/>
    <n v="1"/>
    <x v="2"/>
    <n v="14"/>
    <s v="female"/>
    <n v="21"/>
    <x v="1"/>
    <x v="0"/>
    <n v="309"/>
    <s v="won"/>
    <n v="6"/>
    <n v="6"/>
    <n v="-9"/>
    <n v="0"/>
    <s v="Stranger "/>
  </r>
  <r>
    <x v="1"/>
    <n v="1"/>
    <x v="2"/>
    <n v="15"/>
    <s v="female"/>
    <n v="21"/>
    <x v="0"/>
    <x v="1"/>
    <n v="554"/>
    <s v="won"/>
    <n v="3.25"/>
    <n v="3.25"/>
    <n v="0"/>
    <n v="1"/>
    <s v="Stranger "/>
  </r>
  <r>
    <x v="1"/>
    <n v="1"/>
    <x v="2"/>
    <n v="16"/>
    <s v="female"/>
    <n v="21"/>
    <x v="0"/>
    <x v="0"/>
    <n v="383"/>
    <s v="won"/>
    <n v="7"/>
    <n v="7"/>
    <n v="0"/>
    <n v="3"/>
    <s v="Stranger "/>
  </r>
  <r>
    <x v="1"/>
    <n v="1"/>
    <x v="2"/>
    <n v="17"/>
    <s v="female"/>
    <n v="21"/>
    <x v="1"/>
    <x v="0"/>
    <n v="356"/>
    <s v="lost"/>
    <n v="-7"/>
    <n v="8"/>
    <n v="-7"/>
    <n v="0"/>
    <s v="Stranger "/>
  </r>
  <r>
    <x v="1"/>
    <n v="1"/>
    <x v="2"/>
    <n v="18"/>
    <s v="female"/>
    <n v="21"/>
    <x v="0"/>
    <x v="1"/>
    <n v="306"/>
    <s v="won"/>
    <n v="25"/>
    <n v="25"/>
    <n v="0"/>
    <n v="9"/>
    <s v="Stranger "/>
  </r>
  <r>
    <x v="1"/>
    <n v="1"/>
    <x v="2"/>
    <n v="19"/>
    <s v="female"/>
    <n v="21"/>
    <x v="0"/>
    <x v="0"/>
    <n v="329"/>
    <s v="lost"/>
    <n v="0"/>
    <n v="8"/>
    <n v="0"/>
    <n v="4.25"/>
    <s v="Stranger "/>
  </r>
  <r>
    <x v="1"/>
    <n v="1"/>
    <x v="2"/>
    <n v="20"/>
    <s v="female"/>
    <n v="21"/>
    <x v="1"/>
    <x v="0"/>
    <n v="342"/>
    <s v="lost"/>
    <n v="-8.75"/>
    <n v="10"/>
    <n v="-8.75"/>
    <n v="0"/>
    <s v="Stranger "/>
  </r>
  <r>
    <x v="1"/>
    <n v="1"/>
    <x v="2"/>
    <n v="21"/>
    <s v="female"/>
    <n v="21"/>
    <x v="1"/>
    <x v="0"/>
    <n v="452"/>
    <s v="won"/>
    <n v="4"/>
    <n v="4"/>
    <n v="-8"/>
    <n v="0"/>
    <s v="Stranger "/>
  </r>
  <r>
    <x v="1"/>
    <n v="1"/>
    <x v="2"/>
    <n v="22"/>
    <s v="female"/>
    <n v="21"/>
    <x v="0"/>
    <x v="1"/>
    <n v="281"/>
    <s v="lost"/>
    <n v="0"/>
    <n v="17"/>
    <n v="0"/>
    <n v="9"/>
    <s v="Stranger "/>
  </r>
  <r>
    <x v="1"/>
    <n v="1"/>
    <x v="2"/>
    <n v="23"/>
    <s v="female"/>
    <n v="21"/>
    <x v="1"/>
    <x v="0"/>
    <n v="430"/>
    <s v="won"/>
    <n v="12"/>
    <n v="12"/>
    <n v="-18"/>
    <n v="0"/>
    <s v="Stranger "/>
  </r>
  <r>
    <x v="1"/>
    <n v="1"/>
    <x v="2"/>
    <n v="24"/>
    <s v="female"/>
    <n v="21"/>
    <x v="0"/>
    <x v="0"/>
    <n v="524"/>
    <s v="won"/>
    <n v="10"/>
    <n v="10"/>
    <n v="0"/>
    <n v="6"/>
    <s v="Stranger "/>
  </r>
  <r>
    <x v="1"/>
    <n v="1"/>
    <x v="2"/>
    <n v="25"/>
    <s v="female"/>
    <n v="21"/>
    <x v="0"/>
    <x v="1"/>
    <n v="330"/>
    <s v="lost"/>
    <n v="0"/>
    <n v="13"/>
    <n v="0"/>
    <n v="6"/>
    <s v="Stranger "/>
  </r>
  <r>
    <x v="1"/>
    <n v="1"/>
    <x v="2"/>
    <n v="26"/>
    <s v="female"/>
    <n v="21"/>
    <x v="1"/>
    <x v="0"/>
    <n v="440"/>
    <s v="lost"/>
    <n v="-15.75"/>
    <n v="9"/>
    <n v="-15.75"/>
    <n v="0"/>
    <s v="Stranger "/>
  </r>
  <r>
    <x v="1"/>
    <n v="1"/>
    <x v="2"/>
    <n v="27"/>
    <s v="female"/>
    <n v="21"/>
    <x v="1"/>
    <x v="0"/>
    <n v="286"/>
    <s v="won"/>
    <n v="5"/>
    <n v="5"/>
    <n v="-8.1300000000000008"/>
    <n v="0"/>
    <s v="Stranger "/>
  </r>
  <r>
    <x v="1"/>
    <n v="1"/>
    <x v="2"/>
    <n v="28"/>
    <s v="female"/>
    <n v="21"/>
    <x v="1"/>
    <x v="0"/>
    <n v="283"/>
    <s v="won"/>
    <n v="4"/>
    <n v="4"/>
    <n v="-4"/>
    <n v="0"/>
    <s v="Stranger "/>
  </r>
  <r>
    <x v="1"/>
    <n v="1"/>
    <x v="2"/>
    <n v="29"/>
    <s v="female"/>
    <n v="21"/>
    <x v="0"/>
    <x v="1"/>
    <n v="401"/>
    <s v="won"/>
    <n v="4"/>
    <n v="4"/>
    <n v="0"/>
    <n v="2.25"/>
    <s v="Stranger "/>
  </r>
  <r>
    <x v="1"/>
    <n v="1"/>
    <x v="2"/>
    <n v="30"/>
    <s v="female"/>
    <n v="21"/>
    <x v="1"/>
    <x v="0"/>
    <n v="375"/>
    <s v="lost"/>
    <n v="-5"/>
    <n v="5"/>
    <n v="-5"/>
    <n v="0"/>
    <s v="Stranger "/>
  </r>
  <r>
    <x v="1"/>
    <n v="2"/>
    <x v="2"/>
    <n v="1"/>
    <s v="female"/>
    <n v="21"/>
    <x v="0"/>
    <x v="0"/>
    <n v="598"/>
    <s v="lost"/>
    <n v="0"/>
    <n v="30"/>
    <n v="0"/>
    <n v="12"/>
    <s v="Stranger "/>
  </r>
  <r>
    <x v="1"/>
    <n v="2"/>
    <x v="2"/>
    <n v="2"/>
    <s v="female"/>
    <n v="21"/>
    <x v="1"/>
    <x v="0"/>
    <n v="356"/>
    <s v="lost"/>
    <n v="-6"/>
    <n v="12"/>
    <n v="-6"/>
    <n v="0"/>
    <s v="Stranger "/>
  </r>
  <r>
    <x v="1"/>
    <n v="2"/>
    <x v="2"/>
    <n v="3"/>
    <s v="female"/>
    <n v="21"/>
    <x v="1"/>
    <x v="0"/>
    <n v="321"/>
    <s v="won"/>
    <n v="4"/>
    <n v="4"/>
    <n v="-5"/>
    <n v="0"/>
    <s v="Stranger "/>
  </r>
  <r>
    <x v="1"/>
    <n v="2"/>
    <x v="2"/>
    <n v="4"/>
    <s v="female"/>
    <n v="21"/>
    <x v="0"/>
    <x v="1"/>
    <n v="335"/>
    <s v="lost"/>
    <n v="0"/>
    <n v="17"/>
    <n v="0"/>
    <n v="10"/>
    <s v="Stranger "/>
  </r>
  <r>
    <x v="1"/>
    <n v="2"/>
    <x v="2"/>
    <n v="5"/>
    <s v="female"/>
    <n v="21"/>
    <x v="1"/>
    <x v="0"/>
    <n v="300"/>
    <s v="won"/>
    <n v="2"/>
    <n v="2"/>
    <n v="-3.25"/>
    <n v="0"/>
    <s v="Stranger "/>
  </r>
  <r>
    <x v="1"/>
    <n v="2"/>
    <x v="2"/>
    <n v="6"/>
    <s v="female"/>
    <n v="21"/>
    <x v="1"/>
    <x v="0"/>
    <n v="371"/>
    <s v="lost"/>
    <n v="-6"/>
    <n v="6"/>
    <n v="-6"/>
    <n v="0"/>
    <s v="Stranger "/>
  </r>
  <r>
    <x v="1"/>
    <n v="2"/>
    <x v="2"/>
    <n v="7"/>
    <s v="female"/>
    <n v="21"/>
    <x v="1"/>
    <x v="0"/>
    <n v="384"/>
    <s v="won"/>
    <n v="6"/>
    <n v="6"/>
    <n v="-4.5"/>
    <n v="0"/>
    <s v="Stranger "/>
  </r>
  <r>
    <x v="1"/>
    <n v="2"/>
    <x v="2"/>
    <n v="8"/>
    <s v="female"/>
    <n v="21"/>
    <x v="1"/>
    <x v="0"/>
    <n v="566"/>
    <s v="lost"/>
    <n v="-2"/>
    <n v="4"/>
    <n v="-2"/>
    <n v="0"/>
    <s v="Stranger "/>
  </r>
  <r>
    <x v="1"/>
    <n v="2"/>
    <x v="2"/>
    <n v="9"/>
    <s v="female"/>
    <n v="21"/>
    <x v="0"/>
    <x v="1"/>
    <n v="394"/>
    <s v="won"/>
    <n v="4"/>
    <n v="4"/>
    <n v="0"/>
    <n v="2"/>
    <s v="Stranger "/>
  </r>
  <r>
    <x v="1"/>
    <n v="2"/>
    <x v="2"/>
    <n v="10"/>
    <s v="female"/>
    <n v="21"/>
    <x v="1"/>
    <x v="0"/>
    <n v="512"/>
    <s v="won"/>
    <n v="9"/>
    <n v="9"/>
    <n v="-4.5"/>
    <n v="0"/>
    <s v="Stranger "/>
  </r>
  <r>
    <x v="1"/>
    <n v="2"/>
    <x v="2"/>
    <n v="11"/>
    <s v="female"/>
    <n v="21"/>
    <x v="1"/>
    <x v="0"/>
    <n v="461"/>
    <s v="lost"/>
    <n v="-24"/>
    <n v="12"/>
    <n v="-24"/>
    <n v="0"/>
    <s v="Stranger "/>
  </r>
  <r>
    <x v="1"/>
    <n v="2"/>
    <x v="2"/>
    <n v="12"/>
    <s v="female"/>
    <n v="21"/>
    <x v="0"/>
    <x v="0"/>
    <n v="363"/>
    <s v="won"/>
    <n v="22"/>
    <n v="22"/>
    <n v="0"/>
    <n v="10"/>
    <s v="Stranger "/>
  </r>
  <r>
    <x v="1"/>
    <n v="2"/>
    <x v="2"/>
    <n v="13"/>
    <s v="female"/>
    <n v="21"/>
    <x v="1"/>
    <x v="0"/>
    <n v="393"/>
    <s v="won"/>
    <n v="4"/>
    <n v="4"/>
    <n v="-7"/>
    <n v="0"/>
    <s v="Stranger "/>
  </r>
  <r>
    <x v="1"/>
    <n v="2"/>
    <x v="2"/>
    <n v="14"/>
    <s v="female"/>
    <n v="21"/>
    <x v="1"/>
    <x v="0"/>
    <n v="447"/>
    <s v="won"/>
    <n v="2"/>
    <n v="2"/>
    <n v="-0.75"/>
    <n v="0"/>
    <s v="Stranger "/>
  </r>
  <r>
    <x v="1"/>
    <n v="2"/>
    <x v="2"/>
    <n v="15"/>
    <s v="female"/>
    <n v="21"/>
    <x v="1"/>
    <x v="0"/>
    <n v="453"/>
    <s v="lost"/>
    <n v="-2.25"/>
    <n v="2"/>
    <n v="-2.25"/>
    <n v="0"/>
    <s v="Stranger "/>
  </r>
  <r>
    <x v="1"/>
    <n v="2"/>
    <x v="2"/>
    <n v="16"/>
    <s v="female"/>
    <n v="21"/>
    <x v="1"/>
    <x v="0"/>
    <n v="818"/>
    <s v="lost"/>
    <n v="-9.3800000000000008"/>
    <n v="5"/>
    <n v="-9.3800000000000008"/>
    <n v="0"/>
    <s v="Stranger "/>
  </r>
  <r>
    <x v="1"/>
    <n v="2"/>
    <x v="2"/>
    <n v="17"/>
    <s v="female"/>
    <n v="21"/>
    <x v="1"/>
    <x v="0"/>
    <n v="415"/>
    <s v="lost"/>
    <n v="-15"/>
    <n v="8"/>
    <n v="-15"/>
    <n v="0"/>
    <s v="Stranger "/>
  </r>
  <r>
    <x v="1"/>
    <n v="2"/>
    <x v="2"/>
    <n v="18"/>
    <s v="female"/>
    <n v="21"/>
    <x v="1"/>
    <x v="0"/>
    <n v="620"/>
    <s v="won"/>
    <n v="8"/>
    <n v="8"/>
    <n v="-5"/>
    <n v="0"/>
    <s v="Stranger "/>
  </r>
  <r>
    <x v="1"/>
    <n v="2"/>
    <x v="2"/>
    <n v="19"/>
    <s v="female"/>
    <n v="21"/>
    <x v="1"/>
    <x v="0"/>
    <n v="570"/>
    <s v="won"/>
    <n v="10"/>
    <n v="10"/>
    <n v="-13.75"/>
    <n v="0"/>
    <s v="Stranger "/>
  </r>
  <r>
    <x v="1"/>
    <n v="2"/>
    <x v="2"/>
    <n v="20"/>
    <s v="female"/>
    <n v="21"/>
    <x v="0"/>
    <x v="1"/>
    <n v="392"/>
    <s v="lost"/>
    <n v="0"/>
    <n v="8"/>
    <n v="0"/>
    <n v="3"/>
    <s v="Stranger "/>
  </r>
  <r>
    <x v="1"/>
    <n v="2"/>
    <x v="2"/>
    <n v="21"/>
    <s v="female"/>
    <n v="21"/>
    <x v="1"/>
    <x v="0"/>
    <n v="662"/>
    <s v="won"/>
    <n v="8"/>
    <n v="8"/>
    <n v="-6"/>
    <n v="0"/>
    <s v="Stranger "/>
  </r>
  <r>
    <x v="1"/>
    <n v="2"/>
    <x v="2"/>
    <n v="22"/>
    <s v="female"/>
    <n v="21"/>
    <x v="0"/>
    <x v="1"/>
    <n v="291"/>
    <s v="won"/>
    <n v="13"/>
    <n v="13"/>
    <n v="0"/>
    <n v="5"/>
    <s v="Stranger "/>
  </r>
  <r>
    <x v="1"/>
    <n v="2"/>
    <x v="2"/>
    <n v="23"/>
    <s v="female"/>
    <n v="21"/>
    <x v="0"/>
    <x v="0"/>
    <n v="312"/>
    <s v="won"/>
    <n v="24"/>
    <n v="24"/>
    <n v="0"/>
    <n v="12"/>
    <s v="Stranger "/>
  </r>
  <r>
    <x v="1"/>
    <n v="2"/>
    <x v="2"/>
    <n v="24"/>
    <s v="female"/>
    <n v="21"/>
    <x v="1"/>
    <x v="0"/>
    <n v="334"/>
    <s v="lost"/>
    <n v="-18"/>
    <n v="9"/>
    <n v="-18"/>
    <n v="0"/>
    <s v="Stranger "/>
  </r>
  <r>
    <x v="1"/>
    <n v="2"/>
    <x v="2"/>
    <n v="25"/>
    <s v="female"/>
    <n v="21"/>
    <x v="0"/>
    <x v="1"/>
    <n v="339"/>
    <s v="lost"/>
    <n v="0"/>
    <n v="7"/>
    <n v="0"/>
    <n v="4"/>
    <s v="Stranger "/>
  </r>
  <r>
    <x v="1"/>
    <n v="2"/>
    <x v="2"/>
    <n v="26"/>
    <s v="female"/>
    <n v="21"/>
    <x v="1"/>
    <x v="0"/>
    <n v="497"/>
    <s v="lost"/>
    <n v="-3.75"/>
    <n v="10"/>
    <n v="-3.75"/>
    <n v="0"/>
    <s v="Stranger "/>
  </r>
  <r>
    <x v="1"/>
    <n v="2"/>
    <x v="2"/>
    <n v="27"/>
    <s v="female"/>
    <n v="21"/>
    <x v="1"/>
    <x v="0"/>
    <n v="743"/>
    <s v="won"/>
    <n v="5"/>
    <n v="5"/>
    <n v="-3.13"/>
    <n v="0"/>
    <s v="Stranger "/>
  </r>
  <r>
    <x v="1"/>
    <n v="2"/>
    <x v="2"/>
    <n v="28"/>
    <s v="female"/>
    <n v="21"/>
    <x v="1"/>
    <x v="0"/>
    <n v="469"/>
    <s v="lost"/>
    <n v="-15"/>
    <n v="12"/>
    <n v="-15"/>
    <n v="0"/>
    <s v="Stranger "/>
  </r>
  <r>
    <x v="1"/>
    <n v="2"/>
    <x v="2"/>
    <n v="29"/>
    <s v="female"/>
    <n v="21"/>
    <x v="1"/>
    <x v="0"/>
    <n v="482"/>
    <s v="lost"/>
    <n v="-10.5"/>
    <n v="6"/>
    <n v="-10.5"/>
    <n v="0"/>
    <s v="Stranger "/>
  </r>
  <r>
    <x v="1"/>
    <n v="2"/>
    <x v="2"/>
    <n v="30"/>
    <s v="female"/>
    <n v="21"/>
    <x v="0"/>
    <x v="1"/>
    <n v="296"/>
    <s v="won"/>
    <n v="11"/>
    <n v="11"/>
    <n v="0"/>
    <n v="6"/>
    <s v="Stranger "/>
  </r>
  <r>
    <x v="1"/>
    <n v="3"/>
    <x v="2"/>
    <n v="1"/>
    <s v="female"/>
    <n v="21"/>
    <x v="1"/>
    <x v="0"/>
    <n v="364"/>
    <s v="won"/>
    <n v="9"/>
    <n v="9"/>
    <n v="-11.25"/>
    <n v="0"/>
    <s v="Stranger "/>
  </r>
  <r>
    <x v="1"/>
    <n v="3"/>
    <x v="2"/>
    <n v="2"/>
    <s v="female"/>
    <n v="21"/>
    <x v="1"/>
    <x v="0"/>
    <n v="339"/>
    <s v="won"/>
    <n v="6"/>
    <n v="6"/>
    <n v="-7.5"/>
    <n v="0"/>
    <s v="Stranger "/>
  </r>
  <r>
    <x v="1"/>
    <n v="3"/>
    <x v="2"/>
    <n v="3"/>
    <s v="female"/>
    <n v="21"/>
    <x v="1"/>
    <x v="0"/>
    <n v="343"/>
    <s v="lost"/>
    <n v="-21"/>
    <n v="12"/>
    <n v="-21"/>
    <n v="0"/>
    <s v="Stranger "/>
  </r>
  <r>
    <x v="1"/>
    <n v="3"/>
    <x v="2"/>
    <n v="4"/>
    <s v="female"/>
    <n v="21"/>
    <x v="0"/>
    <x v="1"/>
    <n v="1068"/>
    <s v="won"/>
    <n v="19"/>
    <n v="19"/>
    <n v="0"/>
    <n v="8"/>
    <s v="Stranger "/>
  </r>
  <r>
    <x v="1"/>
    <n v="3"/>
    <x v="2"/>
    <n v="5"/>
    <s v="female"/>
    <n v="21"/>
    <x v="0"/>
    <x v="0"/>
    <n v="290"/>
    <s v="lost"/>
    <n v="0"/>
    <n v="12"/>
    <n v="0"/>
    <n v="5"/>
    <s v="Stranger "/>
  </r>
  <r>
    <x v="1"/>
    <n v="3"/>
    <x v="2"/>
    <n v="6"/>
    <s v="female"/>
    <n v="21"/>
    <x v="1"/>
    <x v="0"/>
    <n v="471"/>
    <s v="lost"/>
    <n v="-13.5"/>
    <n v="9"/>
    <n v="-13.5"/>
    <n v="0"/>
    <s v="Stranger "/>
  </r>
  <r>
    <x v="1"/>
    <n v="3"/>
    <x v="2"/>
    <n v="7"/>
    <s v="female"/>
    <n v="21"/>
    <x v="1"/>
    <x v="0"/>
    <n v="533"/>
    <s v="won"/>
    <n v="10"/>
    <n v="10"/>
    <n v="-16.25"/>
    <n v="0"/>
    <s v="Stranger "/>
  </r>
  <r>
    <x v="1"/>
    <n v="3"/>
    <x v="2"/>
    <n v="8"/>
    <s v="female"/>
    <n v="21"/>
    <x v="1"/>
    <x v="0"/>
    <n v="595"/>
    <s v="lost"/>
    <n v="-3"/>
    <n v="6"/>
    <n v="-3"/>
    <n v="0"/>
    <s v="Stranger "/>
  </r>
  <r>
    <x v="1"/>
    <n v="3"/>
    <x v="2"/>
    <n v="9"/>
    <s v="female"/>
    <n v="21"/>
    <x v="1"/>
    <x v="0"/>
    <n v="313"/>
    <s v="lost"/>
    <n v="-12"/>
    <n v="12"/>
    <n v="-12"/>
    <n v="0"/>
    <s v="Stranger "/>
  </r>
  <r>
    <x v="1"/>
    <n v="3"/>
    <x v="2"/>
    <n v="10"/>
    <s v="female"/>
    <n v="21"/>
    <x v="1"/>
    <x v="0"/>
    <n v="383"/>
    <s v="won"/>
    <n v="5"/>
    <n v="5"/>
    <n v="-6.88"/>
    <n v="0"/>
    <s v="Stranger "/>
  </r>
  <r>
    <x v="1"/>
    <n v="3"/>
    <x v="2"/>
    <n v="11"/>
    <s v="female"/>
    <n v="21"/>
    <x v="1"/>
    <x v="0"/>
    <n v="371"/>
    <s v="lost"/>
    <n v="-2.75"/>
    <n v="2"/>
    <n v="-2.75"/>
    <n v="0"/>
    <s v="Stranger "/>
  </r>
  <r>
    <x v="1"/>
    <n v="3"/>
    <x v="2"/>
    <n v="12"/>
    <s v="female"/>
    <n v="21"/>
    <x v="1"/>
    <x v="1"/>
    <n v="481"/>
    <s v="lost"/>
    <n v="-3"/>
    <n v="12"/>
    <n v="-3"/>
    <n v="0"/>
    <s v="Stranger "/>
  </r>
  <r>
    <x v="1"/>
    <n v="3"/>
    <x v="2"/>
    <n v="13"/>
    <s v="female"/>
    <n v="21"/>
    <x v="1"/>
    <x v="0"/>
    <n v="558"/>
    <s v="won"/>
    <n v="5"/>
    <n v="5"/>
    <n v="-2.5"/>
    <n v="0"/>
    <s v="Stranger "/>
  </r>
  <r>
    <x v="1"/>
    <n v="3"/>
    <x v="2"/>
    <n v="14"/>
    <s v="female"/>
    <n v="21"/>
    <x v="1"/>
    <x v="0"/>
    <n v="468"/>
    <s v="lost"/>
    <n v="-5.63"/>
    <n v="5"/>
    <n v="-5.63"/>
    <n v="0"/>
    <s v="Stranger "/>
  </r>
  <r>
    <x v="1"/>
    <n v="3"/>
    <x v="2"/>
    <n v="15"/>
    <s v="female"/>
    <n v="21"/>
    <x v="1"/>
    <x v="0"/>
    <n v="346"/>
    <s v="lost"/>
    <n v="-3"/>
    <n v="4"/>
    <n v="-3"/>
    <n v="0"/>
    <s v="Stranger "/>
  </r>
  <r>
    <x v="1"/>
    <n v="3"/>
    <x v="2"/>
    <n v="16"/>
    <s v="female"/>
    <n v="21"/>
    <x v="1"/>
    <x v="0"/>
    <n v="384"/>
    <s v="won"/>
    <n v="4"/>
    <n v="4"/>
    <n v="-6"/>
    <n v="0"/>
    <s v="Stranger "/>
  </r>
  <r>
    <x v="1"/>
    <n v="3"/>
    <x v="2"/>
    <n v="17"/>
    <s v="female"/>
    <n v="21"/>
    <x v="0"/>
    <x v="1"/>
    <n v="294"/>
    <s v="won"/>
    <n v="5"/>
    <n v="5"/>
    <n v="0"/>
    <n v="2"/>
    <s v="Stranger "/>
  </r>
  <r>
    <x v="1"/>
    <n v="3"/>
    <x v="2"/>
    <n v="18"/>
    <s v="female"/>
    <n v="21"/>
    <x v="1"/>
    <x v="0"/>
    <n v="307"/>
    <s v="won"/>
    <n v="9"/>
    <n v="9"/>
    <n v="-2.25"/>
    <n v="0"/>
    <s v="Stranger "/>
  </r>
  <r>
    <x v="1"/>
    <n v="3"/>
    <x v="2"/>
    <n v="19"/>
    <s v="female"/>
    <n v="21"/>
    <x v="0"/>
    <x v="0"/>
    <n v="272"/>
    <s v="lost"/>
    <n v="0"/>
    <n v="26"/>
    <n v="0"/>
    <n v="10"/>
    <s v="Stranger "/>
  </r>
  <r>
    <x v="1"/>
    <n v="3"/>
    <x v="2"/>
    <n v="20"/>
    <s v="female"/>
    <n v="21"/>
    <x v="1"/>
    <x v="0"/>
    <n v="366"/>
    <s v="won"/>
    <n v="6"/>
    <n v="6"/>
    <n v="-1.5"/>
    <n v="0"/>
    <s v="Stranger "/>
  </r>
  <r>
    <x v="1"/>
    <n v="3"/>
    <x v="2"/>
    <n v="21"/>
    <s v="female"/>
    <n v="21"/>
    <x v="1"/>
    <x v="0"/>
    <n v="283"/>
    <s v="won"/>
    <n v="10"/>
    <n v="10"/>
    <n v="-6.25"/>
    <n v="0"/>
    <s v="Stranger "/>
  </r>
  <r>
    <x v="1"/>
    <n v="3"/>
    <x v="2"/>
    <n v="22"/>
    <s v="female"/>
    <n v="21"/>
    <x v="1"/>
    <x v="0"/>
    <n v="489"/>
    <s v="lost"/>
    <n v="-6.75"/>
    <n v="9"/>
    <n v="-6.75"/>
    <n v="0"/>
    <s v="Stranger "/>
  </r>
  <r>
    <x v="1"/>
    <n v="3"/>
    <x v="2"/>
    <n v="23"/>
    <s v="female"/>
    <n v="21"/>
    <x v="1"/>
    <x v="0"/>
    <n v="607"/>
    <s v="won"/>
    <n v="8"/>
    <n v="8"/>
    <n v="-3"/>
    <n v="0"/>
    <s v="Stranger "/>
  </r>
  <r>
    <x v="1"/>
    <n v="3"/>
    <x v="2"/>
    <n v="24"/>
    <s v="female"/>
    <n v="21"/>
    <x v="1"/>
    <x v="0"/>
    <n v="581"/>
    <s v="lost"/>
    <n v="-11.25"/>
    <n v="10"/>
    <n v="-11.25"/>
    <n v="0"/>
    <s v="Stranger "/>
  </r>
  <r>
    <x v="1"/>
    <n v="3"/>
    <x v="2"/>
    <n v="25"/>
    <s v="female"/>
    <n v="21"/>
    <x v="0"/>
    <x v="0"/>
    <n v="323"/>
    <s v="won"/>
    <n v="5"/>
    <n v="5"/>
    <n v="0"/>
    <n v="3"/>
    <s v="Stranger "/>
  </r>
  <r>
    <x v="1"/>
    <n v="3"/>
    <x v="2"/>
    <n v="26"/>
    <s v="female"/>
    <n v="21"/>
    <x v="1"/>
    <x v="0"/>
    <n v="337"/>
    <s v="won"/>
    <n v="2"/>
    <n v="2"/>
    <n v="-1.75"/>
    <n v="0"/>
    <s v="Stranger "/>
  </r>
  <r>
    <x v="1"/>
    <n v="3"/>
    <x v="2"/>
    <n v="27"/>
    <s v="female"/>
    <n v="21"/>
    <x v="0"/>
    <x v="1"/>
    <n v="302"/>
    <s v="lost"/>
    <n v="0"/>
    <n v="28"/>
    <n v="0"/>
    <n v="13"/>
    <s v="Stranger "/>
  </r>
  <r>
    <x v="1"/>
    <n v="3"/>
    <x v="2"/>
    <n v="28"/>
    <s v="female"/>
    <n v="21"/>
    <x v="1"/>
    <x v="0"/>
    <n v="331"/>
    <s v="won"/>
    <n v="8"/>
    <n v="8"/>
    <n v="-11"/>
    <n v="0"/>
    <s v="Stranger "/>
  </r>
  <r>
    <x v="1"/>
    <n v="3"/>
    <x v="2"/>
    <n v="29"/>
    <s v="female"/>
    <n v="21"/>
    <x v="0"/>
    <x v="0"/>
    <n v="400"/>
    <s v="lost"/>
    <n v="0"/>
    <n v="25"/>
    <n v="0"/>
    <n v="10"/>
    <s v="Stranger "/>
  </r>
  <r>
    <x v="1"/>
    <n v="3"/>
    <x v="2"/>
    <n v="30"/>
    <s v="female"/>
    <n v="21"/>
    <x v="1"/>
    <x v="0"/>
    <n v="431"/>
    <s v="lost"/>
    <n v="-1.88"/>
    <n v="5"/>
    <n v="-1.88"/>
    <n v="0"/>
    <s v="Stranger "/>
  </r>
  <r>
    <x v="2"/>
    <n v="1"/>
    <x v="0"/>
    <n v="1"/>
    <s v="female"/>
    <n v="18"/>
    <x v="0"/>
    <x v="0"/>
    <n v="952"/>
    <s v="won"/>
    <n v="10"/>
    <n v="10"/>
    <n v="0"/>
    <n v="6"/>
    <s v="Stranger "/>
  </r>
  <r>
    <x v="2"/>
    <n v="1"/>
    <x v="0"/>
    <n v="2"/>
    <s v="female"/>
    <n v="18"/>
    <x v="1"/>
    <x v="0"/>
    <n v="1125"/>
    <s v="lost"/>
    <n v="-15.75"/>
    <n v="9"/>
    <n v="-15.75"/>
    <n v="0"/>
    <s v="Stranger "/>
  </r>
  <r>
    <x v="2"/>
    <n v="1"/>
    <x v="0"/>
    <n v="3"/>
    <s v="female"/>
    <n v="18"/>
    <x v="1"/>
    <x v="1"/>
    <n v="699"/>
    <s v="lost"/>
    <n v="-8.75"/>
    <n v="10"/>
    <n v="-8.75"/>
    <n v="0"/>
    <s v="Stranger "/>
  </r>
  <r>
    <x v="2"/>
    <n v="1"/>
    <x v="0"/>
    <n v="4"/>
    <s v="female"/>
    <n v="18"/>
    <x v="1"/>
    <x v="1"/>
    <n v="1048"/>
    <s v="won"/>
    <n v="8"/>
    <n v="8"/>
    <n v="-2"/>
    <n v="0"/>
    <s v="Stranger "/>
  </r>
  <r>
    <x v="2"/>
    <n v="1"/>
    <x v="0"/>
    <n v="5"/>
    <s v="female"/>
    <n v="18"/>
    <x v="1"/>
    <x v="0"/>
    <n v="286"/>
    <s v="lost"/>
    <n v="-12"/>
    <n v="6"/>
    <n v="-12"/>
    <n v="0"/>
    <s v="Stranger "/>
  </r>
  <r>
    <x v="2"/>
    <n v="1"/>
    <x v="0"/>
    <n v="6"/>
    <s v="female"/>
    <n v="18"/>
    <x v="1"/>
    <x v="0"/>
    <n v="596"/>
    <s v="lost"/>
    <n v="-18.75"/>
    <n v="10"/>
    <n v="-18.75"/>
    <n v="0"/>
    <s v="Stranger "/>
  </r>
  <r>
    <x v="2"/>
    <n v="1"/>
    <x v="0"/>
    <n v="7"/>
    <s v="female"/>
    <n v="18"/>
    <x v="1"/>
    <x v="1"/>
    <n v="329"/>
    <s v="won"/>
    <n v="5"/>
    <n v="5"/>
    <n v="-8.1300000000000008"/>
    <n v="0"/>
    <s v="Stranger "/>
  </r>
  <r>
    <x v="2"/>
    <n v="1"/>
    <x v="0"/>
    <n v="8"/>
    <s v="female"/>
    <n v="18"/>
    <x v="0"/>
    <x v="1"/>
    <n v="343"/>
    <s v="lost"/>
    <n v="0"/>
    <n v="12"/>
    <n v="0"/>
    <n v="4"/>
    <s v="Stranger "/>
  </r>
  <r>
    <x v="2"/>
    <n v="1"/>
    <x v="0"/>
    <n v="9"/>
    <s v="female"/>
    <n v="18"/>
    <x v="1"/>
    <x v="1"/>
    <n v="603"/>
    <s v="won"/>
    <n v="9"/>
    <n v="9"/>
    <n v="-9"/>
    <n v="0"/>
    <s v="Stranger "/>
  </r>
  <r>
    <x v="2"/>
    <n v="1"/>
    <x v="0"/>
    <n v="10"/>
    <s v="female"/>
    <n v="18"/>
    <x v="0"/>
    <x v="1"/>
    <n v="297"/>
    <s v="lost"/>
    <n v="0"/>
    <n v="22"/>
    <n v="0"/>
    <n v="13"/>
    <s v="Stranger "/>
  </r>
  <r>
    <x v="2"/>
    <n v="1"/>
    <x v="0"/>
    <n v="11"/>
    <s v="female"/>
    <n v="18"/>
    <x v="1"/>
    <x v="1"/>
    <n v="319"/>
    <s v="lost"/>
    <n v="-7"/>
    <n v="8"/>
    <n v="-7"/>
    <n v="0"/>
    <s v="Stranger "/>
  </r>
  <r>
    <x v="2"/>
    <n v="1"/>
    <x v="0"/>
    <n v="12"/>
    <s v="female"/>
    <n v="18"/>
    <x v="1"/>
    <x v="0"/>
    <n v="1580"/>
    <s v="won"/>
    <n v="4"/>
    <n v="4"/>
    <n v="-8"/>
    <n v="0"/>
    <s v="Stranger "/>
  </r>
  <r>
    <x v="2"/>
    <n v="1"/>
    <x v="0"/>
    <n v="13"/>
    <s v="female"/>
    <n v="18"/>
    <x v="0"/>
    <x v="1"/>
    <n v="266"/>
    <s v="won"/>
    <n v="25"/>
    <n v="25"/>
    <n v="0"/>
    <n v="9"/>
    <s v="Stranger "/>
  </r>
  <r>
    <x v="2"/>
    <n v="1"/>
    <x v="0"/>
    <n v="14"/>
    <s v="female"/>
    <n v="18"/>
    <x v="1"/>
    <x v="1"/>
    <n v="504"/>
    <s v="lost"/>
    <n v="-3.75"/>
    <n v="2"/>
    <n v="-3.75"/>
    <n v="0"/>
    <s v="Stranger "/>
  </r>
  <r>
    <x v="2"/>
    <n v="1"/>
    <x v="0"/>
    <n v="15"/>
    <s v="female"/>
    <n v="18"/>
    <x v="1"/>
    <x v="1"/>
    <n v="125"/>
    <s v="won"/>
    <n v="2"/>
    <n v="2"/>
    <n v="-1.25"/>
    <n v="0"/>
    <s v="Stranger "/>
  </r>
  <r>
    <x v="2"/>
    <n v="1"/>
    <x v="0"/>
    <n v="16"/>
    <s v="female"/>
    <n v="18"/>
    <x v="1"/>
    <x v="1"/>
    <n v="1482"/>
    <s v="won"/>
    <n v="6"/>
    <n v="6"/>
    <n v="-9"/>
    <n v="0"/>
    <s v="Stranger "/>
  </r>
  <r>
    <x v="2"/>
    <n v="1"/>
    <x v="0"/>
    <n v="17"/>
    <s v="female"/>
    <n v="18"/>
    <x v="0"/>
    <x v="1"/>
    <n v="775"/>
    <s v="won"/>
    <n v="13"/>
    <n v="13"/>
    <n v="0"/>
    <n v="6"/>
    <s v="Stranger "/>
  </r>
  <r>
    <x v="2"/>
    <n v="1"/>
    <x v="0"/>
    <n v="18"/>
    <s v="female"/>
    <n v="18"/>
    <x v="1"/>
    <x v="0"/>
    <n v="949"/>
    <s v="lost"/>
    <n v="-4"/>
    <n v="4"/>
    <n v="-4"/>
    <n v="0"/>
    <s v="Stranger "/>
  </r>
  <r>
    <x v="2"/>
    <n v="1"/>
    <x v="0"/>
    <n v="19"/>
    <s v="female"/>
    <n v="18"/>
    <x v="0"/>
    <x v="1"/>
    <n v="1099"/>
    <s v="won"/>
    <n v="7"/>
    <n v="7"/>
    <n v="0"/>
    <n v="3"/>
    <s v="Stranger "/>
  </r>
  <r>
    <x v="2"/>
    <n v="1"/>
    <x v="0"/>
    <n v="20"/>
    <s v="female"/>
    <n v="18"/>
    <x v="0"/>
    <x v="1"/>
    <n v="1105"/>
    <s v="won"/>
    <n v="3.25"/>
    <n v="3.25"/>
    <n v="0"/>
    <n v="1"/>
    <s v="Stranger "/>
  </r>
  <r>
    <x v="2"/>
    <n v="1"/>
    <x v="0"/>
    <n v="21"/>
    <s v="female"/>
    <n v="18"/>
    <x v="1"/>
    <x v="1"/>
    <n v="391"/>
    <s v="won"/>
    <n v="4"/>
    <n v="4"/>
    <n v="-1"/>
    <n v="0"/>
    <s v="Stranger "/>
  </r>
  <r>
    <x v="2"/>
    <n v="1"/>
    <x v="0"/>
    <n v="22"/>
    <s v="female"/>
    <n v="18"/>
    <x v="0"/>
    <x v="1"/>
    <n v="332"/>
    <s v="lost"/>
    <n v="0"/>
    <n v="8"/>
    <n v="0"/>
    <n v="4.25"/>
    <s v="Stranger "/>
  </r>
  <r>
    <x v="2"/>
    <n v="1"/>
    <x v="0"/>
    <n v="23"/>
    <s v="female"/>
    <n v="18"/>
    <x v="0"/>
    <x v="1"/>
    <n v="634"/>
    <s v="lost"/>
    <n v="0"/>
    <n v="17"/>
    <n v="0"/>
    <n v="9"/>
    <s v="Stranger "/>
  </r>
  <r>
    <x v="2"/>
    <n v="1"/>
    <x v="0"/>
    <n v="24"/>
    <s v="female"/>
    <n v="18"/>
    <x v="1"/>
    <x v="1"/>
    <n v="400"/>
    <s v="won"/>
    <n v="12"/>
    <n v="12"/>
    <n v="-18"/>
    <n v="0"/>
    <s v="Stranger "/>
  </r>
  <r>
    <x v="2"/>
    <n v="1"/>
    <x v="0"/>
    <n v="25"/>
    <s v="female"/>
    <n v="18"/>
    <x v="1"/>
    <x v="1"/>
    <n v="453"/>
    <s v="lost"/>
    <n v="-5"/>
    <n v="5"/>
    <n v="-5"/>
    <n v="0"/>
    <s v="Stranger "/>
  </r>
  <r>
    <x v="2"/>
    <n v="1"/>
    <x v="0"/>
    <n v="26"/>
    <s v="female"/>
    <n v="18"/>
    <x v="0"/>
    <x v="0"/>
    <n v="491"/>
    <s v="won"/>
    <n v="4"/>
    <n v="4"/>
    <n v="0"/>
    <n v="2.25"/>
    <s v="Stranger "/>
  </r>
  <r>
    <x v="2"/>
    <n v="1"/>
    <x v="0"/>
    <n v="27"/>
    <s v="female"/>
    <n v="18"/>
    <x v="1"/>
    <x v="1"/>
    <n v="337"/>
    <s v="lost"/>
    <n v="-9"/>
    <n v="12"/>
    <n v="-9"/>
    <n v="0"/>
    <s v="Stranger "/>
  </r>
  <r>
    <x v="2"/>
    <n v="1"/>
    <x v="0"/>
    <n v="28"/>
    <s v="female"/>
    <n v="18"/>
    <x v="1"/>
    <x v="1"/>
    <n v="358"/>
    <s v="won"/>
    <n v="8"/>
    <n v="8"/>
    <n v="-9"/>
    <n v="0"/>
    <s v="Stranger "/>
  </r>
  <r>
    <x v="2"/>
    <n v="1"/>
    <x v="0"/>
    <n v="29"/>
    <s v="female"/>
    <n v="18"/>
    <x v="1"/>
    <x v="1"/>
    <n v="500"/>
    <s v="lost"/>
    <n v="-4.38"/>
    <n v="5"/>
    <n v="-4.38"/>
    <n v="0"/>
    <s v="Stranger "/>
  </r>
  <r>
    <x v="2"/>
    <n v="1"/>
    <x v="0"/>
    <n v="30"/>
    <s v="female"/>
    <n v="18"/>
    <x v="1"/>
    <x v="0"/>
    <n v="322"/>
    <s v="lost"/>
    <n v="-13"/>
    <n v="8"/>
    <n v="-13"/>
    <n v="0"/>
    <s v="Stranger "/>
  </r>
  <r>
    <x v="2"/>
    <n v="2"/>
    <x v="0"/>
    <n v="1"/>
    <s v="female"/>
    <n v="18"/>
    <x v="1"/>
    <x v="1"/>
    <n v="57"/>
    <s v="lost"/>
    <n v="-2.25"/>
    <n v="2"/>
    <n v="-2.25"/>
    <n v="0"/>
    <s v="Stranger "/>
  </r>
  <r>
    <x v="2"/>
    <n v="2"/>
    <x v="0"/>
    <n v="2"/>
    <s v="female"/>
    <n v="18"/>
    <x v="1"/>
    <x v="0"/>
    <n v="7"/>
    <s v="won"/>
    <n v="6"/>
    <n v="6"/>
    <n v="-4.5"/>
    <n v="0"/>
    <s v="Stranger "/>
  </r>
  <r>
    <x v="2"/>
    <n v="2"/>
    <x v="0"/>
    <n v="3"/>
    <s v="female"/>
    <n v="18"/>
    <x v="1"/>
    <x v="2"/>
    <n v="0"/>
    <s v="won"/>
    <n v="2"/>
    <n v="2"/>
    <n v="-3.25"/>
    <n v="0"/>
    <s v="Stranger "/>
  </r>
  <r>
    <x v="2"/>
    <n v="2"/>
    <x v="0"/>
    <n v="4"/>
    <s v="female"/>
    <n v="18"/>
    <x v="0"/>
    <x v="1"/>
    <n v="345"/>
    <s v="lost"/>
    <n v="0"/>
    <n v="22"/>
    <n v="0"/>
    <n v="10"/>
    <s v="Stranger "/>
  </r>
  <r>
    <x v="2"/>
    <n v="2"/>
    <x v="0"/>
    <n v="5"/>
    <s v="female"/>
    <n v="18"/>
    <x v="1"/>
    <x v="1"/>
    <n v="343"/>
    <s v="won"/>
    <n v="9"/>
    <n v="9"/>
    <n v="-4.5"/>
    <n v="0"/>
    <s v="Stranger "/>
  </r>
  <r>
    <x v="2"/>
    <n v="2"/>
    <x v="0"/>
    <n v="6"/>
    <s v="female"/>
    <n v="18"/>
    <x v="0"/>
    <x v="0"/>
    <n v="620"/>
    <s v="won"/>
    <n v="17"/>
    <n v="17"/>
    <n v="0"/>
    <n v="10"/>
    <s v="Stranger "/>
  </r>
  <r>
    <x v="2"/>
    <n v="2"/>
    <x v="0"/>
    <n v="7"/>
    <s v="female"/>
    <n v="18"/>
    <x v="0"/>
    <x v="1"/>
    <n v="730"/>
    <s v="won"/>
    <n v="4"/>
    <n v="4"/>
    <n v="0"/>
    <n v="2"/>
    <s v="Stranger "/>
  </r>
  <r>
    <x v="2"/>
    <n v="2"/>
    <x v="0"/>
    <n v="8"/>
    <s v="female"/>
    <n v="18"/>
    <x v="1"/>
    <x v="1"/>
    <n v="824"/>
    <s v="lost"/>
    <n v="-2"/>
    <n v="4"/>
    <n v="-2"/>
    <n v="0"/>
    <s v="Stranger "/>
  </r>
  <r>
    <x v="2"/>
    <n v="2"/>
    <x v="0"/>
    <n v="9"/>
    <s v="female"/>
    <n v="18"/>
    <x v="0"/>
    <x v="1"/>
    <n v="638"/>
    <s v="won"/>
    <n v="11"/>
    <n v="11"/>
    <n v="0"/>
    <n v="6"/>
    <s v="Stranger "/>
  </r>
  <r>
    <x v="2"/>
    <n v="2"/>
    <x v="0"/>
    <n v="10"/>
    <s v="female"/>
    <n v="18"/>
    <x v="0"/>
    <x v="0"/>
    <n v="668"/>
    <s v="lost"/>
    <n v="0"/>
    <n v="7"/>
    <n v="0"/>
    <n v="4"/>
    <s v="Stranger "/>
  </r>
  <r>
    <x v="2"/>
    <n v="2"/>
    <x v="0"/>
    <n v="11"/>
    <s v="female"/>
    <n v="18"/>
    <x v="1"/>
    <x v="1"/>
    <n v="16"/>
    <s v="lost"/>
    <n v="-3.75"/>
    <n v="10"/>
    <n v="-3.75"/>
    <n v="0"/>
    <s v="Stranger "/>
  </r>
  <r>
    <x v="2"/>
    <n v="2"/>
    <x v="0"/>
    <n v="12"/>
    <s v="female"/>
    <n v="18"/>
    <x v="1"/>
    <x v="1"/>
    <n v="1294"/>
    <s v="won"/>
    <n v="12"/>
    <n v="12"/>
    <n v="-24"/>
    <n v="0"/>
    <s v="Stranger "/>
  </r>
  <r>
    <x v="2"/>
    <n v="2"/>
    <x v="0"/>
    <n v="13"/>
    <s v="female"/>
    <n v="18"/>
    <x v="1"/>
    <x v="0"/>
    <n v="379"/>
    <s v="lost"/>
    <n v="-10.5"/>
    <n v="6"/>
    <n v="-10.5"/>
    <n v="0"/>
    <s v="Stranger "/>
  </r>
  <r>
    <x v="2"/>
    <n v="2"/>
    <x v="0"/>
    <n v="14"/>
    <s v="female"/>
    <n v="18"/>
    <x v="1"/>
    <x v="0"/>
    <n v="426"/>
    <s v="lost"/>
    <n v="-9.3800000000000008"/>
    <n v="5"/>
    <n v="-9.3800000000000008"/>
    <n v="0"/>
    <s v="Stranger "/>
  </r>
  <r>
    <x v="2"/>
    <n v="2"/>
    <x v="0"/>
    <n v="15"/>
    <s v="female"/>
    <n v="18"/>
    <x v="1"/>
    <x v="1"/>
    <n v="519"/>
    <s v="won"/>
    <n v="8"/>
    <n v="8"/>
    <n v="-5"/>
    <n v="0"/>
    <s v="Stranger "/>
  </r>
  <r>
    <x v="2"/>
    <n v="2"/>
    <x v="0"/>
    <n v="16"/>
    <s v="female"/>
    <n v="18"/>
    <x v="1"/>
    <x v="1"/>
    <n v="501"/>
    <s v="won"/>
    <n v="5"/>
    <n v="5"/>
    <n v="-3.13"/>
    <n v="0"/>
    <s v="Stranger "/>
  </r>
  <r>
    <x v="2"/>
    <n v="2"/>
    <x v="0"/>
    <n v="17"/>
    <s v="female"/>
    <n v="18"/>
    <x v="0"/>
    <x v="1"/>
    <n v="402"/>
    <s v="lost"/>
    <n v="0"/>
    <n v="30"/>
    <n v="0"/>
    <n v="12"/>
    <s v="Stranger "/>
  </r>
  <r>
    <x v="2"/>
    <n v="2"/>
    <x v="0"/>
    <n v="18"/>
    <s v="female"/>
    <n v="18"/>
    <x v="1"/>
    <x v="1"/>
    <n v="336"/>
    <s v="won"/>
    <n v="4"/>
    <n v="4"/>
    <n v="-7"/>
    <n v="0"/>
    <s v="Stranger "/>
  </r>
  <r>
    <x v="2"/>
    <n v="2"/>
    <x v="0"/>
    <n v="19"/>
    <s v="female"/>
    <n v="18"/>
    <x v="1"/>
    <x v="0"/>
    <n v="1124"/>
    <s v="won"/>
    <n v="10"/>
    <n v="10"/>
    <n v="-13.75"/>
    <n v="0"/>
    <s v="Stranger "/>
  </r>
  <r>
    <x v="2"/>
    <n v="2"/>
    <x v="0"/>
    <n v="20"/>
    <s v="female"/>
    <n v="18"/>
    <x v="1"/>
    <x v="2"/>
    <n v="0"/>
    <s v="lost"/>
    <n v="-15"/>
    <n v="8"/>
    <n v="-15"/>
    <n v="0"/>
    <s v="Stranger "/>
  </r>
  <r>
    <x v="2"/>
    <n v="2"/>
    <x v="0"/>
    <n v="21"/>
    <s v="female"/>
    <n v="18"/>
    <x v="0"/>
    <x v="1"/>
    <n v="16"/>
    <s v="won"/>
    <n v="24"/>
    <n v="24"/>
    <n v="0"/>
    <n v="12"/>
    <s v="Stranger "/>
  </r>
  <r>
    <x v="2"/>
    <n v="2"/>
    <x v="0"/>
    <n v="22"/>
    <s v="female"/>
    <n v="18"/>
    <x v="1"/>
    <x v="1"/>
    <n v="694"/>
    <s v="lost"/>
    <n v="-15"/>
    <n v="12"/>
    <n v="-15"/>
    <n v="0"/>
    <s v="Stranger "/>
  </r>
  <r>
    <x v="2"/>
    <n v="2"/>
    <x v="0"/>
    <n v="23"/>
    <s v="female"/>
    <n v="18"/>
    <x v="1"/>
    <x v="0"/>
    <n v="355"/>
    <s v="lost"/>
    <n v="-18"/>
    <n v="9"/>
    <n v="-18"/>
    <n v="0"/>
    <s v="Stranger "/>
  </r>
  <r>
    <x v="2"/>
    <n v="2"/>
    <x v="0"/>
    <n v="24"/>
    <s v="female"/>
    <n v="18"/>
    <x v="0"/>
    <x v="1"/>
    <n v="281"/>
    <s v="won"/>
    <n v="13"/>
    <n v="13"/>
    <n v="0"/>
    <n v="5"/>
    <s v="Stranger "/>
  </r>
  <r>
    <x v="2"/>
    <n v="2"/>
    <x v="0"/>
    <n v="25"/>
    <s v="female"/>
    <n v="18"/>
    <x v="1"/>
    <x v="1"/>
    <n v="591"/>
    <s v="won"/>
    <n v="2"/>
    <n v="2"/>
    <n v="-0.75"/>
    <n v="0"/>
    <s v="Stranger "/>
  </r>
  <r>
    <x v="2"/>
    <n v="2"/>
    <x v="0"/>
    <n v="26"/>
    <s v="female"/>
    <n v="18"/>
    <x v="1"/>
    <x v="1"/>
    <n v="140"/>
    <s v="lost"/>
    <n v="-6"/>
    <n v="12"/>
    <n v="-6"/>
    <n v="0"/>
    <s v="Stranger "/>
  </r>
  <r>
    <x v="2"/>
    <n v="2"/>
    <x v="0"/>
    <n v="27"/>
    <s v="female"/>
    <n v="18"/>
    <x v="0"/>
    <x v="0"/>
    <n v="329"/>
    <s v="lost"/>
    <n v="0"/>
    <n v="8"/>
    <n v="0"/>
    <n v="3"/>
    <s v="Stranger "/>
  </r>
  <r>
    <x v="2"/>
    <n v="2"/>
    <x v="0"/>
    <n v="28"/>
    <s v="female"/>
    <n v="18"/>
    <x v="1"/>
    <x v="1"/>
    <n v="375"/>
    <s v="won"/>
    <n v="8"/>
    <n v="8"/>
    <n v="-6"/>
    <n v="0"/>
    <s v="Stranger "/>
  </r>
  <r>
    <x v="2"/>
    <n v="2"/>
    <x v="0"/>
    <n v="29"/>
    <s v="female"/>
    <n v="18"/>
    <x v="1"/>
    <x v="1"/>
    <n v="340"/>
    <s v="lost"/>
    <n v="-5"/>
    <n v="4"/>
    <n v="-5"/>
    <n v="0"/>
    <s v="Stranger "/>
  </r>
  <r>
    <x v="2"/>
    <n v="2"/>
    <x v="0"/>
    <n v="30"/>
    <s v="female"/>
    <n v="18"/>
    <x v="1"/>
    <x v="1"/>
    <n v="386"/>
    <s v="lost"/>
    <n v="-6"/>
    <n v="6"/>
    <n v="-6"/>
    <n v="0"/>
    <s v="Stranger "/>
  </r>
  <r>
    <x v="2"/>
    <n v="3"/>
    <x v="0"/>
    <n v="1"/>
    <s v="female"/>
    <n v="18"/>
    <x v="1"/>
    <x v="0"/>
    <n v="413"/>
    <s v="won"/>
    <n v="9"/>
    <n v="9"/>
    <n v="-11.25"/>
    <n v="0"/>
    <s v="Stranger "/>
  </r>
  <r>
    <x v="2"/>
    <n v="3"/>
    <x v="0"/>
    <n v="2"/>
    <s v="female"/>
    <n v="18"/>
    <x v="1"/>
    <x v="0"/>
    <n v="450"/>
    <s v="won"/>
    <n v="12"/>
    <n v="12"/>
    <n v="-21"/>
    <n v="0"/>
    <s v="Stranger "/>
  </r>
  <r>
    <x v="2"/>
    <n v="3"/>
    <x v="0"/>
    <n v="3"/>
    <s v="female"/>
    <n v="18"/>
    <x v="1"/>
    <x v="2"/>
    <n v="0"/>
    <s v="won"/>
    <n v="5"/>
    <n v="5"/>
    <n v="-6.88"/>
    <n v="0"/>
    <s v="Stranger "/>
  </r>
  <r>
    <x v="2"/>
    <n v="3"/>
    <x v="0"/>
    <n v="4"/>
    <s v="female"/>
    <n v="18"/>
    <x v="1"/>
    <x v="1"/>
    <n v="893"/>
    <s v="lost"/>
    <n v="-3"/>
    <n v="12"/>
    <n v="-3"/>
    <n v="0"/>
    <s v="Stranger "/>
  </r>
  <r>
    <x v="2"/>
    <n v="3"/>
    <x v="0"/>
    <n v="5"/>
    <s v="female"/>
    <n v="18"/>
    <x v="0"/>
    <x v="1"/>
    <n v="425"/>
    <s v="won"/>
    <n v="5"/>
    <n v="5"/>
    <n v="0"/>
    <n v="2"/>
    <s v="Stranger "/>
  </r>
  <r>
    <x v="2"/>
    <n v="3"/>
    <x v="0"/>
    <n v="6"/>
    <s v="female"/>
    <n v="18"/>
    <x v="1"/>
    <x v="1"/>
    <n v="375"/>
    <s v="lost"/>
    <n v="-6.75"/>
    <n v="9"/>
    <n v="-6.75"/>
    <n v="0"/>
    <s v="Stranger "/>
  </r>
  <r>
    <x v="2"/>
    <n v="3"/>
    <x v="0"/>
    <n v="7"/>
    <s v="female"/>
    <n v="18"/>
    <x v="0"/>
    <x v="1"/>
    <n v="964"/>
    <s v="lost"/>
    <n v="0"/>
    <n v="26"/>
    <n v="0"/>
    <n v="10"/>
    <s v="Stranger "/>
  </r>
  <r>
    <x v="2"/>
    <n v="3"/>
    <x v="0"/>
    <n v="8"/>
    <s v="female"/>
    <n v="18"/>
    <x v="1"/>
    <x v="1"/>
    <n v="363"/>
    <s v="won"/>
    <n v="8"/>
    <n v="8"/>
    <n v="-3"/>
    <n v="0"/>
    <s v="Stranger "/>
  </r>
  <r>
    <x v="2"/>
    <n v="3"/>
    <x v="0"/>
    <n v="9"/>
    <s v="female"/>
    <n v="18"/>
    <x v="0"/>
    <x v="0"/>
    <n v="425"/>
    <s v="won"/>
    <n v="19"/>
    <n v="19"/>
    <n v="0"/>
    <n v="8"/>
    <s v="Stranger "/>
  </r>
  <r>
    <x v="2"/>
    <n v="3"/>
    <x v="0"/>
    <n v="10"/>
    <s v="female"/>
    <n v="18"/>
    <x v="0"/>
    <x v="1"/>
    <n v="343"/>
    <s v="lost"/>
    <n v="0"/>
    <n v="25"/>
    <n v="0"/>
    <n v="10"/>
    <s v="Stranger "/>
  </r>
  <r>
    <x v="2"/>
    <n v="3"/>
    <x v="0"/>
    <n v="11"/>
    <s v="female"/>
    <n v="18"/>
    <x v="1"/>
    <x v="1"/>
    <n v="444"/>
    <s v="lost"/>
    <n v="-1.88"/>
    <n v="5"/>
    <n v="-1.88"/>
    <n v="0"/>
    <s v="Stranger "/>
  </r>
  <r>
    <x v="2"/>
    <n v="3"/>
    <x v="0"/>
    <n v="12"/>
    <s v="female"/>
    <n v="18"/>
    <x v="1"/>
    <x v="1"/>
    <n v="314"/>
    <s v="lost"/>
    <n v="-2.75"/>
    <n v="2"/>
    <n v="-2.75"/>
    <n v="0"/>
    <s v="Stranger "/>
  </r>
  <r>
    <x v="2"/>
    <n v="3"/>
    <x v="0"/>
    <n v="13"/>
    <s v="female"/>
    <n v="18"/>
    <x v="1"/>
    <x v="1"/>
    <n v="359"/>
    <s v="won"/>
    <n v="2"/>
    <n v="2"/>
    <n v="-1.75"/>
    <n v="0"/>
    <s v="Stranger "/>
  </r>
  <r>
    <x v="2"/>
    <n v="3"/>
    <x v="0"/>
    <n v="14"/>
    <s v="female"/>
    <n v="18"/>
    <x v="1"/>
    <x v="1"/>
    <n v="364"/>
    <s v="lost"/>
    <n v="-11.25"/>
    <n v="10"/>
    <n v="-11.25"/>
    <n v="0"/>
    <s v="Stranger "/>
  </r>
  <r>
    <x v="2"/>
    <n v="3"/>
    <x v="0"/>
    <n v="15"/>
    <s v="female"/>
    <n v="18"/>
    <x v="0"/>
    <x v="0"/>
    <n v="330"/>
    <s v="lost"/>
    <n v="0"/>
    <n v="5"/>
    <n v="0"/>
    <n v="3"/>
    <s v="Stranger "/>
  </r>
  <r>
    <x v="2"/>
    <n v="3"/>
    <x v="0"/>
    <n v="16"/>
    <s v="female"/>
    <n v="18"/>
    <x v="1"/>
    <x v="1"/>
    <n v="369"/>
    <s v="won"/>
    <n v="9"/>
    <n v="9"/>
    <n v="-2.25"/>
    <n v="0"/>
    <s v="Stranger "/>
  </r>
  <r>
    <x v="2"/>
    <n v="3"/>
    <x v="0"/>
    <n v="17"/>
    <s v="female"/>
    <n v="18"/>
    <x v="1"/>
    <x v="1"/>
    <n v="398"/>
    <s v="lost"/>
    <n v="-11"/>
    <n v="8"/>
    <n v="-11"/>
    <n v="0"/>
    <s v="Stranger "/>
  </r>
  <r>
    <x v="2"/>
    <n v="3"/>
    <x v="0"/>
    <n v="18"/>
    <s v="female"/>
    <n v="18"/>
    <x v="1"/>
    <x v="1"/>
    <n v="443"/>
    <s v="won"/>
    <n v="4"/>
    <n v="4"/>
    <n v="-3"/>
    <n v="0"/>
    <s v="Stranger "/>
  </r>
  <r>
    <x v="2"/>
    <n v="3"/>
    <x v="0"/>
    <n v="19"/>
    <s v="female"/>
    <n v="18"/>
    <x v="1"/>
    <x v="1"/>
    <n v="425"/>
    <s v="won"/>
    <n v="6"/>
    <n v="6"/>
    <n v="-1.5"/>
    <n v="0"/>
    <s v="Stranger "/>
  </r>
  <r>
    <x v="2"/>
    <n v="3"/>
    <x v="0"/>
    <n v="20"/>
    <s v="female"/>
    <n v="18"/>
    <x v="1"/>
    <x v="1"/>
    <n v="566"/>
    <s v="lost"/>
    <n v="-13.5"/>
    <n v="9"/>
    <n v="-13.5"/>
    <n v="0"/>
    <s v="Stranger "/>
  </r>
  <r>
    <x v="2"/>
    <n v="3"/>
    <x v="0"/>
    <n v="21"/>
    <s v="female"/>
    <n v="18"/>
    <x v="1"/>
    <x v="1"/>
    <n v="403"/>
    <s v="lost"/>
    <n v="-5.63"/>
    <n v="5"/>
    <n v="-5.63"/>
    <n v="0"/>
    <s v="Stranger "/>
  </r>
  <r>
    <x v="2"/>
    <n v="3"/>
    <x v="0"/>
    <n v="22"/>
    <s v="female"/>
    <n v="18"/>
    <x v="1"/>
    <x v="1"/>
    <n v="1289"/>
    <s v="lost"/>
    <n v="-3"/>
    <n v="6"/>
    <n v="-3"/>
    <n v="0"/>
    <s v="Stranger "/>
  </r>
  <r>
    <x v="2"/>
    <n v="3"/>
    <x v="0"/>
    <n v="23"/>
    <s v="female"/>
    <n v="18"/>
    <x v="1"/>
    <x v="1"/>
    <n v="727"/>
    <s v="won"/>
    <n v="10"/>
    <n v="10"/>
    <n v="-16.25"/>
    <n v="0"/>
    <s v="Stranger "/>
  </r>
  <r>
    <x v="2"/>
    <n v="3"/>
    <x v="0"/>
    <n v="24"/>
    <s v="female"/>
    <n v="18"/>
    <x v="1"/>
    <x v="1"/>
    <n v="357"/>
    <s v="won"/>
    <n v="5"/>
    <n v="5"/>
    <n v="-2.5"/>
    <n v="0"/>
    <s v="Stranger "/>
  </r>
  <r>
    <x v="2"/>
    <n v="3"/>
    <x v="0"/>
    <n v="25"/>
    <s v="female"/>
    <n v="18"/>
    <x v="0"/>
    <x v="0"/>
    <n v="1314"/>
    <s v="lost"/>
    <n v="0"/>
    <n v="28"/>
    <n v="0"/>
    <n v="13"/>
    <s v="Stranger "/>
  </r>
  <r>
    <x v="2"/>
    <n v="3"/>
    <x v="0"/>
    <n v="26"/>
    <s v="female"/>
    <n v="18"/>
    <x v="1"/>
    <x v="1"/>
    <n v="760"/>
    <s v="won"/>
    <n v="10"/>
    <n v="10"/>
    <n v="-6.25"/>
    <n v="0"/>
    <s v="Stranger "/>
  </r>
  <r>
    <x v="2"/>
    <n v="3"/>
    <x v="0"/>
    <n v="27"/>
    <s v="female"/>
    <n v="18"/>
    <x v="0"/>
    <x v="1"/>
    <n v="422"/>
    <s v="lost"/>
    <n v="0"/>
    <n v="12"/>
    <n v="0"/>
    <n v="5"/>
    <s v="Stranger "/>
  </r>
  <r>
    <x v="2"/>
    <n v="3"/>
    <x v="0"/>
    <n v="28"/>
    <s v="female"/>
    <n v="18"/>
    <x v="1"/>
    <x v="0"/>
    <n v="284"/>
    <s v="lost"/>
    <n v="-12"/>
    <n v="12"/>
    <n v="-12"/>
    <n v="0"/>
    <s v="Stranger "/>
  </r>
  <r>
    <x v="2"/>
    <n v="3"/>
    <x v="0"/>
    <n v="29"/>
    <s v="female"/>
    <n v="18"/>
    <x v="1"/>
    <x v="1"/>
    <n v="872"/>
    <s v="won"/>
    <n v="4"/>
    <n v="4"/>
    <n v="-6"/>
    <n v="0"/>
    <s v="Stranger "/>
  </r>
  <r>
    <x v="2"/>
    <n v="3"/>
    <x v="0"/>
    <n v="30"/>
    <s v="female"/>
    <n v="18"/>
    <x v="1"/>
    <x v="1"/>
    <n v="318"/>
    <s v="won"/>
    <n v="6"/>
    <n v="6"/>
    <n v="-7.5"/>
    <n v="0"/>
    <s v="Stranger "/>
  </r>
  <r>
    <x v="2"/>
    <n v="1"/>
    <x v="1"/>
    <n v="1"/>
    <s v="female"/>
    <n v="18"/>
    <x v="1"/>
    <x v="1"/>
    <n v="674"/>
    <s v="lost"/>
    <n v="-3.75"/>
    <n v="2"/>
    <n v="-3.75"/>
    <n v="0"/>
    <s v="Stranger "/>
  </r>
  <r>
    <x v="2"/>
    <n v="1"/>
    <x v="1"/>
    <n v="2"/>
    <s v="female"/>
    <n v="18"/>
    <x v="0"/>
    <x v="1"/>
    <n v="431"/>
    <s v="won"/>
    <n v="17"/>
    <n v="17"/>
    <n v="0"/>
    <n v="9"/>
    <s v="Stranger "/>
  </r>
  <r>
    <x v="2"/>
    <n v="1"/>
    <x v="1"/>
    <n v="3"/>
    <s v="female"/>
    <n v="18"/>
    <x v="1"/>
    <x v="1"/>
    <n v="805"/>
    <s v="lost"/>
    <n v="-15.75"/>
    <n v="9"/>
    <n v="-15.75"/>
    <n v="0"/>
    <s v="Stranger "/>
  </r>
  <r>
    <x v="2"/>
    <n v="1"/>
    <x v="1"/>
    <n v="4"/>
    <s v="female"/>
    <n v="18"/>
    <x v="1"/>
    <x v="2"/>
    <n v="0"/>
    <s v="lost"/>
    <n v="-8.75"/>
    <n v="10"/>
    <n v="-8.75"/>
    <n v="0"/>
    <s v="Stranger "/>
  </r>
  <r>
    <x v="2"/>
    <n v="1"/>
    <x v="1"/>
    <n v="5"/>
    <s v="female"/>
    <n v="18"/>
    <x v="0"/>
    <x v="1"/>
    <n v="496"/>
    <s v="won"/>
    <n v="3.25"/>
    <n v="3.25"/>
    <n v="0"/>
    <n v="1"/>
    <s v="Stranger "/>
  </r>
  <r>
    <x v="2"/>
    <n v="1"/>
    <x v="1"/>
    <n v="6"/>
    <s v="female"/>
    <n v="18"/>
    <x v="1"/>
    <x v="1"/>
    <n v="422"/>
    <s v="lost"/>
    <n v="-12"/>
    <n v="6"/>
    <n v="-12"/>
    <n v="0"/>
    <s v="Stranger "/>
  </r>
  <r>
    <x v="2"/>
    <n v="1"/>
    <x v="1"/>
    <n v="7"/>
    <s v="female"/>
    <n v="18"/>
    <x v="1"/>
    <x v="0"/>
    <n v="483"/>
    <s v="won"/>
    <n v="6"/>
    <n v="6"/>
    <n v="-9"/>
    <n v="0"/>
    <s v="Stranger "/>
  </r>
  <r>
    <x v="2"/>
    <n v="1"/>
    <x v="1"/>
    <n v="8"/>
    <s v="female"/>
    <n v="18"/>
    <x v="1"/>
    <x v="0"/>
    <n v="361"/>
    <s v="won"/>
    <n v="12"/>
    <n v="12"/>
    <n v="-18"/>
    <n v="0"/>
    <s v="Stranger "/>
  </r>
  <r>
    <x v="2"/>
    <n v="1"/>
    <x v="1"/>
    <n v="9"/>
    <s v="female"/>
    <n v="18"/>
    <x v="1"/>
    <x v="1"/>
    <n v="934"/>
    <s v="won"/>
    <n v="9"/>
    <n v="9"/>
    <n v="-9"/>
    <n v="0"/>
    <s v="Stranger "/>
  </r>
  <r>
    <x v="2"/>
    <n v="1"/>
    <x v="1"/>
    <n v="10"/>
    <s v="female"/>
    <n v="18"/>
    <x v="0"/>
    <x v="1"/>
    <n v="396"/>
    <s v="lost"/>
    <n v="0"/>
    <n v="13"/>
    <n v="0"/>
    <n v="6"/>
    <s v="Stranger "/>
  </r>
  <r>
    <x v="2"/>
    <n v="1"/>
    <x v="1"/>
    <n v="11"/>
    <s v="female"/>
    <n v="18"/>
    <x v="0"/>
    <x v="1"/>
    <n v="617"/>
    <s v="lost"/>
    <n v="0"/>
    <n v="22"/>
    <n v="0"/>
    <n v="13"/>
    <s v="Stranger "/>
  </r>
  <r>
    <x v="2"/>
    <n v="1"/>
    <x v="1"/>
    <n v="12"/>
    <s v="female"/>
    <n v="18"/>
    <x v="0"/>
    <x v="0"/>
    <n v="599"/>
    <s v="won"/>
    <n v="7"/>
    <n v="7"/>
    <n v="0"/>
    <n v="3"/>
    <s v="Stranger "/>
  </r>
  <r>
    <x v="2"/>
    <n v="1"/>
    <x v="1"/>
    <n v="13"/>
    <s v="female"/>
    <n v="18"/>
    <x v="1"/>
    <x v="1"/>
    <n v="700"/>
    <s v="won"/>
    <n v="5"/>
    <n v="5"/>
    <n v="-5"/>
    <n v="0"/>
    <s v="Stranger "/>
  </r>
  <r>
    <x v="2"/>
    <n v="1"/>
    <x v="1"/>
    <n v="14"/>
    <s v="female"/>
    <n v="18"/>
    <x v="1"/>
    <x v="1"/>
    <n v="434"/>
    <s v="lost"/>
    <n v="-9"/>
    <n v="12"/>
    <n v="-9"/>
    <n v="0"/>
    <s v="Stranger "/>
  </r>
  <r>
    <x v="2"/>
    <n v="1"/>
    <x v="1"/>
    <n v="15"/>
    <s v="female"/>
    <n v="18"/>
    <x v="1"/>
    <x v="1"/>
    <n v="568"/>
    <s v="won"/>
    <n v="4"/>
    <n v="4"/>
    <n v="-4"/>
    <n v="0"/>
    <s v="Stranger "/>
  </r>
  <r>
    <x v="2"/>
    <n v="1"/>
    <x v="1"/>
    <n v="16"/>
    <s v="female"/>
    <n v="18"/>
    <x v="0"/>
    <x v="1"/>
    <n v="509"/>
    <s v="lost"/>
    <n v="0"/>
    <n v="8"/>
    <n v="0"/>
    <n v="4.25"/>
    <s v="Stranger "/>
  </r>
  <r>
    <x v="2"/>
    <n v="1"/>
    <x v="1"/>
    <n v="17"/>
    <s v="female"/>
    <n v="18"/>
    <x v="0"/>
    <x v="0"/>
    <n v="530"/>
    <s v="won"/>
    <n v="10"/>
    <n v="10"/>
    <n v="0"/>
    <n v="6"/>
    <s v="Stranger "/>
  </r>
  <r>
    <x v="2"/>
    <n v="1"/>
    <x v="1"/>
    <n v="18"/>
    <s v="female"/>
    <n v="18"/>
    <x v="1"/>
    <x v="1"/>
    <n v="352"/>
    <s v="lost"/>
    <n v="-13"/>
    <n v="8"/>
    <n v="-13"/>
    <n v="0"/>
    <s v="Stranger "/>
  </r>
  <r>
    <x v="2"/>
    <n v="1"/>
    <x v="1"/>
    <n v="19"/>
    <s v="female"/>
    <n v="18"/>
    <x v="0"/>
    <x v="1"/>
    <n v="333"/>
    <s v="lost"/>
    <n v="0"/>
    <n v="25"/>
    <n v="0"/>
    <n v="9"/>
    <s v="Stranger "/>
  </r>
  <r>
    <x v="2"/>
    <n v="1"/>
    <x v="1"/>
    <n v="20"/>
    <s v="female"/>
    <n v="18"/>
    <x v="1"/>
    <x v="0"/>
    <n v="339"/>
    <s v="won"/>
    <n v="4"/>
    <n v="4"/>
    <n v="-8"/>
    <n v="0"/>
    <s v="Stranger "/>
  </r>
  <r>
    <x v="2"/>
    <n v="1"/>
    <x v="1"/>
    <n v="21"/>
    <s v="female"/>
    <n v="18"/>
    <x v="1"/>
    <x v="1"/>
    <n v="449"/>
    <s v="lost"/>
    <n v="-1.25"/>
    <n v="2"/>
    <n v="-1.25"/>
    <n v="0"/>
    <s v="Stranger "/>
  </r>
  <r>
    <x v="2"/>
    <n v="1"/>
    <x v="1"/>
    <n v="22"/>
    <s v="female"/>
    <n v="18"/>
    <x v="1"/>
    <x v="1"/>
    <n v="679"/>
    <s v="won"/>
    <n v="4"/>
    <n v="4"/>
    <n v="-1"/>
    <n v="0"/>
    <s v="Stranger "/>
  </r>
  <r>
    <x v="2"/>
    <n v="1"/>
    <x v="1"/>
    <n v="23"/>
    <s v="female"/>
    <n v="18"/>
    <x v="1"/>
    <x v="1"/>
    <n v="572"/>
    <s v="won"/>
    <n v="8"/>
    <n v="8"/>
    <n v="-9"/>
    <n v="0"/>
    <s v="Stranger "/>
  </r>
  <r>
    <x v="2"/>
    <n v="1"/>
    <x v="1"/>
    <n v="24"/>
    <s v="female"/>
    <n v="18"/>
    <x v="1"/>
    <x v="1"/>
    <n v="609"/>
    <s v="lost"/>
    <n v="-18.75"/>
    <n v="10"/>
    <n v="-18.75"/>
    <n v="0"/>
    <s v="Stranger "/>
  </r>
  <r>
    <x v="2"/>
    <n v="1"/>
    <x v="1"/>
    <n v="25"/>
    <s v="female"/>
    <n v="18"/>
    <x v="0"/>
    <x v="1"/>
    <n v="607"/>
    <s v="lost"/>
    <n v="0"/>
    <n v="12"/>
    <n v="0"/>
    <n v="4"/>
    <s v="Stranger "/>
  </r>
  <r>
    <x v="2"/>
    <n v="1"/>
    <x v="1"/>
    <n v="26"/>
    <s v="female"/>
    <n v="18"/>
    <x v="1"/>
    <x v="1"/>
    <n v="533"/>
    <s v="won"/>
    <n v="8"/>
    <n v="8"/>
    <n v="-2"/>
    <n v="0"/>
    <s v="Stranger "/>
  </r>
  <r>
    <x v="2"/>
    <n v="1"/>
    <x v="1"/>
    <n v="27"/>
    <s v="female"/>
    <n v="18"/>
    <x v="1"/>
    <x v="1"/>
    <n v="427"/>
    <s v="lost"/>
    <n v="-7"/>
    <n v="8"/>
    <n v="-7"/>
    <n v="0"/>
    <s v="Stranger "/>
  </r>
  <r>
    <x v="2"/>
    <n v="1"/>
    <x v="1"/>
    <n v="28"/>
    <s v="female"/>
    <n v="18"/>
    <x v="0"/>
    <x v="1"/>
    <n v="353"/>
    <s v="won"/>
    <n v="4"/>
    <n v="4"/>
    <n v="0"/>
    <n v="2.25"/>
    <s v="Stranger "/>
  </r>
  <r>
    <x v="2"/>
    <n v="1"/>
    <x v="1"/>
    <n v="29"/>
    <s v="female"/>
    <n v="18"/>
    <x v="1"/>
    <x v="1"/>
    <n v="855"/>
    <s v="won"/>
    <n v="5"/>
    <n v="5"/>
    <n v="-8.1300000000000008"/>
    <n v="0"/>
    <s v="Stranger "/>
  </r>
  <r>
    <x v="2"/>
    <n v="1"/>
    <x v="1"/>
    <n v="30"/>
    <s v="female"/>
    <n v="18"/>
    <x v="1"/>
    <x v="1"/>
    <n v="613"/>
    <s v="lost"/>
    <n v="-4.38"/>
    <n v="5"/>
    <n v="-4.38"/>
    <n v="0"/>
    <s v="Stranger "/>
  </r>
  <r>
    <x v="2"/>
    <n v="2"/>
    <x v="1"/>
    <n v="1"/>
    <s v="female"/>
    <n v="18"/>
    <x v="0"/>
    <x v="1"/>
    <n v="591"/>
    <s v="lost"/>
    <n v="0"/>
    <n v="17"/>
    <n v="0"/>
    <n v="10"/>
    <s v="Stranger "/>
  </r>
  <r>
    <x v="2"/>
    <n v="2"/>
    <x v="1"/>
    <n v="2"/>
    <s v="female"/>
    <n v="18"/>
    <x v="1"/>
    <x v="1"/>
    <n v="508"/>
    <s v="won"/>
    <n v="5"/>
    <n v="5"/>
    <n v="-3.13"/>
    <n v="0"/>
    <s v="Stranger "/>
  </r>
  <r>
    <x v="2"/>
    <n v="2"/>
    <x v="1"/>
    <n v="3"/>
    <s v="female"/>
    <n v="18"/>
    <x v="1"/>
    <x v="1"/>
    <n v="793"/>
    <s v="won"/>
    <n v="9"/>
    <n v="9"/>
    <n v="-4.5"/>
    <n v="0"/>
    <s v="Stranger "/>
  </r>
  <r>
    <x v="2"/>
    <n v="2"/>
    <x v="1"/>
    <n v="4"/>
    <s v="female"/>
    <n v="18"/>
    <x v="1"/>
    <x v="1"/>
    <n v="679"/>
    <s v="lost"/>
    <n v="-9.3800000000000008"/>
    <n v="5"/>
    <n v="-9.3800000000000008"/>
    <n v="0"/>
    <s v="Stranger "/>
  </r>
  <r>
    <x v="2"/>
    <n v="2"/>
    <x v="1"/>
    <n v="5"/>
    <s v="female"/>
    <n v="18"/>
    <x v="1"/>
    <x v="1"/>
    <n v="845"/>
    <s v="lost"/>
    <n v="-18"/>
    <n v="9"/>
    <n v="-18"/>
    <n v="0"/>
    <s v="Stranger "/>
  </r>
  <r>
    <x v="2"/>
    <n v="2"/>
    <x v="1"/>
    <n v="6"/>
    <s v="female"/>
    <n v="18"/>
    <x v="1"/>
    <x v="1"/>
    <n v="1418"/>
    <s v="won"/>
    <n v="2"/>
    <n v="2"/>
    <n v="-3.25"/>
    <n v="0"/>
    <s v="Stranger "/>
  </r>
  <r>
    <x v="2"/>
    <n v="2"/>
    <x v="1"/>
    <n v="7"/>
    <s v="female"/>
    <n v="18"/>
    <x v="0"/>
    <x v="1"/>
    <n v="704"/>
    <s v="lost"/>
    <n v="0"/>
    <n v="7"/>
    <n v="0"/>
    <n v="4"/>
    <s v="Stranger "/>
  </r>
  <r>
    <x v="2"/>
    <n v="2"/>
    <x v="1"/>
    <n v="8"/>
    <s v="female"/>
    <n v="18"/>
    <x v="1"/>
    <x v="1"/>
    <n v="558"/>
    <s v="lost"/>
    <n v="-3.75"/>
    <n v="10"/>
    <n v="-3.75"/>
    <n v="0"/>
    <s v="Stranger "/>
  </r>
  <r>
    <x v="2"/>
    <n v="2"/>
    <x v="1"/>
    <n v="9"/>
    <s v="female"/>
    <n v="18"/>
    <x v="1"/>
    <x v="1"/>
    <n v="676"/>
    <s v="won"/>
    <n v="12"/>
    <n v="12"/>
    <n v="-24"/>
    <n v="0"/>
    <s v="Stranger "/>
  </r>
  <r>
    <x v="2"/>
    <n v="2"/>
    <x v="1"/>
    <n v="10"/>
    <s v="female"/>
    <n v="18"/>
    <x v="1"/>
    <x v="1"/>
    <n v="737"/>
    <s v="won"/>
    <n v="4"/>
    <n v="4"/>
    <n v="-7"/>
    <n v="0"/>
    <s v="Stranger "/>
  </r>
  <r>
    <x v="2"/>
    <n v="2"/>
    <x v="1"/>
    <n v="11"/>
    <s v="female"/>
    <n v="18"/>
    <x v="0"/>
    <x v="1"/>
    <n v="527"/>
    <s v="lost"/>
    <n v="0"/>
    <n v="11"/>
    <n v="0"/>
    <n v="6"/>
    <s v="Stranger "/>
  </r>
  <r>
    <x v="2"/>
    <n v="2"/>
    <x v="1"/>
    <n v="12"/>
    <s v="female"/>
    <n v="18"/>
    <x v="1"/>
    <x v="0"/>
    <n v="28"/>
    <s v="lost"/>
    <n v="-13.75"/>
    <n v="10"/>
    <n v="-13.75"/>
    <n v="0"/>
    <s v="Stranger "/>
  </r>
  <r>
    <x v="2"/>
    <n v="2"/>
    <x v="1"/>
    <n v="13"/>
    <s v="female"/>
    <n v="18"/>
    <x v="1"/>
    <x v="1"/>
    <n v="1706"/>
    <s v="won"/>
    <n v="2"/>
    <n v="2"/>
    <n v="-0.75"/>
    <n v="0"/>
    <s v="Stranger "/>
  </r>
  <r>
    <x v="2"/>
    <n v="2"/>
    <x v="1"/>
    <n v="14"/>
    <s v="female"/>
    <n v="18"/>
    <x v="1"/>
    <x v="0"/>
    <n v="375"/>
    <s v="won"/>
    <n v="8"/>
    <n v="8"/>
    <n v="-5"/>
    <n v="0"/>
    <s v="Stranger "/>
  </r>
  <r>
    <x v="2"/>
    <n v="2"/>
    <x v="1"/>
    <n v="15"/>
    <s v="female"/>
    <n v="18"/>
    <x v="1"/>
    <x v="1"/>
    <n v="804"/>
    <s v="lost"/>
    <n v="-15"/>
    <n v="8"/>
    <n v="-15"/>
    <n v="0"/>
    <s v="Stranger "/>
  </r>
  <r>
    <x v="2"/>
    <n v="2"/>
    <x v="1"/>
    <n v="16"/>
    <s v="female"/>
    <n v="18"/>
    <x v="1"/>
    <x v="1"/>
    <n v="435"/>
    <s v="lost"/>
    <n v="-5"/>
    <n v="4"/>
    <n v="-5"/>
    <n v="0"/>
    <s v="Stranger "/>
  </r>
  <r>
    <x v="2"/>
    <n v="2"/>
    <x v="1"/>
    <n v="17"/>
    <s v="female"/>
    <n v="18"/>
    <x v="0"/>
    <x v="1"/>
    <n v="472"/>
    <s v="won"/>
    <n v="13"/>
    <n v="13"/>
    <n v="0"/>
    <n v="5"/>
    <s v="Stranger "/>
  </r>
  <r>
    <x v="2"/>
    <n v="2"/>
    <x v="1"/>
    <n v="18"/>
    <s v="female"/>
    <n v="18"/>
    <x v="1"/>
    <x v="1"/>
    <n v="669"/>
    <s v="lost"/>
    <n v="-2.25"/>
    <n v="2"/>
    <n v="-2.25"/>
    <n v="0"/>
    <s v="Stranger "/>
  </r>
  <r>
    <x v="2"/>
    <n v="2"/>
    <x v="1"/>
    <n v="19"/>
    <s v="female"/>
    <n v="18"/>
    <x v="1"/>
    <x v="1"/>
    <n v="1363"/>
    <s v="won"/>
    <n v="8"/>
    <n v="8"/>
    <n v="-6"/>
    <n v="0"/>
    <s v="Stranger "/>
  </r>
  <r>
    <x v="2"/>
    <n v="2"/>
    <x v="1"/>
    <n v="20"/>
    <s v="female"/>
    <n v="18"/>
    <x v="0"/>
    <x v="1"/>
    <n v="537"/>
    <s v="won"/>
    <n v="4"/>
    <n v="4"/>
    <n v="0"/>
    <n v="2"/>
    <s v="Stranger "/>
  </r>
  <r>
    <x v="2"/>
    <n v="2"/>
    <x v="1"/>
    <n v="21"/>
    <s v="female"/>
    <n v="18"/>
    <x v="0"/>
    <x v="1"/>
    <n v="551"/>
    <s v="won"/>
    <n v="24"/>
    <n v="24"/>
    <n v="0"/>
    <n v="12"/>
    <s v="Stranger "/>
  </r>
  <r>
    <x v="2"/>
    <n v="2"/>
    <x v="1"/>
    <n v="22"/>
    <s v="female"/>
    <n v="18"/>
    <x v="1"/>
    <x v="1"/>
    <n v="828"/>
    <s v="lost"/>
    <n v="-15"/>
    <n v="12"/>
    <n v="-15"/>
    <n v="0"/>
    <s v="Stranger "/>
  </r>
  <r>
    <x v="2"/>
    <n v="2"/>
    <x v="1"/>
    <n v="23"/>
    <s v="female"/>
    <n v="18"/>
    <x v="0"/>
    <x v="1"/>
    <n v="834"/>
    <s v="won"/>
    <n v="22"/>
    <n v="22"/>
    <n v="0"/>
    <n v="10"/>
    <s v="Stranger "/>
  </r>
  <r>
    <x v="2"/>
    <n v="2"/>
    <x v="1"/>
    <n v="24"/>
    <s v="female"/>
    <n v="18"/>
    <x v="0"/>
    <x v="1"/>
    <n v="712"/>
    <s v="lost"/>
    <n v="0"/>
    <n v="30"/>
    <n v="0"/>
    <n v="12"/>
    <s v="Stranger "/>
  </r>
  <r>
    <x v="2"/>
    <n v="2"/>
    <x v="1"/>
    <n v="25"/>
    <s v="female"/>
    <n v="18"/>
    <x v="1"/>
    <x v="1"/>
    <n v="437"/>
    <s v="lost"/>
    <n v="-2"/>
    <n v="4"/>
    <n v="-2"/>
    <n v="0"/>
    <s v="Stranger "/>
  </r>
  <r>
    <x v="2"/>
    <n v="2"/>
    <x v="1"/>
    <n v="26"/>
    <s v="female"/>
    <n v="18"/>
    <x v="1"/>
    <x v="1"/>
    <n v="642"/>
    <s v="won"/>
    <n v="6"/>
    <n v="6"/>
    <n v="-4.5"/>
    <n v="0"/>
    <s v="Stranger "/>
  </r>
  <r>
    <x v="2"/>
    <n v="2"/>
    <x v="1"/>
    <n v="27"/>
    <s v="female"/>
    <n v="18"/>
    <x v="1"/>
    <x v="1"/>
    <n v="808"/>
    <s v="lost"/>
    <n v="-6"/>
    <n v="6"/>
    <n v="-6"/>
    <n v="0"/>
    <s v="Stranger "/>
  </r>
  <r>
    <x v="2"/>
    <n v="2"/>
    <x v="1"/>
    <n v="28"/>
    <s v="female"/>
    <n v="18"/>
    <x v="1"/>
    <x v="1"/>
    <n v="1349"/>
    <s v="won"/>
    <n v="6"/>
    <n v="6"/>
    <n v="-10.5"/>
    <n v="0"/>
    <s v="Stranger "/>
  </r>
  <r>
    <x v="2"/>
    <n v="2"/>
    <x v="1"/>
    <n v="29"/>
    <s v="female"/>
    <n v="18"/>
    <x v="0"/>
    <x v="1"/>
    <n v="803"/>
    <s v="lost"/>
    <n v="0"/>
    <n v="8"/>
    <n v="0"/>
    <n v="3"/>
    <s v="Stranger "/>
  </r>
  <r>
    <x v="2"/>
    <n v="2"/>
    <x v="1"/>
    <n v="30"/>
    <s v="female"/>
    <n v="18"/>
    <x v="1"/>
    <x v="1"/>
    <n v="481"/>
    <s v="won"/>
    <n v="12"/>
    <n v="12"/>
    <n v="-6"/>
    <n v="0"/>
    <s v="Stranger "/>
  </r>
  <r>
    <x v="2"/>
    <n v="3"/>
    <x v="1"/>
    <n v="1"/>
    <s v="female"/>
    <n v="18"/>
    <x v="1"/>
    <x v="1"/>
    <n v="933"/>
    <s v="won"/>
    <n v="12"/>
    <n v="12"/>
    <n v="-21"/>
    <n v="0"/>
    <s v="Stranger "/>
  </r>
  <r>
    <x v="2"/>
    <n v="3"/>
    <x v="1"/>
    <n v="2"/>
    <s v="female"/>
    <n v="18"/>
    <x v="0"/>
    <x v="1"/>
    <n v="739"/>
    <s v="lost"/>
    <n v="0"/>
    <n v="28"/>
    <n v="0"/>
    <n v="13"/>
    <s v="Stranger "/>
  </r>
  <r>
    <x v="2"/>
    <n v="3"/>
    <x v="1"/>
    <n v="3"/>
    <s v="female"/>
    <n v="18"/>
    <x v="1"/>
    <x v="1"/>
    <n v="633"/>
    <s v="won"/>
    <n v="6"/>
    <n v="6"/>
    <n v="-1.5"/>
    <n v="0"/>
    <s v="Stranger "/>
  </r>
  <r>
    <x v="2"/>
    <n v="3"/>
    <x v="1"/>
    <n v="4"/>
    <s v="female"/>
    <n v="18"/>
    <x v="1"/>
    <x v="1"/>
    <n v="397"/>
    <s v="lost"/>
    <n v="-11"/>
    <n v="8"/>
    <n v="-11"/>
    <n v="0"/>
    <s v="Stranger "/>
  </r>
  <r>
    <x v="2"/>
    <n v="3"/>
    <x v="1"/>
    <n v="5"/>
    <s v="female"/>
    <n v="18"/>
    <x v="1"/>
    <x v="1"/>
    <n v="675"/>
    <s v="lost"/>
    <n v="-3"/>
    <n v="6"/>
    <n v="-3"/>
    <n v="0"/>
    <s v="Stranger "/>
  </r>
  <r>
    <x v="2"/>
    <n v="3"/>
    <x v="1"/>
    <n v="6"/>
    <s v="female"/>
    <n v="18"/>
    <x v="0"/>
    <x v="1"/>
    <n v="952"/>
    <s v="won"/>
    <n v="25"/>
    <n v="25"/>
    <n v="0"/>
    <n v="10"/>
    <s v="Stranger "/>
  </r>
  <r>
    <x v="2"/>
    <n v="3"/>
    <x v="1"/>
    <n v="7"/>
    <s v="female"/>
    <n v="18"/>
    <x v="1"/>
    <x v="1"/>
    <n v="390"/>
    <s v="lost"/>
    <n v="-11.25"/>
    <n v="10"/>
    <n v="-11.25"/>
    <n v="0"/>
    <s v="Stranger "/>
  </r>
  <r>
    <x v="2"/>
    <n v="3"/>
    <x v="1"/>
    <n v="8"/>
    <s v="female"/>
    <n v="18"/>
    <x v="1"/>
    <x v="2"/>
    <n v="0"/>
    <s v="lost"/>
    <n v="-1.88"/>
    <n v="5"/>
    <n v="-1.88"/>
    <n v="0"/>
    <s v="Stranger "/>
  </r>
  <r>
    <x v="2"/>
    <n v="3"/>
    <x v="1"/>
    <n v="9"/>
    <s v="female"/>
    <n v="18"/>
    <x v="1"/>
    <x v="0"/>
    <n v="739"/>
    <s v="won"/>
    <n v="5"/>
    <n v="5"/>
    <n v="-2.5"/>
    <n v="0"/>
    <s v="Stranger "/>
  </r>
  <r>
    <x v="2"/>
    <n v="3"/>
    <x v="1"/>
    <n v="10"/>
    <s v="female"/>
    <n v="18"/>
    <x v="1"/>
    <x v="0"/>
    <n v="368"/>
    <s v="lost"/>
    <n v="-13.5"/>
    <n v="9"/>
    <n v="-13.5"/>
    <n v="0"/>
    <s v="Stranger "/>
  </r>
  <r>
    <x v="2"/>
    <n v="3"/>
    <x v="1"/>
    <n v="11"/>
    <s v="female"/>
    <n v="18"/>
    <x v="0"/>
    <x v="1"/>
    <n v="1742"/>
    <s v="won"/>
    <n v="19"/>
    <n v="19"/>
    <n v="0"/>
    <n v="8"/>
    <s v="Stranger "/>
  </r>
  <r>
    <x v="2"/>
    <n v="3"/>
    <x v="1"/>
    <n v="12"/>
    <s v="female"/>
    <n v="18"/>
    <x v="1"/>
    <x v="0"/>
    <n v="1530"/>
    <s v="won"/>
    <n v="9"/>
    <n v="9"/>
    <n v="-2.25"/>
    <n v="0"/>
    <s v="Stranger "/>
  </r>
  <r>
    <x v="2"/>
    <n v="3"/>
    <x v="1"/>
    <n v="13"/>
    <s v="female"/>
    <n v="18"/>
    <x v="1"/>
    <x v="1"/>
    <n v="111"/>
    <s v="lost"/>
    <n v="-2.75"/>
    <n v="2"/>
    <n v="-2.75"/>
    <n v="0"/>
    <s v="Stranger "/>
  </r>
  <r>
    <x v="2"/>
    <n v="3"/>
    <x v="1"/>
    <n v="14"/>
    <s v="female"/>
    <n v="18"/>
    <x v="1"/>
    <x v="1"/>
    <n v="757"/>
    <s v="won"/>
    <n v="10"/>
    <n v="10"/>
    <n v="-6.25"/>
    <n v="0"/>
    <s v="Stranger "/>
  </r>
  <r>
    <x v="2"/>
    <n v="3"/>
    <x v="1"/>
    <n v="15"/>
    <s v="female"/>
    <n v="18"/>
    <x v="1"/>
    <x v="1"/>
    <n v="1195"/>
    <s v="won"/>
    <n v="4"/>
    <n v="4"/>
    <n v="-6"/>
    <n v="0"/>
    <s v="Stranger "/>
  </r>
  <r>
    <x v="2"/>
    <n v="3"/>
    <x v="1"/>
    <n v="16"/>
    <s v="female"/>
    <n v="18"/>
    <x v="1"/>
    <x v="1"/>
    <n v="682"/>
    <s v="lost"/>
    <n v="-3"/>
    <n v="12"/>
    <n v="-3"/>
    <n v="0"/>
    <s v="Stranger "/>
  </r>
  <r>
    <x v="2"/>
    <n v="3"/>
    <x v="1"/>
    <n v="17"/>
    <s v="female"/>
    <n v="18"/>
    <x v="1"/>
    <x v="1"/>
    <n v="527"/>
    <s v="won"/>
    <n v="10"/>
    <n v="10"/>
    <n v="-16.25"/>
    <n v="0"/>
    <s v="Stranger "/>
  </r>
  <r>
    <x v="2"/>
    <n v="3"/>
    <x v="1"/>
    <n v="18"/>
    <s v="female"/>
    <n v="18"/>
    <x v="0"/>
    <x v="1"/>
    <n v="389"/>
    <s v="lost"/>
    <n v="0"/>
    <n v="12"/>
    <n v="0"/>
    <n v="5"/>
    <s v="Stranger "/>
  </r>
  <r>
    <x v="2"/>
    <n v="3"/>
    <x v="1"/>
    <n v="19"/>
    <s v="female"/>
    <n v="18"/>
    <x v="1"/>
    <x v="1"/>
    <n v="1274"/>
    <s v="lost"/>
    <n v="-11.25"/>
    <n v="9"/>
    <n v="-11.25"/>
    <n v="0"/>
    <s v="Stranger "/>
  </r>
  <r>
    <x v="2"/>
    <n v="3"/>
    <x v="1"/>
    <n v="20"/>
    <s v="female"/>
    <n v="18"/>
    <x v="1"/>
    <x v="1"/>
    <n v="584"/>
    <s v="won"/>
    <n v="4"/>
    <n v="4"/>
    <n v="-3"/>
    <n v="0"/>
    <s v="Stranger "/>
  </r>
  <r>
    <x v="2"/>
    <n v="3"/>
    <x v="1"/>
    <n v="21"/>
    <s v="female"/>
    <n v="18"/>
    <x v="1"/>
    <x v="1"/>
    <n v="676"/>
    <s v="won"/>
    <n v="5"/>
    <n v="5"/>
    <n v="-6.88"/>
    <n v="0"/>
    <s v="Stranger "/>
  </r>
  <r>
    <x v="2"/>
    <n v="3"/>
    <x v="1"/>
    <n v="22"/>
    <s v="female"/>
    <n v="18"/>
    <x v="1"/>
    <x v="1"/>
    <n v="834"/>
    <s v="lost"/>
    <n v="-6.75"/>
    <n v="9"/>
    <n v="-6.75"/>
    <n v="0"/>
    <s v="Stranger "/>
  </r>
  <r>
    <x v="2"/>
    <n v="3"/>
    <x v="1"/>
    <n v="23"/>
    <s v="female"/>
    <n v="18"/>
    <x v="1"/>
    <x v="1"/>
    <n v="520"/>
    <s v="lost"/>
    <n v="-12"/>
    <n v="12"/>
    <n v="-12"/>
    <n v="0"/>
    <s v="Stranger "/>
  </r>
  <r>
    <x v="2"/>
    <n v="3"/>
    <x v="1"/>
    <n v="24"/>
    <s v="female"/>
    <n v="18"/>
    <x v="1"/>
    <x v="1"/>
    <n v="445"/>
    <s v="won"/>
    <n v="2"/>
    <n v="2"/>
    <n v="-1.75"/>
    <n v="0"/>
    <s v="Stranger "/>
  </r>
  <r>
    <x v="2"/>
    <n v="3"/>
    <x v="1"/>
    <n v="25"/>
    <s v="female"/>
    <n v="18"/>
    <x v="0"/>
    <x v="1"/>
    <n v="715"/>
    <s v="lost"/>
    <n v="0"/>
    <n v="5"/>
    <n v="0"/>
    <n v="3"/>
    <s v="Stranger "/>
  </r>
  <r>
    <x v="2"/>
    <n v="3"/>
    <x v="1"/>
    <n v="26"/>
    <s v="female"/>
    <n v="18"/>
    <x v="0"/>
    <x v="1"/>
    <n v="449"/>
    <s v="won"/>
    <n v="5"/>
    <n v="5"/>
    <n v="0"/>
    <n v="2"/>
    <s v="Stranger "/>
  </r>
  <r>
    <x v="2"/>
    <n v="3"/>
    <x v="1"/>
    <n v="27"/>
    <s v="female"/>
    <n v="18"/>
    <x v="0"/>
    <x v="1"/>
    <n v="711"/>
    <s v="lost"/>
    <n v="0"/>
    <n v="26"/>
    <n v="0"/>
    <n v="10"/>
    <s v="Stranger "/>
  </r>
  <r>
    <x v="2"/>
    <n v="3"/>
    <x v="1"/>
    <n v="28"/>
    <s v="female"/>
    <n v="18"/>
    <x v="1"/>
    <x v="1"/>
    <n v="827"/>
    <s v="lost"/>
    <n v="-5.63"/>
    <n v="5"/>
    <n v="-5.63"/>
    <n v="0"/>
    <s v="Stranger "/>
  </r>
  <r>
    <x v="2"/>
    <n v="3"/>
    <x v="1"/>
    <n v="29"/>
    <s v="female"/>
    <n v="18"/>
    <x v="1"/>
    <x v="1"/>
    <n v="569"/>
    <s v="won"/>
    <n v="6"/>
    <n v="6"/>
    <n v="-7.5"/>
    <n v="0"/>
    <s v="Stranger "/>
  </r>
  <r>
    <x v="2"/>
    <n v="3"/>
    <x v="1"/>
    <n v="30"/>
    <s v="female"/>
    <n v="18"/>
    <x v="1"/>
    <x v="1"/>
    <n v="1039"/>
    <s v="won"/>
    <n v="8"/>
    <n v="8"/>
    <n v="-3"/>
    <n v="0"/>
    <s v="Stranger "/>
  </r>
  <r>
    <x v="2"/>
    <n v="1"/>
    <x v="2"/>
    <n v="1"/>
    <s v="female"/>
    <n v="18"/>
    <x v="1"/>
    <x v="0"/>
    <n v="218"/>
    <s v="won"/>
    <n v="8"/>
    <n v="8"/>
    <n v="-9"/>
    <n v="0"/>
    <s v="Stranger "/>
  </r>
  <r>
    <x v="2"/>
    <n v="1"/>
    <x v="2"/>
    <n v="2"/>
    <s v="female"/>
    <n v="18"/>
    <x v="1"/>
    <x v="1"/>
    <n v="544"/>
    <s v="lost"/>
    <n v="-3.75"/>
    <n v="2"/>
    <n v="-3.75"/>
    <n v="0"/>
    <s v="Stranger "/>
  </r>
  <r>
    <x v="2"/>
    <n v="1"/>
    <x v="2"/>
    <n v="3"/>
    <s v="female"/>
    <n v="18"/>
    <x v="0"/>
    <x v="1"/>
    <n v="838"/>
    <s v="won"/>
    <n v="12"/>
    <n v="12"/>
    <n v="0"/>
    <n v="4"/>
    <s v="Stranger "/>
  </r>
  <r>
    <x v="2"/>
    <n v="1"/>
    <x v="2"/>
    <n v="4"/>
    <s v="female"/>
    <n v="18"/>
    <x v="0"/>
    <x v="0"/>
    <n v="1212"/>
    <s v="lost"/>
    <n v="0"/>
    <n v="22"/>
    <n v="0"/>
    <n v="13"/>
    <s v="Stranger "/>
  </r>
  <r>
    <x v="2"/>
    <n v="1"/>
    <x v="2"/>
    <n v="5"/>
    <s v="female"/>
    <n v="18"/>
    <x v="1"/>
    <x v="1"/>
    <n v="1202"/>
    <s v="lost"/>
    <n v="-4.38"/>
    <n v="5"/>
    <n v="-4.38"/>
    <n v="0"/>
    <s v="Stranger "/>
  </r>
  <r>
    <x v="2"/>
    <n v="1"/>
    <x v="2"/>
    <n v="6"/>
    <s v="female"/>
    <n v="18"/>
    <x v="1"/>
    <x v="0"/>
    <n v="608"/>
    <s v="lost"/>
    <n v="-18.75"/>
    <n v="10"/>
    <n v="-18.75"/>
    <n v="0"/>
    <s v="Stranger "/>
  </r>
  <r>
    <x v="2"/>
    <n v="1"/>
    <x v="2"/>
    <n v="7"/>
    <s v="female"/>
    <n v="18"/>
    <x v="1"/>
    <x v="1"/>
    <n v="396"/>
    <s v="won"/>
    <n v="9"/>
    <n v="9"/>
    <n v="-9"/>
    <n v="0"/>
    <s v="Stranger "/>
  </r>
  <r>
    <x v="2"/>
    <n v="1"/>
    <x v="2"/>
    <n v="8"/>
    <s v="female"/>
    <n v="18"/>
    <x v="1"/>
    <x v="1"/>
    <n v="746"/>
    <s v="lost"/>
    <n v="-1.25"/>
    <n v="2"/>
    <n v="-1.25"/>
    <n v="0"/>
    <s v="Stranger "/>
  </r>
  <r>
    <x v="2"/>
    <n v="1"/>
    <x v="2"/>
    <n v="9"/>
    <s v="female"/>
    <n v="18"/>
    <x v="1"/>
    <x v="1"/>
    <n v="671"/>
    <s v="won"/>
    <n v="4"/>
    <n v="4"/>
    <n v="-1"/>
    <n v="0"/>
    <s v="Stranger "/>
  </r>
  <r>
    <x v="2"/>
    <n v="1"/>
    <x v="2"/>
    <n v="10"/>
    <s v="female"/>
    <n v="18"/>
    <x v="1"/>
    <x v="1"/>
    <n v="565"/>
    <s v="lost"/>
    <n v="-13"/>
    <n v="8"/>
    <n v="-13"/>
    <n v="0"/>
    <s v="Stranger "/>
  </r>
  <r>
    <x v="2"/>
    <n v="1"/>
    <x v="2"/>
    <n v="11"/>
    <s v="female"/>
    <n v="18"/>
    <x v="1"/>
    <x v="1"/>
    <n v="884"/>
    <s v="won"/>
    <n v="8"/>
    <n v="8"/>
    <n v="-2"/>
    <n v="0"/>
    <s v="Stranger "/>
  </r>
  <r>
    <x v="2"/>
    <n v="1"/>
    <x v="2"/>
    <n v="12"/>
    <s v="female"/>
    <n v="18"/>
    <x v="1"/>
    <x v="1"/>
    <n v="426"/>
    <s v="lost"/>
    <n v="-12"/>
    <n v="6"/>
    <n v="-12"/>
    <n v="0"/>
    <s v="Stranger "/>
  </r>
  <r>
    <x v="2"/>
    <n v="1"/>
    <x v="2"/>
    <n v="13"/>
    <s v="female"/>
    <n v="18"/>
    <x v="1"/>
    <x v="1"/>
    <n v="655"/>
    <s v="lost"/>
    <n v="-9"/>
    <n v="12"/>
    <n v="-9"/>
    <n v="0"/>
    <s v="Stranger "/>
  </r>
  <r>
    <x v="2"/>
    <n v="1"/>
    <x v="2"/>
    <n v="14"/>
    <s v="female"/>
    <n v="18"/>
    <x v="1"/>
    <x v="1"/>
    <n v="1036"/>
    <s v="won"/>
    <n v="6"/>
    <n v="6"/>
    <n v="-9"/>
    <n v="0"/>
    <s v="Stranger "/>
  </r>
  <r>
    <x v="2"/>
    <n v="1"/>
    <x v="2"/>
    <n v="15"/>
    <s v="female"/>
    <n v="18"/>
    <x v="0"/>
    <x v="1"/>
    <n v="458"/>
    <s v="won"/>
    <n v="3.25"/>
    <n v="3.25"/>
    <n v="0"/>
    <n v="1"/>
    <s v="Stranger "/>
  </r>
  <r>
    <x v="2"/>
    <n v="1"/>
    <x v="2"/>
    <n v="16"/>
    <s v="female"/>
    <n v="18"/>
    <x v="0"/>
    <x v="1"/>
    <n v="535"/>
    <s v="won"/>
    <n v="7"/>
    <n v="7"/>
    <n v="0"/>
    <n v="3"/>
    <s v="Stranger "/>
  </r>
  <r>
    <x v="2"/>
    <n v="1"/>
    <x v="2"/>
    <n v="17"/>
    <s v="female"/>
    <n v="18"/>
    <x v="1"/>
    <x v="1"/>
    <n v="1533"/>
    <s v="lost"/>
    <n v="-7"/>
    <n v="8"/>
    <n v="-7"/>
    <n v="0"/>
    <s v="Stranger "/>
  </r>
  <r>
    <x v="2"/>
    <n v="1"/>
    <x v="2"/>
    <n v="18"/>
    <s v="female"/>
    <n v="18"/>
    <x v="0"/>
    <x v="1"/>
    <n v="882"/>
    <s v="won"/>
    <n v="25"/>
    <n v="25"/>
    <n v="0"/>
    <n v="9"/>
    <s v="Stranger "/>
  </r>
  <r>
    <x v="2"/>
    <n v="1"/>
    <x v="2"/>
    <n v="19"/>
    <s v="female"/>
    <n v="18"/>
    <x v="0"/>
    <x v="1"/>
    <n v="441"/>
    <s v="lost"/>
    <n v="0"/>
    <n v="8"/>
    <n v="0"/>
    <n v="4.25"/>
    <s v="Stranger "/>
  </r>
  <r>
    <x v="2"/>
    <n v="1"/>
    <x v="2"/>
    <n v="20"/>
    <s v="female"/>
    <n v="18"/>
    <x v="1"/>
    <x v="1"/>
    <n v="54"/>
    <s v="lost"/>
    <n v="-8.75"/>
    <n v="10"/>
    <n v="-8.75"/>
    <n v="0"/>
    <s v="Stranger "/>
  </r>
  <r>
    <x v="2"/>
    <n v="1"/>
    <x v="2"/>
    <n v="21"/>
    <s v="female"/>
    <n v="18"/>
    <x v="1"/>
    <x v="1"/>
    <n v="611"/>
    <s v="won"/>
    <n v="4"/>
    <n v="4"/>
    <n v="-8"/>
    <n v="0"/>
    <s v="Stranger "/>
  </r>
  <r>
    <x v="2"/>
    <n v="1"/>
    <x v="2"/>
    <n v="22"/>
    <s v="female"/>
    <n v="18"/>
    <x v="0"/>
    <x v="1"/>
    <n v="377"/>
    <s v="lost"/>
    <n v="0"/>
    <n v="17"/>
    <n v="0"/>
    <n v="9"/>
    <s v="Stranger "/>
  </r>
  <r>
    <x v="2"/>
    <n v="1"/>
    <x v="2"/>
    <n v="23"/>
    <s v="female"/>
    <n v="18"/>
    <x v="1"/>
    <x v="1"/>
    <n v="590"/>
    <s v="won"/>
    <n v="12"/>
    <n v="12"/>
    <n v="-18"/>
    <n v="0"/>
    <s v="Stranger "/>
  </r>
  <r>
    <x v="2"/>
    <n v="1"/>
    <x v="2"/>
    <n v="24"/>
    <s v="female"/>
    <n v="18"/>
    <x v="0"/>
    <x v="1"/>
    <n v="411"/>
    <s v="won"/>
    <n v="10"/>
    <n v="10"/>
    <n v="0"/>
    <n v="6"/>
    <s v="Stranger "/>
  </r>
  <r>
    <x v="2"/>
    <n v="1"/>
    <x v="2"/>
    <n v="25"/>
    <s v="female"/>
    <n v="18"/>
    <x v="0"/>
    <x v="1"/>
    <n v="681"/>
    <s v="lost"/>
    <n v="0"/>
    <n v="13"/>
    <n v="0"/>
    <n v="6"/>
    <s v="Stranger "/>
  </r>
  <r>
    <x v="2"/>
    <n v="1"/>
    <x v="2"/>
    <n v="26"/>
    <s v="female"/>
    <n v="18"/>
    <x v="1"/>
    <x v="1"/>
    <n v="423"/>
    <s v="lost"/>
    <n v="-15.75"/>
    <n v="9"/>
    <n v="-15.75"/>
    <n v="0"/>
    <s v="Stranger "/>
  </r>
  <r>
    <x v="2"/>
    <n v="1"/>
    <x v="2"/>
    <n v="27"/>
    <s v="female"/>
    <n v="18"/>
    <x v="1"/>
    <x v="1"/>
    <n v="1044"/>
    <s v="won"/>
    <n v="5"/>
    <n v="5"/>
    <n v="-8.1300000000000008"/>
    <n v="0"/>
    <s v="Stranger "/>
  </r>
  <r>
    <x v="2"/>
    <n v="1"/>
    <x v="2"/>
    <n v="28"/>
    <s v="female"/>
    <n v="18"/>
    <x v="1"/>
    <x v="2"/>
    <n v="0"/>
    <s v="won"/>
    <n v="4"/>
    <n v="4"/>
    <n v="-4"/>
    <n v="0"/>
    <s v="Stranger "/>
  </r>
  <r>
    <x v="2"/>
    <n v="1"/>
    <x v="2"/>
    <n v="29"/>
    <s v="female"/>
    <n v="18"/>
    <x v="0"/>
    <x v="1"/>
    <n v="1128"/>
    <s v="won"/>
    <n v="4"/>
    <n v="4"/>
    <n v="0"/>
    <n v="2.25"/>
    <s v="Stranger "/>
  </r>
  <r>
    <x v="2"/>
    <n v="1"/>
    <x v="2"/>
    <n v="30"/>
    <s v="female"/>
    <n v="18"/>
    <x v="1"/>
    <x v="1"/>
    <n v="821"/>
    <s v="lost"/>
    <n v="-5"/>
    <n v="5"/>
    <n v="-5"/>
    <n v="0"/>
    <s v="Stranger "/>
  </r>
  <r>
    <x v="2"/>
    <n v="2"/>
    <x v="2"/>
    <n v="1"/>
    <s v="female"/>
    <n v="18"/>
    <x v="0"/>
    <x v="1"/>
    <n v="597"/>
    <s v="lost"/>
    <n v="0"/>
    <n v="30"/>
    <n v="0"/>
    <n v="12"/>
    <s v="Stranger "/>
  </r>
  <r>
    <x v="2"/>
    <n v="2"/>
    <x v="2"/>
    <n v="2"/>
    <s v="female"/>
    <n v="18"/>
    <x v="1"/>
    <x v="1"/>
    <n v="659"/>
    <s v="lost"/>
    <n v="-6"/>
    <n v="12"/>
    <n v="-6"/>
    <n v="0"/>
    <s v="Stranger "/>
  </r>
  <r>
    <x v="2"/>
    <n v="2"/>
    <x v="2"/>
    <n v="3"/>
    <s v="female"/>
    <n v="18"/>
    <x v="1"/>
    <x v="1"/>
    <n v="768"/>
    <s v="won"/>
    <n v="4"/>
    <n v="4"/>
    <n v="-5"/>
    <n v="0"/>
    <s v="Stranger "/>
  </r>
  <r>
    <x v="2"/>
    <n v="2"/>
    <x v="2"/>
    <n v="4"/>
    <s v="female"/>
    <n v="18"/>
    <x v="0"/>
    <x v="1"/>
    <n v="453"/>
    <s v="lost"/>
    <n v="0"/>
    <n v="17"/>
    <n v="0"/>
    <n v="10"/>
    <s v="Stranger "/>
  </r>
  <r>
    <x v="2"/>
    <n v="2"/>
    <x v="2"/>
    <n v="5"/>
    <s v="female"/>
    <n v="18"/>
    <x v="1"/>
    <x v="0"/>
    <n v="971"/>
    <s v="won"/>
    <n v="2"/>
    <n v="2"/>
    <n v="-3.25"/>
    <n v="0"/>
    <s v="Stranger "/>
  </r>
  <r>
    <x v="2"/>
    <n v="2"/>
    <x v="2"/>
    <n v="6"/>
    <s v="female"/>
    <n v="18"/>
    <x v="1"/>
    <x v="1"/>
    <n v="385"/>
    <s v="lost"/>
    <n v="-6"/>
    <n v="6"/>
    <n v="-6"/>
    <n v="0"/>
    <s v="Stranger "/>
  </r>
  <r>
    <x v="2"/>
    <n v="2"/>
    <x v="2"/>
    <n v="7"/>
    <s v="female"/>
    <n v="18"/>
    <x v="1"/>
    <x v="0"/>
    <n v="983"/>
    <s v="won"/>
    <n v="6"/>
    <n v="6"/>
    <n v="-4.5"/>
    <n v="0"/>
    <s v="Stranger "/>
  </r>
  <r>
    <x v="2"/>
    <n v="2"/>
    <x v="2"/>
    <n v="8"/>
    <s v="female"/>
    <n v="18"/>
    <x v="1"/>
    <x v="1"/>
    <n v="381"/>
    <s v="lost"/>
    <n v="-2"/>
    <n v="4"/>
    <n v="-2"/>
    <n v="0"/>
    <s v="Stranger "/>
  </r>
  <r>
    <x v="2"/>
    <n v="2"/>
    <x v="2"/>
    <n v="9"/>
    <s v="female"/>
    <n v="18"/>
    <x v="0"/>
    <x v="0"/>
    <n v="705"/>
    <s v="won"/>
    <n v="4"/>
    <n v="4"/>
    <n v="0"/>
    <n v="2"/>
    <s v="Stranger "/>
  </r>
  <r>
    <x v="2"/>
    <n v="2"/>
    <x v="2"/>
    <n v="10"/>
    <s v="female"/>
    <n v="18"/>
    <x v="1"/>
    <x v="1"/>
    <n v="719"/>
    <s v="won"/>
    <n v="9"/>
    <n v="9"/>
    <n v="-4.5"/>
    <n v="0"/>
    <s v="Stranger "/>
  </r>
  <r>
    <x v="2"/>
    <n v="2"/>
    <x v="2"/>
    <n v="11"/>
    <s v="female"/>
    <n v="18"/>
    <x v="1"/>
    <x v="1"/>
    <n v="364"/>
    <s v="lost"/>
    <n v="-24"/>
    <n v="12"/>
    <n v="-24"/>
    <n v="0"/>
    <s v="Stranger "/>
  </r>
  <r>
    <x v="2"/>
    <n v="2"/>
    <x v="2"/>
    <n v="12"/>
    <s v="female"/>
    <n v="18"/>
    <x v="0"/>
    <x v="1"/>
    <n v="322"/>
    <s v="won"/>
    <n v="22"/>
    <n v="22"/>
    <n v="0"/>
    <n v="10"/>
    <s v="Stranger "/>
  </r>
  <r>
    <x v="2"/>
    <n v="2"/>
    <x v="2"/>
    <n v="13"/>
    <s v="female"/>
    <n v="18"/>
    <x v="1"/>
    <x v="1"/>
    <n v="936"/>
    <s v="won"/>
    <n v="4"/>
    <n v="4"/>
    <n v="-7"/>
    <n v="0"/>
    <s v="Stranger "/>
  </r>
  <r>
    <x v="2"/>
    <n v="2"/>
    <x v="2"/>
    <n v="14"/>
    <s v="female"/>
    <n v="18"/>
    <x v="1"/>
    <x v="1"/>
    <n v="438"/>
    <s v="won"/>
    <n v="2"/>
    <n v="2"/>
    <n v="-0.75"/>
    <n v="0"/>
    <s v="Stranger "/>
  </r>
  <r>
    <x v="2"/>
    <n v="2"/>
    <x v="2"/>
    <n v="15"/>
    <s v="female"/>
    <n v="18"/>
    <x v="1"/>
    <x v="1"/>
    <n v="507"/>
    <s v="lost"/>
    <n v="-2.25"/>
    <n v="2"/>
    <n v="-2.25"/>
    <n v="0"/>
    <s v="Stranger "/>
  </r>
  <r>
    <x v="2"/>
    <n v="2"/>
    <x v="2"/>
    <n v="16"/>
    <s v="female"/>
    <n v="18"/>
    <x v="1"/>
    <x v="1"/>
    <n v="305"/>
    <s v="lost"/>
    <n v="-9.3800000000000008"/>
    <n v="5"/>
    <n v="-9.3800000000000008"/>
    <n v="0"/>
    <s v="Stranger "/>
  </r>
  <r>
    <x v="2"/>
    <n v="2"/>
    <x v="2"/>
    <n v="17"/>
    <s v="female"/>
    <n v="18"/>
    <x v="1"/>
    <x v="1"/>
    <n v="454"/>
    <s v="lost"/>
    <n v="-15"/>
    <n v="8"/>
    <n v="-15"/>
    <n v="0"/>
    <s v="Stranger "/>
  </r>
  <r>
    <x v="2"/>
    <n v="2"/>
    <x v="2"/>
    <n v="18"/>
    <s v="female"/>
    <n v="18"/>
    <x v="1"/>
    <x v="1"/>
    <n v="1171"/>
    <s v="won"/>
    <n v="8"/>
    <n v="8"/>
    <n v="-5"/>
    <n v="0"/>
    <s v="Stranger "/>
  </r>
  <r>
    <x v="2"/>
    <n v="2"/>
    <x v="2"/>
    <n v="19"/>
    <s v="female"/>
    <n v="18"/>
    <x v="1"/>
    <x v="1"/>
    <n v="801"/>
    <s v="won"/>
    <n v="10"/>
    <n v="10"/>
    <n v="-13.75"/>
    <n v="0"/>
    <s v="Stranger "/>
  </r>
  <r>
    <x v="2"/>
    <n v="2"/>
    <x v="2"/>
    <n v="20"/>
    <s v="female"/>
    <n v="18"/>
    <x v="0"/>
    <x v="1"/>
    <n v="375"/>
    <s v="lost"/>
    <n v="0"/>
    <n v="8"/>
    <n v="0"/>
    <n v="3"/>
    <s v="Stranger "/>
  </r>
  <r>
    <x v="2"/>
    <n v="2"/>
    <x v="2"/>
    <n v="21"/>
    <s v="female"/>
    <n v="18"/>
    <x v="1"/>
    <x v="1"/>
    <n v="780"/>
    <s v="won"/>
    <n v="8"/>
    <n v="8"/>
    <n v="-6"/>
    <n v="0"/>
    <s v="Stranger "/>
  </r>
  <r>
    <x v="2"/>
    <n v="2"/>
    <x v="2"/>
    <n v="22"/>
    <s v="female"/>
    <n v="18"/>
    <x v="0"/>
    <x v="1"/>
    <n v="866"/>
    <s v="won"/>
    <n v="13"/>
    <n v="13"/>
    <n v="0"/>
    <n v="5"/>
    <s v="Stranger "/>
  </r>
  <r>
    <x v="2"/>
    <n v="2"/>
    <x v="2"/>
    <n v="23"/>
    <s v="female"/>
    <n v="18"/>
    <x v="0"/>
    <x v="1"/>
    <n v="768"/>
    <s v="won"/>
    <n v="24"/>
    <n v="24"/>
    <n v="0"/>
    <n v="12"/>
    <s v="Stranger "/>
  </r>
  <r>
    <x v="2"/>
    <n v="2"/>
    <x v="2"/>
    <n v="24"/>
    <s v="female"/>
    <n v="18"/>
    <x v="1"/>
    <x v="1"/>
    <n v="774"/>
    <s v="lost"/>
    <n v="-18"/>
    <n v="9"/>
    <n v="-18"/>
    <n v="0"/>
    <s v="Stranger "/>
  </r>
  <r>
    <x v="2"/>
    <n v="2"/>
    <x v="2"/>
    <n v="25"/>
    <s v="female"/>
    <n v="18"/>
    <x v="0"/>
    <x v="1"/>
    <n v="484"/>
    <s v="lost"/>
    <n v="0"/>
    <n v="7"/>
    <n v="0"/>
    <n v="4"/>
    <s v="Stranger "/>
  </r>
  <r>
    <x v="2"/>
    <n v="2"/>
    <x v="2"/>
    <n v="26"/>
    <s v="female"/>
    <n v="18"/>
    <x v="1"/>
    <x v="1"/>
    <n v="672"/>
    <s v="lost"/>
    <n v="-3.75"/>
    <n v="10"/>
    <n v="-3.75"/>
    <n v="0"/>
    <s v="Stranger "/>
  </r>
  <r>
    <x v="2"/>
    <n v="2"/>
    <x v="2"/>
    <n v="27"/>
    <s v="female"/>
    <n v="18"/>
    <x v="1"/>
    <x v="1"/>
    <n v="767"/>
    <s v="won"/>
    <n v="5"/>
    <n v="5"/>
    <n v="-3.13"/>
    <n v="0"/>
    <s v="Stranger "/>
  </r>
  <r>
    <x v="2"/>
    <n v="2"/>
    <x v="2"/>
    <n v="28"/>
    <s v="female"/>
    <n v="18"/>
    <x v="1"/>
    <x v="2"/>
    <n v="0"/>
    <s v="lost"/>
    <n v="-15"/>
    <n v="12"/>
    <n v="-15"/>
    <n v="0"/>
    <s v="Stranger "/>
  </r>
  <r>
    <x v="2"/>
    <n v="2"/>
    <x v="2"/>
    <n v="29"/>
    <s v="female"/>
    <n v="18"/>
    <x v="1"/>
    <x v="1"/>
    <n v="554"/>
    <s v="lost"/>
    <n v="-10.5"/>
    <n v="6"/>
    <n v="-10.5"/>
    <n v="0"/>
    <s v="Stranger "/>
  </r>
  <r>
    <x v="2"/>
    <n v="2"/>
    <x v="2"/>
    <n v="30"/>
    <s v="female"/>
    <n v="18"/>
    <x v="0"/>
    <x v="1"/>
    <n v="1199"/>
    <s v="won"/>
    <n v="11"/>
    <n v="11"/>
    <n v="0"/>
    <n v="6"/>
    <s v="Stranger "/>
  </r>
  <r>
    <x v="2"/>
    <n v="3"/>
    <x v="2"/>
    <n v="1"/>
    <s v="female"/>
    <n v="18"/>
    <x v="1"/>
    <x v="0"/>
    <n v="1187"/>
    <s v="won"/>
    <n v="9"/>
    <n v="9"/>
    <n v="-11.25"/>
    <n v="0"/>
    <s v="Stranger "/>
  </r>
  <r>
    <x v="2"/>
    <n v="3"/>
    <x v="2"/>
    <n v="2"/>
    <s v="female"/>
    <n v="18"/>
    <x v="1"/>
    <x v="1"/>
    <n v="377"/>
    <s v="won"/>
    <n v="6"/>
    <n v="6"/>
    <n v="-7.5"/>
    <n v="0"/>
    <s v="Stranger "/>
  </r>
  <r>
    <x v="2"/>
    <n v="3"/>
    <x v="2"/>
    <n v="3"/>
    <s v="female"/>
    <n v="18"/>
    <x v="1"/>
    <x v="0"/>
    <n v="790"/>
    <s v="lost"/>
    <n v="-21"/>
    <n v="12"/>
    <n v="-21"/>
    <n v="0"/>
    <s v="Stranger "/>
  </r>
  <r>
    <x v="2"/>
    <n v="3"/>
    <x v="2"/>
    <n v="4"/>
    <s v="female"/>
    <n v="18"/>
    <x v="0"/>
    <x v="1"/>
    <n v="715"/>
    <s v="won"/>
    <n v="19"/>
    <n v="19"/>
    <n v="0"/>
    <n v="8"/>
    <s v="Stranger "/>
  </r>
  <r>
    <x v="2"/>
    <n v="3"/>
    <x v="2"/>
    <n v="5"/>
    <s v="female"/>
    <n v="18"/>
    <x v="0"/>
    <x v="1"/>
    <n v="674"/>
    <s v="lost"/>
    <n v="0"/>
    <n v="12"/>
    <n v="0"/>
    <n v="5"/>
    <s v="Stranger "/>
  </r>
  <r>
    <x v="2"/>
    <n v="3"/>
    <x v="2"/>
    <n v="6"/>
    <s v="female"/>
    <n v="18"/>
    <x v="1"/>
    <x v="0"/>
    <n v="607"/>
    <s v="lost"/>
    <n v="-13.5"/>
    <n v="9"/>
    <n v="-13.5"/>
    <n v="0"/>
    <s v="Stranger "/>
  </r>
  <r>
    <x v="2"/>
    <n v="3"/>
    <x v="2"/>
    <n v="7"/>
    <s v="female"/>
    <n v="18"/>
    <x v="1"/>
    <x v="1"/>
    <n v="717"/>
    <s v="won"/>
    <n v="10"/>
    <n v="10"/>
    <n v="-16.25"/>
    <n v="0"/>
    <s v="Stranger "/>
  </r>
  <r>
    <x v="2"/>
    <n v="3"/>
    <x v="2"/>
    <n v="8"/>
    <s v="female"/>
    <n v="18"/>
    <x v="1"/>
    <x v="1"/>
    <n v="506"/>
    <s v="lost"/>
    <n v="-3"/>
    <n v="6"/>
    <n v="-3"/>
    <n v="0"/>
    <s v="Stranger "/>
  </r>
  <r>
    <x v="2"/>
    <n v="3"/>
    <x v="2"/>
    <n v="9"/>
    <s v="female"/>
    <n v="18"/>
    <x v="1"/>
    <x v="0"/>
    <n v="712"/>
    <s v="lost"/>
    <n v="-12"/>
    <n v="12"/>
    <n v="-12"/>
    <n v="0"/>
    <s v="Stranger "/>
  </r>
  <r>
    <x v="2"/>
    <n v="3"/>
    <x v="2"/>
    <n v="10"/>
    <s v="female"/>
    <n v="18"/>
    <x v="1"/>
    <x v="1"/>
    <n v="1077"/>
    <s v="won"/>
    <n v="5"/>
    <n v="5"/>
    <n v="-6.88"/>
    <n v="0"/>
    <s v="Stranger "/>
  </r>
  <r>
    <x v="2"/>
    <n v="3"/>
    <x v="2"/>
    <n v="11"/>
    <s v="female"/>
    <n v="18"/>
    <x v="1"/>
    <x v="1"/>
    <n v="1211"/>
    <s v="lost"/>
    <n v="-2.75"/>
    <n v="2"/>
    <n v="-2.75"/>
    <n v="0"/>
    <s v="Stranger "/>
  </r>
  <r>
    <x v="2"/>
    <n v="3"/>
    <x v="2"/>
    <n v="12"/>
    <s v="female"/>
    <n v="18"/>
    <x v="1"/>
    <x v="1"/>
    <n v="1241"/>
    <s v="lost"/>
    <n v="-3"/>
    <n v="12"/>
    <n v="-3"/>
    <n v="0"/>
    <s v="Stranger "/>
  </r>
  <r>
    <x v="2"/>
    <n v="3"/>
    <x v="2"/>
    <n v="13"/>
    <s v="female"/>
    <n v="18"/>
    <x v="1"/>
    <x v="1"/>
    <n v="1278"/>
    <s v="won"/>
    <n v="5"/>
    <n v="5"/>
    <n v="-2.5"/>
    <n v="0"/>
    <s v="Stranger "/>
  </r>
  <r>
    <x v="2"/>
    <n v="3"/>
    <x v="2"/>
    <n v="14"/>
    <s v="female"/>
    <n v="18"/>
    <x v="1"/>
    <x v="1"/>
    <n v="1275"/>
    <s v="lost"/>
    <n v="-5.63"/>
    <n v="5"/>
    <n v="-5.63"/>
    <n v="0"/>
    <s v="Stranger "/>
  </r>
  <r>
    <x v="2"/>
    <n v="3"/>
    <x v="2"/>
    <n v="15"/>
    <s v="female"/>
    <n v="18"/>
    <x v="1"/>
    <x v="1"/>
    <n v="233"/>
    <s v="lost"/>
    <n v="-3"/>
    <n v="4"/>
    <n v="-3"/>
    <n v="0"/>
    <s v="Stranger "/>
  </r>
  <r>
    <x v="2"/>
    <n v="3"/>
    <x v="2"/>
    <n v="16"/>
    <s v="female"/>
    <n v="18"/>
    <x v="1"/>
    <x v="2"/>
    <n v="0"/>
    <s v="won"/>
    <n v="4"/>
    <n v="4"/>
    <n v="-6"/>
    <n v="0"/>
    <s v="Stranger "/>
  </r>
  <r>
    <x v="2"/>
    <n v="3"/>
    <x v="2"/>
    <n v="17"/>
    <s v="female"/>
    <n v="18"/>
    <x v="0"/>
    <x v="1"/>
    <n v="1844"/>
    <s v="won"/>
    <n v="5"/>
    <n v="5"/>
    <n v="0"/>
    <n v="2"/>
    <s v="Stranger "/>
  </r>
  <r>
    <x v="2"/>
    <n v="3"/>
    <x v="2"/>
    <n v="18"/>
    <s v="female"/>
    <n v="18"/>
    <x v="1"/>
    <x v="1"/>
    <n v="570"/>
    <s v="won"/>
    <n v="9"/>
    <n v="9"/>
    <n v="-2.25"/>
    <n v="0"/>
    <s v="Stranger "/>
  </r>
  <r>
    <x v="2"/>
    <n v="3"/>
    <x v="2"/>
    <n v="19"/>
    <s v="female"/>
    <n v="18"/>
    <x v="0"/>
    <x v="1"/>
    <n v="896"/>
    <s v="lost"/>
    <n v="0"/>
    <n v="26"/>
    <n v="0"/>
    <n v="10"/>
    <s v="Stranger "/>
  </r>
  <r>
    <x v="2"/>
    <n v="3"/>
    <x v="2"/>
    <n v="20"/>
    <s v="female"/>
    <n v="18"/>
    <x v="1"/>
    <x v="1"/>
    <n v="1876"/>
    <s v="won"/>
    <n v="6"/>
    <n v="6"/>
    <n v="-1.5"/>
    <n v="0"/>
    <s v="Stranger "/>
  </r>
  <r>
    <x v="2"/>
    <n v="3"/>
    <x v="2"/>
    <n v="21"/>
    <s v="female"/>
    <n v="18"/>
    <x v="1"/>
    <x v="1"/>
    <n v="882"/>
    <s v="won"/>
    <n v="10"/>
    <n v="10"/>
    <n v="-6.25"/>
    <n v="0"/>
    <s v="Stranger "/>
  </r>
  <r>
    <x v="2"/>
    <n v="3"/>
    <x v="2"/>
    <n v="22"/>
    <s v="female"/>
    <n v="18"/>
    <x v="1"/>
    <x v="1"/>
    <n v="728"/>
    <s v="lost"/>
    <n v="-6.75"/>
    <n v="9"/>
    <n v="-6.75"/>
    <n v="0"/>
    <s v="Stranger "/>
  </r>
  <r>
    <x v="2"/>
    <n v="3"/>
    <x v="2"/>
    <n v="23"/>
    <s v="female"/>
    <n v="18"/>
    <x v="1"/>
    <x v="1"/>
    <n v="638"/>
    <s v="won"/>
    <n v="8"/>
    <n v="8"/>
    <n v="-3"/>
    <n v="0"/>
    <s v="Stranger "/>
  </r>
  <r>
    <x v="2"/>
    <n v="3"/>
    <x v="2"/>
    <n v="24"/>
    <s v="female"/>
    <n v="18"/>
    <x v="1"/>
    <x v="1"/>
    <n v="715"/>
    <s v="lost"/>
    <n v="-11.25"/>
    <n v="10"/>
    <n v="-11.25"/>
    <n v="0"/>
    <s v="Stranger "/>
  </r>
  <r>
    <x v="2"/>
    <n v="3"/>
    <x v="2"/>
    <n v="25"/>
    <s v="female"/>
    <n v="18"/>
    <x v="0"/>
    <x v="1"/>
    <n v="994"/>
    <s v="won"/>
    <n v="5"/>
    <n v="5"/>
    <n v="0"/>
    <n v="3"/>
    <s v="Stranger "/>
  </r>
  <r>
    <x v="2"/>
    <n v="3"/>
    <x v="2"/>
    <n v="26"/>
    <s v="female"/>
    <n v="18"/>
    <x v="1"/>
    <x v="1"/>
    <n v="679"/>
    <s v="won"/>
    <n v="2"/>
    <n v="2"/>
    <n v="-1.75"/>
    <n v="0"/>
    <s v="Stranger "/>
  </r>
  <r>
    <x v="2"/>
    <n v="3"/>
    <x v="2"/>
    <n v="27"/>
    <s v="female"/>
    <n v="18"/>
    <x v="0"/>
    <x v="2"/>
    <n v="0"/>
    <s v="lost"/>
    <n v="0"/>
    <n v="28"/>
    <n v="0"/>
    <n v="13"/>
    <s v="Stranger "/>
  </r>
  <r>
    <x v="2"/>
    <n v="3"/>
    <x v="2"/>
    <n v="28"/>
    <s v="female"/>
    <n v="18"/>
    <x v="1"/>
    <x v="1"/>
    <n v="17"/>
    <s v="won"/>
    <n v="8"/>
    <n v="8"/>
    <n v="-11"/>
    <n v="0"/>
    <s v="Stranger "/>
  </r>
  <r>
    <x v="2"/>
    <n v="3"/>
    <x v="2"/>
    <n v="29"/>
    <s v="female"/>
    <n v="18"/>
    <x v="0"/>
    <x v="1"/>
    <n v="815"/>
    <s v="lost"/>
    <n v="0"/>
    <n v="25"/>
    <n v="0"/>
    <n v="10"/>
    <s v="Stranger "/>
  </r>
  <r>
    <x v="2"/>
    <n v="3"/>
    <x v="2"/>
    <n v="30"/>
    <s v="female"/>
    <n v="18"/>
    <x v="1"/>
    <x v="1"/>
    <n v="1069"/>
    <s v="lost"/>
    <n v="-1.88"/>
    <n v="5"/>
    <n v="-1.88"/>
    <n v="0"/>
    <s v="Stranger "/>
  </r>
  <r>
    <x v="3"/>
    <n v="1"/>
    <x v="0"/>
    <n v="1"/>
    <s v="female"/>
    <n v="18"/>
    <x v="0"/>
    <x v="1"/>
    <n v="1361"/>
    <s v="won"/>
    <n v="10"/>
    <n v="10"/>
    <n v="0"/>
    <n v="6"/>
    <s v="Stranger "/>
  </r>
  <r>
    <x v="3"/>
    <n v="1"/>
    <x v="0"/>
    <n v="2"/>
    <s v="female"/>
    <n v="18"/>
    <x v="1"/>
    <x v="0"/>
    <n v="71"/>
    <s v="lost"/>
    <n v="-15.75"/>
    <n v="9"/>
    <n v="-15.75"/>
    <n v="0"/>
    <s v="Stranger "/>
  </r>
  <r>
    <x v="3"/>
    <n v="1"/>
    <x v="0"/>
    <n v="3"/>
    <s v="female"/>
    <n v="18"/>
    <x v="1"/>
    <x v="1"/>
    <n v="677"/>
    <s v="lost"/>
    <n v="-8.75"/>
    <n v="10"/>
    <n v="-8.75"/>
    <n v="0"/>
    <s v="Stranger "/>
  </r>
  <r>
    <x v="3"/>
    <n v="1"/>
    <x v="0"/>
    <n v="4"/>
    <s v="female"/>
    <n v="18"/>
    <x v="1"/>
    <x v="0"/>
    <n v="1345"/>
    <s v="won"/>
    <n v="8"/>
    <n v="8"/>
    <n v="-2"/>
    <n v="0"/>
    <s v="Stranger "/>
  </r>
  <r>
    <x v="3"/>
    <n v="1"/>
    <x v="0"/>
    <n v="5"/>
    <s v="female"/>
    <n v="18"/>
    <x v="1"/>
    <x v="0"/>
    <n v="1886"/>
    <s v="lost"/>
    <n v="-12"/>
    <n v="6"/>
    <n v="-12"/>
    <n v="0"/>
    <s v="Stranger "/>
  </r>
  <r>
    <x v="3"/>
    <n v="1"/>
    <x v="0"/>
    <n v="6"/>
    <s v="female"/>
    <n v="18"/>
    <x v="1"/>
    <x v="0"/>
    <n v="996"/>
    <s v="lost"/>
    <n v="-18.75"/>
    <n v="10"/>
    <n v="-18.75"/>
    <n v="0"/>
    <s v="Stranger "/>
  </r>
  <r>
    <x v="3"/>
    <n v="1"/>
    <x v="0"/>
    <n v="7"/>
    <s v="female"/>
    <n v="18"/>
    <x v="1"/>
    <x v="1"/>
    <n v="546"/>
    <s v="won"/>
    <n v="5"/>
    <n v="5"/>
    <n v="-8.1300000000000008"/>
    <n v="0"/>
    <s v="Stranger "/>
  </r>
  <r>
    <x v="3"/>
    <n v="1"/>
    <x v="0"/>
    <n v="8"/>
    <s v="female"/>
    <n v="18"/>
    <x v="0"/>
    <x v="0"/>
    <n v="1735"/>
    <s v="lost"/>
    <n v="0"/>
    <n v="12"/>
    <n v="0"/>
    <n v="4"/>
    <s v="Stranger "/>
  </r>
  <r>
    <x v="3"/>
    <n v="1"/>
    <x v="0"/>
    <n v="9"/>
    <s v="female"/>
    <n v="18"/>
    <x v="1"/>
    <x v="1"/>
    <n v="1029"/>
    <s v="won"/>
    <n v="9"/>
    <n v="9"/>
    <n v="-9"/>
    <n v="0"/>
    <s v="Stranger "/>
  </r>
  <r>
    <x v="3"/>
    <n v="1"/>
    <x v="0"/>
    <n v="10"/>
    <s v="female"/>
    <n v="18"/>
    <x v="0"/>
    <x v="1"/>
    <n v="850"/>
    <s v="lost"/>
    <n v="0"/>
    <n v="22"/>
    <n v="0"/>
    <n v="13"/>
    <s v="Stranger "/>
  </r>
  <r>
    <x v="3"/>
    <n v="1"/>
    <x v="0"/>
    <n v="11"/>
    <s v="female"/>
    <n v="18"/>
    <x v="1"/>
    <x v="1"/>
    <n v="783"/>
    <s v="lost"/>
    <n v="-7"/>
    <n v="8"/>
    <n v="-7"/>
    <n v="0"/>
    <s v="Stranger "/>
  </r>
  <r>
    <x v="3"/>
    <n v="1"/>
    <x v="0"/>
    <n v="12"/>
    <s v="female"/>
    <n v="18"/>
    <x v="1"/>
    <x v="0"/>
    <n v="4"/>
    <s v="won"/>
    <n v="4"/>
    <n v="4"/>
    <n v="-8"/>
    <n v="0"/>
    <s v="Stranger "/>
  </r>
  <r>
    <x v="3"/>
    <n v="1"/>
    <x v="0"/>
    <n v="13"/>
    <s v="female"/>
    <n v="18"/>
    <x v="0"/>
    <x v="0"/>
    <n v="1482"/>
    <s v="won"/>
    <n v="25"/>
    <n v="25"/>
    <n v="0"/>
    <n v="9"/>
    <s v="Stranger "/>
  </r>
  <r>
    <x v="3"/>
    <n v="1"/>
    <x v="0"/>
    <n v="14"/>
    <s v="female"/>
    <n v="18"/>
    <x v="1"/>
    <x v="1"/>
    <n v="864"/>
    <s v="lost"/>
    <n v="-3.75"/>
    <n v="2"/>
    <n v="-3.75"/>
    <n v="0"/>
    <s v="Stranger "/>
  </r>
  <r>
    <x v="3"/>
    <n v="1"/>
    <x v="0"/>
    <n v="15"/>
    <s v="female"/>
    <n v="18"/>
    <x v="1"/>
    <x v="1"/>
    <n v="662"/>
    <s v="won"/>
    <n v="2"/>
    <n v="2"/>
    <n v="-1.25"/>
    <n v="0"/>
    <s v="Stranger "/>
  </r>
  <r>
    <x v="3"/>
    <n v="1"/>
    <x v="0"/>
    <n v="16"/>
    <s v="female"/>
    <n v="18"/>
    <x v="1"/>
    <x v="1"/>
    <n v="771"/>
    <s v="won"/>
    <n v="6"/>
    <n v="6"/>
    <n v="-9"/>
    <n v="0"/>
    <s v="Stranger "/>
  </r>
  <r>
    <x v="3"/>
    <n v="1"/>
    <x v="0"/>
    <n v="17"/>
    <s v="female"/>
    <n v="18"/>
    <x v="0"/>
    <x v="0"/>
    <n v="657"/>
    <s v="won"/>
    <n v="13"/>
    <n v="13"/>
    <n v="0"/>
    <n v="6"/>
    <s v="Stranger "/>
  </r>
  <r>
    <x v="3"/>
    <n v="1"/>
    <x v="0"/>
    <n v="18"/>
    <s v="female"/>
    <n v="18"/>
    <x v="1"/>
    <x v="1"/>
    <n v="799"/>
    <s v="lost"/>
    <n v="-4"/>
    <n v="4"/>
    <n v="-4"/>
    <n v="0"/>
    <s v="Stranger "/>
  </r>
  <r>
    <x v="3"/>
    <n v="1"/>
    <x v="0"/>
    <n v="19"/>
    <s v="female"/>
    <n v="18"/>
    <x v="0"/>
    <x v="1"/>
    <n v="1285"/>
    <s v="won"/>
    <n v="7"/>
    <n v="7"/>
    <n v="0"/>
    <n v="3"/>
    <s v="Stranger "/>
  </r>
  <r>
    <x v="3"/>
    <n v="1"/>
    <x v="0"/>
    <n v="20"/>
    <s v="female"/>
    <n v="18"/>
    <x v="0"/>
    <x v="1"/>
    <n v="610"/>
    <s v="won"/>
    <n v="3.25"/>
    <n v="3.25"/>
    <n v="0"/>
    <n v="1"/>
    <s v="Stranger "/>
  </r>
  <r>
    <x v="3"/>
    <n v="1"/>
    <x v="0"/>
    <n v="21"/>
    <s v="female"/>
    <n v="18"/>
    <x v="1"/>
    <x v="1"/>
    <n v="1288"/>
    <s v="won"/>
    <n v="4"/>
    <n v="4"/>
    <n v="-1"/>
    <n v="0"/>
    <s v="Stranger "/>
  </r>
  <r>
    <x v="3"/>
    <n v="1"/>
    <x v="0"/>
    <n v="22"/>
    <s v="female"/>
    <n v="18"/>
    <x v="0"/>
    <x v="1"/>
    <n v="813"/>
    <s v="lost"/>
    <n v="0"/>
    <n v="8"/>
    <n v="0"/>
    <n v="4.25"/>
    <s v="Stranger "/>
  </r>
  <r>
    <x v="3"/>
    <n v="1"/>
    <x v="0"/>
    <n v="23"/>
    <s v="female"/>
    <n v="18"/>
    <x v="0"/>
    <x v="1"/>
    <n v="811"/>
    <s v="lost"/>
    <n v="0"/>
    <n v="17"/>
    <n v="0"/>
    <n v="9"/>
    <s v="Stranger "/>
  </r>
  <r>
    <x v="3"/>
    <n v="1"/>
    <x v="0"/>
    <n v="24"/>
    <s v="female"/>
    <n v="18"/>
    <x v="1"/>
    <x v="0"/>
    <n v="857"/>
    <s v="won"/>
    <n v="12"/>
    <n v="12"/>
    <n v="-18"/>
    <n v="0"/>
    <s v="Stranger "/>
  </r>
  <r>
    <x v="3"/>
    <n v="1"/>
    <x v="0"/>
    <n v="25"/>
    <s v="female"/>
    <n v="18"/>
    <x v="1"/>
    <x v="1"/>
    <n v="478"/>
    <s v="lost"/>
    <n v="-5"/>
    <n v="5"/>
    <n v="-5"/>
    <n v="0"/>
    <s v="Stranger "/>
  </r>
  <r>
    <x v="3"/>
    <n v="1"/>
    <x v="0"/>
    <n v="26"/>
    <s v="female"/>
    <n v="18"/>
    <x v="0"/>
    <x v="1"/>
    <n v="1276"/>
    <s v="won"/>
    <n v="4"/>
    <n v="4"/>
    <n v="0"/>
    <n v="2.25"/>
    <s v="Stranger "/>
  </r>
  <r>
    <x v="3"/>
    <n v="1"/>
    <x v="0"/>
    <n v="27"/>
    <s v="female"/>
    <n v="18"/>
    <x v="1"/>
    <x v="1"/>
    <n v="850"/>
    <s v="lost"/>
    <n v="-9"/>
    <n v="12"/>
    <n v="-9"/>
    <n v="0"/>
    <s v="Stranger "/>
  </r>
  <r>
    <x v="3"/>
    <n v="1"/>
    <x v="0"/>
    <n v="28"/>
    <s v="female"/>
    <n v="18"/>
    <x v="1"/>
    <x v="0"/>
    <n v="1319"/>
    <s v="won"/>
    <n v="8"/>
    <n v="8"/>
    <n v="-9"/>
    <n v="0"/>
    <s v="Stranger "/>
  </r>
  <r>
    <x v="3"/>
    <n v="1"/>
    <x v="0"/>
    <n v="29"/>
    <s v="female"/>
    <n v="18"/>
    <x v="1"/>
    <x v="1"/>
    <n v="1077"/>
    <s v="lost"/>
    <n v="-4.38"/>
    <n v="5"/>
    <n v="-4.38"/>
    <n v="0"/>
    <s v="Stranger "/>
  </r>
  <r>
    <x v="3"/>
    <n v="1"/>
    <x v="0"/>
    <n v="30"/>
    <s v="female"/>
    <n v="18"/>
    <x v="1"/>
    <x v="0"/>
    <n v="731"/>
    <s v="lost"/>
    <n v="-13"/>
    <n v="8"/>
    <n v="-13"/>
    <n v="0"/>
    <s v="Stranger "/>
  </r>
  <r>
    <x v="3"/>
    <n v="2"/>
    <x v="0"/>
    <n v="1"/>
    <s v="female"/>
    <n v="18"/>
    <x v="1"/>
    <x v="1"/>
    <n v="633"/>
    <s v="lost"/>
    <n v="-2.25"/>
    <n v="2"/>
    <n v="-2.25"/>
    <n v="0"/>
    <s v="Stranger "/>
  </r>
  <r>
    <x v="3"/>
    <n v="2"/>
    <x v="0"/>
    <n v="2"/>
    <s v="female"/>
    <n v="18"/>
    <x v="1"/>
    <x v="0"/>
    <n v="510"/>
    <s v="won"/>
    <n v="6"/>
    <n v="6"/>
    <n v="-4.5"/>
    <n v="0"/>
    <s v="Stranger "/>
  </r>
  <r>
    <x v="3"/>
    <n v="2"/>
    <x v="0"/>
    <n v="3"/>
    <s v="female"/>
    <n v="18"/>
    <x v="1"/>
    <x v="1"/>
    <n v="1020"/>
    <s v="won"/>
    <n v="2"/>
    <n v="2"/>
    <n v="-3.25"/>
    <n v="0"/>
    <s v="Stranger "/>
  </r>
  <r>
    <x v="3"/>
    <n v="2"/>
    <x v="0"/>
    <n v="4"/>
    <s v="female"/>
    <n v="18"/>
    <x v="0"/>
    <x v="0"/>
    <n v="1121"/>
    <s v="lost"/>
    <n v="0"/>
    <n v="22"/>
    <n v="0"/>
    <n v="10"/>
    <s v="Stranger "/>
  </r>
  <r>
    <x v="3"/>
    <n v="2"/>
    <x v="0"/>
    <n v="5"/>
    <s v="female"/>
    <n v="18"/>
    <x v="1"/>
    <x v="1"/>
    <n v="847"/>
    <s v="won"/>
    <n v="9"/>
    <n v="9"/>
    <n v="-4.5"/>
    <n v="0"/>
    <s v="Stranger "/>
  </r>
  <r>
    <x v="3"/>
    <n v="2"/>
    <x v="0"/>
    <n v="6"/>
    <s v="female"/>
    <n v="18"/>
    <x v="0"/>
    <x v="1"/>
    <n v="1291"/>
    <s v="won"/>
    <n v="17"/>
    <n v="17"/>
    <n v="0"/>
    <n v="10"/>
    <s v="Stranger "/>
  </r>
  <r>
    <x v="3"/>
    <n v="2"/>
    <x v="0"/>
    <n v="7"/>
    <s v="female"/>
    <n v="18"/>
    <x v="0"/>
    <x v="0"/>
    <n v="873"/>
    <s v="won"/>
    <n v="4"/>
    <n v="4"/>
    <n v="0"/>
    <n v="2"/>
    <s v="Stranger "/>
  </r>
  <r>
    <x v="3"/>
    <n v="2"/>
    <x v="0"/>
    <n v="8"/>
    <s v="female"/>
    <n v="18"/>
    <x v="1"/>
    <x v="1"/>
    <n v="583"/>
    <s v="lost"/>
    <n v="-2"/>
    <n v="4"/>
    <n v="-2"/>
    <n v="0"/>
    <s v="Stranger "/>
  </r>
  <r>
    <x v="3"/>
    <n v="2"/>
    <x v="0"/>
    <n v="9"/>
    <s v="female"/>
    <n v="18"/>
    <x v="0"/>
    <x v="1"/>
    <n v="773"/>
    <s v="won"/>
    <n v="11"/>
    <n v="11"/>
    <n v="0"/>
    <n v="6"/>
    <s v="Stranger "/>
  </r>
  <r>
    <x v="3"/>
    <n v="2"/>
    <x v="0"/>
    <n v="10"/>
    <s v="female"/>
    <n v="18"/>
    <x v="0"/>
    <x v="1"/>
    <n v="538"/>
    <s v="lost"/>
    <n v="0"/>
    <n v="7"/>
    <n v="0"/>
    <n v="4"/>
    <s v="Stranger "/>
  </r>
  <r>
    <x v="3"/>
    <n v="2"/>
    <x v="0"/>
    <n v="11"/>
    <s v="female"/>
    <n v="18"/>
    <x v="1"/>
    <x v="0"/>
    <n v="1328"/>
    <s v="lost"/>
    <n v="-3.75"/>
    <n v="10"/>
    <n v="-3.75"/>
    <n v="0"/>
    <s v="Stranger "/>
  </r>
  <r>
    <x v="3"/>
    <n v="2"/>
    <x v="0"/>
    <n v="12"/>
    <s v="female"/>
    <n v="18"/>
    <x v="1"/>
    <x v="1"/>
    <n v="813"/>
    <s v="won"/>
    <n v="12"/>
    <n v="12"/>
    <n v="-24"/>
    <n v="0"/>
    <s v="Stranger "/>
  </r>
  <r>
    <x v="3"/>
    <n v="2"/>
    <x v="0"/>
    <n v="13"/>
    <s v="female"/>
    <n v="18"/>
    <x v="1"/>
    <x v="0"/>
    <n v="1459"/>
    <s v="lost"/>
    <n v="-10.5"/>
    <n v="6"/>
    <n v="-10.5"/>
    <n v="0"/>
    <s v="Stranger "/>
  </r>
  <r>
    <x v="3"/>
    <n v="2"/>
    <x v="0"/>
    <n v="14"/>
    <s v="female"/>
    <n v="18"/>
    <x v="1"/>
    <x v="1"/>
    <n v="912"/>
    <s v="lost"/>
    <n v="-9.3800000000000008"/>
    <n v="5"/>
    <n v="-9.3800000000000008"/>
    <n v="0"/>
    <s v="Stranger "/>
  </r>
  <r>
    <x v="3"/>
    <n v="2"/>
    <x v="0"/>
    <n v="15"/>
    <s v="female"/>
    <n v="18"/>
    <x v="1"/>
    <x v="1"/>
    <n v="1093"/>
    <s v="won"/>
    <n v="8"/>
    <n v="8"/>
    <n v="-5"/>
    <n v="0"/>
    <s v="Stranger "/>
  </r>
  <r>
    <x v="3"/>
    <n v="2"/>
    <x v="0"/>
    <n v="16"/>
    <s v="female"/>
    <n v="18"/>
    <x v="1"/>
    <x v="0"/>
    <n v="1315"/>
    <s v="won"/>
    <n v="5"/>
    <n v="5"/>
    <n v="-3.13"/>
    <n v="0"/>
    <s v="Stranger "/>
  </r>
  <r>
    <x v="3"/>
    <n v="2"/>
    <x v="0"/>
    <n v="17"/>
    <s v="female"/>
    <n v="18"/>
    <x v="0"/>
    <x v="1"/>
    <n v="1680"/>
    <s v="lost"/>
    <n v="0"/>
    <n v="30"/>
    <n v="0"/>
    <n v="12"/>
    <s v="Stranger "/>
  </r>
  <r>
    <x v="3"/>
    <n v="2"/>
    <x v="0"/>
    <n v="18"/>
    <s v="female"/>
    <n v="18"/>
    <x v="1"/>
    <x v="1"/>
    <n v="830"/>
    <s v="won"/>
    <n v="4"/>
    <n v="4"/>
    <n v="-7"/>
    <n v="0"/>
    <s v="Stranger "/>
  </r>
  <r>
    <x v="3"/>
    <n v="2"/>
    <x v="0"/>
    <n v="19"/>
    <s v="female"/>
    <n v="18"/>
    <x v="1"/>
    <x v="0"/>
    <n v="988"/>
    <s v="won"/>
    <n v="10"/>
    <n v="10"/>
    <n v="-13.75"/>
    <n v="0"/>
    <s v="Stranger "/>
  </r>
  <r>
    <x v="3"/>
    <n v="2"/>
    <x v="0"/>
    <n v="20"/>
    <s v="female"/>
    <n v="18"/>
    <x v="1"/>
    <x v="1"/>
    <n v="858"/>
    <s v="lost"/>
    <n v="-15"/>
    <n v="8"/>
    <n v="-15"/>
    <n v="0"/>
    <s v="Stranger "/>
  </r>
  <r>
    <x v="3"/>
    <n v="2"/>
    <x v="0"/>
    <n v="21"/>
    <s v="female"/>
    <n v="18"/>
    <x v="0"/>
    <x v="1"/>
    <n v="1152"/>
    <s v="won"/>
    <n v="24"/>
    <n v="24"/>
    <n v="0"/>
    <n v="12"/>
    <s v="Stranger "/>
  </r>
  <r>
    <x v="3"/>
    <n v="2"/>
    <x v="0"/>
    <n v="22"/>
    <s v="female"/>
    <n v="18"/>
    <x v="1"/>
    <x v="0"/>
    <n v="1036"/>
    <s v="lost"/>
    <n v="-15"/>
    <n v="12"/>
    <n v="-15"/>
    <n v="0"/>
    <s v="Stranger "/>
  </r>
  <r>
    <x v="3"/>
    <n v="2"/>
    <x v="0"/>
    <n v="23"/>
    <s v="female"/>
    <n v="18"/>
    <x v="1"/>
    <x v="1"/>
    <n v="954"/>
    <s v="lost"/>
    <n v="-18"/>
    <n v="9"/>
    <n v="-18"/>
    <n v="0"/>
    <s v="Stranger "/>
  </r>
  <r>
    <x v="3"/>
    <n v="2"/>
    <x v="0"/>
    <n v="24"/>
    <s v="female"/>
    <n v="18"/>
    <x v="0"/>
    <x v="0"/>
    <n v="960"/>
    <s v="won"/>
    <n v="13"/>
    <n v="13"/>
    <n v="0"/>
    <n v="5"/>
    <s v="Stranger "/>
  </r>
  <r>
    <x v="3"/>
    <n v="2"/>
    <x v="0"/>
    <n v="25"/>
    <s v="female"/>
    <n v="18"/>
    <x v="1"/>
    <x v="1"/>
    <n v="725"/>
    <s v="won"/>
    <n v="2"/>
    <n v="2"/>
    <n v="-0.75"/>
    <n v="0"/>
    <s v="Stranger "/>
  </r>
  <r>
    <x v="3"/>
    <n v="2"/>
    <x v="0"/>
    <n v="26"/>
    <s v="female"/>
    <n v="18"/>
    <x v="1"/>
    <x v="1"/>
    <n v="747"/>
    <s v="lost"/>
    <n v="-6"/>
    <n v="12"/>
    <n v="-6"/>
    <n v="0"/>
    <s v="Stranger "/>
  </r>
  <r>
    <x v="3"/>
    <n v="2"/>
    <x v="0"/>
    <n v="27"/>
    <s v="female"/>
    <n v="18"/>
    <x v="0"/>
    <x v="1"/>
    <n v="617"/>
    <s v="lost"/>
    <n v="0"/>
    <n v="8"/>
    <n v="0"/>
    <n v="3"/>
    <s v="Stranger "/>
  </r>
  <r>
    <x v="3"/>
    <n v="2"/>
    <x v="0"/>
    <n v="28"/>
    <s v="female"/>
    <n v="18"/>
    <x v="1"/>
    <x v="1"/>
    <n v="688"/>
    <s v="won"/>
    <n v="8"/>
    <n v="8"/>
    <n v="-6"/>
    <n v="0"/>
    <s v="Stranger "/>
  </r>
  <r>
    <x v="3"/>
    <n v="2"/>
    <x v="0"/>
    <n v="29"/>
    <s v="female"/>
    <n v="18"/>
    <x v="1"/>
    <x v="0"/>
    <n v="549"/>
    <s v="lost"/>
    <n v="-5"/>
    <n v="4"/>
    <n v="-5"/>
    <n v="0"/>
    <s v="Stranger "/>
  </r>
  <r>
    <x v="3"/>
    <n v="2"/>
    <x v="0"/>
    <n v="30"/>
    <s v="female"/>
    <n v="18"/>
    <x v="1"/>
    <x v="0"/>
    <n v="1083"/>
    <s v="lost"/>
    <n v="-6"/>
    <n v="6"/>
    <n v="-6"/>
    <n v="0"/>
    <s v="Stranger "/>
  </r>
  <r>
    <x v="3"/>
    <n v="3"/>
    <x v="0"/>
    <n v="1"/>
    <s v="female"/>
    <n v="18"/>
    <x v="1"/>
    <x v="2"/>
    <n v="0"/>
    <s v="won"/>
    <n v="9"/>
    <n v="9"/>
    <n v="-11.25"/>
    <n v="0"/>
    <s v="Stranger "/>
  </r>
  <r>
    <x v="3"/>
    <n v="3"/>
    <x v="0"/>
    <n v="2"/>
    <s v="female"/>
    <n v="18"/>
    <x v="1"/>
    <x v="1"/>
    <n v="1025"/>
    <s v="won"/>
    <n v="12"/>
    <n v="12"/>
    <n v="-21"/>
    <n v="0"/>
    <s v="Stranger "/>
  </r>
  <r>
    <x v="3"/>
    <n v="3"/>
    <x v="0"/>
    <n v="3"/>
    <s v="female"/>
    <n v="18"/>
    <x v="1"/>
    <x v="1"/>
    <n v="558"/>
    <s v="won"/>
    <n v="5"/>
    <n v="5"/>
    <n v="-6.88"/>
    <n v="0"/>
    <s v="Stranger "/>
  </r>
  <r>
    <x v="3"/>
    <n v="3"/>
    <x v="0"/>
    <n v="4"/>
    <s v="female"/>
    <n v="18"/>
    <x v="1"/>
    <x v="1"/>
    <n v="716"/>
    <s v="lost"/>
    <n v="-3"/>
    <n v="12"/>
    <n v="-3"/>
    <n v="0"/>
    <s v="Stranger "/>
  </r>
  <r>
    <x v="3"/>
    <n v="3"/>
    <x v="0"/>
    <n v="5"/>
    <s v="female"/>
    <n v="18"/>
    <x v="0"/>
    <x v="1"/>
    <n v="754"/>
    <s v="won"/>
    <n v="5"/>
    <n v="5"/>
    <n v="0"/>
    <n v="2"/>
    <s v="Stranger "/>
  </r>
  <r>
    <x v="3"/>
    <n v="3"/>
    <x v="0"/>
    <n v="6"/>
    <s v="female"/>
    <n v="18"/>
    <x v="1"/>
    <x v="0"/>
    <n v="1016"/>
    <s v="lost"/>
    <n v="-6.75"/>
    <n v="9"/>
    <n v="-6.75"/>
    <n v="0"/>
    <s v="Stranger "/>
  </r>
  <r>
    <x v="3"/>
    <n v="3"/>
    <x v="0"/>
    <n v="7"/>
    <s v="female"/>
    <n v="18"/>
    <x v="0"/>
    <x v="1"/>
    <n v="709"/>
    <s v="lost"/>
    <n v="0"/>
    <n v="26"/>
    <n v="0"/>
    <n v="10"/>
    <s v="Stranger "/>
  </r>
  <r>
    <x v="3"/>
    <n v="3"/>
    <x v="0"/>
    <n v="8"/>
    <s v="female"/>
    <n v="18"/>
    <x v="1"/>
    <x v="0"/>
    <n v="922"/>
    <s v="won"/>
    <n v="8"/>
    <n v="8"/>
    <n v="-3"/>
    <n v="0"/>
    <s v="Stranger "/>
  </r>
  <r>
    <x v="3"/>
    <n v="3"/>
    <x v="0"/>
    <n v="9"/>
    <s v="female"/>
    <n v="18"/>
    <x v="0"/>
    <x v="0"/>
    <n v="1584"/>
    <s v="won"/>
    <n v="19"/>
    <n v="19"/>
    <n v="0"/>
    <n v="8"/>
    <s v="Stranger "/>
  </r>
  <r>
    <x v="3"/>
    <n v="3"/>
    <x v="0"/>
    <n v="10"/>
    <s v="female"/>
    <n v="18"/>
    <x v="0"/>
    <x v="1"/>
    <n v="942"/>
    <s v="lost"/>
    <n v="0"/>
    <n v="25"/>
    <n v="0"/>
    <n v="10"/>
    <s v="Stranger "/>
  </r>
  <r>
    <x v="3"/>
    <n v="3"/>
    <x v="0"/>
    <n v="11"/>
    <s v="female"/>
    <n v="18"/>
    <x v="1"/>
    <x v="1"/>
    <n v="835"/>
    <s v="lost"/>
    <n v="-1.88"/>
    <n v="5"/>
    <n v="-1.88"/>
    <n v="0"/>
    <s v="Stranger "/>
  </r>
  <r>
    <x v="3"/>
    <n v="3"/>
    <x v="0"/>
    <n v="12"/>
    <s v="female"/>
    <n v="18"/>
    <x v="1"/>
    <x v="1"/>
    <n v="1265"/>
    <s v="lost"/>
    <n v="-2.75"/>
    <n v="2"/>
    <n v="-2.75"/>
    <n v="0"/>
    <s v="Stranger "/>
  </r>
  <r>
    <x v="3"/>
    <n v="3"/>
    <x v="0"/>
    <n v="13"/>
    <s v="female"/>
    <n v="18"/>
    <x v="1"/>
    <x v="0"/>
    <n v="390"/>
    <s v="won"/>
    <n v="2"/>
    <n v="2"/>
    <n v="-1.75"/>
    <n v="0"/>
    <s v="Stranger "/>
  </r>
  <r>
    <x v="3"/>
    <n v="3"/>
    <x v="0"/>
    <n v="14"/>
    <s v="female"/>
    <n v="18"/>
    <x v="1"/>
    <x v="0"/>
    <n v="940"/>
    <s v="lost"/>
    <n v="-11.25"/>
    <n v="10"/>
    <n v="-11.25"/>
    <n v="0"/>
    <s v="Stranger "/>
  </r>
  <r>
    <x v="3"/>
    <n v="3"/>
    <x v="0"/>
    <n v="15"/>
    <s v="female"/>
    <n v="18"/>
    <x v="0"/>
    <x v="1"/>
    <n v="1706"/>
    <s v="lost"/>
    <n v="0"/>
    <n v="5"/>
    <n v="0"/>
    <n v="3"/>
    <s v="Stranger "/>
  </r>
  <r>
    <x v="3"/>
    <n v="3"/>
    <x v="0"/>
    <n v="16"/>
    <s v="female"/>
    <n v="18"/>
    <x v="1"/>
    <x v="1"/>
    <n v="512"/>
    <s v="won"/>
    <n v="9"/>
    <n v="9"/>
    <n v="-2.25"/>
    <n v="0"/>
    <s v="Stranger "/>
  </r>
  <r>
    <x v="3"/>
    <n v="3"/>
    <x v="0"/>
    <n v="17"/>
    <s v="female"/>
    <n v="18"/>
    <x v="1"/>
    <x v="0"/>
    <n v="844"/>
    <s v="lost"/>
    <n v="-11"/>
    <n v="8"/>
    <n v="-11"/>
    <n v="0"/>
    <s v="Stranger "/>
  </r>
  <r>
    <x v="3"/>
    <n v="3"/>
    <x v="0"/>
    <n v="18"/>
    <s v="female"/>
    <n v="18"/>
    <x v="1"/>
    <x v="1"/>
    <n v="610"/>
    <s v="won"/>
    <n v="4"/>
    <n v="4"/>
    <n v="-3"/>
    <n v="0"/>
    <s v="Stranger "/>
  </r>
  <r>
    <x v="3"/>
    <n v="3"/>
    <x v="0"/>
    <n v="19"/>
    <s v="female"/>
    <n v="18"/>
    <x v="1"/>
    <x v="1"/>
    <n v="863"/>
    <s v="won"/>
    <n v="6"/>
    <n v="6"/>
    <n v="-1.5"/>
    <n v="0"/>
    <s v="Stranger "/>
  </r>
  <r>
    <x v="3"/>
    <n v="3"/>
    <x v="0"/>
    <n v="20"/>
    <s v="female"/>
    <n v="18"/>
    <x v="1"/>
    <x v="1"/>
    <n v="861"/>
    <s v="lost"/>
    <n v="-13.5"/>
    <n v="9"/>
    <n v="-13.5"/>
    <n v="0"/>
    <s v="Stranger "/>
  </r>
  <r>
    <x v="3"/>
    <n v="3"/>
    <x v="0"/>
    <n v="21"/>
    <s v="female"/>
    <n v="18"/>
    <x v="1"/>
    <x v="1"/>
    <n v="1810"/>
    <s v="lost"/>
    <n v="-5.63"/>
    <n v="5"/>
    <n v="-5.63"/>
    <n v="0"/>
    <s v="Stranger "/>
  </r>
  <r>
    <x v="3"/>
    <n v="3"/>
    <x v="0"/>
    <n v="22"/>
    <s v="female"/>
    <n v="18"/>
    <x v="1"/>
    <x v="1"/>
    <n v="696"/>
    <s v="lost"/>
    <n v="-3"/>
    <n v="6"/>
    <n v="-3"/>
    <n v="0"/>
    <s v="Stranger "/>
  </r>
  <r>
    <x v="3"/>
    <n v="3"/>
    <x v="0"/>
    <n v="23"/>
    <s v="female"/>
    <n v="18"/>
    <x v="1"/>
    <x v="0"/>
    <n v="718"/>
    <s v="won"/>
    <n v="10"/>
    <n v="10"/>
    <n v="-16.25"/>
    <n v="0"/>
    <s v="Stranger "/>
  </r>
  <r>
    <x v="3"/>
    <n v="3"/>
    <x v="0"/>
    <n v="24"/>
    <s v="female"/>
    <n v="18"/>
    <x v="1"/>
    <x v="1"/>
    <n v="724"/>
    <s v="won"/>
    <n v="5"/>
    <n v="5"/>
    <n v="-2.5"/>
    <n v="0"/>
    <s v="Stranger "/>
  </r>
  <r>
    <x v="3"/>
    <n v="3"/>
    <x v="0"/>
    <n v="25"/>
    <s v="female"/>
    <n v="18"/>
    <x v="0"/>
    <x v="1"/>
    <n v="865"/>
    <s v="lost"/>
    <n v="0"/>
    <n v="28"/>
    <n v="0"/>
    <n v="13"/>
    <s v="Stranger "/>
  </r>
  <r>
    <x v="3"/>
    <n v="3"/>
    <x v="0"/>
    <n v="26"/>
    <s v="female"/>
    <n v="18"/>
    <x v="1"/>
    <x v="2"/>
    <n v="0"/>
    <s v="won"/>
    <n v="10"/>
    <n v="10"/>
    <n v="-6.25"/>
    <n v="0"/>
    <s v="Stranger "/>
  </r>
  <r>
    <x v="3"/>
    <n v="3"/>
    <x v="0"/>
    <n v="27"/>
    <s v="female"/>
    <n v="18"/>
    <x v="0"/>
    <x v="1"/>
    <n v="588"/>
    <s v="lost"/>
    <n v="0"/>
    <n v="12"/>
    <n v="0"/>
    <n v="5"/>
    <s v="Stranger "/>
  </r>
  <r>
    <x v="3"/>
    <n v="3"/>
    <x v="0"/>
    <n v="28"/>
    <s v="female"/>
    <n v="18"/>
    <x v="1"/>
    <x v="1"/>
    <n v="506"/>
    <s v="lost"/>
    <n v="-12"/>
    <n v="12"/>
    <n v="-12"/>
    <n v="0"/>
    <s v="Stranger "/>
  </r>
  <r>
    <x v="3"/>
    <n v="3"/>
    <x v="0"/>
    <n v="29"/>
    <s v="female"/>
    <n v="18"/>
    <x v="1"/>
    <x v="1"/>
    <n v="560"/>
    <s v="won"/>
    <n v="4"/>
    <n v="4"/>
    <n v="-6"/>
    <n v="0"/>
    <s v="Stranger "/>
  </r>
  <r>
    <x v="3"/>
    <n v="3"/>
    <x v="0"/>
    <n v="30"/>
    <s v="female"/>
    <n v="18"/>
    <x v="1"/>
    <x v="0"/>
    <n v="718"/>
    <s v="won"/>
    <n v="6"/>
    <n v="6"/>
    <n v="-7.5"/>
    <n v="0"/>
    <s v="Stranger "/>
  </r>
  <r>
    <x v="3"/>
    <n v="1"/>
    <x v="1"/>
    <n v="1"/>
    <s v="female"/>
    <n v="18"/>
    <x v="1"/>
    <x v="1"/>
    <n v="455"/>
    <s v="lost"/>
    <n v="-3.75"/>
    <n v="2"/>
    <n v="-3.75"/>
    <n v="0"/>
    <s v="Stranger "/>
  </r>
  <r>
    <x v="3"/>
    <n v="1"/>
    <x v="1"/>
    <n v="2"/>
    <s v="female"/>
    <n v="18"/>
    <x v="0"/>
    <x v="1"/>
    <n v="636"/>
    <s v="won"/>
    <n v="17"/>
    <n v="17"/>
    <n v="0"/>
    <n v="9"/>
    <s v="Stranger "/>
  </r>
  <r>
    <x v="3"/>
    <n v="1"/>
    <x v="1"/>
    <n v="3"/>
    <s v="female"/>
    <n v="18"/>
    <x v="1"/>
    <x v="0"/>
    <n v="586"/>
    <s v="lost"/>
    <n v="-15.75"/>
    <n v="9"/>
    <n v="-15.75"/>
    <n v="0"/>
    <s v="Stranger "/>
  </r>
  <r>
    <x v="3"/>
    <n v="1"/>
    <x v="1"/>
    <n v="4"/>
    <s v="female"/>
    <n v="18"/>
    <x v="1"/>
    <x v="0"/>
    <n v="560"/>
    <s v="lost"/>
    <n v="-8.75"/>
    <n v="10"/>
    <n v="-8.75"/>
    <n v="0"/>
    <s v="Stranger "/>
  </r>
  <r>
    <x v="3"/>
    <n v="1"/>
    <x v="1"/>
    <n v="5"/>
    <s v="female"/>
    <n v="18"/>
    <x v="0"/>
    <x v="1"/>
    <n v="565"/>
    <s v="won"/>
    <n v="3.25"/>
    <n v="3.25"/>
    <n v="0"/>
    <n v="1"/>
    <s v="Stranger "/>
  </r>
  <r>
    <x v="3"/>
    <n v="1"/>
    <x v="1"/>
    <n v="6"/>
    <s v="female"/>
    <n v="18"/>
    <x v="1"/>
    <x v="0"/>
    <n v="531"/>
    <s v="lost"/>
    <n v="-12"/>
    <n v="6"/>
    <n v="-12"/>
    <n v="0"/>
    <s v="Stranger "/>
  </r>
  <r>
    <x v="3"/>
    <n v="1"/>
    <x v="1"/>
    <n v="7"/>
    <s v="female"/>
    <n v="18"/>
    <x v="1"/>
    <x v="1"/>
    <n v="545"/>
    <s v="won"/>
    <n v="6"/>
    <n v="6"/>
    <n v="-9"/>
    <n v="0"/>
    <s v="Stranger "/>
  </r>
  <r>
    <x v="3"/>
    <n v="1"/>
    <x v="1"/>
    <n v="8"/>
    <s v="female"/>
    <n v="18"/>
    <x v="1"/>
    <x v="0"/>
    <n v="558"/>
    <s v="won"/>
    <n v="12"/>
    <n v="12"/>
    <n v="-18"/>
    <n v="0"/>
    <s v="Stranger "/>
  </r>
  <r>
    <x v="3"/>
    <n v="1"/>
    <x v="1"/>
    <n v="9"/>
    <s v="female"/>
    <n v="18"/>
    <x v="1"/>
    <x v="1"/>
    <n v="316"/>
    <s v="won"/>
    <n v="9"/>
    <n v="9"/>
    <n v="-9"/>
    <n v="0"/>
    <s v="Stranger "/>
  </r>
  <r>
    <x v="3"/>
    <n v="1"/>
    <x v="1"/>
    <n v="10"/>
    <s v="female"/>
    <n v="18"/>
    <x v="0"/>
    <x v="0"/>
    <n v="730"/>
    <s v="lost"/>
    <n v="0"/>
    <n v="13"/>
    <n v="0"/>
    <n v="6"/>
    <s v="Stranger "/>
  </r>
  <r>
    <x v="3"/>
    <n v="1"/>
    <x v="1"/>
    <n v="11"/>
    <s v="female"/>
    <n v="18"/>
    <x v="0"/>
    <x v="0"/>
    <n v="959"/>
    <s v="lost"/>
    <n v="0"/>
    <n v="22"/>
    <n v="0"/>
    <n v="13"/>
    <s v="Stranger "/>
  </r>
  <r>
    <x v="3"/>
    <n v="1"/>
    <x v="1"/>
    <n v="12"/>
    <s v="female"/>
    <n v="18"/>
    <x v="0"/>
    <x v="1"/>
    <n v="509"/>
    <s v="won"/>
    <n v="7"/>
    <n v="7"/>
    <n v="0"/>
    <n v="3"/>
    <s v="Stranger "/>
  </r>
  <r>
    <x v="3"/>
    <n v="1"/>
    <x v="1"/>
    <n v="13"/>
    <s v="female"/>
    <n v="18"/>
    <x v="1"/>
    <x v="1"/>
    <n v="841"/>
    <s v="won"/>
    <n v="5"/>
    <n v="5"/>
    <n v="-5"/>
    <n v="0"/>
    <s v="Stranger "/>
  </r>
  <r>
    <x v="3"/>
    <n v="1"/>
    <x v="1"/>
    <n v="14"/>
    <s v="female"/>
    <n v="18"/>
    <x v="1"/>
    <x v="0"/>
    <n v="751"/>
    <s v="lost"/>
    <n v="-9"/>
    <n v="12"/>
    <n v="-9"/>
    <n v="0"/>
    <s v="Stranger "/>
  </r>
  <r>
    <x v="3"/>
    <n v="1"/>
    <x v="1"/>
    <n v="15"/>
    <s v="female"/>
    <n v="18"/>
    <x v="1"/>
    <x v="1"/>
    <n v="308"/>
    <s v="won"/>
    <n v="4"/>
    <n v="4"/>
    <n v="-4"/>
    <n v="0"/>
    <s v="Stranger "/>
  </r>
  <r>
    <x v="3"/>
    <n v="1"/>
    <x v="1"/>
    <n v="16"/>
    <s v="female"/>
    <n v="18"/>
    <x v="0"/>
    <x v="0"/>
    <n v="746"/>
    <s v="lost"/>
    <n v="0"/>
    <n v="8"/>
    <n v="0"/>
    <n v="4.25"/>
    <s v="Stranger "/>
  </r>
  <r>
    <x v="3"/>
    <n v="1"/>
    <x v="1"/>
    <n v="17"/>
    <s v="female"/>
    <n v="18"/>
    <x v="0"/>
    <x v="0"/>
    <n v="552"/>
    <s v="won"/>
    <n v="10"/>
    <n v="10"/>
    <n v="0"/>
    <n v="6"/>
    <s v="Stranger "/>
  </r>
  <r>
    <x v="3"/>
    <n v="1"/>
    <x v="1"/>
    <n v="18"/>
    <s v="female"/>
    <n v="18"/>
    <x v="1"/>
    <x v="1"/>
    <n v="574"/>
    <s v="lost"/>
    <n v="-13"/>
    <n v="8"/>
    <n v="-13"/>
    <n v="0"/>
    <s v="Stranger "/>
  </r>
  <r>
    <x v="3"/>
    <n v="1"/>
    <x v="1"/>
    <n v="19"/>
    <s v="female"/>
    <n v="18"/>
    <x v="0"/>
    <x v="0"/>
    <n v="555"/>
    <s v="lost"/>
    <n v="0"/>
    <n v="25"/>
    <n v="0"/>
    <n v="9"/>
    <s v="Stranger "/>
  </r>
  <r>
    <x v="3"/>
    <n v="1"/>
    <x v="1"/>
    <n v="20"/>
    <s v="female"/>
    <n v="18"/>
    <x v="1"/>
    <x v="1"/>
    <n v="857"/>
    <s v="won"/>
    <n v="4"/>
    <n v="4"/>
    <n v="-8"/>
    <n v="0"/>
    <s v="Stranger "/>
  </r>
  <r>
    <x v="3"/>
    <n v="1"/>
    <x v="1"/>
    <n v="21"/>
    <s v="female"/>
    <n v="18"/>
    <x v="1"/>
    <x v="1"/>
    <n v="1318"/>
    <s v="lost"/>
    <n v="-1.25"/>
    <n v="2"/>
    <n v="-1.25"/>
    <n v="0"/>
    <s v="Stranger "/>
  </r>
  <r>
    <x v="3"/>
    <n v="1"/>
    <x v="1"/>
    <n v="22"/>
    <s v="female"/>
    <n v="18"/>
    <x v="1"/>
    <x v="1"/>
    <n v="932"/>
    <s v="won"/>
    <n v="4"/>
    <n v="4"/>
    <n v="-1"/>
    <n v="0"/>
    <s v="Stranger "/>
  </r>
  <r>
    <x v="3"/>
    <n v="1"/>
    <x v="1"/>
    <n v="23"/>
    <s v="female"/>
    <n v="18"/>
    <x v="1"/>
    <x v="0"/>
    <n v="729"/>
    <s v="won"/>
    <n v="8"/>
    <n v="8"/>
    <n v="-9"/>
    <n v="0"/>
    <s v="Stranger "/>
  </r>
  <r>
    <x v="3"/>
    <n v="1"/>
    <x v="1"/>
    <n v="24"/>
    <s v="female"/>
    <n v="18"/>
    <x v="1"/>
    <x v="0"/>
    <n v="768"/>
    <s v="lost"/>
    <n v="-18.75"/>
    <n v="10"/>
    <n v="-18.75"/>
    <n v="0"/>
    <s v="Stranger "/>
  </r>
  <r>
    <x v="3"/>
    <n v="1"/>
    <x v="1"/>
    <n v="25"/>
    <s v="female"/>
    <n v="18"/>
    <x v="0"/>
    <x v="1"/>
    <n v="589"/>
    <s v="lost"/>
    <n v="0"/>
    <n v="12"/>
    <n v="0"/>
    <n v="4"/>
    <s v="Stranger "/>
  </r>
  <r>
    <x v="3"/>
    <n v="1"/>
    <x v="1"/>
    <n v="26"/>
    <s v="female"/>
    <n v="18"/>
    <x v="1"/>
    <x v="1"/>
    <n v="1203"/>
    <s v="won"/>
    <n v="8"/>
    <n v="8"/>
    <n v="-2"/>
    <n v="0"/>
    <s v="Stranger "/>
  </r>
  <r>
    <x v="3"/>
    <n v="1"/>
    <x v="1"/>
    <n v="27"/>
    <s v="female"/>
    <n v="18"/>
    <x v="1"/>
    <x v="0"/>
    <n v="600"/>
    <s v="lost"/>
    <n v="-7"/>
    <n v="8"/>
    <n v="-7"/>
    <n v="0"/>
    <s v="Stranger "/>
  </r>
  <r>
    <x v="3"/>
    <n v="1"/>
    <x v="1"/>
    <n v="28"/>
    <s v="female"/>
    <n v="18"/>
    <x v="0"/>
    <x v="0"/>
    <n v="558"/>
    <s v="won"/>
    <n v="4"/>
    <n v="4"/>
    <n v="0"/>
    <n v="2.25"/>
    <s v="Stranger "/>
  </r>
  <r>
    <x v="3"/>
    <n v="1"/>
    <x v="1"/>
    <n v="29"/>
    <s v="female"/>
    <n v="18"/>
    <x v="1"/>
    <x v="0"/>
    <n v="500"/>
    <s v="won"/>
    <n v="5"/>
    <n v="5"/>
    <n v="-8.1300000000000008"/>
    <n v="0"/>
    <s v="Stranger "/>
  </r>
  <r>
    <x v="3"/>
    <n v="1"/>
    <x v="1"/>
    <n v="30"/>
    <s v="female"/>
    <n v="18"/>
    <x v="1"/>
    <x v="1"/>
    <n v="648"/>
    <s v="lost"/>
    <n v="-4.38"/>
    <n v="5"/>
    <n v="-4.38"/>
    <n v="0"/>
    <s v="Stranger "/>
  </r>
  <r>
    <x v="3"/>
    <n v="2"/>
    <x v="1"/>
    <n v="1"/>
    <s v="female"/>
    <n v="18"/>
    <x v="0"/>
    <x v="0"/>
    <n v="1192"/>
    <s v="lost"/>
    <n v="0"/>
    <n v="17"/>
    <n v="0"/>
    <n v="10"/>
    <s v="Stranger "/>
  </r>
  <r>
    <x v="3"/>
    <n v="2"/>
    <x v="1"/>
    <n v="2"/>
    <s v="female"/>
    <n v="18"/>
    <x v="1"/>
    <x v="1"/>
    <n v="317"/>
    <s v="won"/>
    <n v="5"/>
    <n v="5"/>
    <n v="-3.13"/>
    <n v="0"/>
    <s v="Stranger "/>
  </r>
  <r>
    <x v="3"/>
    <n v="2"/>
    <x v="1"/>
    <n v="3"/>
    <s v="female"/>
    <n v="18"/>
    <x v="1"/>
    <x v="1"/>
    <n v="323"/>
    <s v="won"/>
    <n v="9"/>
    <n v="9"/>
    <n v="-4.5"/>
    <n v="0"/>
    <s v="Stranger "/>
  </r>
  <r>
    <x v="3"/>
    <n v="2"/>
    <x v="1"/>
    <n v="4"/>
    <s v="female"/>
    <n v="18"/>
    <x v="1"/>
    <x v="0"/>
    <n v="520"/>
    <s v="lost"/>
    <n v="-9.3800000000000008"/>
    <n v="5"/>
    <n v="-9.3800000000000008"/>
    <n v="0"/>
    <s v="Stranger "/>
  </r>
  <r>
    <x v="3"/>
    <n v="2"/>
    <x v="1"/>
    <n v="5"/>
    <s v="female"/>
    <n v="18"/>
    <x v="1"/>
    <x v="0"/>
    <n v="350"/>
    <s v="lost"/>
    <n v="-18"/>
    <n v="9"/>
    <n v="-18"/>
    <n v="0"/>
    <s v="Stranger "/>
  </r>
  <r>
    <x v="3"/>
    <n v="2"/>
    <x v="1"/>
    <n v="6"/>
    <s v="female"/>
    <n v="18"/>
    <x v="1"/>
    <x v="1"/>
    <n v="460"/>
    <s v="won"/>
    <n v="2"/>
    <n v="2"/>
    <n v="-3.25"/>
    <n v="0"/>
    <s v="Stranger "/>
  </r>
  <r>
    <x v="3"/>
    <n v="2"/>
    <x v="1"/>
    <n v="7"/>
    <s v="female"/>
    <n v="18"/>
    <x v="0"/>
    <x v="0"/>
    <n v="481"/>
    <s v="lost"/>
    <n v="0"/>
    <n v="7"/>
    <n v="0"/>
    <n v="4"/>
    <s v="Stranger "/>
  </r>
  <r>
    <x v="3"/>
    <n v="2"/>
    <x v="1"/>
    <n v="8"/>
    <s v="female"/>
    <n v="18"/>
    <x v="1"/>
    <x v="1"/>
    <n v="534"/>
    <s v="lost"/>
    <n v="-3.75"/>
    <n v="10"/>
    <n v="-3.75"/>
    <n v="0"/>
    <s v="Stranger "/>
  </r>
  <r>
    <x v="3"/>
    <n v="2"/>
    <x v="1"/>
    <n v="9"/>
    <s v="female"/>
    <n v="18"/>
    <x v="1"/>
    <x v="0"/>
    <n v="740"/>
    <s v="won"/>
    <n v="12"/>
    <n v="12"/>
    <n v="-24"/>
    <n v="0"/>
    <s v="Stranger "/>
  </r>
  <r>
    <x v="3"/>
    <n v="2"/>
    <x v="1"/>
    <n v="10"/>
    <s v="female"/>
    <n v="18"/>
    <x v="1"/>
    <x v="0"/>
    <n v="522"/>
    <s v="won"/>
    <n v="4"/>
    <n v="4"/>
    <n v="-7"/>
    <n v="0"/>
    <s v="Stranger "/>
  </r>
  <r>
    <x v="3"/>
    <n v="2"/>
    <x v="1"/>
    <n v="11"/>
    <s v="female"/>
    <n v="18"/>
    <x v="0"/>
    <x v="1"/>
    <n v="856"/>
    <s v="lost"/>
    <n v="0"/>
    <n v="11"/>
    <n v="0"/>
    <n v="6"/>
    <s v="Stranger "/>
  </r>
  <r>
    <x v="3"/>
    <n v="2"/>
    <x v="1"/>
    <n v="12"/>
    <s v="female"/>
    <n v="18"/>
    <x v="1"/>
    <x v="0"/>
    <n v="358"/>
    <s v="lost"/>
    <n v="-13.75"/>
    <n v="10"/>
    <n v="-13.75"/>
    <n v="0"/>
    <s v="Stranger "/>
  </r>
  <r>
    <x v="3"/>
    <n v="2"/>
    <x v="1"/>
    <n v="13"/>
    <s v="female"/>
    <n v="18"/>
    <x v="1"/>
    <x v="1"/>
    <n v="468"/>
    <s v="won"/>
    <n v="2"/>
    <n v="2"/>
    <n v="-0.75"/>
    <n v="0"/>
    <s v="Stranger "/>
  </r>
  <r>
    <x v="3"/>
    <n v="2"/>
    <x v="1"/>
    <n v="14"/>
    <s v="female"/>
    <n v="18"/>
    <x v="1"/>
    <x v="1"/>
    <n v="490"/>
    <s v="won"/>
    <n v="8"/>
    <n v="8"/>
    <n v="-5"/>
    <n v="0"/>
    <s v="Stranger "/>
  </r>
  <r>
    <x v="3"/>
    <n v="2"/>
    <x v="1"/>
    <n v="15"/>
    <s v="female"/>
    <n v="18"/>
    <x v="1"/>
    <x v="0"/>
    <n v="359"/>
    <s v="lost"/>
    <n v="-15"/>
    <n v="8"/>
    <n v="-15"/>
    <n v="0"/>
    <s v="Stranger "/>
  </r>
  <r>
    <x v="3"/>
    <n v="2"/>
    <x v="1"/>
    <n v="16"/>
    <s v="female"/>
    <n v="18"/>
    <x v="1"/>
    <x v="0"/>
    <n v="299"/>
    <s v="lost"/>
    <n v="-5"/>
    <n v="4"/>
    <n v="-5"/>
    <n v="0"/>
    <s v="Stranger "/>
  </r>
  <r>
    <x v="3"/>
    <n v="2"/>
    <x v="1"/>
    <n v="17"/>
    <s v="female"/>
    <n v="18"/>
    <x v="0"/>
    <x v="0"/>
    <n v="1017"/>
    <s v="won"/>
    <n v="13"/>
    <n v="13"/>
    <n v="0"/>
    <n v="5"/>
    <s v="Stranger "/>
  </r>
  <r>
    <x v="3"/>
    <n v="2"/>
    <x v="1"/>
    <n v="18"/>
    <s v="female"/>
    <n v="18"/>
    <x v="1"/>
    <x v="1"/>
    <n v="799"/>
    <s v="lost"/>
    <n v="-2.25"/>
    <n v="2"/>
    <n v="-2.25"/>
    <n v="0"/>
    <s v="Stranger "/>
  </r>
  <r>
    <x v="3"/>
    <n v="2"/>
    <x v="1"/>
    <n v="19"/>
    <s v="female"/>
    <n v="18"/>
    <x v="1"/>
    <x v="1"/>
    <n v="588"/>
    <s v="won"/>
    <n v="8"/>
    <n v="8"/>
    <n v="-6"/>
    <n v="0"/>
    <s v="Stranger "/>
  </r>
  <r>
    <x v="3"/>
    <n v="2"/>
    <x v="1"/>
    <n v="20"/>
    <s v="female"/>
    <n v="18"/>
    <x v="0"/>
    <x v="0"/>
    <n v="586"/>
    <s v="won"/>
    <n v="4"/>
    <n v="4"/>
    <n v="0"/>
    <n v="2"/>
    <s v="Stranger "/>
  </r>
  <r>
    <x v="3"/>
    <n v="2"/>
    <x v="1"/>
    <n v="21"/>
    <s v="female"/>
    <n v="18"/>
    <x v="0"/>
    <x v="0"/>
    <n v="592"/>
    <s v="won"/>
    <n v="24"/>
    <n v="24"/>
    <n v="0"/>
    <n v="12"/>
    <s v="Stranger "/>
  </r>
  <r>
    <x v="3"/>
    <n v="2"/>
    <x v="1"/>
    <n v="22"/>
    <s v="female"/>
    <n v="18"/>
    <x v="1"/>
    <x v="0"/>
    <n v="565"/>
    <s v="lost"/>
    <n v="-15"/>
    <n v="12"/>
    <n v="-15"/>
    <n v="0"/>
    <s v="Stranger "/>
  </r>
  <r>
    <x v="3"/>
    <n v="2"/>
    <x v="1"/>
    <n v="23"/>
    <s v="female"/>
    <n v="18"/>
    <x v="0"/>
    <x v="0"/>
    <n v="563"/>
    <s v="won"/>
    <n v="22"/>
    <n v="22"/>
    <n v="0"/>
    <n v="10"/>
    <s v="Stranger "/>
  </r>
  <r>
    <x v="3"/>
    <n v="2"/>
    <x v="1"/>
    <n v="24"/>
    <s v="female"/>
    <n v="18"/>
    <x v="0"/>
    <x v="0"/>
    <n v="744"/>
    <s v="lost"/>
    <n v="0"/>
    <n v="30"/>
    <n v="0"/>
    <n v="12"/>
    <s v="Stranger "/>
  </r>
  <r>
    <x v="3"/>
    <n v="2"/>
    <x v="1"/>
    <n v="25"/>
    <s v="female"/>
    <n v="18"/>
    <x v="1"/>
    <x v="1"/>
    <n v="550"/>
    <s v="lost"/>
    <n v="-2"/>
    <n v="4"/>
    <n v="-2"/>
    <n v="0"/>
    <s v="Stranger "/>
  </r>
  <r>
    <x v="3"/>
    <n v="2"/>
    <x v="1"/>
    <n v="26"/>
    <s v="female"/>
    <n v="18"/>
    <x v="1"/>
    <x v="1"/>
    <n v="499"/>
    <s v="won"/>
    <n v="6"/>
    <n v="6"/>
    <n v="-4.5"/>
    <n v="0"/>
    <s v="Stranger "/>
  </r>
  <r>
    <x v="3"/>
    <n v="2"/>
    <x v="1"/>
    <n v="27"/>
    <s v="female"/>
    <n v="18"/>
    <x v="1"/>
    <x v="0"/>
    <n v="625"/>
    <s v="lost"/>
    <n v="-6"/>
    <n v="6"/>
    <n v="-6"/>
    <n v="0"/>
    <s v="Stranger "/>
  </r>
  <r>
    <x v="3"/>
    <n v="2"/>
    <x v="1"/>
    <n v="28"/>
    <s v="female"/>
    <n v="18"/>
    <x v="1"/>
    <x v="0"/>
    <n v="423"/>
    <s v="won"/>
    <n v="6"/>
    <n v="6"/>
    <n v="-10.5"/>
    <n v="0"/>
    <s v="Stranger "/>
  </r>
  <r>
    <x v="3"/>
    <n v="2"/>
    <x v="1"/>
    <n v="29"/>
    <s v="female"/>
    <n v="18"/>
    <x v="0"/>
    <x v="0"/>
    <n v="844"/>
    <s v="lost"/>
    <n v="0"/>
    <n v="8"/>
    <n v="0"/>
    <n v="3"/>
    <s v="Stranger "/>
  </r>
  <r>
    <x v="3"/>
    <n v="2"/>
    <x v="1"/>
    <n v="30"/>
    <s v="female"/>
    <n v="18"/>
    <x v="1"/>
    <x v="0"/>
    <n v="618"/>
    <s v="won"/>
    <n v="12"/>
    <n v="12"/>
    <n v="-6"/>
    <n v="0"/>
    <s v="Stranger "/>
  </r>
  <r>
    <x v="3"/>
    <n v="3"/>
    <x v="1"/>
    <n v="1"/>
    <s v="female"/>
    <n v="18"/>
    <x v="1"/>
    <x v="0"/>
    <n v="1487"/>
    <s v="won"/>
    <n v="12"/>
    <n v="12"/>
    <n v="-21"/>
    <n v="0"/>
    <s v="Stranger "/>
  </r>
  <r>
    <x v="3"/>
    <n v="3"/>
    <x v="1"/>
    <n v="2"/>
    <s v="female"/>
    <n v="18"/>
    <x v="0"/>
    <x v="0"/>
    <n v="421"/>
    <s v="lost"/>
    <n v="0"/>
    <n v="28"/>
    <n v="0"/>
    <n v="13"/>
    <s v="Stranger "/>
  </r>
  <r>
    <x v="3"/>
    <n v="3"/>
    <x v="1"/>
    <n v="3"/>
    <s v="female"/>
    <n v="18"/>
    <x v="1"/>
    <x v="1"/>
    <n v="459"/>
    <s v="won"/>
    <n v="6"/>
    <n v="6"/>
    <n v="-1.5"/>
    <n v="0"/>
    <s v="Stranger "/>
  </r>
  <r>
    <x v="3"/>
    <n v="3"/>
    <x v="1"/>
    <n v="4"/>
    <s v="female"/>
    <n v="18"/>
    <x v="1"/>
    <x v="0"/>
    <n v="633"/>
    <s v="lost"/>
    <n v="-11"/>
    <n v="8"/>
    <n v="-11"/>
    <n v="0"/>
    <s v="Stranger "/>
  </r>
  <r>
    <x v="3"/>
    <n v="3"/>
    <x v="1"/>
    <n v="5"/>
    <s v="female"/>
    <n v="18"/>
    <x v="1"/>
    <x v="1"/>
    <n v="679"/>
    <s v="lost"/>
    <n v="-3"/>
    <n v="6"/>
    <n v="-3"/>
    <n v="0"/>
    <s v="Stranger "/>
  </r>
  <r>
    <x v="3"/>
    <n v="3"/>
    <x v="1"/>
    <n v="6"/>
    <s v="female"/>
    <n v="18"/>
    <x v="0"/>
    <x v="0"/>
    <n v="564"/>
    <s v="won"/>
    <n v="25"/>
    <n v="25"/>
    <n v="0"/>
    <n v="10"/>
    <s v="Stranger "/>
  </r>
  <r>
    <x v="3"/>
    <n v="3"/>
    <x v="1"/>
    <n v="7"/>
    <s v="female"/>
    <n v="18"/>
    <x v="1"/>
    <x v="0"/>
    <n v="690"/>
    <s v="lost"/>
    <n v="-11.25"/>
    <n v="10"/>
    <n v="-11.25"/>
    <n v="0"/>
    <s v="Stranger "/>
  </r>
  <r>
    <x v="3"/>
    <n v="3"/>
    <x v="1"/>
    <n v="8"/>
    <s v="female"/>
    <n v="18"/>
    <x v="1"/>
    <x v="1"/>
    <n v="472"/>
    <s v="lost"/>
    <n v="-1.88"/>
    <n v="5"/>
    <n v="-1.88"/>
    <n v="0"/>
    <s v="Stranger "/>
  </r>
  <r>
    <x v="3"/>
    <n v="3"/>
    <x v="1"/>
    <n v="9"/>
    <s v="female"/>
    <n v="18"/>
    <x v="1"/>
    <x v="1"/>
    <n v="453"/>
    <s v="won"/>
    <n v="5"/>
    <n v="5"/>
    <n v="-2.5"/>
    <n v="0"/>
    <s v="Stranger "/>
  </r>
  <r>
    <x v="3"/>
    <n v="3"/>
    <x v="1"/>
    <n v="10"/>
    <s v="female"/>
    <n v="18"/>
    <x v="1"/>
    <x v="0"/>
    <n v="594"/>
    <s v="lost"/>
    <n v="-13.5"/>
    <n v="9"/>
    <n v="-13.5"/>
    <n v="0"/>
    <s v="Stranger "/>
  </r>
  <r>
    <x v="3"/>
    <n v="3"/>
    <x v="1"/>
    <n v="11"/>
    <s v="female"/>
    <n v="18"/>
    <x v="0"/>
    <x v="0"/>
    <n v="432"/>
    <s v="won"/>
    <n v="19"/>
    <n v="19"/>
    <n v="0"/>
    <n v="8"/>
    <s v="Stranger "/>
  </r>
  <r>
    <x v="3"/>
    <n v="3"/>
    <x v="1"/>
    <n v="12"/>
    <s v="female"/>
    <n v="18"/>
    <x v="1"/>
    <x v="1"/>
    <n v="629"/>
    <s v="won"/>
    <n v="9"/>
    <n v="9"/>
    <n v="-2.25"/>
    <n v="0"/>
    <s v="Stranger "/>
  </r>
  <r>
    <x v="3"/>
    <n v="3"/>
    <x v="1"/>
    <n v="13"/>
    <s v="female"/>
    <n v="18"/>
    <x v="1"/>
    <x v="0"/>
    <n v="523"/>
    <s v="lost"/>
    <n v="-2.75"/>
    <n v="2"/>
    <n v="-2.75"/>
    <n v="0"/>
    <s v="Stranger "/>
  </r>
  <r>
    <x v="3"/>
    <n v="3"/>
    <x v="1"/>
    <n v="14"/>
    <s v="female"/>
    <n v="18"/>
    <x v="1"/>
    <x v="1"/>
    <n v="393"/>
    <s v="won"/>
    <n v="10"/>
    <n v="10"/>
    <n v="-6.25"/>
    <n v="0"/>
    <s v="Stranger "/>
  </r>
  <r>
    <x v="3"/>
    <n v="3"/>
    <x v="1"/>
    <n v="15"/>
    <s v="female"/>
    <n v="18"/>
    <x v="1"/>
    <x v="0"/>
    <n v="615"/>
    <s v="won"/>
    <n v="4"/>
    <n v="4"/>
    <n v="-6"/>
    <n v="0"/>
    <s v="Stranger "/>
  </r>
  <r>
    <x v="3"/>
    <n v="3"/>
    <x v="1"/>
    <n v="16"/>
    <s v="female"/>
    <n v="18"/>
    <x v="1"/>
    <x v="1"/>
    <n v="341"/>
    <s v="lost"/>
    <n v="-3"/>
    <n v="12"/>
    <n v="-3"/>
    <n v="0"/>
    <s v="Stranger "/>
  </r>
  <r>
    <x v="3"/>
    <n v="3"/>
    <x v="1"/>
    <n v="17"/>
    <s v="female"/>
    <n v="18"/>
    <x v="1"/>
    <x v="0"/>
    <n v="515"/>
    <s v="won"/>
    <n v="10"/>
    <n v="10"/>
    <n v="-16.25"/>
    <n v="0"/>
    <s v="Stranger "/>
  </r>
  <r>
    <x v="3"/>
    <n v="3"/>
    <x v="1"/>
    <n v="18"/>
    <s v="female"/>
    <n v="18"/>
    <x v="0"/>
    <x v="0"/>
    <n v="607"/>
    <s v="lost"/>
    <n v="0"/>
    <n v="12"/>
    <n v="0"/>
    <n v="5"/>
    <s v="Stranger "/>
  </r>
  <r>
    <x v="3"/>
    <n v="3"/>
    <x v="1"/>
    <n v="19"/>
    <s v="female"/>
    <n v="18"/>
    <x v="1"/>
    <x v="0"/>
    <n v="565"/>
    <s v="lost"/>
    <n v="-11.25"/>
    <n v="9"/>
    <n v="-11.25"/>
    <n v="0"/>
    <s v="Stranger "/>
  </r>
  <r>
    <x v="3"/>
    <n v="3"/>
    <x v="1"/>
    <n v="20"/>
    <s v="female"/>
    <n v="18"/>
    <x v="1"/>
    <x v="1"/>
    <n v="467"/>
    <s v="won"/>
    <n v="4"/>
    <n v="4"/>
    <n v="-3"/>
    <n v="0"/>
    <s v="Stranger "/>
  </r>
  <r>
    <x v="3"/>
    <n v="3"/>
    <x v="1"/>
    <n v="21"/>
    <s v="female"/>
    <n v="18"/>
    <x v="1"/>
    <x v="0"/>
    <n v="368"/>
    <s v="won"/>
    <n v="5"/>
    <n v="5"/>
    <n v="-6.88"/>
    <n v="0"/>
    <s v="Stranger "/>
  </r>
  <r>
    <x v="3"/>
    <n v="3"/>
    <x v="1"/>
    <n v="22"/>
    <s v="female"/>
    <n v="18"/>
    <x v="1"/>
    <x v="0"/>
    <n v="1110"/>
    <s v="lost"/>
    <n v="-6.75"/>
    <n v="9"/>
    <n v="-6.75"/>
    <n v="0"/>
    <s v="Stranger "/>
  </r>
  <r>
    <x v="3"/>
    <n v="3"/>
    <x v="1"/>
    <n v="23"/>
    <s v="female"/>
    <n v="18"/>
    <x v="1"/>
    <x v="1"/>
    <n v="1331"/>
    <s v="lost"/>
    <n v="-12"/>
    <n v="12"/>
    <n v="-12"/>
    <n v="0"/>
    <s v="Stranger "/>
  </r>
  <r>
    <x v="3"/>
    <n v="3"/>
    <x v="1"/>
    <n v="24"/>
    <s v="female"/>
    <n v="18"/>
    <x v="1"/>
    <x v="1"/>
    <n v="601"/>
    <s v="won"/>
    <n v="2"/>
    <n v="2"/>
    <n v="-1.75"/>
    <n v="0"/>
    <s v="Stranger "/>
  </r>
  <r>
    <x v="3"/>
    <n v="3"/>
    <x v="1"/>
    <n v="25"/>
    <s v="female"/>
    <n v="18"/>
    <x v="0"/>
    <x v="0"/>
    <n v="375"/>
    <s v="lost"/>
    <n v="0"/>
    <n v="5"/>
    <n v="0"/>
    <n v="3"/>
    <s v="Stranger "/>
  </r>
  <r>
    <x v="3"/>
    <n v="3"/>
    <x v="1"/>
    <n v="26"/>
    <s v="female"/>
    <n v="18"/>
    <x v="0"/>
    <x v="1"/>
    <n v="331"/>
    <s v="won"/>
    <n v="5"/>
    <n v="5"/>
    <n v="0"/>
    <n v="2"/>
    <s v="Stranger "/>
  </r>
  <r>
    <x v="3"/>
    <n v="3"/>
    <x v="1"/>
    <n v="27"/>
    <s v="female"/>
    <n v="18"/>
    <x v="0"/>
    <x v="0"/>
    <n v="497"/>
    <s v="lost"/>
    <n v="0"/>
    <n v="26"/>
    <n v="0"/>
    <n v="10"/>
    <s v="Stranger "/>
  </r>
  <r>
    <x v="3"/>
    <n v="3"/>
    <x v="1"/>
    <n v="28"/>
    <s v="female"/>
    <n v="18"/>
    <x v="1"/>
    <x v="0"/>
    <n v="550"/>
    <s v="lost"/>
    <n v="-5.63"/>
    <n v="5"/>
    <n v="-5.63"/>
    <n v="0"/>
    <s v="Stranger "/>
  </r>
  <r>
    <x v="3"/>
    <n v="3"/>
    <x v="1"/>
    <n v="29"/>
    <s v="female"/>
    <n v="18"/>
    <x v="1"/>
    <x v="0"/>
    <n v="355"/>
    <s v="won"/>
    <n v="6"/>
    <n v="6"/>
    <n v="-7.5"/>
    <n v="0"/>
    <s v="Stranger "/>
  </r>
  <r>
    <x v="3"/>
    <n v="3"/>
    <x v="1"/>
    <n v="30"/>
    <s v="female"/>
    <n v="18"/>
    <x v="1"/>
    <x v="1"/>
    <n v="585"/>
    <s v="won"/>
    <n v="8"/>
    <n v="8"/>
    <n v="-3"/>
    <n v="0"/>
    <s v="Stranger "/>
  </r>
  <r>
    <x v="3"/>
    <n v="1"/>
    <x v="2"/>
    <n v="1"/>
    <s v="female"/>
    <n v="18"/>
    <x v="1"/>
    <x v="0"/>
    <n v="468"/>
    <s v="won"/>
    <n v="8"/>
    <n v="8"/>
    <n v="-9"/>
    <n v="0"/>
    <s v="Stranger "/>
  </r>
  <r>
    <x v="3"/>
    <n v="1"/>
    <x v="2"/>
    <n v="2"/>
    <s v="female"/>
    <n v="18"/>
    <x v="1"/>
    <x v="1"/>
    <n v="434"/>
    <s v="lost"/>
    <n v="-3.75"/>
    <n v="2"/>
    <n v="-3.75"/>
    <n v="0"/>
    <s v="Stranger "/>
  </r>
  <r>
    <x v="3"/>
    <n v="1"/>
    <x v="2"/>
    <n v="3"/>
    <s v="female"/>
    <n v="18"/>
    <x v="0"/>
    <x v="0"/>
    <n v="319"/>
    <s v="won"/>
    <n v="12"/>
    <n v="12"/>
    <n v="0"/>
    <n v="4"/>
    <s v="Stranger "/>
  </r>
  <r>
    <x v="3"/>
    <n v="1"/>
    <x v="2"/>
    <n v="4"/>
    <s v="female"/>
    <n v="18"/>
    <x v="0"/>
    <x v="0"/>
    <n v="429"/>
    <s v="lost"/>
    <n v="0"/>
    <n v="22"/>
    <n v="0"/>
    <n v="13"/>
    <s v="Stranger "/>
  </r>
  <r>
    <x v="3"/>
    <n v="1"/>
    <x v="2"/>
    <n v="5"/>
    <s v="female"/>
    <n v="18"/>
    <x v="1"/>
    <x v="1"/>
    <n v="899"/>
    <s v="lost"/>
    <n v="-4.38"/>
    <n v="5"/>
    <n v="-4.38"/>
    <n v="0"/>
    <s v="Stranger "/>
  </r>
  <r>
    <x v="3"/>
    <n v="1"/>
    <x v="2"/>
    <n v="6"/>
    <s v="female"/>
    <n v="18"/>
    <x v="1"/>
    <x v="0"/>
    <n v="464"/>
    <s v="lost"/>
    <n v="-18.75"/>
    <n v="10"/>
    <n v="-18.75"/>
    <n v="0"/>
    <s v="Stranger "/>
  </r>
  <r>
    <x v="3"/>
    <n v="1"/>
    <x v="2"/>
    <n v="7"/>
    <s v="female"/>
    <n v="18"/>
    <x v="1"/>
    <x v="1"/>
    <n v="278"/>
    <s v="won"/>
    <n v="9"/>
    <n v="9"/>
    <n v="-9"/>
    <n v="0"/>
    <s v="Stranger "/>
  </r>
  <r>
    <x v="3"/>
    <n v="1"/>
    <x v="2"/>
    <n v="8"/>
    <s v="female"/>
    <n v="18"/>
    <x v="1"/>
    <x v="1"/>
    <n v="316"/>
    <s v="lost"/>
    <n v="-1.25"/>
    <n v="2"/>
    <n v="-1.25"/>
    <n v="0"/>
    <s v="Stranger "/>
  </r>
  <r>
    <x v="3"/>
    <n v="1"/>
    <x v="2"/>
    <n v="9"/>
    <s v="female"/>
    <n v="18"/>
    <x v="1"/>
    <x v="1"/>
    <n v="289"/>
    <s v="won"/>
    <n v="4"/>
    <n v="4"/>
    <n v="-1"/>
    <n v="0"/>
    <s v="Stranger "/>
  </r>
  <r>
    <x v="3"/>
    <n v="1"/>
    <x v="2"/>
    <n v="10"/>
    <s v="female"/>
    <n v="18"/>
    <x v="1"/>
    <x v="0"/>
    <n v="294"/>
    <s v="lost"/>
    <n v="-13"/>
    <n v="8"/>
    <n v="-13"/>
    <n v="0"/>
    <s v="Stranger "/>
  </r>
  <r>
    <x v="3"/>
    <n v="1"/>
    <x v="2"/>
    <n v="11"/>
    <s v="female"/>
    <n v="18"/>
    <x v="1"/>
    <x v="0"/>
    <n v="300"/>
    <s v="won"/>
    <n v="8"/>
    <n v="8"/>
    <n v="-2"/>
    <n v="0"/>
    <s v="Stranger "/>
  </r>
  <r>
    <x v="3"/>
    <n v="1"/>
    <x v="2"/>
    <n v="12"/>
    <s v="female"/>
    <n v="18"/>
    <x v="1"/>
    <x v="0"/>
    <n v="466"/>
    <s v="lost"/>
    <n v="-12"/>
    <n v="6"/>
    <n v="-12"/>
    <n v="0"/>
    <s v="Stranger "/>
  </r>
  <r>
    <x v="3"/>
    <n v="1"/>
    <x v="2"/>
    <n v="13"/>
    <s v="female"/>
    <n v="18"/>
    <x v="1"/>
    <x v="1"/>
    <n v="271"/>
    <s v="lost"/>
    <n v="-9"/>
    <n v="12"/>
    <n v="-9"/>
    <n v="0"/>
    <s v="Stranger "/>
  </r>
  <r>
    <x v="3"/>
    <n v="1"/>
    <x v="2"/>
    <n v="14"/>
    <s v="female"/>
    <n v="18"/>
    <x v="1"/>
    <x v="0"/>
    <n v="333"/>
    <s v="won"/>
    <n v="6"/>
    <n v="6"/>
    <n v="-9"/>
    <n v="0"/>
    <s v="Stranger "/>
  </r>
  <r>
    <x v="3"/>
    <n v="1"/>
    <x v="2"/>
    <n v="15"/>
    <s v="female"/>
    <n v="18"/>
    <x v="0"/>
    <x v="0"/>
    <n v="347"/>
    <s v="won"/>
    <n v="3.25"/>
    <n v="3.25"/>
    <n v="0"/>
    <n v="1"/>
    <s v="Stranger "/>
  </r>
  <r>
    <x v="3"/>
    <n v="1"/>
    <x v="2"/>
    <n v="16"/>
    <s v="female"/>
    <n v="18"/>
    <x v="0"/>
    <x v="0"/>
    <n v="353"/>
    <s v="won"/>
    <n v="7"/>
    <n v="7"/>
    <n v="0"/>
    <n v="3"/>
    <s v="Stranger "/>
  </r>
  <r>
    <x v="3"/>
    <n v="1"/>
    <x v="2"/>
    <n v="17"/>
    <s v="female"/>
    <n v="18"/>
    <x v="1"/>
    <x v="1"/>
    <n v="751"/>
    <s v="lost"/>
    <n v="-7"/>
    <n v="8"/>
    <n v="-7"/>
    <n v="0"/>
    <s v="Stranger "/>
  </r>
  <r>
    <x v="3"/>
    <n v="1"/>
    <x v="2"/>
    <n v="18"/>
    <s v="female"/>
    <n v="18"/>
    <x v="0"/>
    <x v="1"/>
    <n v="307"/>
    <s v="won"/>
    <n v="25"/>
    <n v="25"/>
    <n v="0"/>
    <n v="9"/>
    <s v="Stranger "/>
  </r>
  <r>
    <x v="3"/>
    <n v="1"/>
    <x v="2"/>
    <n v="19"/>
    <s v="female"/>
    <n v="18"/>
    <x v="0"/>
    <x v="0"/>
    <n v="280"/>
    <s v="lost"/>
    <n v="0"/>
    <n v="8"/>
    <n v="0"/>
    <n v="4.25"/>
    <s v="Stranger "/>
  </r>
  <r>
    <x v="3"/>
    <n v="1"/>
    <x v="2"/>
    <n v="20"/>
    <s v="female"/>
    <n v="18"/>
    <x v="1"/>
    <x v="0"/>
    <n v="318"/>
    <s v="lost"/>
    <n v="-8.75"/>
    <n v="10"/>
    <n v="-8.75"/>
    <n v="0"/>
    <s v="Stranger "/>
  </r>
  <r>
    <x v="3"/>
    <n v="1"/>
    <x v="2"/>
    <n v="21"/>
    <s v="female"/>
    <n v="18"/>
    <x v="1"/>
    <x v="1"/>
    <n v="1572"/>
    <s v="won"/>
    <n v="4"/>
    <n v="4"/>
    <n v="-8"/>
    <n v="0"/>
    <s v="Stranger "/>
  </r>
  <r>
    <x v="3"/>
    <n v="1"/>
    <x v="2"/>
    <n v="22"/>
    <s v="female"/>
    <n v="18"/>
    <x v="0"/>
    <x v="0"/>
    <n v="282"/>
    <s v="lost"/>
    <n v="0"/>
    <n v="17"/>
    <n v="0"/>
    <n v="9"/>
    <s v="Stranger "/>
  </r>
  <r>
    <x v="3"/>
    <n v="1"/>
    <x v="2"/>
    <n v="23"/>
    <s v="female"/>
    <n v="18"/>
    <x v="1"/>
    <x v="0"/>
    <n v="456"/>
    <s v="won"/>
    <n v="12"/>
    <n v="12"/>
    <n v="-18"/>
    <n v="0"/>
    <s v="Stranger "/>
  </r>
  <r>
    <x v="3"/>
    <n v="1"/>
    <x v="2"/>
    <n v="24"/>
    <s v="female"/>
    <n v="18"/>
    <x v="0"/>
    <x v="0"/>
    <n v="341"/>
    <s v="won"/>
    <n v="10"/>
    <n v="10"/>
    <n v="0"/>
    <n v="6"/>
    <s v="Stranger "/>
  </r>
  <r>
    <x v="3"/>
    <n v="1"/>
    <x v="2"/>
    <n v="25"/>
    <s v="female"/>
    <n v="18"/>
    <x v="0"/>
    <x v="0"/>
    <n v="683"/>
    <s v="lost"/>
    <n v="0"/>
    <n v="13"/>
    <n v="0"/>
    <n v="6"/>
    <s v="Stranger "/>
  </r>
  <r>
    <x v="3"/>
    <n v="1"/>
    <x v="2"/>
    <n v="26"/>
    <s v="female"/>
    <n v="18"/>
    <x v="1"/>
    <x v="1"/>
    <n v="488"/>
    <s v="lost"/>
    <n v="-15.75"/>
    <n v="9"/>
    <n v="-15.75"/>
    <n v="0"/>
    <s v="Stranger "/>
  </r>
  <r>
    <x v="3"/>
    <n v="1"/>
    <x v="2"/>
    <n v="27"/>
    <s v="female"/>
    <n v="18"/>
    <x v="1"/>
    <x v="0"/>
    <n v="549"/>
    <s v="won"/>
    <n v="5"/>
    <n v="5"/>
    <n v="-8.1300000000000008"/>
    <n v="0"/>
    <s v="Stranger "/>
  </r>
  <r>
    <x v="3"/>
    <n v="1"/>
    <x v="2"/>
    <n v="28"/>
    <s v="female"/>
    <n v="18"/>
    <x v="1"/>
    <x v="1"/>
    <n v="275"/>
    <s v="won"/>
    <n v="4"/>
    <n v="4"/>
    <n v="-4"/>
    <n v="0"/>
    <s v="Stranger "/>
  </r>
  <r>
    <x v="3"/>
    <n v="1"/>
    <x v="2"/>
    <n v="29"/>
    <s v="female"/>
    <n v="18"/>
    <x v="0"/>
    <x v="0"/>
    <n v="361"/>
    <s v="won"/>
    <n v="4"/>
    <n v="4"/>
    <n v="0"/>
    <n v="2.25"/>
    <s v="Stranger "/>
  </r>
  <r>
    <x v="3"/>
    <n v="1"/>
    <x v="2"/>
    <n v="30"/>
    <s v="female"/>
    <n v="18"/>
    <x v="1"/>
    <x v="1"/>
    <n v="319"/>
    <s v="lost"/>
    <n v="-5"/>
    <n v="5"/>
    <n v="-5"/>
    <n v="0"/>
    <s v="Stranger "/>
  </r>
  <r>
    <x v="3"/>
    <n v="2"/>
    <x v="2"/>
    <n v="1"/>
    <s v="female"/>
    <n v="18"/>
    <x v="0"/>
    <x v="0"/>
    <n v="359"/>
    <s v="lost"/>
    <n v="0"/>
    <n v="30"/>
    <n v="0"/>
    <n v="12"/>
    <s v="Stranger "/>
  </r>
  <r>
    <x v="3"/>
    <n v="2"/>
    <x v="2"/>
    <n v="2"/>
    <s v="female"/>
    <n v="18"/>
    <x v="1"/>
    <x v="1"/>
    <n v="348"/>
    <s v="lost"/>
    <n v="-6"/>
    <n v="12"/>
    <n v="-6"/>
    <n v="0"/>
    <s v="Stranger "/>
  </r>
  <r>
    <x v="3"/>
    <n v="2"/>
    <x v="2"/>
    <n v="3"/>
    <s v="female"/>
    <n v="18"/>
    <x v="1"/>
    <x v="0"/>
    <n v="723"/>
    <s v="won"/>
    <n v="4"/>
    <n v="4"/>
    <n v="-5"/>
    <n v="0"/>
    <s v="Stranger "/>
  </r>
  <r>
    <x v="3"/>
    <n v="2"/>
    <x v="2"/>
    <n v="4"/>
    <s v="female"/>
    <n v="18"/>
    <x v="0"/>
    <x v="0"/>
    <n v="583"/>
    <s v="lost"/>
    <n v="0"/>
    <n v="17"/>
    <n v="0"/>
    <n v="10"/>
    <s v="Stranger "/>
  </r>
  <r>
    <x v="3"/>
    <n v="2"/>
    <x v="2"/>
    <n v="5"/>
    <s v="female"/>
    <n v="18"/>
    <x v="1"/>
    <x v="1"/>
    <n v="485"/>
    <s v="won"/>
    <n v="2"/>
    <n v="2"/>
    <n v="-3.25"/>
    <n v="0"/>
    <s v="Stranger "/>
  </r>
  <r>
    <x v="3"/>
    <n v="2"/>
    <x v="2"/>
    <n v="6"/>
    <s v="female"/>
    <n v="18"/>
    <x v="1"/>
    <x v="0"/>
    <n v="450"/>
    <s v="lost"/>
    <n v="-6"/>
    <n v="6"/>
    <n v="-6"/>
    <n v="0"/>
    <s v="Stranger "/>
  </r>
  <r>
    <x v="3"/>
    <n v="2"/>
    <x v="2"/>
    <n v="7"/>
    <s v="female"/>
    <n v="18"/>
    <x v="1"/>
    <x v="1"/>
    <n v="383"/>
    <s v="won"/>
    <n v="6"/>
    <n v="6"/>
    <n v="-4.5"/>
    <n v="0"/>
    <s v="Stranger "/>
  </r>
  <r>
    <x v="3"/>
    <n v="2"/>
    <x v="2"/>
    <n v="8"/>
    <s v="female"/>
    <n v="18"/>
    <x v="1"/>
    <x v="0"/>
    <n v="325"/>
    <s v="lost"/>
    <n v="-2"/>
    <n v="4"/>
    <n v="-2"/>
    <n v="0"/>
    <s v="Stranger "/>
  </r>
  <r>
    <x v="3"/>
    <n v="2"/>
    <x v="2"/>
    <n v="9"/>
    <s v="female"/>
    <n v="18"/>
    <x v="0"/>
    <x v="0"/>
    <n v="308"/>
    <s v="won"/>
    <n v="4"/>
    <n v="4"/>
    <n v="0"/>
    <n v="2"/>
    <s v="Stranger "/>
  </r>
  <r>
    <x v="3"/>
    <n v="2"/>
    <x v="2"/>
    <n v="10"/>
    <s v="female"/>
    <n v="18"/>
    <x v="1"/>
    <x v="1"/>
    <n v="281"/>
    <s v="won"/>
    <n v="9"/>
    <n v="9"/>
    <n v="-4.5"/>
    <n v="0"/>
    <s v="Stranger "/>
  </r>
  <r>
    <x v="3"/>
    <n v="2"/>
    <x v="2"/>
    <n v="11"/>
    <s v="female"/>
    <n v="18"/>
    <x v="1"/>
    <x v="0"/>
    <n v="365"/>
    <s v="lost"/>
    <n v="-24"/>
    <n v="12"/>
    <n v="-24"/>
    <n v="0"/>
    <s v="Stranger "/>
  </r>
  <r>
    <x v="3"/>
    <n v="2"/>
    <x v="2"/>
    <n v="12"/>
    <s v="female"/>
    <n v="18"/>
    <x v="0"/>
    <x v="0"/>
    <n v="299"/>
    <s v="won"/>
    <n v="22"/>
    <n v="22"/>
    <n v="0"/>
    <n v="10"/>
    <s v="Stranger "/>
  </r>
  <r>
    <x v="3"/>
    <n v="2"/>
    <x v="2"/>
    <n v="13"/>
    <s v="female"/>
    <n v="18"/>
    <x v="1"/>
    <x v="0"/>
    <n v="521"/>
    <s v="won"/>
    <n v="4"/>
    <n v="4"/>
    <n v="-7"/>
    <n v="0"/>
    <s v="Stranger "/>
  </r>
  <r>
    <x v="3"/>
    <n v="2"/>
    <x v="2"/>
    <n v="14"/>
    <s v="female"/>
    <n v="18"/>
    <x v="1"/>
    <x v="1"/>
    <n v="286"/>
    <s v="won"/>
    <n v="2"/>
    <n v="2"/>
    <n v="-0.75"/>
    <n v="0"/>
    <s v="Stranger "/>
  </r>
  <r>
    <x v="3"/>
    <n v="2"/>
    <x v="2"/>
    <n v="15"/>
    <s v="female"/>
    <n v="18"/>
    <x v="1"/>
    <x v="1"/>
    <n v="339"/>
    <s v="lost"/>
    <n v="-2.25"/>
    <n v="2"/>
    <n v="-2.25"/>
    <n v="0"/>
    <s v="Stranger "/>
  </r>
  <r>
    <x v="3"/>
    <n v="2"/>
    <x v="2"/>
    <n v="16"/>
    <s v="female"/>
    <n v="18"/>
    <x v="1"/>
    <x v="0"/>
    <n v="337"/>
    <s v="lost"/>
    <n v="-9.3800000000000008"/>
    <n v="5"/>
    <n v="-9.3800000000000008"/>
    <n v="0"/>
    <s v="Stranger "/>
  </r>
  <r>
    <x v="3"/>
    <n v="2"/>
    <x v="2"/>
    <n v="17"/>
    <s v="female"/>
    <n v="18"/>
    <x v="1"/>
    <x v="1"/>
    <n v="343"/>
    <s v="lost"/>
    <n v="-15"/>
    <n v="8"/>
    <n v="-15"/>
    <n v="0"/>
    <s v="Stranger "/>
  </r>
  <r>
    <x v="3"/>
    <n v="2"/>
    <x v="2"/>
    <n v="18"/>
    <s v="female"/>
    <n v="18"/>
    <x v="1"/>
    <x v="0"/>
    <n v="340"/>
    <s v="won"/>
    <n v="8"/>
    <n v="8"/>
    <n v="-5"/>
    <n v="0"/>
    <s v="Stranger "/>
  </r>
  <r>
    <x v="3"/>
    <n v="2"/>
    <x v="2"/>
    <n v="19"/>
    <s v="female"/>
    <n v="18"/>
    <x v="1"/>
    <x v="0"/>
    <n v="489"/>
    <s v="won"/>
    <n v="10"/>
    <n v="10"/>
    <n v="-13.75"/>
    <n v="0"/>
    <s v="Stranger "/>
  </r>
  <r>
    <x v="3"/>
    <n v="2"/>
    <x v="2"/>
    <n v="20"/>
    <s v="female"/>
    <n v="18"/>
    <x v="0"/>
    <x v="0"/>
    <n v="559"/>
    <s v="lost"/>
    <n v="0"/>
    <n v="8"/>
    <n v="0"/>
    <n v="3"/>
    <s v="Stranger "/>
  </r>
  <r>
    <x v="3"/>
    <n v="2"/>
    <x v="2"/>
    <n v="21"/>
    <s v="female"/>
    <n v="18"/>
    <x v="1"/>
    <x v="0"/>
    <n v="477"/>
    <s v="won"/>
    <n v="8"/>
    <n v="8"/>
    <n v="-6"/>
    <n v="0"/>
    <s v="Stranger "/>
  </r>
  <r>
    <x v="3"/>
    <n v="2"/>
    <x v="2"/>
    <n v="22"/>
    <s v="female"/>
    <n v="18"/>
    <x v="0"/>
    <x v="0"/>
    <n v="290"/>
    <s v="won"/>
    <n v="13"/>
    <n v="13"/>
    <n v="0"/>
    <n v="5"/>
    <s v="Stranger "/>
  </r>
  <r>
    <x v="3"/>
    <n v="2"/>
    <x v="2"/>
    <n v="23"/>
    <s v="female"/>
    <n v="18"/>
    <x v="0"/>
    <x v="1"/>
    <n v="281"/>
    <s v="won"/>
    <n v="24"/>
    <n v="24"/>
    <n v="0"/>
    <n v="12"/>
    <s v="Stranger "/>
  </r>
  <r>
    <x v="3"/>
    <n v="2"/>
    <x v="2"/>
    <n v="24"/>
    <s v="female"/>
    <n v="18"/>
    <x v="1"/>
    <x v="0"/>
    <n v="254"/>
    <s v="lost"/>
    <n v="-18"/>
    <n v="9"/>
    <n v="-18"/>
    <n v="0"/>
    <s v="Stranger "/>
  </r>
  <r>
    <x v="3"/>
    <n v="2"/>
    <x v="2"/>
    <n v="25"/>
    <s v="female"/>
    <n v="18"/>
    <x v="0"/>
    <x v="0"/>
    <n v="908"/>
    <s v="lost"/>
    <n v="0"/>
    <n v="7"/>
    <n v="0"/>
    <n v="4"/>
    <s v="Stranger "/>
  </r>
  <r>
    <x v="3"/>
    <n v="2"/>
    <x v="2"/>
    <n v="26"/>
    <s v="female"/>
    <n v="18"/>
    <x v="1"/>
    <x v="1"/>
    <n v="354"/>
    <s v="lost"/>
    <n v="-3.75"/>
    <n v="10"/>
    <n v="-3.75"/>
    <n v="0"/>
    <s v="Stranger "/>
  </r>
  <r>
    <x v="3"/>
    <n v="2"/>
    <x v="2"/>
    <n v="27"/>
    <s v="female"/>
    <n v="18"/>
    <x v="1"/>
    <x v="1"/>
    <n v="424"/>
    <s v="won"/>
    <n v="5"/>
    <n v="5"/>
    <n v="-3.13"/>
    <n v="0"/>
    <s v="Stranger "/>
  </r>
  <r>
    <x v="3"/>
    <n v="2"/>
    <x v="2"/>
    <n v="28"/>
    <s v="female"/>
    <n v="18"/>
    <x v="1"/>
    <x v="1"/>
    <n v="1260"/>
    <s v="lost"/>
    <n v="-15"/>
    <n v="12"/>
    <n v="-15"/>
    <n v="0"/>
    <s v="Stranger "/>
  </r>
  <r>
    <x v="3"/>
    <n v="2"/>
    <x v="2"/>
    <n v="29"/>
    <s v="female"/>
    <n v="18"/>
    <x v="1"/>
    <x v="0"/>
    <n v="1874"/>
    <s v="lost"/>
    <n v="-10.5"/>
    <n v="6"/>
    <n v="-10.5"/>
    <n v="0"/>
    <s v="Stranger "/>
  </r>
  <r>
    <x v="3"/>
    <n v="2"/>
    <x v="2"/>
    <n v="30"/>
    <s v="female"/>
    <n v="18"/>
    <x v="0"/>
    <x v="0"/>
    <n v="552"/>
    <s v="won"/>
    <n v="11"/>
    <n v="11"/>
    <n v="0"/>
    <n v="6"/>
    <s v="Stranger "/>
  </r>
  <r>
    <x v="3"/>
    <n v="3"/>
    <x v="2"/>
    <n v="1"/>
    <s v="female"/>
    <n v="18"/>
    <x v="1"/>
    <x v="0"/>
    <n v="1032"/>
    <s v="won"/>
    <n v="9"/>
    <n v="9"/>
    <n v="-11.25"/>
    <n v="0"/>
    <s v="Stranger "/>
  </r>
  <r>
    <x v="3"/>
    <n v="3"/>
    <x v="2"/>
    <n v="2"/>
    <s v="female"/>
    <n v="18"/>
    <x v="1"/>
    <x v="1"/>
    <n v="302"/>
    <s v="won"/>
    <n v="6"/>
    <n v="6"/>
    <n v="-7.5"/>
    <n v="0"/>
    <s v="Stranger "/>
  </r>
  <r>
    <x v="3"/>
    <n v="3"/>
    <x v="2"/>
    <n v="3"/>
    <s v="female"/>
    <n v="18"/>
    <x v="1"/>
    <x v="0"/>
    <n v="29"/>
    <s v="lost"/>
    <n v="-21"/>
    <n v="12"/>
    <n v="-21"/>
    <n v="0"/>
    <s v="Stranger "/>
  </r>
  <r>
    <x v="3"/>
    <n v="3"/>
    <x v="2"/>
    <n v="4"/>
    <s v="female"/>
    <n v="18"/>
    <x v="0"/>
    <x v="0"/>
    <n v="626"/>
    <s v="won"/>
    <n v="19"/>
    <n v="19"/>
    <n v="0"/>
    <n v="8"/>
    <s v="Stranger "/>
  </r>
  <r>
    <x v="3"/>
    <n v="3"/>
    <x v="2"/>
    <n v="5"/>
    <s v="female"/>
    <n v="18"/>
    <x v="0"/>
    <x v="1"/>
    <n v="840"/>
    <s v="lost"/>
    <n v="0"/>
    <n v="12"/>
    <n v="0"/>
    <n v="5"/>
    <s v="Stranger "/>
  </r>
  <r>
    <x v="3"/>
    <n v="3"/>
    <x v="2"/>
    <n v="6"/>
    <s v="female"/>
    <n v="18"/>
    <x v="1"/>
    <x v="1"/>
    <n v="1140"/>
    <s v="lost"/>
    <n v="-13.5"/>
    <n v="9"/>
    <n v="-13.5"/>
    <n v="0"/>
    <s v="Stranger "/>
  </r>
  <r>
    <x v="3"/>
    <n v="3"/>
    <x v="2"/>
    <n v="7"/>
    <s v="female"/>
    <n v="18"/>
    <x v="1"/>
    <x v="0"/>
    <n v="257"/>
    <s v="won"/>
    <n v="10"/>
    <n v="10"/>
    <n v="-16.25"/>
    <n v="0"/>
    <s v="Stranger "/>
  </r>
  <r>
    <x v="3"/>
    <n v="3"/>
    <x v="2"/>
    <n v="8"/>
    <s v="female"/>
    <n v="18"/>
    <x v="1"/>
    <x v="1"/>
    <n v="279"/>
    <s v="lost"/>
    <n v="-3"/>
    <n v="6"/>
    <n v="-3"/>
    <n v="0"/>
    <s v="Stranger "/>
  </r>
  <r>
    <x v="3"/>
    <n v="3"/>
    <x v="2"/>
    <n v="9"/>
    <s v="female"/>
    <n v="18"/>
    <x v="1"/>
    <x v="0"/>
    <n v="500"/>
    <s v="lost"/>
    <n v="-12"/>
    <n v="12"/>
    <n v="-12"/>
    <n v="0"/>
    <s v="Stranger "/>
  </r>
  <r>
    <x v="3"/>
    <n v="3"/>
    <x v="2"/>
    <n v="10"/>
    <s v="female"/>
    <n v="18"/>
    <x v="1"/>
    <x v="2"/>
    <n v="0"/>
    <s v="won"/>
    <n v="5"/>
    <n v="5"/>
    <n v="-6.88"/>
    <n v="0"/>
    <s v="Stranger "/>
  </r>
  <r>
    <x v="3"/>
    <n v="3"/>
    <x v="2"/>
    <n v="11"/>
    <s v="female"/>
    <n v="18"/>
    <x v="1"/>
    <x v="1"/>
    <n v="344"/>
    <s v="lost"/>
    <n v="-2.75"/>
    <n v="2"/>
    <n v="-2.75"/>
    <n v="0"/>
    <s v="Stranger "/>
  </r>
  <r>
    <x v="3"/>
    <n v="3"/>
    <x v="2"/>
    <n v="12"/>
    <s v="female"/>
    <n v="18"/>
    <x v="1"/>
    <x v="1"/>
    <n v="478"/>
    <s v="lost"/>
    <n v="-3"/>
    <n v="12"/>
    <n v="-3"/>
    <n v="0"/>
    <s v="Stranger "/>
  </r>
  <r>
    <x v="3"/>
    <n v="3"/>
    <x v="2"/>
    <n v="13"/>
    <s v="female"/>
    <n v="18"/>
    <x v="1"/>
    <x v="0"/>
    <n v="315"/>
    <s v="won"/>
    <n v="5"/>
    <n v="5"/>
    <n v="-2.5"/>
    <n v="0"/>
    <s v="Stranger "/>
  </r>
  <r>
    <x v="3"/>
    <n v="3"/>
    <x v="2"/>
    <n v="14"/>
    <s v="female"/>
    <n v="18"/>
    <x v="1"/>
    <x v="1"/>
    <n v="248"/>
    <s v="lost"/>
    <n v="-5.63"/>
    <n v="5"/>
    <n v="-5.63"/>
    <n v="0"/>
    <s v="Stranger "/>
  </r>
  <r>
    <x v="3"/>
    <n v="3"/>
    <x v="2"/>
    <n v="15"/>
    <s v="female"/>
    <n v="18"/>
    <x v="1"/>
    <x v="0"/>
    <n v="334"/>
    <s v="lost"/>
    <n v="-3"/>
    <n v="4"/>
    <n v="-3"/>
    <n v="0"/>
    <s v="Stranger "/>
  </r>
  <r>
    <x v="3"/>
    <n v="3"/>
    <x v="2"/>
    <n v="16"/>
    <s v="female"/>
    <n v="18"/>
    <x v="1"/>
    <x v="0"/>
    <n v="291"/>
    <s v="won"/>
    <n v="4"/>
    <n v="4"/>
    <n v="-6"/>
    <n v="0"/>
    <s v="Stranger "/>
  </r>
  <r>
    <x v="3"/>
    <n v="3"/>
    <x v="2"/>
    <n v="17"/>
    <s v="female"/>
    <n v="18"/>
    <x v="0"/>
    <x v="0"/>
    <n v="601"/>
    <s v="won"/>
    <n v="5"/>
    <n v="5"/>
    <n v="0"/>
    <n v="2"/>
    <s v="Stranger "/>
  </r>
  <r>
    <x v="3"/>
    <n v="3"/>
    <x v="2"/>
    <n v="18"/>
    <s v="female"/>
    <n v="18"/>
    <x v="1"/>
    <x v="0"/>
    <n v="255"/>
    <s v="won"/>
    <n v="9"/>
    <n v="9"/>
    <n v="-2.25"/>
    <n v="0"/>
    <s v="Stranger "/>
  </r>
  <r>
    <x v="3"/>
    <n v="3"/>
    <x v="2"/>
    <n v="19"/>
    <s v="female"/>
    <n v="18"/>
    <x v="0"/>
    <x v="1"/>
    <n v="389"/>
    <s v="lost"/>
    <n v="0"/>
    <n v="26"/>
    <n v="0"/>
    <n v="10"/>
    <s v="Stranger "/>
  </r>
  <r>
    <x v="3"/>
    <n v="3"/>
    <x v="2"/>
    <n v="20"/>
    <s v="female"/>
    <n v="18"/>
    <x v="1"/>
    <x v="1"/>
    <n v="290"/>
    <s v="won"/>
    <n v="6"/>
    <n v="6"/>
    <n v="-1.5"/>
    <n v="0"/>
    <s v="Stranger "/>
  </r>
  <r>
    <x v="3"/>
    <n v="3"/>
    <x v="2"/>
    <n v="21"/>
    <s v="female"/>
    <n v="18"/>
    <x v="1"/>
    <x v="1"/>
    <n v="520"/>
    <s v="won"/>
    <n v="10"/>
    <n v="10"/>
    <n v="-6.25"/>
    <n v="0"/>
    <s v="Stranger "/>
  </r>
  <r>
    <x v="3"/>
    <n v="3"/>
    <x v="2"/>
    <n v="22"/>
    <s v="female"/>
    <n v="18"/>
    <x v="1"/>
    <x v="0"/>
    <n v="261"/>
    <s v="lost"/>
    <n v="-6.75"/>
    <n v="9"/>
    <n v="-6.75"/>
    <n v="0"/>
    <s v="Stranger "/>
  </r>
  <r>
    <x v="3"/>
    <n v="3"/>
    <x v="2"/>
    <n v="23"/>
    <s v="female"/>
    <n v="18"/>
    <x v="1"/>
    <x v="0"/>
    <n v="435"/>
    <s v="won"/>
    <n v="8"/>
    <n v="8"/>
    <n v="-3"/>
    <n v="0"/>
    <s v="Stranger "/>
  </r>
  <r>
    <x v="3"/>
    <n v="3"/>
    <x v="2"/>
    <n v="24"/>
    <s v="female"/>
    <n v="18"/>
    <x v="1"/>
    <x v="0"/>
    <n v="289"/>
    <s v="lost"/>
    <n v="-11.25"/>
    <n v="10"/>
    <n v="-11.25"/>
    <n v="0"/>
    <s v="Stranger "/>
  </r>
  <r>
    <x v="3"/>
    <n v="3"/>
    <x v="2"/>
    <n v="25"/>
    <s v="female"/>
    <n v="18"/>
    <x v="0"/>
    <x v="0"/>
    <n v="406"/>
    <s v="won"/>
    <n v="5"/>
    <n v="5"/>
    <n v="0"/>
    <n v="3"/>
    <s v="Stranger "/>
  </r>
  <r>
    <x v="3"/>
    <n v="3"/>
    <x v="2"/>
    <n v="26"/>
    <s v="female"/>
    <n v="18"/>
    <x v="1"/>
    <x v="1"/>
    <n v="276"/>
    <s v="won"/>
    <n v="2"/>
    <n v="2"/>
    <n v="-1.75"/>
    <n v="0"/>
    <s v="Stranger "/>
  </r>
  <r>
    <x v="3"/>
    <n v="3"/>
    <x v="2"/>
    <n v="27"/>
    <s v="female"/>
    <n v="18"/>
    <x v="0"/>
    <x v="0"/>
    <n v="521"/>
    <s v="lost"/>
    <n v="0"/>
    <n v="28"/>
    <n v="0"/>
    <n v="13"/>
    <s v="Stranger "/>
  </r>
  <r>
    <x v="3"/>
    <n v="3"/>
    <x v="2"/>
    <n v="28"/>
    <s v="female"/>
    <n v="18"/>
    <x v="1"/>
    <x v="0"/>
    <n v="671"/>
    <s v="won"/>
    <n v="8"/>
    <n v="8"/>
    <n v="-11"/>
    <n v="0"/>
    <s v="Stranger "/>
  </r>
  <r>
    <x v="3"/>
    <n v="3"/>
    <x v="2"/>
    <n v="29"/>
    <s v="female"/>
    <n v="18"/>
    <x v="0"/>
    <x v="0"/>
    <n v="293"/>
    <s v="lost"/>
    <n v="0"/>
    <n v="25"/>
    <n v="0"/>
    <n v="10"/>
    <s v="Stranger "/>
  </r>
  <r>
    <x v="3"/>
    <n v="3"/>
    <x v="2"/>
    <n v="30"/>
    <s v="female"/>
    <n v="18"/>
    <x v="1"/>
    <x v="1"/>
    <n v="298"/>
    <s v="lost"/>
    <n v="-1.88"/>
    <n v="5"/>
    <n v="-1.88"/>
    <n v="0"/>
    <s v="Stranger "/>
  </r>
  <r>
    <x v="4"/>
    <n v="1"/>
    <x v="0"/>
    <n v="1"/>
    <s v="female"/>
    <n v="22"/>
    <x v="0"/>
    <x v="0"/>
    <n v="809"/>
    <s v="won"/>
    <n v="10"/>
    <n v="10"/>
    <n v="0"/>
    <n v="6"/>
    <s v="Stranger "/>
  </r>
  <r>
    <x v="4"/>
    <n v="1"/>
    <x v="0"/>
    <n v="2"/>
    <s v="female"/>
    <n v="22"/>
    <x v="1"/>
    <x v="2"/>
    <n v="0"/>
    <s v="lost"/>
    <n v="-15.75"/>
    <n v="9"/>
    <n v="-15.75"/>
    <n v="0"/>
    <s v="Stranger "/>
  </r>
  <r>
    <x v="4"/>
    <n v="1"/>
    <x v="0"/>
    <n v="3"/>
    <s v="female"/>
    <n v="22"/>
    <x v="1"/>
    <x v="2"/>
    <n v="0"/>
    <s v="lost"/>
    <n v="-8.75"/>
    <n v="10"/>
    <n v="-8.75"/>
    <n v="0"/>
    <s v="Stranger "/>
  </r>
  <r>
    <x v="4"/>
    <n v="1"/>
    <x v="0"/>
    <n v="4"/>
    <s v="female"/>
    <n v="22"/>
    <x v="1"/>
    <x v="1"/>
    <n v="1146"/>
    <s v="won"/>
    <n v="8"/>
    <n v="8"/>
    <n v="-2"/>
    <n v="0"/>
    <s v="Stranger "/>
  </r>
  <r>
    <x v="4"/>
    <n v="1"/>
    <x v="0"/>
    <n v="5"/>
    <s v="female"/>
    <n v="22"/>
    <x v="1"/>
    <x v="0"/>
    <n v="256"/>
    <s v="lost"/>
    <n v="-12"/>
    <n v="6"/>
    <n v="-12"/>
    <n v="0"/>
    <s v="Stranger "/>
  </r>
  <r>
    <x v="4"/>
    <n v="1"/>
    <x v="0"/>
    <n v="6"/>
    <s v="female"/>
    <n v="22"/>
    <x v="1"/>
    <x v="2"/>
    <n v="0"/>
    <s v="lost"/>
    <n v="-18.75"/>
    <n v="10"/>
    <n v="-18.75"/>
    <n v="0"/>
    <s v="Stranger "/>
  </r>
  <r>
    <x v="4"/>
    <n v="1"/>
    <x v="0"/>
    <n v="7"/>
    <s v="female"/>
    <n v="22"/>
    <x v="1"/>
    <x v="2"/>
    <n v="0"/>
    <s v="won"/>
    <n v="5"/>
    <n v="5"/>
    <n v="-8.1300000000000008"/>
    <n v="0"/>
    <s v="Stranger "/>
  </r>
  <r>
    <x v="4"/>
    <n v="1"/>
    <x v="0"/>
    <n v="8"/>
    <s v="female"/>
    <n v="22"/>
    <x v="0"/>
    <x v="2"/>
    <n v="0"/>
    <s v="lost"/>
    <n v="0"/>
    <n v="12"/>
    <n v="0"/>
    <n v="4"/>
    <s v="Stranger "/>
  </r>
  <r>
    <x v="4"/>
    <n v="1"/>
    <x v="0"/>
    <n v="9"/>
    <s v="female"/>
    <n v="22"/>
    <x v="1"/>
    <x v="2"/>
    <n v="0"/>
    <s v="won"/>
    <n v="9"/>
    <n v="9"/>
    <n v="-9"/>
    <n v="0"/>
    <s v="Stranger "/>
  </r>
  <r>
    <x v="4"/>
    <n v="1"/>
    <x v="0"/>
    <n v="10"/>
    <s v="female"/>
    <n v="22"/>
    <x v="0"/>
    <x v="0"/>
    <n v="1228"/>
    <s v="lost"/>
    <n v="0"/>
    <n v="22"/>
    <n v="0"/>
    <n v="13"/>
    <s v="Stranger "/>
  </r>
  <r>
    <x v="4"/>
    <n v="1"/>
    <x v="0"/>
    <n v="11"/>
    <s v="female"/>
    <n v="22"/>
    <x v="1"/>
    <x v="2"/>
    <n v="0"/>
    <s v="lost"/>
    <n v="-7"/>
    <n v="8"/>
    <n v="-7"/>
    <n v="0"/>
    <s v="Stranger "/>
  </r>
  <r>
    <x v="4"/>
    <n v="1"/>
    <x v="0"/>
    <n v="12"/>
    <s v="female"/>
    <n v="22"/>
    <x v="1"/>
    <x v="1"/>
    <n v="382"/>
    <s v="won"/>
    <n v="4"/>
    <n v="4"/>
    <n v="-8"/>
    <n v="0"/>
    <s v="Stranger "/>
  </r>
  <r>
    <x v="4"/>
    <n v="1"/>
    <x v="0"/>
    <n v="13"/>
    <s v="female"/>
    <n v="22"/>
    <x v="0"/>
    <x v="0"/>
    <n v="332"/>
    <s v="won"/>
    <n v="25"/>
    <n v="25"/>
    <n v="0"/>
    <n v="9"/>
    <s v="Stranger "/>
  </r>
  <r>
    <x v="4"/>
    <n v="1"/>
    <x v="0"/>
    <n v="14"/>
    <s v="female"/>
    <n v="22"/>
    <x v="1"/>
    <x v="1"/>
    <n v="1042"/>
    <s v="lost"/>
    <n v="-3.75"/>
    <n v="2"/>
    <n v="-3.75"/>
    <n v="0"/>
    <s v="Stranger "/>
  </r>
  <r>
    <x v="4"/>
    <n v="1"/>
    <x v="0"/>
    <n v="15"/>
    <s v="female"/>
    <n v="22"/>
    <x v="1"/>
    <x v="2"/>
    <n v="0"/>
    <s v="won"/>
    <n v="2"/>
    <n v="2"/>
    <n v="-1.25"/>
    <n v="0"/>
    <s v="Stranger "/>
  </r>
  <r>
    <x v="4"/>
    <n v="1"/>
    <x v="0"/>
    <n v="16"/>
    <s v="female"/>
    <n v="22"/>
    <x v="1"/>
    <x v="1"/>
    <n v="725"/>
    <s v="won"/>
    <n v="6"/>
    <n v="6"/>
    <n v="-9"/>
    <n v="0"/>
    <s v="Stranger "/>
  </r>
  <r>
    <x v="4"/>
    <n v="1"/>
    <x v="0"/>
    <n v="17"/>
    <s v="female"/>
    <n v="22"/>
    <x v="0"/>
    <x v="1"/>
    <n v="931"/>
    <s v="won"/>
    <n v="13"/>
    <n v="13"/>
    <n v="0"/>
    <n v="6"/>
    <s v="Stranger "/>
  </r>
  <r>
    <x v="4"/>
    <n v="1"/>
    <x v="0"/>
    <n v="18"/>
    <s v="female"/>
    <n v="22"/>
    <x v="1"/>
    <x v="2"/>
    <n v="0"/>
    <s v="lost"/>
    <n v="-4"/>
    <n v="4"/>
    <n v="-4"/>
    <n v="0"/>
    <s v="Stranger "/>
  </r>
  <r>
    <x v="4"/>
    <n v="1"/>
    <x v="0"/>
    <n v="19"/>
    <s v="female"/>
    <n v="22"/>
    <x v="0"/>
    <x v="1"/>
    <n v="1517"/>
    <s v="won"/>
    <n v="7"/>
    <n v="7"/>
    <n v="0"/>
    <n v="3"/>
    <s v="Stranger "/>
  </r>
  <r>
    <x v="4"/>
    <n v="1"/>
    <x v="0"/>
    <n v="20"/>
    <s v="female"/>
    <n v="22"/>
    <x v="0"/>
    <x v="0"/>
    <n v="1539"/>
    <s v="won"/>
    <n v="3.25"/>
    <n v="3.25"/>
    <n v="0"/>
    <n v="1"/>
    <s v="Stranger "/>
  </r>
  <r>
    <x v="4"/>
    <n v="1"/>
    <x v="0"/>
    <n v="21"/>
    <s v="female"/>
    <n v="22"/>
    <x v="1"/>
    <x v="1"/>
    <n v="856"/>
    <s v="won"/>
    <n v="4"/>
    <n v="4"/>
    <n v="-1"/>
    <n v="0"/>
    <s v="Stranger "/>
  </r>
  <r>
    <x v="4"/>
    <n v="1"/>
    <x v="0"/>
    <n v="22"/>
    <s v="female"/>
    <n v="22"/>
    <x v="0"/>
    <x v="0"/>
    <n v="1278"/>
    <s v="lost"/>
    <n v="0"/>
    <n v="8"/>
    <n v="0"/>
    <n v="4.25"/>
    <s v="Stranger "/>
  </r>
  <r>
    <x v="4"/>
    <n v="1"/>
    <x v="0"/>
    <n v="23"/>
    <s v="female"/>
    <n v="22"/>
    <x v="0"/>
    <x v="0"/>
    <n v="1612"/>
    <s v="lost"/>
    <n v="0"/>
    <n v="17"/>
    <n v="0"/>
    <n v="9"/>
    <s v="Stranger "/>
  </r>
  <r>
    <x v="4"/>
    <n v="1"/>
    <x v="0"/>
    <n v="24"/>
    <s v="female"/>
    <n v="22"/>
    <x v="1"/>
    <x v="1"/>
    <n v="394"/>
    <s v="won"/>
    <n v="12"/>
    <n v="12"/>
    <n v="-18"/>
    <n v="0"/>
    <s v="Stranger "/>
  </r>
  <r>
    <x v="4"/>
    <n v="1"/>
    <x v="0"/>
    <n v="25"/>
    <s v="female"/>
    <n v="22"/>
    <x v="1"/>
    <x v="1"/>
    <n v="672"/>
    <s v="lost"/>
    <n v="-5"/>
    <n v="5"/>
    <n v="-5"/>
    <n v="0"/>
    <s v="Stranger "/>
  </r>
  <r>
    <x v="4"/>
    <n v="1"/>
    <x v="0"/>
    <n v="26"/>
    <s v="female"/>
    <n v="22"/>
    <x v="0"/>
    <x v="0"/>
    <n v="694"/>
    <s v="won"/>
    <n v="4"/>
    <n v="4"/>
    <n v="0"/>
    <n v="2.25"/>
    <s v="Stranger "/>
  </r>
  <r>
    <x v="4"/>
    <n v="1"/>
    <x v="0"/>
    <n v="27"/>
    <s v="female"/>
    <n v="22"/>
    <x v="1"/>
    <x v="2"/>
    <n v="0"/>
    <s v="lost"/>
    <n v="-9"/>
    <n v="12"/>
    <n v="-9"/>
    <n v="0"/>
    <s v="Stranger "/>
  </r>
  <r>
    <x v="4"/>
    <n v="1"/>
    <x v="0"/>
    <n v="28"/>
    <s v="female"/>
    <n v="22"/>
    <x v="1"/>
    <x v="1"/>
    <n v="271"/>
    <s v="won"/>
    <n v="8"/>
    <n v="8"/>
    <n v="-9"/>
    <n v="0"/>
    <s v="Stranger "/>
  </r>
  <r>
    <x v="4"/>
    <n v="1"/>
    <x v="0"/>
    <n v="29"/>
    <s v="female"/>
    <n v="22"/>
    <x v="1"/>
    <x v="1"/>
    <n v="557"/>
    <s v="lost"/>
    <n v="-4.38"/>
    <n v="5"/>
    <n v="-4.38"/>
    <n v="0"/>
    <s v="Stranger "/>
  </r>
  <r>
    <x v="4"/>
    <n v="1"/>
    <x v="0"/>
    <n v="30"/>
    <s v="female"/>
    <n v="22"/>
    <x v="1"/>
    <x v="0"/>
    <n v="907"/>
    <s v="lost"/>
    <n v="-13"/>
    <n v="8"/>
    <n v="-13"/>
    <n v="0"/>
    <s v="Stranger "/>
  </r>
  <r>
    <x v="4"/>
    <n v="2"/>
    <x v="0"/>
    <n v="1"/>
    <s v="female"/>
    <n v="22"/>
    <x v="1"/>
    <x v="1"/>
    <n v="954"/>
    <s v="lost"/>
    <n v="-2.25"/>
    <n v="2"/>
    <n v="-2.25"/>
    <n v="0"/>
    <s v="Stranger "/>
  </r>
  <r>
    <x v="4"/>
    <n v="2"/>
    <x v="0"/>
    <n v="2"/>
    <s v="female"/>
    <n v="22"/>
    <x v="1"/>
    <x v="0"/>
    <n v="792"/>
    <s v="won"/>
    <n v="6"/>
    <n v="6"/>
    <n v="-4.5"/>
    <n v="0"/>
    <s v="Stranger "/>
  </r>
  <r>
    <x v="4"/>
    <n v="2"/>
    <x v="0"/>
    <n v="3"/>
    <s v="female"/>
    <n v="22"/>
    <x v="1"/>
    <x v="0"/>
    <n v="1285"/>
    <s v="won"/>
    <n v="2"/>
    <n v="2"/>
    <n v="-3.25"/>
    <n v="0"/>
    <s v="Stranger "/>
  </r>
  <r>
    <x v="4"/>
    <n v="2"/>
    <x v="0"/>
    <n v="4"/>
    <s v="female"/>
    <n v="22"/>
    <x v="0"/>
    <x v="0"/>
    <n v="580"/>
    <s v="lost"/>
    <n v="0"/>
    <n v="22"/>
    <n v="0"/>
    <n v="10"/>
    <s v="Stranger "/>
  </r>
  <r>
    <x v="4"/>
    <n v="2"/>
    <x v="0"/>
    <n v="5"/>
    <s v="female"/>
    <n v="22"/>
    <x v="1"/>
    <x v="1"/>
    <n v="1048"/>
    <s v="won"/>
    <n v="9"/>
    <n v="9"/>
    <n v="-4.5"/>
    <n v="0"/>
    <s v="Stranger "/>
  </r>
  <r>
    <x v="4"/>
    <n v="2"/>
    <x v="0"/>
    <n v="6"/>
    <s v="female"/>
    <n v="22"/>
    <x v="0"/>
    <x v="0"/>
    <n v="366"/>
    <s v="won"/>
    <n v="17"/>
    <n v="17"/>
    <n v="0"/>
    <n v="10"/>
    <s v="Stranger "/>
  </r>
  <r>
    <x v="4"/>
    <n v="2"/>
    <x v="0"/>
    <n v="7"/>
    <s v="female"/>
    <n v="22"/>
    <x v="0"/>
    <x v="0"/>
    <n v="604"/>
    <s v="won"/>
    <n v="4"/>
    <n v="4"/>
    <n v="0"/>
    <n v="2"/>
    <s v="Stranger "/>
  </r>
  <r>
    <x v="4"/>
    <n v="2"/>
    <x v="0"/>
    <n v="8"/>
    <s v="female"/>
    <n v="22"/>
    <x v="1"/>
    <x v="1"/>
    <n v="538"/>
    <s v="lost"/>
    <n v="-2"/>
    <n v="4"/>
    <n v="-2"/>
    <n v="0"/>
    <s v="Stranger "/>
  </r>
  <r>
    <x v="4"/>
    <n v="2"/>
    <x v="0"/>
    <n v="9"/>
    <s v="female"/>
    <n v="22"/>
    <x v="0"/>
    <x v="0"/>
    <n v="463"/>
    <s v="won"/>
    <n v="11"/>
    <n v="11"/>
    <n v="0"/>
    <n v="6"/>
    <s v="Stranger "/>
  </r>
  <r>
    <x v="4"/>
    <n v="2"/>
    <x v="0"/>
    <n v="10"/>
    <s v="female"/>
    <n v="22"/>
    <x v="0"/>
    <x v="0"/>
    <n v="541"/>
    <s v="lost"/>
    <n v="0"/>
    <n v="7"/>
    <n v="0"/>
    <n v="4"/>
    <s v="Stranger "/>
  </r>
  <r>
    <x v="4"/>
    <n v="2"/>
    <x v="0"/>
    <n v="11"/>
    <s v="female"/>
    <n v="22"/>
    <x v="1"/>
    <x v="1"/>
    <n v="827"/>
    <s v="lost"/>
    <n v="-3.75"/>
    <n v="10"/>
    <n v="-3.75"/>
    <n v="0"/>
    <s v="Stranger "/>
  </r>
  <r>
    <x v="4"/>
    <n v="2"/>
    <x v="0"/>
    <n v="12"/>
    <s v="female"/>
    <n v="22"/>
    <x v="1"/>
    <x v="1"/>
    <n v="1345"/>
    <s v="won"/>
    <n v="12"/>
    <n v="12"/>
    <n v="-24"/>
    <n v="0"/>
    <s v="Stranger "/>
  </r>
  <r>
    <x v="4"/>
    <n v="2"/>
    <x v="0"/>
    <n v="13"/>
    <s v="female"/>
    <n v="22"/>
    <x v="1"/>
    <x v="0"/>
    <n v="549"/>
    <s v="lost"/>
    <n v="-10.5"/>
    <n v="6"/>
    <n v="-10.5"/>
    <n v="0"/>
    <s v="Stranger "/>
  </r>
  <r>
    <x v="4"/>
    <n v="2"/>
    <x v="0"/>
    <n v="14"/>
    <s v="female"/>
    <n v="22"/>
    <x v="1"/>
    <x v="0"/>
    <n v="467"/>
    <s v="lost"/>
    <n v="-9.3800000000000008"/>
    <n v="5"/>
    <n v="-9.3800000000000008"/>
    <n v="0"/>
    <s v="Stranger "/>
  </r>
  <r>
    <x v="4"/>
    <n v="2"/>
    <x v="0"/>
    <n v="15"/>
    <s v="female"/>
    <n v="22"/>
    <x v="1"/>
    <x v="1"/>
    <n v="816"/>
    <s v="won"/>
    <n v="8"/>
    <n v="8"/>
    <n v="-5"/>
    <n v="0"/>
    <s v="Stranger "/>
  </r>
  <r>
    <x v="4"/>
    <n v="2"/>
    <x v="0"/>
    <n v="16"/>
    <s v="female"/>
    <n v="22"/>
    <x v="1"/>
    <x v="1"/>
    <n v="910"/>
    <s v="won"/>
    <n v="5"/>
    <n v="5"/>
    <n v="-3.13"/>
    <n v="0"/>
    <s v="Stranger "/>
  </r>
  <r>
    <x v="4"/>
    <n v="2"/>
    <x v="0"/>
    <n v="17"/>
    <s v="female"/>
    <n v="22"/>
    <x v="0"/>
    <x v="0"/>
    <n v="356"/>
    <s v="lost"/>
    <n v="0"/>
    <n v="30"/>
    <n v="0"/>
    <n v="12"/>
    <s v="Stranger "/>
  </r>
  <r>
    <x v="4"/>
    <n v="2"/>
    <x v="0"/>
    <n v="18"/>
    <s v="female"/>
    <n v="22"/>
    <x v="1"/>
    <x v="1"/>
    <n v="402"/>
    <s v="won"/>
    <n v="4"/>
    <n v="4"/>
    <n v="-7"/>
    <n v="0"/>
    <s v="Stranger "/>
  </r>
  <r>
    <x v="4"/>
    <n v="2"/>
    <x v="0"/>
    <n v="19"/>
    <s v="female"/>
    <n v="22"/>
    <x v="1"/>
    <x v="1"/>
    <n v="1063"/>
    <s v="won"/>
    <n v="10"/>
    <n v="10"/>
    <n v="-13.75"/>
    <n v="0"/>
    <s v="Stranger "/>
  </r>
  <r>
    <x v="4"/>
    <n v="2"/>
    <x v="0"/>
    <n v="20"/>
    <s v="female"/>
    <n v="22"/>
    <x v="1"/>
    <x v="1"/>
    <n v="805"/>
    <s v="lost"/>
    <n v="-15"/>
    <n v="8"/>
    <n v="-15"/>
    <n v="0"/>
    <s v="Stranger "/>
  </r>
  <r>
    <x v="4"/>
    <n v="2"/>
    <x v="0"/>
    <n v="21"/>
    <s v="female"/>
    <n v="22"/>
    <x v="0"/>
    <x v="0"/>
    <n v="265"/>
    <s v="won"/>
    <n v="24"/>
    <n v="24"/>
    <n v="0"/>
    <n v="12"/>
    <s v="Stranger "/>
  </r>
  <r>
    <x v="4"/>
    <n v="2"/>
    <x v="0"/>
    <n v="22"/>
    <s v="female"/>
    <n v="22"/>
    <x v="1"/>
    <x v="1"/>
    <n v="575"/>
    <s v="lost"/>
    <n v="-15"/>
    <n v="12"/>
    <n v="-15"/>
    <n v="0"/>
    <s v="Stranger "/>
  </r>
  <r>
    <x v="4"/>
    <n v="2"/>
    <x v="0"/>
    <n v="23"/>
    <s v="female"/>
    <n v="22"/>
    <x v="1"/>
    <x v="0"/>
    <n v="437"/>
    <s v="lost"/>
    <n v="-18"/>
    <n v="9"/>
    <n v="-18"/>
    <n v="0"/>
    <s v="Stranger "/>
  </r>
  <r>
    <x v="4"/>
    <n v="2"/>
    <x v="0"/>
    <n v="24"/>
    <s v="female"/>
    <n v="22"/>
    <x v="0"/>
    <x v="0"/>
    <n v="1026"/>
    <s v="won"/>
    <n v="13"/>
    <n v="13"/>
    <n v="0"/>
    <n v="5"/>
    <s v="Stranger "/>
  </r>
  <r>
    <x v="4"/>
    <n v="2"/>
    <x v="0"/>
    <n v="25"/>
    <s v="female"/>
    <n v="22"/>
    <x v="1"/>
    <x v="1"/>
    <n v="561"/>
    <s v="won"/>
    <n v="2"/>
    <n v="2"/>
    <n v="-0.75"/>
    <n v="0"/>
    <s v="Stranger "/>
  </r>
  <r>
    <x v="4"/>
    <n v="2"/>
    <x v="0"/>
    <n v="26"/>
    <s v="female"/>
    <n v="22"/>
    <x v="1"/>
    <x v="1"/>
    <n v="326"/>
    <s v="lost"/>
    <n v="-6"/>
    <n v="12"/>
    <n v="-6"/>
    <n v="0"/>
    <s v="Stranger "/>
  </r>
  <r>
    <x v="4"/>
    <n v="2"/>
    <x v="0"/>
    <n v="27"/>
    <s v="female"/>
    <n v="22"/>
    <x v="0"/>
    <x v="0"/>
    <n v="660"/>
    <s v="lost"/>
    <n v="0"/>
    <n v="8"/>
    <n v="0"/>
    <n v="3"/>
    <s v="Stranger "/>
  </r>
  <r>
    <x v="4"/>
    <n v="2"/>
    <x v="0"/>
    <n v="28"/>
    <s v="female"/>
    <n v="22"/>
    <x v="1"/>
    <x v="1"/>
    <n v="769"/>
    <s v="won"/>
    <n v="8"/>
    <n v="8"/>
    <n v="-6"/>
    <n v="0"/>
    <s v="Stranger "/>
  </r>
  <r>
    <x v="4"/>
    <n v="2"/>
    <x v="0"/>
    <n v="29"/>
    <s v="female"/>
    <n v="22"/>
    <x v="1"/>
    <x v="1"/>
    <n v="1446"/>
    <s v="lost"/>
    <n v="-5"/>
    <n v="4"/>
    <n v="-5"/>
    <n v="0"/>
    <s v="Stranger "/>
  </r>
  <r>
    <x v="4"/>
    <n v="2"/>
    <x v="0"/>
    <n v="30"/>
    <s v="female"/>
    <n v="22"/>
    <x v="1"/>
    <x v="1"/>
    <n v="1275"/>
    <s v="lost"/>
    <n v="-6"/>
    <n v="6"/>
    <n v="-6"/>
    <n v="0"/>
    <s v="Stranger "/>
  </r>
  <r>
    <x v="4"/>
    <n v="3"/>
    <x v="0"/>
    <n v="1"/>
    <s v="female"/>
    <n v="22"/>
    <x v="1"/>
    <x v="0"/>
    <n v="448"/>
    <s v="won"/>
    <n v="9"/>
    <n v="9"/>
    <n v="-11.25"/>
    <n v="0"/>
    <s v="Stranger "/>
  </r>
  <r>
    <x v="4"/>
    <n v="3"/>
    <x v="0"/>
    <n v="2"/>
    <s v="female"/>
    <n v="22"/>
    <x v="1"/>
    <x v="0"/>
    <n v="1069"/>
    <s v="won"/>
    <n v="12"/>
    <n v="12"/>
    <n v="-21"/>
    <n v="0"/>
    <s v="Stranger "/>
  </r>
  <r>
    <x v="4"/>
    <n v="3"/>
    <x v="0"/>
    <n v="3"/>
    <s v="female"/>
    <n v="22"/>
    <x v="1"/>
    <x v="1"/>
    <n v="587"/>
    <s v="won"/>
    <n v="5"/>
    <n v="5"/>
    <n v="-6.88"/>
    <n v="0"/>
    <s v="Stranger "/>
  </r>
  <r>
    <x v="4"/>
    <n v="3"/>
    <x v="0"/>
    <n v="4"/>
    <s v="female"/>
    <n v="22"/>
    <x v="1"/>
    <x v="1"/>
    <n v="425"/>
    <s v="lost"/>
    <n v="-3"/>
    <n v="12"/>
    <n v="-3"/>
    <n v="0"/>
    <s v="Stranger "/>
  </r>
  <r>
    <x v="4"/>
    <n v="3"/>
    <x v="0"/>
    <n v="5"/>
    <s v="female"/>
    <n v="22"/>
    <x v="0"/>
    <x v="0"/>
    <n v="567"/>
    <s v="won"/>
    <n v="5"/>
    <n v="5"/>
    <n v="0"/>
    <n v="2"/>
    <s v="Stranger "/>
  </r>
  <r>
    <x v="4"/>
    <n v="3"/>
    <x v="0"/>
    <n v="6"/>
    <s v="female"/>
    <n v="22"/>
    <x v="1"/>
    <x v="0"/>
    <n v="1716"/>
    <s v="lost"/>
    <n v="-6.75"/>
    <n v="9"/>
    <n v="-6.75"/>
    <n v="0"/>
    <s v="Stranger "/>
  </r>
  <r>
    <x v="4"/>
    <n v="3"/>
    <x v="0"/>
    <n v="7"/>
    <s v="female"/>
    <n v="22"/>
    <x v="0"/>
    <x v="0"/>
    <n v="625"/>
    <s v="lost"/>
    <n v="0"/>
    <n v="26"/>
    <n v="0"/>
    <n v="10"/>
    <s v="Stranger "/>
  </r>
  <r>
    <x v="4"/>
    <n v="3"/>
    <x v="0"/>
    <n v="8"/>
    <s v="female"/>
    <n v="22"/>
    <x v="1"/>
    <x v="1"/>
    <n v="519"/>
    <s v="won"/>
    <n v="8"/>
    <n v="8"/>
    <n v="-3"/>
    <n v="0"/>
    <s v="Stranger "/>
  </r>
  <r>
    <x v="4"/>
    <n v="3"/>
    <x v="0"/>
    <n v="9"/>
    <s v="female"/>
    <n v="22"/>
    <x v="0"/>
    <x v="0"/>
    <n v="701"/>
    <s v="won"/>
    <n v="19"/>
    <n v="19"/>
    <n v="0"/>
    <n v="8"/>
    <s v="Stranger "/>
  </r>
  <r>
    <x v="4"/>
    <n v="3"/>
    <x v="0"/>
    <n v="10"/>
    <s v="female"/>
    <n v="22"/>
    <x v="0"/>
    <x v="0"/>
    <n v="698"/>
    <s v="lost"/>
    <n v="0"/>
    <n v="25"/>
    <n v="0"/>
    <n v="10"/>
    <s v="Stranger "/>
  </r>
  <r>
    <x v="4"/>
    <n v="3"/>
    <x v="0"/>
    <n v="11"/>
    <s v="female"/>
    <n v="22"/>
    <x v="1"/>
    <x v="1"/>
    <n v="1232"/>
    <s v="lost"/>
    <n v="-1.88"/>
    <n v="5"/>
    <n v="-1.88"/>
    <n v="0"/>
    <s v="Stranger "/>
  </r>
  <r>
    <x v="4"/>
    <n v="3"/>
    <x v="0"/>
    <n v="12"/>
    <s v="female"/>
    <n v="22"/>
    <x v="1"/>
    <x v="1"/>
    <n v="917"/>
    <s v="lost"/>
    <n v="-2.75"/>
    <n v="2"/>
    <n v="-2.75"/>
    <n v="0"/>
    <s v="Stranger "/>
  </r>
  <r>
    <x v="4"/>
    <n v="3"/>
    <x v="0"/>
    <n v="13"/>
    <s v="female"/>
    <n v="22"/>
    <x v="1"/>
    <x v="0"/>
    <n v="691"/>
    <s v="won"/>
    <n v="2"/>
    <n v="2"/>
    <n v="-1.75"/>
    <n v="0"/>
    <s v="Stranger "/>
  </r>
  <r>
    <x v="4"/>
    <n v="3"/>
    <x v="0"/>
    <n v="14"/>
    <s v="female"/>
    <n v="22"/>
    <x v="1"/>
    <x v="0"/>
    <n v="1113"/>
    <s v="lost"/>
    <n v="-11.25"/>
    <n v="10"/>
    <n v="-11.25"/>
    <n v="0"/>
    <s v="Stranger "/>
  </r>
  <r>
    <x v="4"/>
    <n v="3"/>
    <x v="0"/>
    <n v="15"/>
    <s v="female"/>
    <n v="22"/>
    <x v="0"/>
    <x v="0"/>
    <n v="590"/>
    <s v="lost"/>
    <n v="0"/>
    <n v="5"/>
    <n v="0"/>
    <n v="3"/>
    <s v="Stranger "/>
  </r>
  <r>
    <x v="4"/>
    <n v="3"/>
    <x v="0"/>
    <n v="16"/>
    <s v="female"/>
    <n v="22"/>
    <x v="1"/>
    <x v="1"/>
    <n v="715"/>
    <s v="won"/>
    <n v="9"/>
    <n v="9"/>
    <n v="-2.25"/>
    <n v="0"/>
    <s v="Stranger "/>
  </r>
  <r>
    <x v="4"/>
    <n v="3"/>
    <x v="0"/>
    <n v="17"/>
    <s v="female"/>
    <n v="22"/>
    <x v="1"/>
    <x v="0"/>
    <n v="457"/>
    <s v="lost"/>
    <n v="-11"/>
    <n v="8"/>
    <n v="-11"/>
    <n v="0"/>
    <s v="Stranger "/>
  </r>
  <r>
    <x v="4"/>
    <n v="3"/>
    <x v="0"/>
    <n v="18"/>
    <s v="female"/>
    <n v="22"/>
    <x v="1"/>
    <x v="1"/>
    <n v="582"/>
    <s v="won"/>
    <n v="4"/>
    <n v="4"/>
    <n v="-3"/>
    <n v="0"/>
    <s v="Stranger "/>
  </r>
  <r>
    <x v="4"/>
    <n v="3"/>
    <x v="0"/>
    <n v="19"/>
    <s v="female"/>
    <n v="22"/>
    <x v="1"/>
    <x v="1"/>
    <n v="564"/>
    <s v="won"/>
    <n v="6"/>
    <n v="6"/>
    <n v="-1.5"/>
    <n v="0"/>
    <s v="Stranger "/>
  </r>
  <r>
    <x v="4"/>
    <n v="3"/>
    <x v="0"/>
    <n v="20"/>
    <s v="female"/>
    <n v="22"/>
    <x v="1"/>
    <x v="0"/>
    <n v="706"/>
    <s v="lost"/>
    <n v="-13.5"/>
    <n v="9"/>
    <n v="-13.5"/>
    <n v="0"/>
    <s v="Stranger "/>
  </r>
  <r>
    <x v="4"/>
    <n v="3"/>
    <x v="0"/>
    <n v="21"/>
    <s v="female"/>
    <n v="22"/>
    <x v="1"/>
    <x v="1"/>
    <n v="1319"/>
    <s v="lost"/>
    <n v="-5.63"/>
    <n v="5"/>
    <n v="-5.63"/>
    <n v="0"/>
    <s v="Stranger "/>
  </r>
  <r>
    <x v="4"/>
    <n v="3"/>
    <x v="0"/>
    <n v="22"/>
    <s v="female"/>
    <n v="22"/>
    <x v="1"/>
    <x v="1"/>
    <n v="941"/>
    <s v="lost"/>
    <n v="-3"/>
    <n v="6"/>
    <n v="-3"/>
    <n v="0"/>
    <s v="Stranger "/>
  </r>
  <r>
    <x v="4"/>
    <n v="3"/>
    <x v="0"/>
    <n v="23"/>
    <s v="female"/>
    <n v="22"/>
    <x v="1"/>
    <x v="0"/>
    <n v="338"/>
    <s v="won"/>
    <n v="10"/>
    <n v="10"/>
    <n v="-16.25"/>
    <n v="0"/>
    <s v="Stranger "/>
  </r>
  <r>
    <x v="4"/>
    <n v="3"/>
    <x v="0"/>
    <n v="24"/>
    <s v="female"/>
    <n v="22"/>
    <x v="1"/>
    <x v="1"/>
    <n v="472"/>
    <s v="won"/>
    <n v="5"/>
    <n v="5"/>
    <n v="-2.5"/>
    <n v="0"/>
    <s v="Stranger "/>
  </r>
  <r>
    <x v="4"/>
    <n v="3"/>
    <x v="0"/>
    <n v="25"/>
    <s v="female"/>
    <n v="22"/>
    <x v="0"/>
    <x v="0"/>
    <n v="685"/>
    <s v="lost"/>
    <n v="0"/>
    <n v="28"/>
    <n v="0"/>
    <n v="13"/>
    <s v="Stranger "/>
  </r>
  <r>
    <x v="4"/>
    <n v="3"/>
    <x v="0"/>
    <n v="26"/>
    <s v="female"/>
    <n v="22"/>
    <x v="1"/>
    <x v="1"/>
    <n v="1875"/>
    <s v="won"/>
    <n v="10"/>
    <n v="10"/>
    <n v="-6.25"/>
    <n v="0"/>
    <s v="Stranger "/>
  </r>
  <r>
    <x v="4"/>
    <n v="3"/>
    <x v="0"/>
    <n v="27"/>
    <s v="female"/>
    <n v="22"/>
    <x v="0"/>
    <x v="0"/>
    <n v="425"/>
    <s v="lost"/>
    <n v="0"/>
    <n v="12"/>
    <n v="0"/>
    <n v="5"/>
    <s v="Stranger "/>
  </r>
  <r>
    <x v="4"/>
    <n v="3"/>
    <x v="0"/>
    <n v="28"/>
    <s v="female"/>
    <n v="22"/>
    <x v="1"/>
    <x v="1"/>
    <n v="695"/>
    <s v="lost"/>
    <n v="-12"/>
    <n v="12"/>
    <n v="-12"/>
    <n v="0"/>
    <s v="Stranger "/>
  </r>
  <r>
    <x v="4"/>
    <n v="3"/>
    <x v="0"/>
    <n v="29"/>
    <s v="female"/>
    <n v="22"/>
    <x v="1"/>
    <x v="0"/>
    <n v="740"/>
    <s v="won"/>
    <n v="4"/>
    <n v="4"/>
    <n v="-6"/>
    <n v="0"/>
    <s v="Stranger "/>
  </r>
  <r>
    <x v="4"/>
    <n v="3"/>
    <x v="0"/>
    <n v="30"/>
    <s v="female"/>
    <n v="22"/>
    <x v="1"/>
    <x v="1"/>
    <n v="626"/>
    <s v="won"/>
    <n v="6"/>
    <n v="6"/>
    <n v="-7.5"/>
    <n v="0"/>
    <s v="Stranger "/>
  </r>
  <r>
    <x v="4"/>
    <n v="1"/>
    <x v="1"/>
    <n v="1"/>
    <s v="female"/>
    <n v="22"/>
    <x v="1"/>
    <x v="1"/>
    <n v="983"/>
    <s v="lost"/>
    <n v="-3.75"/>
    <n v="2"/>
    <n v="-3.75"/>
    <n v="0"/>
    <s v="Stranger "/>
  </r>
  <r>
    <x v="4"/>
    <n v="1"/>
    <x v="1"/>
    <n v="2"/>
    <s v="female"/>
    <n v="22"/>
    <x v="0"/>
    <x v="1"/>
    <n v="493"/>
    <s v="won"/>
    <n v="17"/>
    <n v="17"/>
    <n v="0"/>
    <n v="9"/>
    <s v="Stranger "/>
  </r>
  <r>
    <x v="4"/>
    <n v="1"/>
    <x v="1"/>
    <n v="3"/>
    <s v="female"/>
    <n v="22"/>
    <x v="1"/>
    <x v="0"/>
    <n v="298"/>
    <s v="lost"/>
    <n v="-15.75"/>
    <n v="9"/>
    <n v="-15.75"/>
    <n v="0"/>
    <s v="Stranger "/>
  </r>
  <r>
    <x v="4"/>
    <n v="1"/>
    <x v="1"/>
    <n v="4"/>
    <s v="female"/>
    <n v="22"/>
    <x v="1"/>
    <x v="1"/>
    <n v="472"/>
    <s v="lost"/>
    <n v="-8.75"/>
    <n v="10"/>
    <n v="-8.75"/>
    <n v="0"/>
    <s v="Stranger "/>
  </r>
  <r>
    <x v="4"/>
    <n v="1"/>
    <x v="1"/>
    <n v="5"/>
    <s v="female"/>
    <n v="22"/>
    <x v="0"/>
    <x v="0"/>
    <n v="493"/>
    <s v="won"/>
    <n v="3.25"/>
    <n v="3.25"/>
    <n v="0"/>
    <n v="1"/>
    <s v="Stranger "/>
  </r>
  <r>
    <x v="4"/>
    <n v="1"/>
    <x v="1"/>
    <n v="6"/>
    <s v="female"/>
    <n v="22"/>
    <x v="1"/>
    <x v="0"/>
    <n v="1331"/>
    <s v="lost"/>
    <n v="-12"/>
    <n v="6"/>
    <n v="-12"/>
    <n v="0"/>
    <s v="Stranger "/>
  </r>
  <r>
    <x v="4"/>
    <n v="1"/>
    <x v="1"/>
    <n v="7"/>
    <s v="female"/>
    <n v="22"/>
    <x v="1"/>
    <x v="0"/>
    <n v="385"/>
    <s v="won"/>
    <n v="6"/>
    <n v="6"/>
    <n v="-9"/>
    <n v="0"/>
    <s v="Stranger "/>
  </r>
  <r>
    <x v="4"/>
    <n v="1"/>
    <x v="1"/>
    <n v="8"/>
    <s v="female"/>
    <n v="22"/>
    <x v="1"/>
    <x v="1"/>
    <n v="941"/>
    <s v="won"/>
    <n v="12"/>
    <n v="12"/>
    <n v="-18"/>
    <n v="0"/>
    <s v="Stranger "/>
  </r>
  <r>
    <x v="4"/>
    <n v="1"/>
    <x v="1"/>
    <n v="9"/>
    <s v="female"/>
    <n v="22"/>
    <x v="1"/>
    <x v="1"/>
    <n v="387"/>
    <s v="won"/>
    <n v="9"/>
    <n v="9"/>
    <n v="-9"/>
    <n v="0"/>
    <s v="Stranger "/>
  </r>
  <r>
    <x v="4"/>
    <n v="1"/>
    <x v="1"/>
    <n v="10"/>
    <s v="female"/>
    <n v="22"/>
    <x v="0"/>
    <x v="0"/>
    <n v="560"/>
    <s v="lost"/>
    <n v="0"/>
    <n v="13"/>
    <n v="0"/>
    <n v="6"/>
    <s v="Stranger "/>
  </r>
  <r>
    <x v="4"/>
    <n v="1"/>
    <x v="1"/>
    <n v="11"/>
    <s v="female"/>
    <n v="22"/>
    <x v="0"/>
    <x v="0"/>
    <n v="630"/>
    <s v="lost"/>
    <n v="0"/>
    <n v="22"/>
    <n v="0"/>
    <n v="13"/>
    <s v="Stranger "/>
  </r>
  <r>
    <x v="4"/>
    <n v="1"/>
    <x v="1"/>
    <n v="12"/>
    <s v="female"/>
    <n v="22"/>
    <x v="0"/>
    <x v="1"/>
    <n v="907"/>
    <s v="won"/>
    <n v="7"/>
    <n v="7"/>
    <n v="0"/>
    <n v="3"/>
    <s v="Stranger "/>
  </r>
  <r>
    <x v="4"/>
    <n v="1"/>
    <x v="1"/>
    <n v="13"/>
    <s v="female"/>
    <n v="22"/>
    <x v="1"/>
    <x v="1"/>
    <n v="506"/>
    <s v="won"/>
    <n v="5"/>
    <n v="5"/>
    <n v="-5"/>
    <n v="0"/>
    <s v="Stranger "/>
  </r>
  <r>
    <x v="4"/>
    <n v="1"/>
    <x v="1"/>
    <n v="14"/>
    <s v="female"/>
    <n v="22"/>
    <x v="1"/>
    <x v="1"/>
    <n v="367"/>
    <s v="lost"/>
    <n v="-9"/>
    <n v="12"/>
    <n v="-9"/>
    <n v="0"/>
    <s v="Stranger "/>
  </r>
  <r>
    <x v="4"/>
    <n v="1"/>
    <x v="1"/>
    <n v="15"/>
    <s v="female"/>
    <n v="22"/>
    <x v="1"/>
    <x v="0"/>
    <n v="900"/>
    <s v="won"/>
    <n v="4"/>
    <n v="4"/>
    <n v="-4"/>
    <n v="0"/>
    <s v="Stranger "/>
  </r>
  <r>
    <x v="4"/>
    <n v="1"/>
    <x v="1"/>
    <n v="16"/>
    <s v="female"/>
    <n v="22"/>
    <x v="0"/>
    <x v="0"/>
    <n v="290"/>
    <s v="lost"/>
    <n v="0"/>
    <n v="8"/>
    <n v="0"/>
    <n v="4.25"/>
    <s v="Stranger "/>
  </r>
  <r>
    <x v="4"/>
    <n v="1"/>
    <x v="1"/>
    <n v="17"/>
    <s v="female"/>
    <n v="22"/>
    <x v="0"/>
    <x v="0"/>
    <n v="304"/>
    <s v="won"/>
    <n v="10"/>
    <n v="10"/>
    <n v="0"/>
    <n v="6"/>
    <s v="Stranger "/>
  </r>
  <r>
    <x v="4"/>
    <n v="1"/>
    <x v="1"/>
    <n v="18"/>
    <s v="female"/>
    <n v="22"/>
    <x v="1"/>
    <x v="0"/>
    <n v="493"/>
    <s v="lost"/>
    <n v="-13"/>
    <n v="8"/>
    <n v="-13"/>
    <n v="0"/>
    <s v="Stranger "/>
  </r>
  <r>
    <x v="4"/>
    <n v="1"/>
    <x v="1"/>
    <n v="19"/>
    <s v="female"/>
    <n v="22"/>
    <x v="0"/>
    <x v="1"/>
    <n v="1163"/>
    <s v="lost"/>
    <n v="0"/>
    <n v="25"/>
    <n v="0"/>
    <n v="9"/>
    <s v="Stranger "/>
  </r>
  <r>
    <x v="4"/>
    <n v="1"/>
    <x v="1"/>
    <n v="20"/>
    <s v="female"/>
    <n v="22"/>
    <x v="1"/>
    <x v="0"/>
    <n v="337"/>
    <s v="won"/>
    <n v="4"/>
    <n v="4"/>
    <n v="-8"/>
    <n v="0"/>
    <s v="Stranger "/>
  </r>
  <r>
    <x v="4"/>
    <n v="1"/>
    <x v="1"/>
    <n v="21"/>
    <s v="female"/>
    <n v="22"/>
    <x v="1"/>
    <x v="1"/>
    <n v="663"/>
    <s v="lost"/>
    <n v="-1.25"/>
    <n v="2"/>
    <n v="-1.25"/>
    <n v="0"/>
    <s v="Stranger "/>
  </r>
  <r>
    <x v="4"/>
    <n v="1"/>
    <x v="1"/>
    <n v="22"/>
    <s v="female"/>
    <n v="22"/>
    <x v="1"/>
    <x v="1"/>
    <n v="349"/>
    <s v="won"/>
    <n v="4"/>
    <n v="4"/>
    <n v="-1"/>
    <n v="0"/>
    <s v="Stranger "/>
  </r>
  <r>
    <x v="4"/>
    <n v="1"/>
    <x v="1"/>
    <n v="23"/>
    <s v="female"/>
    <n v="22"/>
    <x v="1"/>
    <x v="0"/>
    <n v="314"/>
    <s v="won"/>
    <n v="8"/>
    <n v="8"/>
    <n v="-9"/>
    <n v="0"/>
    <s v="Stranger "/>
  </r>
  <r>
    <x v="4"/>
    <n v="1"/>
    <x v="1"/>
    <n v="24"/>
    <s v="female"/>
    <n v="22"/>
    <x v="1"/>
    <x v="0"/>
    <n v="719"/>
    <s v="lost"/>
    <n v="-18.75"/>
    <n v="10"/>
    <n v="-18.75"/>
    <n v="0"/>
    <s v="Stranger "/>
  </r>
  <r>
    <x v="4"/>
    <n v="1"/>
    <x v="1"/>
    <n v="25"/>
    <s v="female"/>
    <n v="22"/>
    <x v="0"/>
    <x v="0"/>
    <n v="997"/>
    <s v="lost"/>
    <n v="0"/>
    <n v="12"/>
    <n v="0"/>
    <n v="4"/>
    <s v="Stranger "/>
  </r>
  <r>
    <x v="4"/>
    <n v="1"/>
    <x v="1"/>
    <n v="26"/>
    <s v="female"/>
    <n v="22"/>
    <x v="1"/>
    <x v="1"/>
    <n v="387"/>
    <s v="won"/>
    <n v="8"/>
    <n v="8"/>
    <n v="-2"/>
    <n v="0"/>
    <s v="Stranger "/>
  </r>
  <r>
    <x v="4"/>
    <n v="1"/>
    <x v="1"/>
    <n v="27"/>
    <s v="female"/>
    <n v="22"/>
    <x v="1"/>
    <x v="0"/>
    <n v="649"/>
    <s v="lost"/>
    <n v="-7"/>
    <n v="8"/>
    <n v="-7"/>
    <n v="0"/>
    <s v="Stranger "/>
  </r>
  <r>
    <x v="4"/>
    <n v="1"/>
    <x v="1"/>
    <n v="28"/>
    <s v="female"/>
    <n v="22"/>
    <x v="0"/>
    <x v="0"/>
    <n v="319"/>
    <s v="won"/>
    <n v="4"/>
    <n v="4"/>
    <n v="0"/>
    <n v="2.25"/>
    <s v="Stranger "/>
  </r>
  <r>
    <x v="4"/>
    <n v="1"/>
    <x v="1"/>
    <n v="29"/>
    <s v="female"/>
    <n v="22"/>
    <x v="1"/>
    <x v="0"/>
    <n v="332"/>
    <s v="won"/>
    <n v="5"/>
    <n v="5"/>
    <n v="-8.1300000000000008"/>
    <n v="0"/>
    <s v="Stranger "/>
  </r>
  <r>
    <x v="4"/>
    <n v="1"/>
    <x v="1"/>
    <n v="30"/>
    <s v="female"/>
    <n v="22"/>
    <x v="1"/>
    <x v="0"/>
    <n v="1346"/>
    <s v="lost"/>
    <n v="-4.38"/>
    <n v="5"/>
    <n v="-4.38"/>
    <n v="0"/>
    <s v="Stranger "/>
  </r>
  <r>
    <x v="4"/>
    <n v="2"/>
    <x v="1"/>
    <n v="1"/>
    <s v="female"/>
    <n v="22"/>
    <x v="0"/>
    <x v="0"/>
    <n v="842"/>
    <s v="lost"/>
    <n v="0"/>
    <n v="17"/>
    <n v="0"/>
    <n v="10"/>
    <s v="Stranger "/>
  </r>
  <r>
    <x v="4"/>
    <n v="2"/>
    <x v="1"/>
    <n v="2"/>
    <s v="female"/>
    <n v="22"/>
    <x v="1"/>
    <x v="1"/>
    <n v="575"/>
    <s v="won"/>
    <n v="5"/>
    <n v="5"/>
    <n v="-3.13"/>
    <n v="0"/>
    <s v="Stranger "/>
  </r>
  <r>
    <x v="4"/>
    <n v="2"/>
    <x v="1"/>
    <n v="3"/>
    <s v="female"/>
    <n v="22"/>
    <x v="1"/>
    <x v="1"/>
    <n v="452"/>
    <s v="won"/>
    <n v="9"/>
    <n v="9"/>
    <n v="-4.5"/>
    <n v="0"/>
    <s v="Stranger "/>
  </r>
  <r>
    <x v="4"/>
    <n v="2"/>
    <x v="1"/>
    <n v="4"/>
    <s v="female"/>
    <n v="22"/>
    <x v="1"/>
    <x v="0"/>
    <n v="538"/>
    <s v="lost"/>
    <n v="-9.3800000000000008"/>
    <n v="5"/>
    <n v="-9.3800000000000008"/>
    <n v="0"/>
    <s v="Stranger "/>
  </r>
  <r>
    <x v="4"/>
    <n v="2"/>
    <x v="1"/>
    <n v="5"/>
    <s v="female"/>
    <n v="22"/>
    <x v="1"/>
    <x v="0"/>
    <n v="632"/>
    <s v="lost"/>
    <n v="-18"/>
    <n v="9"/>
    <n v="-18"/>
    <n v="0"/>
    <s v="Stranger "/>
  </r>
  <r>
    <x v="4"/>
    <n v="2"/>
    <x v="1"/>
    <n v="6"/>
    <s v="female"/>
    <n v="22"/>
    <x v="1"/>
    <x v="1"/>
    <n v="1125"/>
    <s v="won"/>
    <n v="2"/>
    <n v="2"/>
    <n v="-3.25"/>
    <n v="0"/>
    <s v="Stranger "/>
  </r>
  <r>
    <x v="4"/>
    <n v="2"/>
    <x v="1"/>
    <n v="7"/>
    <s v="female"/>
    <n v="22"/>
    <x v="0"/>
    <x v="0"/>
    <n v="379"/>
    <s v="lost"/>
    <n v="0"/>
    <n v="7"/>
    <n v="0"/>
    <n v="4"/>
    <s v="Stranger "/>
  </r>
  <r>
    <x v="4"/>
    <n v="2"/>
    <x v="1"/>
    <n v="8"/>
    <s v="female"/>
    <n v="22"/>
    <x v="1"/>
    <x v="1"/>
    <n v="305"/>
    <s v="lost"/>
    <n v="-3.75"/>
    <n v="10"/>
    <n v="-3.75"/>
    <n v="0"/>
    <s v="Stranger "/>
  </r>
  <r>
    <x v="4"/>
    <n v="2"/>
    <x v="1"/>
    <n v="9"/>
    <s v="female"/>
    <n v="22"/>
    <x v="1"/>
    <x v="0"/>
    <n v="294"/>
    <s v="won"/>
    <n v="12"/>
    <n v="12"/>
    <n v="-24"/>
    <n v="0"/>
    <s v="Stranger "/>
  </r>
  <r>
    <x v="4"/>
    <n v="2"/>
    <x v="1"/>
    <n v="10"/>
    <s v="female"/>
    <n v="22"/>
    <x v="1"/>
    <x v="1"/>
    <n v="1299"/>
    <s v="won"/>
    <n v="4"/>
    <n v="4"/>
    <n v="-7"/>
    <n v="0"/>
    <s v="Stranger "/>
  </r>
  <r>
    <x v="4"/>
    <n v="2"/>
    <x v="1"/>
    <n v="11"/>
    <s v="female"/>
    <n v="22"/>
    <x v="0"/>
    <x v="0"/>
    <n v="657"/>
    <s v="lost"/>
    <n v="0"/>
    <n v="11"/>
    <n v="0"/>
    <n v="6"/>
    <s v="Stranger "/>
  </r>
  <r>
    <x v="4"/>
    <n v="2"/>
    <x v="1"/>
    <n v="12"/>
    <s v="female"/>
    <n v="22"/>
    <x v="1"/>
    <x v="0"/>
    <n v="783"/>
    <s v="lost"/>
    <n v="-13.75"/>
    <n v="10"/>
    <n v="-13.75"/>
    <n v="0"/>
    <s v="Stranger "/>
  </r>
  <r>
    <x v="4"/>
    <n v="2"/>
    <x v="1"/>
    <n v="13"/>
    <s v="female"/>
    <n v="22"/>
    <x v="1"/>
    <x v="1"/>
    <n v="437"/>
    <s v="won"/>
    <n v="2"/>
    <n v="2"/>
    <n v="-0.75"/>
    <n v="0"/>
    <s v="Stranger "/>
  </r>
  <r>
    <x v="4"/>
    <n v="2"/>
    <x v="1"/>
    <n v="14"/>
    <s v="female"/>
    <n v="22"/>
    <x v="1"/>
    <x v="1"/>
    <n v="442"/>
    <s v="won"/>
    <n v="8"/>
    <n v="8"/>
    <n v="-5"/>
    <n v="0"/>
    <s v="Stranger "/>
  </r>
  <r>
    <x v="4"/>
    <n v="2"/>
    <x v="1"/>
    <n v="15"/>
    <s v="female"/>
    <n v="22"/>
    <x v="1"/>
    <x v="0"/>
    <n v="368"/>
    <s v="lost"/>
    <n v="-15"/>
    <n v="8"/>
    <n v="-15"/>
    <n v="0"/>
    <s v="Stranger "/>
  </r>
  <r>
    <x v="4"/>
    <n v="2"/>
    <x v="1"/>
    <n v="16"/>
    <s v="female"/>
    <n v="22"/>
    <x v="1"/>
    <x v="1"/>
    <n v="926"/>
    <s v="lost"/>
    <n v="-5"/>
    <n v="4"/>
    <n v="-5"/>
    <n v="0"/>
    <s v="Stranger "/>
  </r>
  <r>
    <x v="4"/>
    <n v="2"/>
    <x v="1"/>
    <n v="17"/>
    <s v="female"/>
    <n v="22"/>
    <x v="0"/>
    <x v="0"/>
    <n v="532"/>
    <s v="won"/>
    <n v="13"/>
    <n v="13"/>
    <n v="0"/>
    <n v="5"/>
    <s v="Stranger "/>
  </r>
  <r>
    <x v="4"/>
    <n v="2"/>
    <x v="1"/>
    <n v="18"/>
    <s v="female"/>
    <n v="22"/>
    <x v="1"/>
    <x v="0"/>
    <n v="866"/>
    <s v="lost"/>
    <n v="-2.25"/>
    <n v="2"/>
    <n v="-2.25"/>
    <n v="0"/>
    <s v="Stranger "/>
  </r>
  <r>
    <x v="4"/>
    <n v="2"/>
    <x v="1"/>
    <n v="19"/>
    <s v="female"/>
    <n v="22"/>
    <x v="1"/>
    <x v="1"/>
    <n v="446"/>
    <s v="won"/>
    <n v="8"/>
    <n v="8"/>
    <n v="-6"/>
    <n v="0"/>
    <s v="Stranger "/>
  </r>
  <r>
    <x v="4"/>
    <n v="2"/>
    <x v="1"/>
    <n v="20"/>
    <s v="female"/>
    <n v="22"/>
    <x v="0"/>
    <x v="0"/>
    <n v="804"/>
    <s v="won"/>
    <n v="4"/>
    <n v="4"/>
    <n v="0"/>
    <n v="2"/>
    <s v="Stranger "/>
  </r>
  <r>
    <x v="4"/>
    <n v="2"/>
    <x v="1"/>
    <n v="21"/>
    <s v="female"/>
    <n v="22"/>
    <x v="0"/>
    <x v="0"/>
    <n v="1233"/>
    <s v="won"/>
    <n v="24"/>
    <n v="24"/>
    <n v="0"/>
    <n v="12"/>
    <s v="Stranger "/>
  </r>
  <r>
    <x v="4"/>
    <n v="2"/>
    <x v="1"/>
    <n v="22"/>
    <s v="female"/>
    <n v="22"/>
    <x v="1"/>
    <x v="0"/>
    <n v="744"/>
    <s v="lost"/>
    <n v="-15"/>
    <n v="12"/>
    <n v="-15"/>
    <n v="0"/>
    <s v="Stranger "/>
  </r>
  <r>
    <x v="4"/>
    <n v="2"/>
    <x v="1"/>
    <n v="23"/>
    <s v="female"/>
    <n v="22"/>
    <x v="0"/>
    <x v="0"/>
    <n v="718"/>
    <s v="won"/>
    <n v="22"/>
    <n v="22"/>
    <n v="0"/>
    <n v="10"/>
    <s v="Stranger "/>
  </r>
  <r>
    <x v="4"/>
    <n v="2"/>
    <x v="1"/>
    <n v="24"/>
    <s v="female"/>
    <n v="22"/>
    <x v="0"/>
    <x v="0"/>
    <n v="283"/>
    <s v="lost"/>
    <n v="0"/>
    <n v="30"/>
    <n v="0"/>
    <n v="12"/>
    <s v="Stranger "/>
  </r>
  <r>
    <x v="4"/>
    <n v="2"/>
    <x v="1"/>
    <n v="25"/>
    <s v="female"/>
    <n v="22"/>
    <x v="1"/>
    <x v="1"/>
    <n v="744"/>
    <s v="lost"/>
    <n v="-2"/>
    <n v="4"/>
    <n v="-2"/>
    <n v="0"/>
    <s v="Stranger "/>
  </r>
  <r>
    <x v="4"/>
    <n v="2"/>
    <x v="1"/>
    <n v="26"/>
    <s v="female"/>
    <n v="22"/>
    <x v="1"/>
    <x v="1"/>
    <n v="405"/>
    <s v="won"/>
    <n v="6"/>
    <n v="6"/>
    <n v="-4.5"/>
    <n v="0"/>
    <s v="Stranger "/>
  </r>
  <r>
    <x v="4"/>
    <n v="2"/>
    <x v="1"/>
    <n v="27"/>
    <s v="female"/>
    <n v="22"/>
    <x v="1"/>
    <x v="1"/>
    <n v="1555"/>
    <s v="lost"/>
    <n v="-6"/>
    <n v="6"/>
    <n v="-6"/>
    <n v="0"/>
    <s v="Stranger "/>
  </r>
  <r>
    <x v="4"/>
    <n v="2"/>
    <x v="1"/>
    <n v="28"/>
    <s v="female"/>
    <n v="22"/>
    <x v="1"/>
    <x v="0"/>
    <n v="505"/>
    <s v="won"/>
    <n v="6"/>
    <n v="6"/>
    <n v="-10.5"/>
    <n v="0"/>
    <s v="Stranger "/>
  </r>
  <r>
    <x v="4"/>
    <n v="2"/>
    <x v="1"/>
    <n v="29"/>
    <s v="female"/>
    <n v="22"/>
    <x v="0"/>
    <x v="0"/>
    <n v="1734"/>
    <s v="lost"/>
    <n v="0"/>
    <n v="8"/>
    <n v="0"/>
    <n v="3"/>
    <s v="Stranger "/>
  </r>
  <r>
    <x v="4"/>
    <n v="2"/>
    <x v="1"/>
    <n v="30"/>
    <s v="female"/>
    <n v="22"/>
    <x v="1"/>
    <x v="1"/>
    <n v="612"/>
    <s v="won"/>
    <n v="12"/>
    <n v="12"/>
    <n v="-6"/>
    <n v="0"/>
    <s v="Stranger "/>
  </r>
  <r>
    <x v="4"/>
    <n v="3"/>
    <x v="1"/>
    <n v="1"/>
    <s v="female"/>
    <n v="22"/>
    <x v="1"/>
    <x v="0"/>
    <n v="594"/>
    <s v="won"/>
    <n v="12"/>
    <n v="12"/>
    <n v="-21"/>
    <n v="0"/>
    <s v="Stranger "/>
  </r>
  <r>
    <x v="4"/>
    <n v="3"/>
    <x v="1"/>
    <n v="2"/>
    <s v="female"/>
    <n v="22"/>
    <x v="0"/>
    <x v="0"/>
    <n v="663"/>
    <s v="lost"/>
    <n v="0"/>
    <n v="28"/>
    <n v="0"/>
    <n v="13"/>
    <s v="Stranger "/>
  </r>
  <r>
    <x v="4"/>
    <n v="3"/>
    <x v="1"/>
    <n v="3"/>
    <s v="female"/>
    <n v="22"/>
    <x v="1"/>
    <x v="1"/>
    <n v="573"/>
    <s v="won"/>
    <n v="6"/>
    <n v="6"/>
    <n v="-1.5"/>
    <n v="0"/>
    <s v="Stranger "/>
  </r>
  <r>
    <x v="4"/>
    <n v="3"/>
    <x v="1"/>
    <n v="4"/>
    <s v="female"/>
    <n v="22"/>
    <x v="1"/>
    <x v="0"/>
    <n v="1218"/>
    <s v="lost"/>
    <n v="-11"/>
    <n v="8"/>
    <n v="-11"/>
    <n v="0"/>
    <s v="Stranger "/>
  </r>
  <r>
    <x v="4"/>
    <n v="3"/>
    <x v="1"/>
    <n v="5"/>
    <s v="female"/>
    <n v="22"/>
    <x v="1"/>
    <x v="1"/>
    <n v="592"/>
    <s v="lost"/>
    <n v="-3"/>
    <n v="6"/>
    <n v="-3"/>
    <n v="0"/>
    <s v="Stranger "/>
  </r>
  <r>
    <x v="4"/>
    <n v="3"/>
    <x v="1"/>
    <n v="6"/>
    <s v="female"/>
    <n v="22"/>
    <x v="0"/>
    <x v="0"/>
    <n v="462"/>
    <s v="won"/>
    <n v="25"/>
    <n v="25"/>
    <n v="0"/>
    <n v="10"/>
    <s v="Stranger "/>
  </r>
  <r>
    <x v="4"/>
    <n v="3"/>
    <x v="1"/>
    <n v="7"/>
    <s v="female"/>
    <n v="22"/>
    <x v="1"/>
    <x v="0"/>
    <n v="915"/>
    <s v="lost"/>
    <n v="-11.25"/>
    <n v="10"/>
    <n v="-11.25"/>
    <n v="0"/>
    <s v="Stranger "/>
  </r>
  <r>
    <x v="4"/>
    <n v="3"/>
    <x v="1"/>
    <n v="8"/>
    <s v="female"/>
    <n v="22"/>
    <x v="1"/>
    <x v="1"/>
    <n v="578"/>
    <s v="lost"/>
    <n v="-1.88"/>
    <n v="5"/>
    <n v="-1.88"/>
    <n v="0"/>
    <s v="Stranger "/>
  </r>
  <r>
    <x v="4"/>
    <n v="3"/>
    <x v="1"/>
    <n v="9"/>
    <s v="female"/>
    <n v="22"/>
    <x v="1"/>
    <x v="1"/>
    <n v="527"/>
    <s v="won"/>
    <n v="5"/>
    <n v="5"/>
    <n v="-2.5"/>
    <n v="0"/>
    <s v="Stranger "/>
  </r>
  <r>
    <x v="4"/>
    <n v="3"/>
    <x v="1"/>
    <n v="10"/>
    <s v="female"/>
    <n v="22"/>
    <x v="1"/>
    <x v="0"/>
    <n v="501"/>
    <s v="lost"/>
    <n v="-13.5"/>
    <n v="9"/>
    <n v="-13.5"/>
    <n v="0"/>
    <s v="Stranger "/>
  </r>
  <r>
    <x v="4"/>
    <n v="3"/>
    <x v="1"/>
    <n v="11"/>
    <s v="female"/>
    <n v="22"/>
    <x v="0"/>
    <x v="0"/>
    <n v="546"/>
    <s v="won"/>
    <n v="19"/>
    <n v="19"/>
    <n v="0"/>
    <n v="8"/>
    <s v="Stranger "/>
  </r>
  <r>
    <x v="4"/>
    <n v="3"/>
    <x v="1"/>
    <n v="12"/>
    <s v="female"/>
    <n v="22"/>
    <x v="1"/>
    <x v="1"/>
    <n v="432"/>
    <s v="won"/>
    <n v="9"/>
    <n v="9"/>
    <n v="-2.25"/>
    <n v="0"/>
    <s v="Stranger "/>
  </r>
  <r>
    <x v="4"/>
    <n v="3"/>
    <x v="1"/>
    <n v="13"/>
    <s v="female"/>
    <n v="22"/>
    <x v="1"/>
    <x v="2"/>
    <n v="0"/>
    <s v="lost"/>
    <n v="-2.75"/>
    <n v="2"/>
    <n v="-2.75"/>
    <n v="0"/>
    <s v="Stranger "/>
  </r>
  <r>
    <x v="4"/>
    <n v="3"/>
    <x v="1"/>
    <n v="14"/>
    <s v="female"/>
    <n v="22"/>
    <x v="1"/>
    <x v="1"/>
    <n v="483"/>
    <s v="won"/>
    <n v="10"/>
    <n v="10"/>
    <n v="-6.25"/>
    <n v="0"/>
    <s v="Stranger "/>
  </r>
  <r>
    <x v="4"/>
    <n v="3"/>
    <x v="1"/>
    <n v="15"/>
    <s v="female"/>
    <n v="22"/>
    <x v="1"/>
    <x v="1"/>
    <n v="977"/>
    <s v="won"/>
    <n v="4"/>
    <n v="4"/>
    <n v="-6"/>
    <n v="0"/>
    <s v="Stranger "/>
  </r>
  <r>
    <x v="4"/>
    <n v="3"/>
    <x v="1"/>
    <n v="16"/>
    <s v="female"/>
    <n v="22"/>
    <x v="1"/>
    <x v="1"/>
    <n v="423"/>
    <s v="lost"/>
    <n v="-3"/>
    <n v="12"/>
    <n v="-3"/>
    <n v="0"/>
    <s v="Stranger "/>
  </r>
  <r>
    <x v="4"/>
    <n v="3"/>
    <x v="1"/>
    <n v="17"/>
    <s v="female"/>
    <n v="22"/>
    <x v="1"/>
    <x v="0"/>
    <n v="413"/>
    <s v="won"/>
    <n v="10"/>
    <n v="10"/>
    <n v="-16.25"/>
    <n v="0"/>
    <s v="Stranger "/>
  </r>
  <r>
    <x v="4"/>
    <n v="3"/>
    <x v="1"/>
    <n v="18"/>
    <s v="female"/>
    <n v="22"/>
    <x v="0"/>
    <x v="1"/>
    <n v="531"/>
    <s v="lost"/>
    <n v="0"/>
    <n v="12"/>
    <n v="0"/>
    <n v="5"/>
    <s v="Stranger "/>
  </r>
  <r>
    <x v="4"/>
    <n v="3"/>
    <x v="1"/>
    <n v="19"/>
    <s v="female"/>
    <n v="22"/>
    <x v="1"/>
    <x v="0"/>
    <n v="624"/>
    <s v="lost"/>
    <n v="-11.25"/>
    <n v="9"/>
    <n v="-11.25"/>
    <n v="0"/>
    <s v="Stranger "/>
  </r>
  <r>
    <x v="4"/>
    <n v="3"/>
    <x v="1"/>
    <n v="20"/>
    <s v="female"/>
    <n v="22"/>
    <x v="1"/>
    <x v="1"/>
    <n v="533"/>
    <s v="won"/>
    <n v="4"/>
    <n v="4"/>
    <n v="-3"/>
    <n v="0"/>
    <s v="Stranger "/>
  </r>
  <r>
    <x v="4"/>
    <n v="3"/>
    <x v="1"/>
    <n v="21"/>
    <s v="female"/>
    <n v="22"/>
    <x v="1"/>
    <x v="0"/>
    <n v="306"/>
    <s v="won"/>
    <n v="5"/>
    <n v="5"/>
    <n v="-6.88"/>
    <n v="0"/>
    <s v="Stranger "/>
  </r>
  <r>
    <x v="4"/>
    <n v="3"/>
    <x v="1"/>
    <n v="22"/>
    <s v="female"/>
    <n v="22"/>
    <x v="1"/>
    <x v="1"/>
    <n v="416"/>
    <s v="lost"/>
    <n v="-6.75"/>
    <n v="9"/>
    <n v="-6.75"/>
    <n v="0"/>
    <s v="Stranger "/>
  </r>
  <r>
    <x v="4"/>
    <n v="3"/>
    <x v="1"/>
    <n v="23"/>
    <s v="female"/>
    <n v="22"/>
    <x v="1"/>
    <x v="0"/>
    <n v="438"/>
    <s v="lost"/>
    <n v="-12"/>
    <n v="12"/>
    <n v="-12"/>
    <n v="0"/>
    <s v="Stranger "/>
  </r>
  <r>
    <x v="4"/>
    <n v="3"/>
    <x v="1"/>
    <n v="24"/>
    <s v="female"/>
    <n v="22"/>
    <x v="1"/>
    <x v="0"/>
    <n v="683"/>
    <s v="won"/>
    <n v="2"/>
    <n v="2"/>
    <n v="-1.75"/>
    <n v="0"/>
    <s v="Stranger "/>
  </r>
  <r>
    <x v="4"/>
    <n v="3"/>
    <x v="1"/>
    <n v="25"/>
    <s v="female"/>
    <n v="22"/>
    <x v="0"/>
    <x v="0"/>
    <n v="320"/>
    <s v="lost"/>
    <n v="0"/>
    <n v="5"/>
    <n v="0"/>
    <n v="3"/>
    <s v="Stranger "/>
  </r>
  <r>
    <x v="4"/>
    <n v="3"/>
    <x v="1"/>
    <n v="26"/>
    <s v="female"/>
    <n v="22"/>
    <x v="0"/>
    <x v="0"/>
    <n v="590"/>
    <s v="won"/>
    <n v="5"/>
    <n v="5"/>
    <n v="0"/>
    <n v="2"/>
    <s v="Stranger "/>
  </r>
  <r>
    <x v="4"/>
    <n v="3"/>
    <x v="1"/>
    <n v="27"/>
    <s v="female"/>
    <n v="22"/>
    <x v="0"/>
    <x v="0"/>
    <n v="411"/>
    <s v="lost"/>
    <n v="0"/>
    <n v="26"/>
    <n v="0"/>
    <n v="10"/>
    <s v="Stranger "/>
  </r>
  <r>
    <x v="4"/>
    <n v="3"/>
    <x v="1"/>
    <n v="28"/>
    <s v="female"/>
    <n v="22"/>
    <x v="1"/>
    <x v="1"/>
    <n v="593"/>
    <s v="lost"/>
    <n v="-5.63"/>
    <n v="5"/>
    <n v="-5.63"/>
    <n v="0"/>
    <s v="Stranger "/>
  </r>
  <r>
    <x v="4"/>
    <n v="3"/>
    <x v="1"/>
    <n v="29"/>
    <s v="female"/>
    <n v="22"/>
    <x v="1"/>
    <x v="0"/>
    <n v="446"/>
    <s v="won"/>
    <n v="6"/>
    <n v="6"/>
    <n v="-7.5"/>
    <n v="0"/>
    <s v="Stranger "/>
  </r>
  <r>
    <x v="4"/>
    <n v="3"/>
    <x v="1"/>
    <n v="30"/>
    <s v="female"/>
    <n v="22"/>
    <x v="1"/>
    <x v="1"/>
    <n v="540"/>
    <s v="won"/>
    <n v="8"/>
    <n v="8"/>
    <n v="-3"/>
    <n v="0"/>
    <s v="Stranger "/>
  </r>
  <r>
    <x v="4"/>
    <n v="1"/>
    <x v="2"/>
    <n v="1"/>
    <s v="female"/>
    <n v="22"/>
    <x v="1"/>
    <x v="0"/>
    <n v="535"/>
    <s v="won"/>
    <n v="8"/>
    <n v="8"/>
    <n v="-9"/>
    <n v="0"/>
    <s v="Stranger "/>
  </r>
  <r>
    <x v="4"/>
    <n v="1"/>
    <x v="2"/>
    <n v="2"/>
    <s v="female"/>
    <n v="22"/>
    <x v="1"/>
    <x v="0"/>
    <n v="973"/>
    <s v="lost"/>
    <n v="-3.75"/>
    <n v="2"/>
    <n v="-3.75"/>
    <n v="0"/>
    <s v="Stranger "/>
  </r>
  <r>
    <x v="4"/>
    <n v="1"/>
    <x v="2"/>
    <n v="3"/>
    <s v="female"/>
    <n v="22"/>
    <x v="0"/>
    <x v="0"/>
    <n v="1092"/>
    <s v="won"/>
    <n v="12"/>
    <n v="12"/>
    <n v="0"/>
    <n v="4"/>
    <s v="Stranger "/>
  </r>
  <r>
    <x v="4"/>
    <n v="1"/>
    <x v="2"/>
    <n v="4"/>
    <s v="female"/>
    <n v="22"/>
    <x v="0"/>
    <x v="0"/>
    <n v="490"/>
    <s v="lost"/>
    <n v="0"/>
    <n v="22"/>
    <n v="0"/>
    <n v="13"/>
    <s v="Stranger "/>
  </r>
  <r>
    <x v="4"/>
    <n v="1"/>
    <x v="2"/>
    <n v="5"/>
    <s v="female"/>
    <n v="22"/>
    <x v="1"/>
    <x v="0"/>
    <n v="1719"/>
    <s v="lost"/>
    <n v="-4.38"/>
    <n v="5"/>
    <n v="-4.38"/>
    <n v="0"/>
    <s v="Stranger "/>
  </r>
  <r>
    <x v="4"/>
    <n v="1"/>
    <x v="2"/>
    <n v="6"/>
    <s v="female"/>
    <n v="22"/>
    <x v="1"/>
    <x v="0"/>
    <n v="445"/>
    <s v="lost"/>
    <n v="-18.75"/>
    <n v="10"/>
    <n v="-18.75"/>
    <n v="0"/>
    <s v="Stranger "/>
  </r>
  <r>
    <x v="4"/>
    <n v="1"/>
    <x v="2"/>
    <n v="7"/>
    <s v="female"/>
    <n v="22"/>
    <x v="1"/>
    <x v="1"/>
    <n v="459"/>
    <s v="won"/>
    <n v="9"/>
    <n v="9"/>
    <n v="-9"/>
    <n v="0"/>
    <s v="Stranger "/>
  </r>
  <r>
    <x v="4"/>
    <n v="1"/>
    <x v="2"/>
    <n v="8"/>
    <s v="female"/>
    <n v="22"/>
    <x v="1"/>
    <x v="1"/>
    <n v="671"/>
    <s v="lost"/>
    <n v="-1.25"/>
    <n v="2"/>
    <n v="-1.25"/>
    <n v="0"/>
    <s v="Stranger "/>
  </r>
  <r>
    <x v="4"/>
    <n v="1"/>
    <x v="2"/>
    <n v="9"/>
    <s v="female"/>
    <n v="22"/>
    <x v="1"/>
    <x v="1"/>
    <n v="476"/>
    <s v="won"/>
    <n v="4"/>
    <n v="4"/>
    <n v="-1"/>
    <n v="0"/>
    <s v="Stranger "/>
  </r>
  <r>
    <x v="4"/>
    <n v="1"/>
    <x v="2"/>
    <n v="10"/>
    <s v="female"/>
    <n v="22"/>
    <x v="1"/>
    <x v="0"/>
    <n v="547"/>
    <s v="lost"/>
    <n v="-13"/>
    <n v="8"/>
    <n v="-13"/>
    <n v="0"/>
    <s v="Stranger "/>
  </r>
  <r>
    <x v="4"/>
    <n v="1"/>
    <x v="2"/>
    <n v="11"/>
    <s v="female"/>
    <n v="22"/>
    <x v="1"/>
    <x v="1"/>
    <n v="825"/>
    <s v="won"/>
    <n v="8"/>
    <n v="8"/>
    <n v="-2"/>
    <n v="0"/>
    <s v="Stranger "/>
  </r>
  <r>
    <x v="4"/>
    <n v="1"/>
    <x v="2"/>
    <n v="12"/>
    <s v="female"/>
    <n v="22"/>
    <x v="1"/>
    <x v="0"/>
    <n v="471"/>
    <s v="lost"/>
    <n v="-12"/>
    <n v="6"/>
    <n v="-12"/>
    <n v="0"/>
    <s v="Stranger "/>
  </r>
  <r>
    <x v="4"/>
    <n v="1"/>
    <x v="2"/>
    <n v="13"/>
    <s v="female"/>
    <n v="22"/>
    <x v="1"/>
    <x v="0"/>
    <n v="413"/>
    <s v="lost"/>
    <n v="-9"/>
    <n v="12"/>
    <n v="-9"/>
    <n v="0"/>
    <s v="Stranger "/>
  </r>
  <r>
    <x v="4"/>
    <n v="1"/>
    <x v="2"/>
    <n v="14"/>
    <s v="female"/>
    <n v="22"/>
    <x v="1"/>
    <x v="0"/>
    <n v="458"/>
    <s v="won"/>
    <n v="6"/>
    <n v="6"/>
    <n v="-9"/>
    <n v="0"/>
    <s v="Stranger "/>
  </r>
  <r>
    <x v="4"/>
    <n v="1"/>
    <x v="2"/>
    <n v="15"/>
    <s v="female"/>
    <n v="22"/>
    <x v="0"/>
    <x v="0"/>
    <n v="1111"/>
    <s v="won"/>
    <n v="3.25"/>
    <n v="3.25"/>
    <n v="0"/>
    <n v="1"/>
    <s v="Stranger "/>
  </r>
  <r>
    <x v="4"/>
    <n v="1"/>
    <x v="2"/>
    <n v="16"/>
    <s v="female"/>
    <n v="22"/>
    <x v="0"/>
    <x v="0"/>
    <n v="557"/>
    <s v="won"/>
    <n v="7"/>
    <n v="7"/>
    <n v="0"/>
    <n v="3"/>
    <s v="Stranger "/>
  </r>
  <r>
    <x v="4"/>
    <n v="1"/>
    <x v="2"/>
    <n v="17"/>
    <s v="female"/>
    <n v="22"/>
    <x v="1"/>
    <x v="0"/>
    <n v="562"/>
    <s v="lost"/>
    <n v="-7"/>
    <n v="8"/>
    <n v="-7"/>
    <n v="0"/>
    <s v="Stranger "/>
  </r>
  <r>
    <x v="4"/>
    <n v="1"/>
    <x v="2"/>
    <n v="18"/>
    <s v="female"/>
    <n v="22"/>
    <x v="0"/>
    <x v="1"/>
    <n v="520"/>
    <s v="won"/>
    <n v="25"/>
    <n v="25"/>
    <n v="0"/>
    <n v="9"/>
    <s v="Stranger "/>
  </r>
  <r>
    <x v="4"/>
    <n v="1"/>
    <x v="2"/>
    <n v="19"/>
    <s v="female"/>
    <n v="22"/>
    <x v="0"/>
    <x v="0"/>
    <n v="957"/>
    <s v="lost"/>
    <n v="0"/>
    <n v="8"/>
    <n v="0"/>
    <n v="4.25"/>
    <s v="Stranger "/>
  </r>
  <r>
    <x v="4"/>
    <n v="1"/>
    <x v="2"/>
    <n v="20"/>
    <s v="female"/>
    <n v="22"/>
    <x v="1"/>
    <x v="1"/>
    <n v="939"/>
    <s v="lost"/>
    <n v="-8.75"/>
    <n v="10"/>
    <n v="-8.75"/>
    <n v="0"/>
    <s v="Stranger "/>
  </r>
  <r>
    <x v="4"/>
    <n v="1"/>
    <x v="2"/>
    <n v="21"/>
    <s v="female"/>
    <n v="22"/>
    <x v="1"/>
    <x v="0"/>
    <n v="416"/>
    <s v="won"/>
    <n v="4"/>
    <n v="4"/>
    <n v="-8"/>
    <n v="0"/>
    <s v="Stranger "/>
  </r>
  <r>
    <x v="4"/>
    <n v="1"/>
    <x v="2"/>
    <n v="22"/>
    <s v="female"/>
    <n v="22"/>
    <x v="0"/>
    <x v="0"/>
    <n v="349"/>
    <s v="lost"/>
    <n v="0"/>
    <n v="17"/>
    <n v="0"/>
    <n v="9"/>
    <s v="Stranger "/>
  </r>
  <r>
    <x v="4"/>
    <n v="1"/>
    <x v="2"/>
    <n v="23"/>
    <s v="female"/>
    <n v="22"/>
    <x v="1"/>
    <x v="0"/>
    <n v="571"/>
    <s v="won"/>
    <n v="12"/>
    <n v="12"/>
    <n v="-18"/>
    <n v="0"/>
    <s v="Stranger "/>
  </r>
  <r>
    <x v="4"/>
    <n v="1"/>
    <x v="2"/>
    <n v="24"/>
    <s v="female"/>
    <n v="22"/>
    <x v="0"/>
    <x v="0"/>
    <n v="512"/>
    <s v="won"/>
    <n v="10"/>
    <n v="10"/>
    <n v="0"/>
    <n v="6"/>
    <s v="Stranger "/>
  </r>
  <r>
    <x v="4"/>
    <n v="1"/>
    <x v="2"/>
    <n v="25"/>
    <s v="female"/>
    <n v="22"/>
    <x v="0"/>
    <x v="0"/>
    <n v="462"/>
    <s v="lost"/>
    <n v="0"/>
    <n v="13"/>
    <n v="0"/>
    <n v="6"/>
    <s v="Stranger "/>
  </r>
  <r>
    <x v="4"/>
    <n v="1"/>
    <x v="2"/>
    <n v="26"/>
    <s v="female"/>
    <n v="22"/>
    <x v="1"/>
    <x v="0"/>
    <n v="404"/>
    <s v="lost"/>
    <n v="-15.75"/>
    <n v="9"/>
    <n v="-15.75"/>
    <n v="0"/>
    <s v="Stranger "/>
  </r>
  <r>
    <x v="4"/>
    <n v="1"/>
    <x v="2"/>
    <n v="27"/>
    <s v="female"/>
    <n v="22"/>
    <x v="1"/>
    <x v="1"/>
    <n v="578"/>
    <s v="won"/>
    <n v="5"/>
    <n v="5"/>
    <n v="-8.1300000000000008"/>
    <n v="0"/>
    <s v="Stranger "/>
  </r>
  <r>
    <x v="4"/>
    <n v="1"/>
    <x v="2"/>
    <n v="28"/>
    <s v="female"/>
    <n v="22"/>
    <x v="1"/>
    <x v="1"/>
    <n v="543"/>
    <s v="won"/>
    <n v="4"/>
    <n v="4"/>
    <n v="-4"/>
    <n v="0"/>
    <s v="Stranger "/>
  </r>
  <r>
    <x v="4"/>
    <n v="1"/>
    <x v="2"/>
    <n v="29"/>
    <s v="female"/>
    <n v="22"/>
    <x v="0"/>
    <x v="0"/>
    <n v="437"/>
    <s v="won"/>
    <n v="4"/>
    <n v="4"/>
    <n v="0"/>
    <n v="2.25"/>
    <s v="Stranger "/>
  </r>
  <r>
    <x v="4"/>
    <n v="1"/>
    <x v="2"/>
    <n v="30"/>
    <s v="female"/>
    <n v="22"/>
    <x v="1"/>
    <x v="0"/>
    <n v="602"/>
    <s v="lost"/>
    <n v="-5"/>
    <n v="5"/>
    <n v="-5"/>
    <n v="0"/>
    <s v="Stranger "/>
  </r>
  <r>
    <x v="4"/>
    <n v="2"/>
    <x v="2"/>
    <n v="1"/>
    <s v="female"/>
    <n v="22"/>
    <x v="0"/>
    <x v="0"/>
    <n v="509"/>
    <s v="lost"/>
    <n v="0"/>
    <n v="30"/>
    <n v="0"/>
    <n v="12"/>
    <s v="Stranger "/>
  </r>
  <r>
    <x v="4"/>
    <n v="2"/>
    <x v="2"/>
    <n v="2"/>
    <s v="female"/>
    <n v="22"/>
    <x v="1"/>
    <x v="1"/>
    <n v="412"/>
    <s v="lost"/>
    <n v="-6"/>
    <n v="12"/>
    <n v="-6"/>
    <n v="0"/>
    <s v="Stranger "/>
  </r>
  <r>
    <x v="4"/>
    <n v="2"/>
    <x v="2"/>
    <n v="3"/>
    <s v="female"/>
    <n v="22"/>
    <x v="1"/>
    <x v="0"/>
    <n v="424"/>
    <s v="won"/>
    <n v="4"/>
    <n v="4"/>
    <n v="-5"/>
    <n v="0"/>
    <s v="Stranger "/>
  </r>
  <r>
    <x v="4"/>
    <n v="2"/>
    <x v="2"/>
    <n v="4"/>
    <s v="female"/>
    <n v="22"/>
    <x v="0"/>
    <x v="0"/>
    <n v="477"/>
    <s v="lost"/>
    <n v="0"/>
    <n v="17"/>
    <n v="0"/>
    <n v="10"/>
    <s v="Stranger "/>
  </r>
  <r>
    <x v="4"/>
    <n v="2"/>
    <x v="2"/>
    <n v="5"/>
    <s v="female"/>
    <n v="22"/>
    <x v="1"/>
    <x v="0"/>
    <n v="371"/>
    <s v="won"/>
    <n v="2"/>
    <n v="2"/>
    <n v="-3.25"/>
    <n v="0"/>
    <s v="Stranger "/>
  </r>
  <r>
    <x v="4"/>
    <n v="2"/>
    <x v="2"/>
    <n v="6"/>
    <s v="female"/>
    <n v="22"/>
    <x v="1"/>
    <x v="1"/>
    <n v="1121"/>
    <s v="lost"/>
    <n v="-6"/>
    <n v="6"/>
    <n v="-6"/>
    <n v="0"/>
    <s v="Stranger "/>
  </r>
  <r>
    <x v="4"/>
    <n v="2"/>
    <x v="2"/>
    <n v="7"/>
    <s v="female"/>
    <n v="22"/>
    <x v="1"/>
    <x v="1"/>
    <n v="583"/>
    <s v="won"/>
    <n v="6"/>
    <n v="6"/>
    <n v="-4.5"/>
    <n v="0"/>
    <s v="Stranger "/>
  </r>
  <r>
    <x v="4"/>
    <n v="2"/>
    <x v="2"/>
    <n v="8"/>
    <s v="female"/>
    <n v="22"/>
    <x v="1"/>
    <x v="1"/>
    <n v="980"/>
    <s v="lost"/>
    <n v="-2"/>
    <n v="4"/>
    <n v="-2"/>
    <n v="0"/>
    <s v="Stranger "/>
  </r>
  <r>
    <x v="4"/>
    <n v="2"/>
    <x v="2"/>
    <n v="9"/>
    <s v="female"/>
    <n v="22"/>
    <x v="0"/>
    <x v="0"/>
    <n v="955"/>
    <s v="won"/>
    <n v="4"/>
    <n v="4"/>
    <n v="0"/>
    <n v="2"/>
    <s v="Stranger "/>
  </r>
  <r>
    <x v="4"/>
    <n v="2"/>
    <x v="2"/>
    <n v="10"/>
    <s v="female"/>
    <n v="22"/>
    <x v="1"/>
    <x v="0"/>
    <n v="577"/>
    <s v="won"/>
    <n v="9"/>
    <n v="9"/>
    <n v="-4.5"/>
    <n v="0"/>
    <s v="Stranger "/>
  </r>
  <r>
    <x v="4"/>
    <n v="2"/>
    <x v="2"/>
    <n v="11"/>
    <s v="female"/>
    <n v="22"/>
    <x v="1"/>
    <x v="0"/>
    <n v="589"/>
    <s v="lost"/>
    <n v="-24"/>
    <n v="12"/>
    <n v="-24"/>
    <n v="0"/>
    <s v="Stranger "/>
  </r>
  <r>
    <x v="4"/>
    <n v="2"/>
    <x v="2"/>
    <n v="12"/>
    <s v="female"/>
    <n v="22"/>
    <x v="0"/>
    <x v="0"/>
    <n v="946"/>
    <s v="won"/>
    <n v="22"/>
    <n v="22"/>
    <n v="0"/>
    <n v="10"/>
    <s v="Stranger "/>
  </r>
  <r>
    <x v="4"/>
    <n v="2"/>
    <x v="2"/>
    <n v="13"/>
    <s v="female"/>
    <n v="22"/>
    <x v="1"/>
    <x v="0"/>
    <n v="520"/>
    <s v="won"/>
    <n v="4"/>
    <n v="4"/>
    <n v="-7"/>
    <n v="0"/>
    <s v="Stranger "/>
  </r>
  <r>
    <x v="4"/>
    <n v="2"/>
    <x v="2"/>
    <n v="14"/>
    <s v="female"/>
    <n v="22"/>
    <x v="1"/>
    <x v="1"/>
    <n v="557"/>
    <s v="won"/>
    <n v="2"/>
    <n v="2"/>
    <n v="-0.75"/>
    <n v="0"/>
    <s v="Stranger "/>
  </r>
  <r>
    <x v="4"/>
    <n v="2"/>
    <x v="2"/>
    <n v="15"/>
    <s v="female"/>
    <n v="22"/>
    <x v="1"/>
    <x v="0"/>
    <n v="523"/>
    <s v="lost"/>
    <n v="-2.25"/>
    <n v="2"/>
    <n v="-2.25"/>
    <n v="0"/>
    <s v="Stranger "/>
  </r>
  <r>
    <x v="4"/>
    <n v="2"/>
    <x v="2"/>
    <n v="16"/>
    <s v="female"/>
    <n v="22"/>
    <x v="1"/>
    <x v="0"/>
    <n v="513"/>
    <s v="lost"/>
    <n v="-9.3800000000000008"/>
    <n v="5"/>
    <n v="-9.3800000000000008"/>
    <n v="0"/>
    <s v="Stranger "/>
  </r>
  <r>
    <x v="4"/>
    <n v="2"/>
    <x v="2"/>
    <n v="17"/>
    <s v="female"/>
    <n v="22"/>
    <x v="1"/>
    <x v="0"/>
    <n v="558"/>
    <s v="lost"/>
    <n v="-15"/>
    <n v="8"/>
    <n v="-15"/>
    <n v="0"/>
    <s v="Stranger "/>
  </r>
  <r>
    <x v="4"/>
    <n v="2"/>
    <x v="2"/>
    <n v="18"/>
    <s v="female"/>
    <n v="22"/>
    <x v="1"/>
    <x v="1"/>
    <n v="467"/>
    <s v="won"/>
    <n v="8"/>
    <n v="8"/>
    <n v="-5"/>
    <n v="0"/>
    <s v="Stranger "/>
  </r>
  <r>
    <x v="4"/>
    <n v="2"/>
    <x v="2"/>
    <n v="19"/>
    <s v="female"/>
    <n v="22"/>
    <x v="1"/>
    <x v="0"/>
    <n v="561"/>
    <s v="won"/>
    <n v="10"/>
    <n v="10"/>
    <n v="-13.75"/>
    <n v="0"/>
    <s v="Stranger "/>
  </r>
  <r>
    <x v="4"/>
    <n v="2"/>
    <x v="2"/>
    <n v="20"/>
    <s v="female"/>
    <n v="22"/>
    <x v="0"/>
    <x v="0"/>
    <n v="510"/>
    <s v="lost"/>
    <n v="0"/>
    <n v="8"/>
    <n v="0"/>
    <n v="3"/>
    <s v="Stranger "/>
  </r>
  <r>
    <x v="4"/>
    <n v="2"/>
    <x v="2"/>
    <n v="21"/>
    <s v="female"/>
    <n v="22"/>
    <x v="1"/>
    <x v="1"/>
    <n v="428"/>
    <s v="won"/>
    <n v="8"/>
    <n v="8"/>
    <n v="-6"/>
    <n v="0"/>
    <s v="Stranger "/>
  </r>
  <r>
    <x v="4"/>
    <n v="2"/>
    <x v="2"/>
    <n v="22"/>
    <s v="female"/>
    <n v="22"/>
    <x v="0"/>
    <x v="0"/>
    <n v="441"/>
    <s v="won"/>
    <n v="13"/>
    <n v="13"/>
    <n v="0"/>
    <n v="5"/>
    <s v="Stranger "/>
  </r>
  <r>
    <x v="4"/>
    <n v="2"/>
    <x v="2"/>
    <n v="23"/>
    <s v="female"/>
    <n v="22"/>
    <x v="0"/>
    <x v="0"/>
    <n v="416"/>
    <s v="won"/>
    <n v="24"/>
    <n v="24"/>
    <n v="0"/>
    <n v="12"/>
    <s v="Stranger "/>
  </r>
  <r>
    <x v="4"/>
    <n v="2"/>
    <x v="2"/>
    <n v="24"/>
    <s v="female"/>
    <n v="22"/>
    <x v="1"/>
    <x v="0"/>
    <n v="429"/>
    <s v="lost"/>
    <n v="-18"/>
    <n v="9"/>
    <n v="-18"/>
    <n v="0"/>
    <s v="Stranger "/>
  </r>
  <r>
    <x v="4"/>
    <n v="2"/>
    <x v="2"/>
    <n v="25"/>
    <s v="female"/>
    <n v="22"/>
    <x v="0"/>
    <x v="0"/>
    <n v="819"/>
    <s v="lost"/>
    <n v="0"/>
    <n v="7"/>
    <n v="0"/>
    <n v="4"/>
    <s v="Stranger "/>
  </r>
  <r>
    <x v="4"/>
    <n v="2"/>
    <x v="2"/>
    <n v="26"/>
    <s v="female"/>
    <n v="22"/>
    <x v="1"/>
    <x v="1"/>
    <n v="505"/>
    <s v="lost"/>
    <n v="-3.75"/>
    <n v="10"/>
    <n v="-3.75"/>
    <n v="0"/>
    <s v="Stranger "/>
  </r>
  <r>
    <x v="4"/>
    <n v="2"/>
    <x v="2"/>
    <n v="27"/>
    <s v="female"/>
    <n v="22"/>
    <x v="1"/>
    <x v="1"/>
    <n v="421"/>
    <s v="won"/>
    <n v="5"/>
    <n v="5"/>
    <n v="-3.13"/>
    <n v="0"/>
    <s v="Stranger "/>
  </r>
  <r>
    <x v="4"/>
    <n v="2"/>
    <x v="2"/>
    <n v="28"/>
    <s v="female"/>
    <n v="22"/>
    <x v="1"/>
    <x v="0"/>
    <n v="347"/>
    <s v="lost"/>
    <n v="-15"/>
    <n v="12"/>
    <n v="-15"/>
    <n v="0"/>
    <s v="Stranger "/>
  </r>
  <r>
    <x v="4"/>
    <n v="2"/>
    <x v="2"/>
    <n v="29"/>
    <s v="female"/>
    <n v="22"/>
    <x v="1"/>
    <x v="0"/>
    <n v="361"/>
    <s v="lost"/>
    <n v="-10.5"/>
    <n v="6"/>
    <n v="-10.5"/>
    <n v="0"/>
    <s v="Stranger "/>
  </r>
  <r>
    <x v="4"/>
    <n v="2"/>
    <x v="2"/>
    <n v="30"/>
    <s v="female"/>
    <n v="22"/>
    <x v="0"/>
    <x v="0"/>
    <n v="312"/>
    <s v="won"/>
    <n v="11"/>
    <n v="11"/>
    <n v="0"/>
    <n v="6"/>
    <s v="Stranger "/>
  </r>
  <r>
    <x v="4"/>
    <n v="3"/>
    <x v="2"/>
    <n v="1"/>
    <s v="female"/>
    <n v="22"/>
    <x v="1"/>
    <x v="0"/>
    <n v="583"/>
    <s v="won"/>
    <n v="9"/>
    <n v="9"/>
    <n v="-11.25"/>
    <n v="0"/>
    <s v="Stranger "/>
  </r>
  <r>
    <x v="4"/>
    <n v="3"/>
    <x v="2"/>
    <n v="2"/>
    <s v="female"/>
    <n v="22"/>
    <x v="1"/>
    <x v="0"/>
    <n v="373"/>
    <s v="won"/>
    <n v="6"/>
    <n v="6"/>
    <n v="-7.5"/>
    <n v="0"/>
    <s v="Stranger "/>
  </r>
  <r>
    <x v="4"/>
    <n v="3"/>
    <x v="2"/>
    <n v="3"/>
    <s v="female"/>
    <n v="22"/>
    <x v="1"/>
    <x v="0"/>
    <n v="707"/>
    <s v="lost"/>
    <n v="-21"/>
    <n v="12"/>
    <n v="-21"/>
    <n v="0"/>
    <s v="Stranger "/>
  </r>
  <r>
    <x v="4"/>
    <n v="3"/>
    <x v="2"/>
    <n v="4"/>
    <s v="female"/>
    <n v="22"/>
    <x v="0"/>
    <x v="0"/>
    <n v="632"/>
    <s v="won"/>
    <n v="19"/>
    <n v="19"/>
    <n v="0"/>
    <n v="8"/>
    <s v="Stranger "/>
  </r>
  <r>
    <x v="4"/>
    <n v="3"/>
    <x v="2"/>
    <n v="5"/>
    <s v="female"/>
    <n v="22"/>
    <x v="0"/>
    <x v="0"/>
    <n v="445"/>
    <s v="lost"/>
    <n v="0"/>
    <n v="12"/>
    <n v="0"/>
    <n v="5"/>
    <s v="Stranger "/>
  </r>
  <r>
    <x v="4"/>
    <n v="3"/>
    <x v="2"/>
    <n v="6"/>
    <s v="female"/>
    <n v="22"/>
    <x v="1"/>
    <x v="0"/>
    <n v="403"/>
    <s v="lost"/>
    <n v="-13.5"/>
    <n v="9"/>
    <n v="-13.5"/>
    <n v="0"/>
    <s v="Stranger "/>
  </r>
  <r>
    <x v="4"/>
    <n v="3"/>
    <x v="2"/>
    <n v="7"/>
    <s v="female"/>
    <n v="22"/>
    <x v="1"/>
    <x v="0"/>
    <n v="377"/>
    <s v="won"/>
    <n v="10"/>
    <n v="10"/>
    <n v="-16.25"/>
    <n v="0"/>
    <s v="Stranger "/>
  </r>
  <r>
    <x v="4"/>
    <n v="3"/>
    <x v="2"/>
    <n v="8"/>
    <s v="female"/>
    <n v="22"/>
    <x v="1"/>
    <x v="1"/>
    <n v="462"/>
    <s v="lost"/>
    <n v="-3"/>
    <n v="6"/>
    <n v="-3"/>
    <n v="0"/>
    <s v="Stranger "/>
  </r>
  <r>
    <x v="4"/>
    <n v="3"/>
    <x v="2"/>
    <n v="9"/>
    <s v="female"/>
    <n v="22"/>
    <x v="1"/>
    <x v="1"/>
    <n v="380"/>
    <s v="lost"/>
    <n v="-12"/>
    <n v="12"/>
    <n v="-12"/>
    <n v="0"/>
    <s v="Stranger "/>
  </r>
  <r>
    <x v="4"/>
    <n v="3"/>
    <x v="2"/>
    <n v="10"/>
    <s v="female"/>
    <n v="22"/>
    <x v="1"/>
    <x v="0"/>
    <n v="626"/>
    <s v="won"/>
    <n v="5"/>
    <n v="5"/>
    <n v="-6.88"/>
    <n v="0"/>
    <s v="Stranger "/>
  </r>
  <r>
    <x v="4"/>
    <n v="3"/>
    <x v="2"/>
    <n v="11"/>
    <s v="female"/>
    <n v="22"/>
    <x v="1"/>
    <x v="0"/>
    <n v="575"/>
    <s v="lost"/>
    <n v="-2.75"/>
    <n v="2"/>
    <n v="-2.75"/>
    <n v="0"/>
    <s v="Stranger "/>
  </r>
  <r>
    <x v="4"/>
    <n v="3"/>
    <x v="2"/>
    <n v="12"/>
    <s v="female"/>
    <n v="22"/>
    <x v="1"/>
    <x v="1"/>
    <n v="685"/>
    <s v="lost"/>
    <n v="-3"/>
    <n v="12"/>
    <n v="-3"/>
    <n v="0"/>
    <s v="Stranger "/>
  </r>
  <r>
    <x v="4"/>
    <n v="3"/>
    <x v="2"/>
    <n v="13"/>
    <s v="female"/>
    <n v="22"/>
    <x v="1"/>
    <x v="0"/>
    <n v="426"/>
    <s v="won"/>
    <n v="5"/>
    <n v="5"/>
    <n v="-2.5"/>
    <n v="0"/>
    <s v="Stranger "/>
  </r>
  <r>
    <x v="4"/>
    <n v="3"/>
    <x v="2"/>
    <n v="14"/>
    <s v="female"/>
    <n v="22"/>
    <x v="1"/>
    <x v="0"/>
    <n v="600"/>
    <s v="lost"/>
    <n v="-5.63"/>
    <n v="5"/>
    <n v="-5.63"/>
    <n v="0"/>
    <s v="Stranger "/>
  </r>
  <r>
    <x v="4"/>
    <n v="3"/>
    <x v="2"/>
    <n v="15"/>
    <s v="female"/>
    <n v="22"/>
    <x v="1"/>
    <x v="1"/>
    <n v="854"/>
    <s v="lost"/>
    <n v="-3"/>
    <n v="4"/>
    <n v="-3"/>
    <n v="0"/>
    <s v="Stranger "/>
  </r>
  <r>
    <x v="4"/>
    <n v="3"/>
    <x v="2"/>
    <n v="16"/>
    <s v="female"/>
    <n v="22"/>
    <x v="1"/>
    <x v="0"/>
    <n v="395"/>
    <s v="won"/>
    <n v="4"/>
    <n v="4"/>
    <n v="-6"/>
    <n v="0"/>
    <s v="Stranger "/>
  </r>
  <r>
    <x v="4"/>
    <n v="3"/>
    <x v="2"/>
    <n v="17"/>
    <s v="female"/>
    <n v="22"/>
    <x v="0"/>
    <x v="0"/>
    <n v="273"/>
    <s v="won"/>
    <n v="5"/>
    <n v="5"/>
    <n v="0"/>
    <n v="2"/>
    <s v="Stranger "/>
  </r>
  <r>
    <x v="4"/>
    <n v="3"/>
    <x v="2"/>
    <n v="18"/>
    <s v="female"/>
    <n v="22"/>
    <x v="1"/>
    <x v="1"/>
    <n v="687"/>
    <s v="won"/>
    <n v="9"/>
    <n v="9"/>
    <n v="-2.25"/>
    <n v="0"/>
    <s v="Stranger "/>
  </r>
  <r>
    <x v="4"/>
    <n v="3"/>
    <x v="2"/>
    <n v="19"/>
    <s v="female"/>
    <n v="22"/>
    <x v="0"/>
    <x v="0"/>
    <n v="964"/>
    <s v="lost"/>
    <n v="0"/>
    <n v="26"/>
    <n v="0"/>
    <n v="10"/>
    <s v="Stranger "/>
  </r>
  <r>
    <x v="4"/>
    <n v="3"/>
    <x v="2"/>
    <n v="20"/>
    <s v="female"/>
    <n v="22"/>
    <x v="1"/>
    <x v="1"/>
    <n v="426"/>
    <s v="won"/>
    <n v="6"/>
    <n v="6"/>
    <n v="-1.5"/>
    <n v="0"/>
    <s v="Stranger "/>
  </r>
  <r>
    <x v="4"/>
    <n v="3"/>
    <x v="2"/>
    <n v="21"/>
    <s v="female"/>
    <n v="22"/>
    <x v="1"/>
    <x v="0"/>
    <n v="1263"/>
    <s v="won"/>
    <n v="10"/>
    <n v="10"/>
    <n v="-6.25"/>
    <n v="0"/>
    <s v="Stranger "/>
  </r>
  <r>
    <x v="4"/>
    <n v="3"/>
    <x v="2"/>
    <n v="22"/>
    <s v="female"/>
    <n v="22"/>
    <x v="1"/>
    <x v="1"/>
    <n v="485"/>
    <s v="lost"/>
    <n v="-6.75"/>
    <n v="9"/>
    <n v="-6.75"/>
    <n v="0"/>
    <s v="Stranger "/>
  </r>
  <r>
    <x v="4"/>
    <n v="3"/>
    <x v="2"/>
    <n v="23"/>
    <s v="female"/>
    <n v="22"/>
    <x v="1"/>
    <x v="1"/>
    <n v="914"/>
    <s v="won"/>
    <n v="8"/>
    <n v="8"/>
    <n v="-3"/>
    <n v="0"/>
    <s v="Stranger "/>
  </r>
  <r>
    <x v="4"/>
    <n v="3"/>
    <x v="2"/>
    <n v="24"/>
    <s v="female"/>
    <n v="22"/>
    <x v="1"/>
    <x v="0"/>
    <n v="464"/>
    <s v="lost"/>
    <n v="-11.25"/>
    <n v="10"/>
    <n v="-11.25"/>
    <n v="0"/>
    <s v="Stranger "/>
  </r>
  <r>
    <x v="4"/>
    <n v="3"/>
    <x v="2"/>
    <n v="25"/>
    <s v="female"/>
    <n v="22"/>
    <x v="0"/>
    <x v="0"/>
    <n v="437"/>
    <s v="won"/>
    <n v="5"/>
    <n v="5"/>
    <n v="0"/>
    <n v="3"/>
    <s v="Stranger "/>
  </r>
  <r>
    <x v="4"/>
    <n v="3"/>
    <x v="2"/>
    <n v="26"/>
    <s v="female"/>
    <n v="22"/>
    <x v="1"/>
    <x v="0"/>
    <n v="619"/>
    <s v="won"/>
    <n v="2"/>
    <n v="2"/>
    <n v="-1.75"/>
    <n v="0"/>
    <s v="Stranger "/>
  </r>
  <r>
    <x v="4"/>
    <n v="3"/>
    <x v="2"/>
    <n v="27"/>
    <s v="female"/>
    <n v="22"/>
    <x v="0"/>
    <x v="0"/>
    <n v="465"/>
    <s v="lost"/>
    <n v="0"/>
    <n v="28"/>
    <n v="0"/>
    <n v="13"/>
    <s v="Stranger "/>
  </r>
  <r>
    <x v="4"/>
    <n v="3"/>
    <x v="2"/>
    <n v="28"/>
    <s v="female"/>
    <n v="22"/>
    <x v="1"/>
    <x v="0"/>
    <n v="455"/>
    <s v="won"/>
    <n v="8"/>
    <n v="8"/>
    <n v="-11"/>
    <n v="0"/>
    <s v="Stranger "/>
  </r>
  <r>
    <x v="4"/>
    <n v="3"/>
    <x v="2"/>
    <n v="29"/>
    <s v="female"/>
    <n v="22"/>
    <x v="0"/>
    <x v="0"/>
    <n v="627"/>
    <s v="lost"/>
    <n v="0"/>
    <n v="25"/>
    <n v="0"/>
    <n v="10"/>
    <s v="Stranger "/>
  </r>
  <r>
    <x v="4"/>
    <n v="3"/>
    <x v="2"/>
    <n v="30"/>
    <s v="female"/>
    <n v="22"/>
    <x v="1"/>
    <x v="1"/>
    <n v="601"/>
    <s v="lost"/>
    <n v="-1.88"/>
    <n v="5"/>
    <n v="-1.88"/>
    <n v="0"/>
    <s v="Stranger "/>
  </r>
  <r>
    <x v="5"/>
    <n v="1"/>
    <x v="0"/>
    <n v="1"/>
    <s v="female"/>
    <n v="21"/>
    <x v="0"/>
    <x v="2"/>
    <n v="0"/>
    <s v="won"/>
    <n v="10"/>
    <n v="10"/>
    <n v="0"/>
    <n v="6"/>
    <s v="Stranger "/>
  </r>
  <r>
    <x v="5"/>
    <n v="1"/>
    <x v="0"/>
    <n v="2"/>
    <s v="female"/>
    <n v="21"/>
    <x v="1"/>
    <x v="0"/>
    <n v="459"/>
    <s v="lost"/>
    <n v="-15.75"/>
    <n v="9"/>
    <n v="-15.75"/>
    <n v="0"/>
    <s v="Stranger "/>
  </r>
  <r>
    <x v="5"/>
    <n v="1"/>
    <x v="0"/>
    <n v="3"/>
    <s v="female"/>
    <n v="21"/>
    <x v="1"/>
    <x v="0"/>
    <n v="1183"/>
    <s v="lost"/>
    <n v="-8.75"/>
    <n v="10"/>
    <n v="-8.75"/>
    <n v="0"/>
    <s v="Stranger "/>
  </r>
  <r>
    <x v="5"/>
    <n v="1"/>
    <x v="0"/>
    <n v="4"/>
    <s v="female"/>
    <n v="21"/>
    <x v="1"/>
    <x v="1"/>
    <n v="397"/>
    <s v="won"/>
    <n v="8"/>
    <n v="8"/>
    <n v="-2"/>
    <n v="0"/>
    <s v="Stranger "/>
  </r>
  <r>
    <x v="5"/>
    <n v="1"/>
    <x v="0"/>
    <n v="5"/>
    <s v="female"/>
    <n v="21"/>
    <x v="1"/>
    <x v="0"/>
    <n v="395"/>
    <s v="lost"/>
    <n v="-12"/>
    <n v="6"/>
    <n v="-12"/>
    <n v="0"/>
    <s v="Stranger "/>
  </r>
  <r>
    <x v="5"/>
    <n v="1"/>
    <x v="0"/>
    <n v="6"/>
    <s v="female"/>
    <n v="21"/>
    <x v="1"/>
    <x v="0"/>
    <n v="520"/>
    <s v="lost"/>
    <n v="-18.75"/>
    <n v="10"/>
    <n v="-18.75"/>
    <n v="0"/>
    <s v="Stranger "/>
  </r>
  <r>
    <x v="5"/>
    <n v="1"/>
    <x v="0"/>
    <n v="7"/>
    <s v="female"/>
    <n v="21"/>
    <x v="1"/>
    <x v="1"/>
    <n v="494"/>
    <s v="won"/>
    <n v="5"/>
    <n v="5"/>
    <n v="-8.1300000000000008"/>
    <n v="0"/>
    <s v="Stranger "/>
  </r>
  <r>
    <x v="5"/>
    <n v="1"/>
    <x v="0"/>
    <n v="8"/>
    <s v="female"/>
    <n v="21"/>
    <x v="0"/>
    <x v="1"/>
    <n v="516"/>
    <s v="lost"/>
    <n v="0"/>
    <n v="12"/>
    <n v="0"/>
    <n v="4"/>
    <s v="Stranger "/>
  </r>
  <r>
    <x v="5"/>
    <n v="1"/>
    <x v="0"/>
    <n v="9"/>
    <s v="female"/>
    <n v="21"/>
    <x v="1"/>
    <x v="0"/>
    <n v="378"/>
    <s v="won"/>
    <n v="9"/>
    <n v="9"/>
    <n v="-9"/>
    <n v="0"/>
    <s v="Stranger "/>
  </r>
  <r>
    <x v="5"/>
    <n v="1"/>
    <x v="0"/>
    <n v="10"/>
    <s v="female"/>
    <n v="21"/>
    <x v="0"/>
    <x v="1"/>
    <n v="303"/>
    <s v="lost"/>
    <n v="0"/>
    <n v="22"/>
    <n v="0"/>
    <n v="13"/>
    <s v="Stranger "/>
  </r>
  <r>
    <x v="5"/>
    <n v="1"/>
    <x v="0"/>
    <n v="11"/>
    <s v="female"/>
    <n v="21"/>
    <x v="1"/>
    <x v="0"/>
    <n v="1021"/>
    <s v="lost"/>
    <n v="-7"/>
    <n v="8"/>
    <n v="-7"/>
    <n v="0"/>
    <s v="Stranger "/>
  </r>
  <r>
    <x v="5"/>
    <n v="1"/>
    <x v="0"/>
    <n v="12"/>
    <s v="female"/>
    <n v="21"/>
    <x v="1"/>
    <x v="0"/>
    <n v="458"/>
    <s v="won"/>
    <n v="4"/>
    <n v="4"/>
    <n v="-8"/>
    <n v="0"/>
    <s v="Stranger "/>
  </r>
  <r>
    <x v="5"/>
    <n v="1"/>
    <x v="0"/>
    <n v="13"/>
    <s v="female"/>
    <n v="21"/>
    <x v="0"/>
    <x v="1"/>
    <n v="464"/>
    <s v="won"/>
    <n v="25"/>
    <n v="25"/>
    <n v="0"/>
    <n v="9"/>
    <s v="Stranger "/>
  </r>
  <r>
    <x v="5"/>
    <n v="1"/>
    <x v="0"/>
    <n v="14"/>
    <s v="female"/>
    <n v="21"/>
    <x v="1"/>
    <x v="1"/>
    <n v="629"/>
    <s v="lost"/>
    <n v="-3.75"/>
    <n v="2"/>
    <n v="-3.75"/>
    <n v="0"/>
    <s v="Stranger "/>
  </r>
  <r>
    <x v="5"/>
    <n v="1"/>
    <x v="0"/>
    <n v="15"/>
    <s v="female"/>
    <n v="21"/>
    <x v="1"/>
    <x v="1"/>
    <n v="483"/>
    <s v="won"/>
    <n v="2"/>
    <n v="2"/>
    <n v="-1.25"/>
    <n v="0"/>
    <s v="Stranger "/>
  </r>
  <r>
    <x v="5"/>
    <n v="1"/>
    <x v="0"/>
    <n v="16"/>
    <s v="female"/>
    <n v="21"/>
    <x v="1"/>
    <x v="0"/>
    <n v="441"/>
    <s v="won"/>
    <n v="6"/>
    <n v="6"/>
    <n v="-9"/>
    <n v="0"/>
    <s v="Stranger "/>
  </r>
  <r>
    <x v="5"/>
    <n v="1"/>
    <x v="0"/>
    <n v="17"/>
    <s v="female"/>
    <n v="21"/>
    <x v="0"/>
    <x v="1"/>
    <n v="446"/>
    <s v="won"/>
    <n v="13"/>
    <n v="13"/>
    <n v="0"/>
    <n v="6"/>
    <s v="Stranger "/>
  </r>
  <r>
    <x v="5"/>
    <n v="1"/>
    <x v="0"/>
    <n v="18"/>
    <s v="female"/>
    <n v="21"/>
    <x v="1"/>
    <x v="1"/>
    <n v="644"/>
    <s v="lost"/>
    <n v="-4"/>
    <n v="4"/>
    <n v="-4"/>
    <n v="0"/>
    <s v="Stranger "/>
  </r>
  <r>
    <x v="5"/>
    <n v="1"/>
    <x v="0"/>
    <n v="19"/>
    <s v="female"/>
    <n v="21"/>
    <x v="0"/>
    <x v="1"/>
    <n v="457"/>
    <s v="won"/>
    <n v="7"/>
    <n v="7"/>
    <n v="0"/>
    <n v="3"/>
    <s v="Stranger "/>
  </r>
  <r>
    <x v="5"/>
    <n v="1"/>
    <x v="0"/>
    <n v="20"/>
    <s v="female"/>
    <n v="21"/>
    <x v="0"/>
    <x v="1"/>
    <n v="590"/>
    <s v="won"/>
    <n v="3.25"/>
    <n v="3.25"/>
    <n v="0"/>
    <n v="1"/>
    <s v="Stranger "/>
  </r>
  <r>
    <x v="5"/>
    <n v="1"/>
    <x v="0"/>
    <n v="21"/>
    <s v="female"/>
    <n v="21"/>
    <x v="1"/>
    <x v="1"/>
    <n v="316"/>
    <s v="won"/>
    <n v="4"/>
    <n v="4"/>
    <n v="-1"/>
    <n v="0"/>
    <s v="Stranger "/>
  </r>
  <r>
    <x v="5"/>
    <n v="1"/>
    <x v="0"/>
    <n v="22"/>
    <s v="female"/>
    <n v="21"/>
    <x v="0"/>
    <x v="1"/>
    <n v="1010"/>
    <s v="lost"/>
    <n v="0"/>
    <n v="8"/>
    <n v="0"/>
    <n v="4.25"/>
    <s v="Stranger "/>
  </r>
  <r>
    <x v="5"/>
    <n v="1"/>
    <x v="0"/>
    <n v="23"/>
    <s v="female"/>
    <n v="21"/>
    <x v="0"/>
    <x v="1"/>
    <n v="496"/>
    <s v="lost"/>
    <n v="0"/>
    <n v="17"/>
    <n v="0"/>
    <n v="9"/>
    <s v="Stranger "/>
  </r>
  <r>
    <x v="5"/>
    <n v="1"/>
    <x v="0"/>
    <n v="24"/>
    <s v="female"/>
    <n v="21"/>
    <x v="1"/>
    <x v="0"/>
    <n v="342"/>
    <s v="won"/>
    <n v="12"/>
    <n v="12"/>
    <n v="-18"/>
    <n v="0"/>
    <s v="Stranger "/>
  </r>
  <r>
    <x v="5"/>
    <n v="1"/>
    <x v="0"/>
    <n v="25"/>
    <s v="female"/>
    <n v="21"/>
    <x v="1"/>
    <x v="1"/>
    <n v="867"/>
    <s v="lost"/>
    <n v="-5"/>
    <n v="5"/>
    <n v="-5"/>
    <n v="0"/>
    <s v="Stranger "/>
  </r>
  <r>
    <x v="5"/>
    <n v="1"/>
    <x v="0"/>
    <n v="26"/>
    <s v="female"/>
    <n v="21"/>
    <x v="0"/>
    <x v="1"/>
    <n v="392"/>
    <s v="won"/>
    <n v="4"/>
    <n v="4"/>
    <n v="0"/>
    <n v="2.25"/>
    <s v="Stranger "/>
  </r>
  <r>
    <x v="5"/>
    <n v="1"/>
    <x v="0"/>
    <n v="27"/>
    <s v="female"/>
    <n v="21"/>
    <x v="1"/>
    <x v="0"/>
    <n v="366"/>
    <s v="lost"/>
    <n v="-9"/>
    <n v="12"/>
    <n v="-9"/>
    <n v="0"/>
    <s v="Stranger "/>
  </r>
  <r>
    <x v="5"/>
    <n v="1"/>
    <x v="0"/>
    <n v="28"/>
    <s v="female"/>
    <n v="21"/>
    <x v="1"/>
    <x v="0"/>
    <n v="603"/>
    <s v="won"/>
    <n v="8"/>
    <n v="8"/>
    <n v="-9"/>
    <n v="0"/>
    <s v="Stranger "/>
  </r>
  <r>
    <x v="5"/>
    <n v="1"/>
    <x v="0"/>
    <n v="29"/>
    <s v="female"/>
    <n v="21"/>
    <x v="1"/>
    <x v="1"/>
    <n v="537"/>
    <s v="lost"/>
    <n v="-4.38"/>
    <n v="5"/>
    <n v="-4.38"/>
    <n v="0"/>
    <s v="Stranger "/>
  </r>
  <r>
    <x v="5"/>
    <n v="1"/>
    <x v="0"/>
    <n v="30"/>
    <s v="female"/>
    <n v="21"/>
    <x v="1"/>
    <x v="0"/>
    <n v="791"/>
    <s v="lost"/>
    <n v="-13"/>
    <n v="8"/>
    <n v="-13"/>
    <n v="0"/>
    <s v="Stranger "/>
  </r>
  <r>
    <x v="5"/>
    <n v="2"/>
    <x v="0"/>
    <n v="1"/>
    <s v="female"/>
    <n v="21"/>
    <x v="1"/>
    <x v="1"/>
    <n v="510"/>
    <s v="lost"/>
    <n v="-2.25"/>
    <n v="2"/>
    <n v="-2.25"/>
    <n v="0"/>
    <s v="Stranger "/>
  </r>
  <r>
    <x v="5"/>
    <n v="2"/>
    <x v="0"/>
    <n v="2"/>
    <s v="female"/>
    <n v="21"/>
    <x v="1"/>
    <x v="1"/>
    <n v="604"/>
    <s v="won"/>
    <n v="6"/>
    <n v="6"/>
    <n v="-4.5"/>
    <n v="0"/>
    <s v="Stranger "/>
  </r>
  <r>
    <x v="5"/>
    <n v="2"/>
    <x v="0"/>
    <n v="3"/>
    <s v="female"/>
    <n v="21"/>
    <x v="1"/>
    <x v="1"/>
    <n v="458"/>
    <s v="won"/>
    <n v="2"/>
    <n v="2"/>
    <n v="-3.25"/>
    <n v="0"/>
    <s v="Stranger "/>
  </r>
  <r>
    <x v="5"/>
    <n v="2"/>
    <x v="0"/>
    <n v="4"/>
    <s v="female"/>
    <n v="21"/>
    <x v="0"/>
    <x v="1"/>
    <n v="512"/>
    <s v="lost"/>
    <n v="0"/>
    <n v="22"/>
    <n v="0"/>
    <n v="10"/>
    <s v="Stranger "/>
  </r>
  <r>
    <x v="5"/>
    <n v="2"/>
    <x v="0"/>
    <n v="5"/>
    <s v="female"/>
    <n v="21"/>
    <x v="1"/>
    <x v="1"/>
    <n v="1205"/>
    <s v="won"/>
    <n v="9"/>
    <n v="9"/>
    <n v="-4.5"/>
    <n v="0"/>
    <s v="Stranger "/>
  </r>
  <r>
    <x v="5"/>
    <n v="2"/>
    <x v="0"/>
    <n v="6"/>
    <s v="female"/>
    <n v="21"/>
    <x v="0"/>
    <x v="1"/>
    <n v="1090"/>
    <s v="won"/>
    <n v="17"/>
    <n v="17"/>
    <n v="0"/>
    <n v="10"/>
    <s v="Stranger "/>
  </r>
  <r>
    <x v="5"/>
    <n v="2"/>
    <x v="0"/>
    <n v="7"/>
    <s v="female"/>
    <n v="21"/>
    <x v="0"/>
    <x v="1"/>
    <n v="416"/>
    <s v="won"/>
    <n v="4"/>
    <n v="4"/>
    <n v="0"/>
    <n v="2"/>
    <s v="Stranger "/>
  </r>
  <r>
    <x v="5"/>
    <n v="2"/>
    <x v="0"/>
    <n v="8"/>
    <s v="female"/>
    <n v="21"/>
    <x v="1"/>
    <x v="1"/>
    <n v="653"/>
    <s v="lost"/>
    <n v="-2"/>
    <n v="4"/>
    <n v="-2"/>
    <n v="0"/>
    <s v="Stranger "/>
  </r>
  <r>
    <x v="5"/>
    <n v="2"/>
    <x v="0"/>
    <n v="9"/>
    <s v="female"/>
    <n v="21"/>
    <x v="0"/>
    <x v="1"/>
    <n v="491"/>
    <s v="won"/>
    <n v="11"/>
    <n v="11"/>
    <n v="0"/>
    <n v="6"/>
    <s v="Stranger "/>
  </r>
  <r>
    <x v="5"/>
    <n v="2"/>
    <x v="0"/>
    <n v="10"/>
    <s v="female"/>
    <n v="21"/>
    <x v="0"/>
    <x v="1"/>
    <n v="594"/>
    <s v="lost"/>
    <n v="0"/>
    <n v="7"/>
    <n v="0"/>
    <n v="4"/>
    <s v="Stranger "/>
  </r>
  <r>
    <x v="5"/>
    <n v="2"/>
    <x v="0"/>
    <n v="11"/>
    <s v="female"/>
    <n v="21"/>
    <x v="1"/>
    <x v="1"/>
    <n v="512"/>
    <s v="lost"/>
    <n v="-3.75"/>
    <n v="10"/>
    <n v="-3.75"/>
    <n v="0"/>
    <s v="Stranger "/>
  </r>
  <r>
    <x v="5"/>
    <n v="2"/>
    <x v="0"/>
    <n v="12"/>
    <s v="female"/>
    <n v="21"/>
    <x v="1"/>
    <x v="0"/>
    <n v="373"/>
    <s v="won"/>
    <n v="12"/>
    <n v="12"/>
    <n v="-24"/>
    <n v="0"/>
    <s v="Stranger "/>
  </r>
  <r>
    <x v="5"/>
    <n v="2"/>
    <x v="0"/>
    <n v="13"/>
    <s v="female"/>
    <n v="21"/>
    <x v="1"/>
    <x v="0"/>
    <n v="491"/>
    <s v="lost"/>
    <n v="-10.5"/>
    <n v="6"/>
    <n v="-10.5"/>
    <n v="0"/>
    <s v="Stranger "/>
  </r>
  <r>
    <x v="5"/>
    <n v="2"/>
    <x v="0"/>
    <n v="14"/>
    <s v="female"/>
    <n v="21"/>
    <x v="1"/>
    <x v="0"/>
    <n v="663"/>
    <s v="lost"/>
    <n v="-9.3800000000000008"/>
    <n v="5"/>
    <n v="-9.3800000000000008"/>
    <n v="0"/>
    <s v="Stranger "/>
  </r>
  <r>
    <x v="5"/>
    <n v="2"/>
    <x v="0"/>
    <n v="15"/>
    <s v="female"/>
    <n v="21"/>
    <x v="1"/>
    <x v="0"/>
    <n v="1541"/>
    <s v="won"/>
    <n v="8"/>
    <n v="8"/>
    <n v="-5"/>
    <n v="0"/>
    <s v="Stranger "/>
  </r>
  <r>
    <x v="5"/>
    <n v="2"/>
    <x v="0"/>
    <n v="16"/>
    <s v="female"/>
    <n v="21"/>
    <x v="1"/>
    <x v="1"/>
    <n v="690"/>
    <s v="won"/>
    <n v="5"/>
    <n v="5"/>
    <n v="-3.13"/>
    <n v="0"/>
    <s v="Stranger "/>
  </r>
  <r>
    <x v="5"/>
    <n v="2"/>
    <x v="0"/>
    <n v="17"/>
    <s v="female"/>
    <n v="21"/>
    <x v="0"/>
    <x v="1"/>
    <n v="513"/>
    <s v="lost"/>
    <n v="0"/>
    <n v="30"/>
    <n v="0"/>
    <n v="12"/>
    <s v="Stranger "/>
  </r>
  <r>
    <x v="5"/>
    <n v="2"/>
    <x v="0"/>
    <n v="18"/>
    <s v="female"/>
    <n v="21"/>
    <x v="1"/>
    <x v="0"/>
    <n v="278"/>
    <s v="won"/>
    <n v="4"/>
    <n v="4"/>
    <n v="-7"/>
    <n v="0"/>
    <s v="Stranger "/>
  </r>
  <r>
    <x v="5"/>
    <n v="2"/>
    <x v="0"/>
    <n v="19"/>
    <s v="female"/>
    <n v="21"/>
    <x v="1"/>
    <x v="0"/>
    <n v="484"/>
    <s v="won"/>
    <n v="10"/>
    <n v="10"/>
    <n v="-13.75"/>
    <n v="0"/>
    <s v="Stranger "/>
  </r>
  <r>
    <x v="5"/>
    <n v="2"/>
    <x v="0"/>
    <n v="20"/>
    <s v="female"/>
    <n v="21"/>
    <x v="1"/>
    <x v="0"/>
    <n v="473"/>
    <s v="lost"/>
    <n v="-15"/>
    <n v="8"/>
    <n v="-15"/>
    <n v="0"/>
    <s v="Stranger "/>
  </r>
  <r>
    <x v="5"/>
    <n v="2"/>
    <x v="0"/>
    <n v="21"/>
    <s v="female"/>
    <n v="21"/>
    <x v="0"/>
    <x v="1"/>
    <n v="543"/>
    <s v="won"/>
    <n v="24"/>
    <n v="24"/>
    <n v="0"/>
    <n v="12"/>
    <s v="Stranger "/>
  </r>
  <r>
    <x v="5"/>
    <n v="2"/>
    <x v="0"/>
    <n v="22"/>
    <s v="female"/>
    <n v="21"/>
    <x v="1"/>
    <x v="0"/>
    <n v="363"/>
    <s v="lost"/>
    <n v="-15"/>
    <n v="12"/>
    <n v="-15"/>
    <n v="0"/>
    <s v="Stranger "/>
  </r>
  <r>
    <x v="5"/>
    <n v="2"/>
    <x v="0"/>
    <n v="23"/>
    <s v="female"/>
    <n v="21"/>
    <x v="1"/>
    <x v="0"/>
    <n v="658"/>
    <s v="lost"/>
    <n v="-18"/>
    <n v="9"/>
    <n v="-18"/>
    <n v="0"/>
    <s v="Stranger "/>
  </r>
  <r>
    <x v="5"/>
    <n v="2"/>
    <x v="0"/>
    <n v="24"/>
    <s v="female"/>
    <n v="21"/>
    <x v="0"/>
    <x v="1"/>
    <n v="495"/>
    <s v="won"/>
    <n v="13"/>
    <n v="13"/>
    <n v="0"/>
    <n v="5"/>
    <s v="Stranger "/>
  </r>
  <r>
    <x v="5"/>
    <n v="2"/>
    <x v="0"/>
    <n v="25"/>
    <s v="female"/>
    <n v="21"/>
    <x v="1"/>
    <x v="1"/>
    <n v="349"/>
    <s v="won"/>
    <n v="2"/>
    <n v="2"/>
    <n v="-0.75"/>
    <n v="0"/>
    <s v="Stranger "/>
  </r>
  <r>
    <x v="5"/>
    <n v="2"/>
    <x v="0"/>
    <n v="26"/>
    <s v="female"/>
    <n v="21"/>
    <x v="1"/>
    <x v="0"/>
    <n v="778"/>
    <s v="lost"/>
    <n v="-6"/>
    <n v="12"/>
    <n v="-6"/>
    <n v="0"/>
    <s v="Stranger "/>
  </r>
  <r>
    <x v="5"/>
    <n v="2"/>
    <x v="0"/>
    <n v="27"/>
    <s v="female"/>
    <n v="21"/>
    <x v="0"/>
    <x v="1"/>
    <n v="272"/>
    <s v="lost"/>
    <n v="0"/>
    <n v="8"/>
    <n v="0"/>
    <n v="3"/>
    <s v="Stranger "/>
  </r>
  <r>
    <x v="5"/>
    <n v="2"/>
    <x v="0"/>
    <n v="28"/>
    <s v="female"/>
    <n v="21"/>
    <x v="1"/>
    <x v="0"/>
    <n v="669"/>
    <s v="won"/>
    <n v="8"/>
    <n v="8"/>
    <n v="-6"/>
    <n v="0"/>
    <s v="Stranger "/>
  </r>
  <r>
    <x v="5"/>
    <n v="2"/>
    <x v="0"/>
    <n v="29"/>
    <s v="female"/>
    <n v="21"/>
    <x v="1"/>
    <x v="0"/>
    <n v="371"/>
    <s v="lost"/>
    <n v="-5"/>
    <n v="4"/>
    <n v="-5"/>
    <n v="0"/>
    <s v="Stranger "/>
  </r>
  <r>
    <x v="5"/>
    <n v="2"/>
    <x v="0"/>
    <n v="30"/>
    <s v="female"/>
    <n v="21"/>
    <x v="1"/>
    <x v="0"/>
    <n v="904"/>
    <s v="lost"/>
    <n v="-6"/>
    <n v="6"/>
    <n v="-6"/>
    <n v="0"/>
    <s v="Stranger "/>
  </r>
  <r>
    <x v="5"/>
    <n v="3"/>
    <x v="0"/>
    <n v="1"/>
    <s v="female"/>
    <n v="21"/>
    <x v="1"/>
    <x v="0"/>
    <n v="511"/>
    <s v="won"/>
    <n v="9"/>
    <n v="9"/>
    <n v="-11.25"/>
    <n v="0"/>
    <s v="Stranger "/>
  </r>
  <r>
    <x v="5"/>
    <n v="3"/>
    <x v="0"/>
    <n v="2"/>
    <s v="female"/>
    <n v="21"/>
    <x v="1"/>
    <x v="0"/>
    <n v="373"/>
    <s v="won"/>
    <n v="12"/>
    <n v="12"/>
    <n v="-21"/>
    <n v="0"/>
    <s v="Stranger "/>
  </r>
  <r>
    <x v="5"/>
    <n v="3"/>
    <x v="0"/>
    <n v="3"/>
    <s v="female"/>
    <n v="21"/>
    <x v="1"/>
    <x v="1"/>
    <n v="995"/>
    <s v="won"/>
    <n v="5"/>
    <n v="5"/>
    <n v="-6.88"/>
    <n v="0"/>
    <s v="Stranger "/>
  </r>
  <r>
    <x v="5"/>
    <n v="3"/>
    <x v="0"/>
    <n v="4"/>
    <s v="female"/>
    <n v="21"/>
    <x v="1"/>
    <x v="1"/>
    <n v="569"/>
    <s v="lost"/>
    <n v="-3"/>
    <n v="12"/>
    <n v="-3"/>
    <n v="0"/>
    <s v="Stranger "/>
  </r>
  <r>
    <x v="5"/>
    <n v="3"/>
    <x v="0"/>
    <n v="5"/>
    <s v="female"/>
    <n v="21"/>
    <x v="0"/>
    <x v="1"/>
    <n v="454"/>
    <s v="won"/>
    <n v="5"/>
    <n v="5"/>
    <n v="0"/>
    <n v="2"/>
    <s v="Stranger "/>
  </r>
  <r>
    <x v="5"/>
    <n v="3"/>
    <x v="0"/>
    <n v="6"/>
    <s v="female"/>
    <n v="21"/>
    <x v="1"/>
    <x v="0"/>
    <n v="316"/>
    <s v="lost"/>
    <n v="-6.75"/>
    <n v="9"/>
    <n v="-6.75"/>
    <n v="0"/>
    <s v="Stranger "/>
  </r>
  <r>
    <x v="5"/>
    <n v="3"/>
    <x v="0"/>
    <n v="7"/>
    <s v="female"/>
    <n v="21"/>
    <x v="0"/>
    <x v="1"/>
    <n v="315"/>
    <s v="lost"/>
    <n v="0"/>
    <n v="26"/>
    <n v="0"/>
    <n v="10"/>
    <s v="Stranger "/>
  </r>
  <r>
    <x v="5"/>
    <n v="3"/>
    <x v="0"/>
    <n v="8"/>
    <s v="female"/>
    <n v="21"/>
    <x v="1"/>
    <x v="1"/>
    <n v="497"/>
    <s v="won"/>
    <n v="8"/>
    <n v="8"/>
    <n v="-3"/>
    <n v="0"/>
    <s v="Stranger "/>
  </r>
  <r>
    <x v="5"/>
    <n v="3"/>
    <x v="0"/>
    <n v="9"/>
    <s v="female"/>
    <n v="21"/>
    <x v="0"/>
    <x v="1"/>
    <n v="309"/>
    <s v="won"/>
    <n v="19"/>
    <n v="19"/>
    <n v="0"/>
    <n v="8"/>
    <s v="Stranger "/>
  </r>
  <r>
    <x v="5"/>
    <n v="3"/>
    <x v="0"/>
    <n v="10"/>
    <s v="female"/>
    <n v="21"/>
    <x v="0"/>
    <x v="1"/>
    <n v="587"/>
    <s v="lost"/>
    <n v="0"/>
    <n v="25"/>
    <n v="0"/>
    <n v="10"/>
    <s v="Stranger "/>
  </r>
  <r>
    <x v="5"/>
    <n v="3"/>
    <x v="0"/>
    <n v="11"/>
    <s v="female"/>
    <n v="21"/>
    <x v="1"/>
    <x v="1"/>
    <n v="360"/>
    <s v="lost"/>
    <n v="-1.88"/>
    <n v="5"/>
    <n v="-1.88"/>
    <n v="0"/>
    <s v="Stranger "/>
  </r>
  <r>
    <x v="5"/>
    <n v="3"/>
    <x v="0"/>
    <n v="12"/>
    <s v="female"/>
    <n v="21"/>
    <x v="1"/>
    <x v="1"/>
    <n v="613"/>
    <s v="lost"/>
    <n v="-2.75"/>
    <n v="2"/>
    <n v="-2.75"/>
    <n v="0"/>
    <s v="Stranger "/>
  </r>
  <r>
    <x v="5"/>
    <n v="3"/>
    <x v="0"/>
    <n v="13"/>
    <s v="female"/>
    <n v="21"/>
    <x v="1"/>
    <x v="1"/>
    <n v="107"/>
    <s v="won"/>
    <n v="2"/>
    <n v="2"/>
    <n v="-1.75"/>
    <n v="0"/>
    <s v="Stranger "/>
  </r>
  <r>
    <x v="5"/>
    <n v="3"/>
    <x v="0"/>
    <n v="14"/>
    <s v="female"/>
    <n v="21"/>
    <x v="1"/>
    <x v="0"/>
    <n v="353"/>
    <s v="lost"/>
    <n v="-11.25"/>
    <n v="10"/>
    <n v="-11.25"/>
    <n v="0"/>
    <s v="Stranger "/>
  </r>
  <r>
    <x v="5"/>
    <n v="3"/>
    <x v="0"/>
    <n v="15"/>
    <s v="female"/>
    <n v="21"/>
    <x v="0"/>
    <x v="1"/>
    <n v="399"/>
    <s v="lost"/>
    <n v="0"/>
    <n v="5"/>
    <n v="0"/>
    <n v="3"/>
    <s v="Stranger "/>
  </r>
  <r>
    <x v="5"/>
    <n v="3"/>
    <x v="0"/>
    <n v="16"/>
    <s v="female"/>
    <n v="21"/>
    <x v="1"/>
    <x v="1"/>
    <n v="628"/>
    <s v="won"/>
    <n v="9"/>
    <n v="9"/>
    <n v="-2.25"/>
    <n v="0"/>
    <s v="Stranger "/>
  </r>
  <r>
    <x v="5"/>
    <n v="3"/>
    <x v="0"/>
    <n v="17"/>
    <s v="female"/>
    <n v="21"/>
    <x v="1"/>
    <x v="0"/>
    <n v="329"/>
    <s v="lost"/>
    <n v="-11"/>
    <n v="8"/>
    <n v="-11"/>
    <n v="0"/>
    <s v="Stranger "/>
  </r>
  <r>
    <x v="5"/>
    <n v="3"/>
    <x v="0"/>
    <n v="18"/>
    <s v="female"/>
    <n v="21"/>
    <x v="1"/>
    <x v="0"/>
    <n v="495"/>
    <s v="won"/>
    <n v="4"/>
    <n v="4"/>
    <n v="-3"/>
    <n v="0"/>
    <s v="Stranger "/>
  </r>
  <r>
    <x v="5"/>
    <n v="3"/>
    <x v="0"/>
    <n v="19"/>
    <s v="female"/>
    <n v="21"/>
    <x v="1"/>
    <x v="1"/>
    <n v="445"/>
    <s v="won"/>
    <n v="6"/>
    <n v="6"/>
    <n v="-1.5"/>
    <n v="0"/>
    <s v="Stranger "/>
  </r>
  <r>
    <x v="5"/>
    <n v="3"/>
    <x v="0"/>
    <n v="20"/>
    <s v="female"/>
    <n v="21"/>
    <x v="1"/>
    <x v="0"/>
    <n v="595"/>
    <s v="lost"/>
    <n v="-13.5"/>
    <n v="9"/>
    <n v="-13.5"/>
    <n v="0"/>
    <s v="Stranger "/>
  </r>
  <r>
    <x v="5"/>
    <n v="3"/>
    <x v="0"/>
    <n v="21"/>
    <s v="female"/>
    <n v="21"/>
    <x v="1"/>
    <x v="0"/>
    <n v="776"/>
    <s v="lost"/>
    <n v="-5.63"/>
    <n v="5"/>
    <n v="-5.63"/>
    <n v="0"/>
    <s v="Stranger "/>
  </r>
  <r>
    <x v="5"/>
    <n v="3"/>
    <x v="0"/>
    <n v="22"/>
    <s v="female"/>
    <n v="21"/>
    <x v="1"/>
    <x v="0"/>
    <n v="741"/>
    <s v="lost"/>
    <n v="-3"/>
    <n v="6"/>
    <n v="-3"/>
    <n v="0"/>
    <s v="Stranger "/>
  </r>
  <r>
    <x v="5"/>
    <n v="3"/>
    <x v="0"/>
    <n v="23"/>
    <s v="female"/>
    <n v="21"/>
    <x v="1"/>
    <x v="0"/>
    <n v="475"/>
    <s v="won"/>
    <n v="10"/>
    <n v="10"/>
    <n v="-16.25"/>
    <n v="0"/>
    <s v="Stranger "/>
  </r>
  <r>
    <x v="5"/>
    <n v="3"/>
    <x v="0"/>
    <n v="24"/>
    <s v="female"/>
    <n v="21"/>
    <x v="1"/>
    <x v="1"/>
    <n v="399"/>
    <s v="won"/>
    <n v="5"/>
    <n v="5"/>
    <n v="-2.5"/>
    <n v="0"/>
    <s v="Stranger "/>
  </r>
  <r>
    <x v="5"/>
    <n v="3"/>
    <x v="0"/>
    <n v="25"/>
    <s v="female"/>
    <n v="21"/>
    <x v="0"/>
    <x v="1"/>
    <n v="461"/>
    <s v="lost"/>
    <n v="0"/>
    <n v="28"/>
    <n v="0"/>
    <n v="13"/>
    <s v="Stranger "/>
  </r>
  <r>
    <x v="5"/>
    <n v="3"/>
    <x v="0"/>
    <n v="26"/>
    <s v="female"/>
    <n v="21"/>
    <x v="1"/>
    <x v="0"/>
    <n v="379"/>
    <s v="won"/>
    <n v="10"/>
    <n v="10"/>
    <n v="-6.25"/>
    <n v="0"/>
    <s v="Stranger "/>
  </r>
  <r>
    <x v="5"/>
    <n v="3"/>
    <x v="0"/>
    <n v="27"/>
    <s v="female"/>
    <n v="21"/>
    <x v="0"/>
    <x v="1"/>
    <n v="289"/>
    <s v="lost"/>
    <n v="0"/>
    <n v="12"/>
    <n v="0"/>
    <n v="5"/>
    <s v="Stranger "/>
  </r>
  <r>
    <x v="5"/>
    <n v="3"/>
    <x v="0"/>
    <n v="28"/>
    <s v="female"/>
    <n v="21"/>
    <x v="1"/>
    <x v="0"/>
    <n v="527"/>
    <s v="lost"/>
    <n v="-12"/>
    <n v="12"/>
    <n v="-12"/>
    <n v="0"/>
    <s v="Stranger "/>
  </r>
  <r>
    <x v="5"/>
    <n v="3"/>
    <x v="0"/>
    <n v="29"/>
    <s v="female"/>
    <n v="21"/>
    <x v="1"/>
    <x v="0"/>
    <n v="356"/>
    <s v="won"/>
    <n v="4"/>
    <n v="4"/>
    <n v="-6"/>
    <n v="0"/>
    <s v="Stranger "/>
  </r>
  <r>
    <x v="5"/>
    <n v="3"/>
    <x v="0"/>
    <n v="30"/>
    <s v="female"/>
    <n v="21"/>
    <x v="1"/>
    <x v="0"/>
    <n v="410"/>
    <s v="won"/>
    <n v="6"/>
    <n v="6"/>
    <n v="-7.5"/>
    <n v="0"/>
    <s v="Stranger "/>
  </r>
  <r>
    <x v="5"/>
    <n v="1"/>
    <x v="1"/>
    <n v="1"/>
    <s v="female"/>
    <n v="21"/>
    <x v="1"/>
    <x v="0"/>
    <n v="182"/>
    <s v="lost"/>
    <n v="-3.75"/>
    <n v="2"/>
    <n v="-3.75"/>
    <n v="0"/>
    <s v="Stranger "/>
  </r>
  <r>
    <x v="5"/>
    <n v="1"/>
    <x v="1"/>
    <n v="2"/>
    <s v="female"/>
    <n v="21"/>
    <x v="0"/>
    <x v="1"/>
    <n v="348"/>
    <s v="won"/>
    <n v="17"/>
    <n v="17"/>
    <n v="0"/>
    <n v="9"/>
    <s v="Stranger "/>
  </r>
  <r>
    <x v="5"/>
    <n v="1"/>
    <x v="1"/>
    <n v="3"/>
    <s v="female"/>
    <n v="21"/>
    <x v="1"/>
    <x v="0"/>
    <n v="418"/>
    <s v="lost"/>
    <n v="-15.75"/>
    <n v="9"/>
    <n v="-15.75"/>
    <n v="0"/>
    <s v="Stranger "/>
  </r>
  <r>
    <x v="5"/>
    <n v="1"/>
    <x v="1"/>
    <n v="4"/>
    <s v="female"/>
    <n v="21"/>
    <x v="1"/>
    <x v="0"/>
    <n v="799"/>
    <s v="lost"/>
    <n v="-8.75"/>
    <n v="10"/>
    <n v="-8.75"/>
    <n v="0"/>
    <s v="Stranger "/>
  </r>
  <r>
    <x v="5"/>
    <n v="1"/>
    <x v="1"/>
    <n v="5"/>
    <s v="female"/>
    <n v="21"/>
    <x v="0"/>
    <x v="1"/>
    <n v="756"/>
    <s v="won"/>
    <n v="3.25"/>
    <n v="3.25"/>
    <n v="0"/>
    <n v="1"/>
    <s v="Stranger "/>
  </r>
  <r>
    <x v="5"/>
    <n v="1"/>
    <x v="1"/>
    <n v="6"/>
    <s v="female"/>
    <n v="21"/>
    <x v="1"/>
    <x v="0"/>
    <n v="522"/>
    <s v="lost"/>
    <n v="-12"/>
    <n v="6"/>
    <n v="-12"/>
    <n v="0"/>
    <s v="Stranger "/>
  </r>
  <r>
    <x v="5"/>
    <n v="1"/>
    <x v="1"/>
    <n v="7"/>
    <s v="female"/>
    <n v="21"/>
    <x v="1"/>
    <x v="0"/>
    <n v="400"/>
    <s v="won"/>
    <n v="6"/>
    <n v="6"/>
    <n v="-9"/>
    <n v="0"/>
    <s v="Stranger "/>
  </r>
  <r>
    <x v="5"/>
    <n v="1"/>
    <x v="1"/>
    <n v="8"/>
    <s v="female"/>
    <n v="21"/>
    <x v="1"/>
    <x v="0"/>
    <n v="358"/>
    <s v="won"/>
    <n v="12"/>
    <n v="12"/>
    <n v="-18"/>
    <n v="0"/>
    <s v="Stranger "/>
  </r>
  <r>
    <x v="5"/>
    <n v="1"/>
    <x v="1"/>
    <n v="9"/>
    <s v="female"/>
    <n v="21"/>
    <x v="1"/>
    <x v="0"/>
    <n v="539"/>
    <s v="won"/>
    <n v="9"/>
    <n v="9"/>
    <n v="-9"/>
    <n v="0"/>
    <s v="Stranger "/>
  </r>
  <r>
    <x v="5"/>
    <n v="1"/>
    <x v="1"/>
    <n v="10"/>
    <s v="female"/>
    <n v="21"/>
    <x v="0"/>
    <x v="1"/>
    <n v="657"/>
    <s v="lost"/>
    <n v="0"/>
    <n v="13"/>
    <n v="0"/>
    <n v="6"/>
    <s v="Stranger "/>
  </r>
  <r>
    <x v="5"/>
    <n v="1"/>
    <x v="1"/>
    <n v="11"/>
    <s v="female"/>
    <n v="21"/>
    <x v="0"/>
    <x v="1"/>
    <n v="446"/>
    <s v="lost"/>
    <n v="0"/>
    <n v="22"/>
    <n v="0"/>
    <n v="13"/>
    <s v="Stranger "/>
  </r>
  <r>
    <x v="5"/>
    <n v="1"/>
    <x v="1"/>
    <n v="12"/>
    <s v="female"/>
    <n v="21"/>
    <x v="0"/>
    <x v="1"/>
    <n v="332"/>
    <s v="won"/>
    <n v="7"/>
    <n v="7"/>
    <n v="0"/>
    <n v="3"/>
    <s v="Stranger "/>
  </r>
  <r>
    <x v="5"/>
    <n v="1"/>
    <x v="1"/>
    <n v="13"/>
    <s v="female"/>
    <n v="21"/>
    <x v="1"/>
    <x v="1"/>
    <n v="1329"/>
    <s v="won"/>
    <n v="5"/>
    <n v="5"/>
    <n v="-5"/>
    <n v="0"/>
    <s v="Stranger "/>
  </r>
  <r>
    <x v="5"/>
    <n v="1"/>
    <x v="1"/>
    <n v="14"/>
    <s v="female"/>
    <n v="21"/>
    <x v="1"/>
    <x v="0"/>
    <n v="311"/>
    <s v="lost"/>
    <n v="-9"/>
    <n v="12"/>
    <n v="-9"/>
    <n v="0"/>
    <s v="Stranger "/>
  </r>
  <r>
    <x v="5"/>
    <n v="1"/>
    <x v="1"/>
    <n v="15"/>
    <s v="female"/>
    <n v="21"/>
    <x v="1"/>
    <x v="1"/>
    <n v="197"/>
    <s v="won"/>
    <n v="4"/>
    <n v="4"/>
    <n v="-4"/>
    <n v="0"/>
    <s v="Stranger "/>
  </r>
  <r>
    <x v="5"/>
    <n v="1"/>
    <x v="1"/>
    <n v="16"/>
    <s v="female"/>
    <n v="21"/>
    <x v="0"/>
    <x v="1"/>
    <n v="354"/>
    <s v="lost"/>
    <n v="0"/>
    <n v="8"/>
    <n v="0"/>
    <n v="4.25"/>
    <s v="Stranger "/>
  </r>
  <r>
    <x v="5"/>
    <n v="1"/>
    <x v="1"/>
    <n v="17"/>
    <s v="female"/>
    <n v="21"/>
    <x v="0"/>
    <x v="1"/>
    <n v="752"/>
    <s v="won"/>
    <n v="10"/>
    <n v="10"/>
    <n v="0"/>
    <n v="6"/>
    <s v="Stranger "/>
  </r>
  <r>
    <x v="5"/>
    <n v="1"/>
    <x v="1"/>
    <n v="18"/>
    <s v="female"/>
    <n v="21"/>
    <x v="1"/>
    <x v="0"/>
    <n v="397"/>
    <s v="lost"/>
    <n v="-13"/>
    <n v="8"/>
    <n v="-13"/>
    <n v="0"/>
    <s v="Stranger "/>
  </r>
  <r>
    <x v="5"/>
    <n v="1"/>
    <x v="1"/>
    <n v="19"/>
    <s v="female"/>
    <n v="21"/>
    <x v="0"/>
    <x v="1"/>
    <n v="403"/>
    <s v="lost"/>
    <n v="0"/>
    <n v="25"/>
    <n v="0"/>
    <n v="9"/>
    <s v="Stranger "/>
  </r>
  <r>
    <x v="5"/>
    <n v="1"/>
    <x v="1"/>
    <n v="20"/>
    <s v="female"/>
    <n v="21"/>
    <x v="1"/>
    <x v="0"/>
    <n v="992"/>
    <s v="won"/>
    <n v="4"/>
    <n v="4"/>
    <n v="-8"/>
    <n v="0"/>
    <s v="Stranger "/>
  </r>
  <r>
    <x v="5"/>
    <n v="1"/>
    <x v="1"/>
    <n v="21"/>
    <s v="female"/>
    <n v="21"/>
    <x v="1"/>
    <x v="1"/>
    <n v="909"/>
    <s v="lost"/>
    <n v="-1.25"/>
    <n v="2"/>
    <n v="-1.25"/>
    <n v="0"/>
    <s v="Stranger "/>
  </r>
  <r>
    <x v="5"/>
    <n v="1"/>
    <x v="1"/>
    <n v="22"/>
    <s v="female"/>
    <n v="21"/>
    <x v="1"/>
    <x v="1"/>
    <n v="483"/>
    <s v="won"/>
    <n v="4"/>
    <n v="4"/>
    <n v="-1"/>
    <n v="0"/>
    <s v="Stranger "/>
  </r>
  <r>
    <x v="5"/>
    <n v="1"/>
    <x v="1"/>
    <n v="23"/>
    <s v="female"/>
    <n v="21"/>
    <x v="1"/>
    <x v="0"/>
    <n v="496"/>
    <s v="won"/>
    <n v="8"/>
    <n v="8"/>
    <n v="-9"/>
    <n v="0"/>
    <s v="Stranger "/>
  </r>
  <r>
    <x v="5"/>
    <n v="1"/>
    <x v="1"/>
    <n v="24"/>
    <s v="female"/>
    <n v="21"/>
    <x v="1"/>
    <x v="0"/>
    <n v="1150"/>
    <s v="lost"/>
    <n v="-18.75"/>
    <n v="10"/>
    <n v="-18.75"/>
    <n v="0"/>
    <s v="Stranger "/>
  </r>
  <r>
    <x v="5"/>
    <n v="1"/>
    <x v="1"/>
    <n v="25"/>
    <s v="female"/>
    <n v="21"/>
    <x v="0"/>
    <x v="1"/>
    <n v="452"/>
    <s v="lost"/>
    <n v="0"/>
    <n v="12"/>
    <n v="0"/>
    <n v="4"/>
    <s v="Stranger "/>
  </r>
  <r>
    <x v="5"/>
    <n v="1"/>
    <x v="1"/>
    <n v="26"/>
    <s v="female"/>
    <n v="21"/>
    <x v="1"/>
    <x v="1"/>
    <n v="594"/>
    <s v="won"/>
    <n v="8"/>
    <n v="8"/>
    <n v="-2"/>
    <n v="0"/>
    <s v="Stranger "/>
  </r>
  <r>
    <x v="5"/>
    <n v="1"/>
    <x v="1"/>
    <n v="27"/>
    <s v="female"/>
    <n v="21"/>
    <x v="1"/>
    <x v="0"/>
    <n v="344"/>
    <s v="lost"/>
    <n v="-7"/>
    <n v="8"/>
    <n v="-7"/>
    <n v="0"/>
    <s v="Stranger "/>
  </r>
  <r>
    <x v="5"/>
    <n v="1"/>
    <x v="1"/>
    <n v="28"/>
    <s v="female"/>
    <n v="21"/>
    <x v="0"/>
    <x v="1"/>
    <n v="422"/>
    <s v="won"/>
    <n v="4"/>
    <n v="4"/>
    <n v="0"/>
    <n v="2.25"/>
    <s v="Stranger "/>
  </r>
  <r>
    <x v="5"/>
    <n v="1"/>
    <x v="1"/>
    <n v="29"/>
    <s v="female"/>
    <n v="21"/>
    <x v="1"/>
    <x v="0"/>
    <n v="834"/>
    <s v="won"/>
    <n v="5"/>
    <n v="5"/>
    <n v="-8.1300000000000008"/>
    <n v="0"/>
    <s v="Stranger "/>
  </r>
  <r>
    <x v="5"/>
    <n v="1"/>
    <x v="1"/>
    <n v="30"/>
    <s v="female"/>
    <n v="21"/>
    <x v="1"/>
    <x v="0"/>
    <n v="832"/>
    <s v="lost"/>
    <n v="-4.38"/>
    <n v="5"/>
    <n v="-4.38"/>
    <n v="0"/>
    <s v="Stranger "/>
  </r>
  <r>
    <x v="5"/>
    <n v="2"/>
    <x v="1"/>
    <n v="1"/>
    <s v="female"/>
    <n v="21"/>
    <x v="0"/>
    <x v="1"/>
    <n v="514"/>
    <s v="lost"/>
    <n v="0"/>
    <n v="17"/>
    <n v="0"/>
    <n v="10"/>
    <s v="Stranger "/>
  </r>
  <r>
    <x v="5"/>
    <n v="2"/>
    <x v="1"/>
    <n v="2"/>
    <s v="female"/>
    <n v="21"/>
    <x v="1"/>
    <x v="0"/>
    <n v="616"/>
    <s v="won"/>
    <n v="5"/>
    <n v="5"/>
    <n v="-3.13"/>
    <n v="0"/>
    <s v="Stranger "/>
  </r>
  <r>
    <x v="5"/>
    <n v="2"/>
    <x v="1"/>
    <n v="3"/>
    <s v="female"/>
    <n v="21"/>
    <x v="1"/>
    <x v="0"/>
    <n v="590"/>
    <s v="won"/>
    <n v="9"/>
    <n v="9"/>
    <n v="-4.5"/>
    <n v="0"/>
    <s v="Stranger "/>
  </r>
  <r>
    <x v="5"/>
    <n v="2"/>
    <x v="1"/>
    <n v="4"/>
    <s v="female"/>
    <n v="21"/>
    <x v="1"/>
    <x v="0"/>
    <n v="588"/>
    <s v="lost"/>
    <n v="-9.3800000000000008"/>
    <n v="5"/>
    <n v="-9.3800000000000008"/>
    <n v="0"/>
    <s v="Stranger "/>
  </r>
  <r>
    <x v="5"/>
    <n v="2"/>
    <x v="1"/>
    <n v="5"/>
    <s v="female"/>
    <n v="21"/>
    <x v="1"/>
    <x v="0"/>
    <n v="337"/>
    <s v="lost"/>
    <n v="-18"/>
    <n v="9"/>
    <n v="-18"/>
    <n v="0"/>
    <s v="Stranger "/>
  </r>
  <r>
    <x v="5"/>
    <n v="2"/>
    <x v="1"/>
    <n v="6"/>
    <s v="female"/>
    <n v="21"/>
    <x v="1"/>
    <x v="0"/>
    <n v="1238"/>
    <s v="won"/>
    <n v="2"/>
    <n v="2"/>
    <n v="-3.25"/>
    <n v="0"/>
    <s v="Stranger "/>
  </r>
  <r>
    <x v="5"/>
    <n v="2"/>
    <x v="1"/>
    <n v="7"/>
    <s v="female"/>
    <n v="21"/>
    <x v="0"/>
    <x v="1"/>
    <n v="363"/>
    <s v="lost"/>
    <n v="0"/>
    <n v="7"/>
    <n v="0"/>
    <n v="4"/>
    <s v="Stranger "/>
  </r>
  <r>
    <x v="5"/>
    <n v="2"/>
    <x v="1"/>
    <n v="8"/>
    <s v="female"/>
    <n v="21"/>
    <x v="1"/>
    <x v="1"/>
    <n v="329"/>
    <s v="lost"/>
    <n v="-3.75"/>
    <n v="10"/>
    <n v="-3.75"/>
    <n v="0"/>
    <s v="Stranger "/>
  </r>
  <r>
    <x v="5"/>
    <n v="2"/>
    <x v="1"/>
    <n v="9"/>
    <s v="female"/>
    <n v="21"/>
    <x v="1"/>
    <x v="0"/>
    <n v="326"/>
    <s v="won"/>
    <n v="12"/>
    <n v="12"/>
    <n v="-24"/>
    <n v="0"/>
    <s v="Stranger "/>
  </r>
  <r>
    <x v="5"/>
    <n v="2"/>
    <x v="1"/>
    <n v="10"/>
    <s v="female"/>
    <n v="21"/>
    <x v="1"/>
    <x v="0"/>
    <n v="356"/>
    <s v="won"/>
    <n v="4"/>
    <n v="4"/>
    <n v="-7"/>
    <n v="0"/>
    <s v="Stranger "/>
  </r>
  <r>
    <x v="5"/>
    <n v="2"/>
    <x v="1"/>
    <n v="11"/>
    <s v="female"/>
    <n v="21"/>
    <x v="0"/>
    <x v="1"/>
    <n v="506"/>
    <s v="lost"/>
    <n v="0"/>
    <n v="11"/>
    <n v="0"/>
    <n v="6"/>
    <s v="Stranger "/>
  </r>
  <r>
    <x v="5"/>
    <n v="2"/>
    <x v="1"/>
    <n v="12"/>
    <s v="female"/>
    <n v="21"/>
    <x v="1"/>
    <x v="0"/>
    <n v="327"/>
    <s v="lost"/>
    <n v="-13.75"/>
    <n v="10"/>
    <n v="-13.75"/>
    <n v="0"/>
    <s v="Stranger "/>
  </r>
  <r>
    <x v="5"/>
    <n v="2"/>
    <x v="1"/>
    <n v="13"/>
    <s v="female"/>
    <n v="21"/>
    <x v="1"/>
    <x v="1"/>
    <n v="805"/>
    <s v="won"/>
    <n v="2"/>
    <n v="2"/>
    <n v="-0.75"/>
    <n v="0"/>
    <s v="Stranger "/>
  </r>
  <r>
    <x v="5"/>
    <n v="2"/>
    <x v="1"/>
    <n v="14"/>
    <s v="female"/>
    <n v="21"/>
    <x v="1"/>
    <x v="0"/>
    <n v="170"/>
    <s v="won"/>
    <n v="8"/>
    <n v="8"/>
    <n v="-5"/>
    <n v="0"/>
    <s v="Stranger "/>
  </r>
  <r>
    <x v="5"/>
    <n v="2"/>
    <x v="1"/>
    <n v="15"/>
    <s v="female"/>
    <n v="21"/>
    <x v="1"/>
    <x v="0"/>
    <n v="407"/>
    <s v="lost"/>
    <n v="-15"/>
    <n v="8"/>
    <n v="-15"/>
    <n v="0"/>
    <s v="Stranger "/>
  </r>
  <r>
    <x v="5"/>
    <n v="2"/>
    <x v="1"/>
    <n v="16"/>
    <s v="female"/>
    <n v="21"/>
    <x v="1"/>
    <x v="0"/>
    <n v="309"/>
    <s v="lost"/>
    <n v="-5"/>
    <n v="4"/>
    <n v="-5"/>
    <n v="0"/>
    <s v="Stranger "/>
  </r>
  <r>
    <x v="5"/>
    <n v="2"/>
    <x v="1"/>
    <n v="17"/>
    <s v="female"/>
    <n v="21"/>
    <x v="0"/>
    <x v="1"/>
    <n v="459"/>
    <s v="won"/>
    <n v="13"/>
    <n v="13"/>
    <n v="0"/>
    <n v="5"/>
    <s v="Stranger "/>
  </r>
  <r>
    <x v="5"/>
    <n v="2"/>
    <x v="1"/>
    <n v="18"/>
    <s v="female"/>
    <n v="21"/>
    <x v="1"/>
    <x v="0"/>
    <n v="641"/>
    <s v="lost"/>
    <n v="-2.25"/>
    <n v="2"/>
    <n v="-2.25"/>
    <n v="0"/>
    <s v="Stranger "/>
  </r>
  <r>
    <x v="5"/>
    <n v="2"/>
    <x v="1"/>
    <n v="19"/>
    <s v="female"/>
    <n v="21"/>
    <x v="1"/>
    <x v="0"/>
    <n v="335"/>
    <s v="won"/>
    <n v="8"/>
    <n v="8"/>
    <n v="-6"/>
    <n v="0"/>
    <s v="Stranger "/>
  </r>
  <r>
    <x v="5"/>
    <n v="2"/>
    <x v="1"/>
    <n v="20"/>
    <s v="female"/>
    <n v="21"/>
    <x v="0"/>
    <x v="1"/>
    <n v="484"/>
    <s v="won"/>
    <n v="4"/>
    <n v="4"/>
    <n v="0"/>
    <n v="2"/>
    <s v="Stranger "/>
  </r>
  <r>
    <x v="5"/>
    <n v="2"/>
    <x v="1"/>
    <n v="21"/>
    <s v="female"/>
    <n v="21"/>
    <x v="0"/>
    <x v="1"/>
    <n v="362"/>
    <s v="won"/>
    <n v="24"/>
    <n v="24"/>
    <n v="0"/>
    <n v="12"/>
    <s v="Stranger "/>
  </r>
  <r>
    <x v="5"/>
    <n v="2"/>
    <x v="1"/>
    <n v="22"/>
    <s v="female"/>
    <n v="21"/>
    <x v="1"/>
    <x v="0"/>
    <n v="472"/>
    <s v="lost"/>
    <n v="-15"/>
    <n v="12"/>
    <n v="-15"/>
    <n v="0"/>
    <s v="Stranger "/>
  </r>
  <r>
    <x v="5"/>
    <n v="2"/>
    <x v="1"/>
    <n v="23"/>
    <s v="female"/>
    <n v="21"/>
    <x v="0"/>
    <x v="1"/>
    <n v="325"/>
    <s v="won"/>
    <n v="22"/>
    <n v="22"/>
    <n v="0"/>
    <n v="10"/>
    <s v="Stranger "/>
  </r>
  <r>
    <x v="5"/>
    <n v="2"/>
    <x v="1"/>
    <n v="24"/>
    <s v="female"/>
    <n v="21"/>
    <x v="0"/>
    <x v="1"/>
    <n v="362"/>
    <s v="lost"/>
    <n v="0"/>
    <n v="30"/>
    <n v="0"/>
    <n v="12"/>
    <s v="Stranger "/>
  </r>
  <r>
    <x v="5"/>
    <n v="2"/>
    <x v="1"/>
    <n v="25"/>
    <s v="female"/>
    <n v="21"/>
    <x v="1"/>
    <x v="0"/>
    <n v="929"/>
    <s v="lost"/>
    <n v="-2"/>
    <n v="4"/>
    <n v="-2"/>
    <n v="0"/>
    <s v="Stranger "/>
  </r>
  <r>
    <x v="5"/>
    <n v="2"/>
    <x v="1"/>
    <n v="26"/>
    <s v="female"/>
    <n v="21"/>
    <x v="1"/>
    <x v="0"/>
    <n v="199"/>
    <s v="won"/>
    <n v="6"/>
    <n v="6"/>
    <n v="-4.5"/>
    <n v="0"/>
    <s v="Stranger "/>
  </r>
  <r>
    <x v="5"/>
    <n v="2"/>
    <x v="1"/>
    <n v="27"/>
    <s v="female"/>
    <n v="21"/>
    <x v="1"/>
    <x v="0"/>
    <n v="956"/>
    <s v="lost"/>
    <n v="-6"/>
    <n v="6"/>
    <n v="-6"/>
    <n v="0"/>
    <s v="Stranger "/>
  </r>
  <r>
    <x v="5"/>
    <n v="2"/>
    <x v="1"/>
    <n v="28"/>
    <s v="female"/>
    <n v="21"/>
    <x v="1"/>
    <x v="0"/>
    <n v="274"/>
    <s v="won"/>
    <n v="6"/>
    <n v="6"/>
    <n v="-10.5"/>
    <n v="0"/>
    <s v="Stranger "/>
  </r>
  <r>
    <x v="5"/>
    <n v="2"/>
    <x v="1"/>
    <n v="29"/>
    <s v="female"/>
    <n v="21"/>
    <x v="0"/>
    <x v="1"/>
    <n v="256"/>
    <s v="lost"/>
    <n v="0"/>
    <n v="8"/>
    <n v="0"/>
    <n v="3"/>
    <s v="Stranger "/>
  </r>
  <r>
    <x v="5"/>
    <n v="2"/>
    <x v="1"/>
    <n v="30"/>
    <s v="female"/>
    <n v="21"/>
    <x v="1"/>
    <x v="0"/>
    <n v="1070"/>
    <s v="won"/>
    <n v="12"/>
    <n v="12"/>
    <n v="-6"/>
    <n v="0"/>
    <s v="Stranger "/>
  </r>
  <r>
    <x v="5"/>
    <n v="3"/>
    <x v="1"/>
    <n v="1"/>
    <s v="female"/>
    <n v="21"/>
    <x v="1"/>
    <x v="0"/>
    <n v="622"/>
    <s v="won"/>
    <n v="12"/>
    <n v="12"/>
    <n v="-21"/>
    <n v="0"/>
    <s v="Stranger "/>
  </r>
  <r>
    <x v="5"/>
    <n v="3"/>
    <x v="1"/>
    <n v="2"/>
    <s v="female"/>
    <n v="21"/>
    <x v="0"/>
    <x v="1"/>
    <n v="284"/>
    <s v="lost"/>
    <n v="0"/>
    <n v="28"/>
    <n v="0"/>
    <n v="13"/>
    <s v="Stranger "/>
  </r>
  <r>
    <x v="5"/>
    <n v="3"/>
    <x v="1"/>
    <n v="3"/>
    <s v="female"/>
    <n v="21"/>
    <x v="1"/>
    <x v="1"/>
    <n v="649"/>
    <s v="won"/>
    <n v="6"/>
    <n v="6"/>
    <n v="-1.5"/>
    <n v="0"/>
    <s v="Stranger "/>
  </r>
  <r>
    <x v="5"/>
    <n v="3"/>
    <x v="1"/>
    <n v="4"/>
    <s v="female"/>
    <n v="21"/>
    <x v="1"/>
    <x v="0"/>
    <n v="367"/>
    <s v="lost"/>
    <n v="-11"/>
    <n v="8"/>
    <n v="-11"/>
    <n v="0"/>
    <s v="Stranger "/>
  </r>
  <r>
    <x v="5"/>
    <n v="3"/>
    <x v="1"/>
    <n v="5"/>
    <s v="female"/>
    <n v="21"/>
    <x v="1"/>
    <x v="0"/>
    <n v="341"/>
    <s v="lost"/>
    <n v="-3"/>
    <n v="6"/>
    <n v="-3"/>
    <n v="0"/>
    <s v="Stranger "/>
  </r>
  <r>
    <x v="5"/>
    <n v="3"/>
    <x v="1"/>
    <n v="6"/>
    <s v="female"/>
    <n v="21"/>
    <x v="0"/>
    <x v="1"/>
    <n v="410"/>
    <s v="won"/>
    <n v="25"/>
    <n v="25"/>
    <n v="0"/>
    <n v="10"/>
    <s v="Stranger "/>
  </r>
  <r>
    <x v="5"/>
    <n v="3"/>
    <x v="1"/>
    <n v="7"/>
    <s v="female"/>
    <n v="21"/>
    <x v="1"/>
    <x v="0"/>
    <n v="440"/>
    <s v="lost"/>
    <n v="-11.25"/>
    <n v="10"/>
    <n v="-11.25"/>
    <n v="0"/>
    <s v="Stranger "/>
  </r>
  <r>
    <x v="5"/>
    <n v="3"/>
    <x v="1"/>
    <n v="8"/>
    <s v="female"/>
    <n v="21"/>
    <x v="1"/>
    <x v="1"/>
    <n v="509"/>
    <s v="lost"/>
    <n v="-1.88"/>
    <n v="5"/>
    <n v="-1.88"/>
    <n v="0"/>
    <s v="Stranger "/>
  </r>
  <r>
    <x v="5"/>
    <n v="3"/>
    <x v="1"/>
    <n v="9"/>
    <s v="female"/>
    <n v="21"/>
    <x v="1"/>
    <x v="1"/>
    <n v="1851"/>
    <s v="won"/>
    <n v="5"/>
    <n v="5"/>
    <n v="-2.5"/>
    <n v="0"/>
    <s v="Stranger "/>
  </r>
  <r>
    <x v="5"/>
    <n v="3"/>
    <x v="1"/>
    <n v="10"/>
    <s v="female"/>
    <n v="21"/>
    <x v="1"/>
    <x v="0"/>
    <n v="289"/>
    <s v="lost"/>
    <n v="-13.5"/>
    <n v="9"/>
    <n v="-13.5"/>
    <n v="0"/>
    <s v="Stranger "/>
  </r>
  <r>
    <x v="5"/>
    <n v="3"/>
    <x v="1"/>
    <n v="11"/>
    <s v="female"/>
    <n v="21"/>
    <x v="0"/>
    <x v="1"/>
    <n v="231"/>
    <s v="won"/>
    <n v="19"/>
    <n v="19"/>
    <n v="0"/>
    <n v="8"/>
    <s v="Stranger "/>
  </r>
  <r>
    <x v="5"/>
    <n v="3"/>
    <x v="1"/>
    <n v="12"/>
    <s v="female"/>
    <n v="21"/>
    <x v="1"/>
    <x v="1"/>
    <n v="437"/>
    <s v="won"/>
    <n v="9"/>
    <n v="9"/>
    <n v="-2.25"/>
    <n v="0"/>
    <s v="Stranger "/>
  </r>
  <r>
    <x v="5"/>
    <n v="3"/>
    <x v="1"/>
    <n v="13"/>
    <s v="female"/>
    <n v="21"/>
    <x v="1"/>
    <x v="0"/>
    <n v="315"/>
    <s v="lost"/>
    <n v="-2.75"/>
    <n v="2"/>
    <n v="-2.75"/>
    <n v="0"/>
    <s v="Stranger "/>
  </r>
  <r>
    <x v="5"/>
    <n v="3"/>
    <x v="1"/>
    <n v="14"/>
    <s v="female"/>
    <n v="21"/>
    <x v="1"/>
    <x v="0"/>
    <n v="321"/>
    <s v="won"/>
    <n v="10"/>
    <n v="10"/>
    <n v="-6.25"/>
    <n v="0"/>
    <s v="Stranger "/>
  </r>
  <r>
    <x v="5"/>
    <n v="3"/>
    <x v="1"/>
    <n v="15"/>
    <s v="female"/>
    <n v="21"/>
    <x v="1"/>
    <x v="0"/>
    <n v="430"/>
    <s v="won"/>
    <n v="4"/>
    <n v="4"/>
    <n v="-6"/>
    <n v="0"/>
    <s v="Stranger "/>
  </r>
  <r>
    <x v="5"/>
    <n v="3"/>
    <x v="1"/>
    <n v="16"/>
    <s v="female"/>
    <n v="21"/>
    <x v="1"/>
    <x v="1"/>
    <n v="420"/>
    <s v="lost"/>
    <n v="-3"/>
    <n v="12"/>
    <n v="-3"/>
    <n v="0"/>
    <s v="Stranger "/>
  </r>
  <r>
    <x v="5"/>
    <n v="3"/>
    <x v="1"/>
    <n v="17"/>
    <s v="female"/>
    <n v="21"/>
    <x v="1"/>
    <x v="0"/>
    <n v="289"/>
    <s v="won"/>
    <n v="10"/>
    <n v="10"/>
    <n v="-16.25"/>
    <n v="0"/>
    <s v="Stranger "/>
  </r>
  <r>
    <x v="5"/>
    <n v="3"/>
    <x v="1"/>
    <n v="18"/>
    <s v="female"/>
    <n v="21"/>
    <x v="0"/>
    <x v="1"/>
    <n v="334"/>
    <s v="lost"/>
    <n v="0"/>
    <n v="12"/>
    <n v="0"/>
    <n v="5"/>
    <s v="Stranger "/>
  </r>
  <r>
    <x v="5"/>
    <n v="3"/>
    <x v="1"/>
    <n v="19"/>
    <s v="female"/>
    <n v="21"/>
    <x v="1"/>
    <x v="0"/>
    <n v="492"/>
    <s v="lost"/>
    <n v="-11.25"/>
    <n v="9"/>
    <n v="-11.25"/>
    <n v="0"/>
    <s v="Stranger "/>
  </r>
  <r>
    <x v="5"/>
    <n v="3"/>
    <x v="1"/>
    <n v="20"/>
    <s v="female"/>
    <n v="21"/>
    <x v="1"/>
    <x v="0"/>
    <n v="257"/>
    <s v="won"/>
    <n v="4"/>
    <n v="4"/>
    <n v="-3"/>
    <n v="0"/>
    <s v="Stranger "/>
  </r>
  <r>
    <x v="5"/>
    <n v="3"/>
    <x v="1"/>
    <n v="21"/>
    <s v="female"/>
    <n v="21"/>
    <x v="1"/>
    <x v="0"/>
    <n v="399"/>
    <s v="won"/>
    <n v="5"/>
    <n v="5"/>
    <n v="-6.88"/>
    <n v="0"/>
    <s v="Stranger "/>
  </r>
  <r>
    <x v="5"/>
    <n v="3"/>
    <x v="1"/>
    <n v="22"/>
    <s v="female"/>
    <n v="21"/>
    <x v="1"/>
    <x v="0"/>
    <n v="1172"/>
    <s v="lost"/>
    <n v="-6.75"/>
    <n v="9"/>
    <n v="-6.75"/>
    <n v="0"/>
    <s v="Stranger "/>
  </r>
  <r>
    <x v="5"/>
    <n v="3"/>
    <x v="1"/>
    <n v="23"/>
    <s v="female"/>
    <n v="21"/>
    <x v="1"/>
    <x v="0"/>
    <n v="210"/>
    <s v="lost"/>
    <n v="-12"/>
    <n v="12"/>
    <n v="-12"/>
    <n v="0"/>
    <s v="Stranger "/>
  </r>
  <r>
    <x v="5"/>
    <n v="3"/>
    <x v="1"/>
    <n v="24"/>
    <s v="female"/>
    <n v="21"/>
    <x v="1"/>
    <x v="0"/>
    <n v="576"/>
    <s v="won"/>
    <n v="2"/>
    <n v="2"/>
    <n v="-1.75"/>
    <n v="0"/>
    <s v="Stranger "/>
  </r>
  <r>
    <x v="5"/>
    <n v="3"/>
    <x v="1"/>
    <n v="25"/>
    <s v="female"/>
    <n v="21"/>
    <x v="0"/>
    <x v="1"/>
    <n v="421"/>
    <s v="lost"/>
    <n v="0"/>
    <n v="5"/>
    <n v="0"/>
    <n v="3"/>
    <s v="Stranger "/>
  </r>
  <r>
    <x v="5"/>
    <n v="3"/>
    <x v="1"/>
    <n v="26"/>
    <s v="female"/>
    <n v="21"/>
    <x v="0"/>
    <x v="1"/>
    <n v="258"/>
    <s v="won"/>
    <n v="5"/>
    <n v="5"/>
    <n v="0"/>
    <n v="2"/>
    <s v="Stranger "/>
  </r>
  <r>
    <x v="5"/>
    <n v="3"/>
    <x v="1"/>
    <n v="27"/>
    <s v="female"/>
    <n v="21"/>
    <x v="0"/>
    <x v="1"/>
    <n v="368"/>
    <s v="lost"/>
    <n v="0"/>
    <n v="26"/>
    <n v="0"/>
    <n v="10"/>
    <s v="Stranger "/>
  </r>
  <r>
    <x v="5"/>
    <n v="3"/>
    <x v="1"/>
    <n v="28"/>
    <s v="female"/>
    <n v="21"/>
    <x v="1"/>
    <x v="0"/>
    <n v="717"/>
    <s v="lost"/>
    <n v="-5.63"/>
    <n v="5"/>
    <n v="-5.63"/>
    <n v="0"/>
    <s v="Stranger "/>
  </r>
  <r>
    <x v="5"/>
    <n v="3"/>
    <x v="1"/>
    <n v="29"/>
    <s v="female"/>
    <n v="21"/>
    <x v="1"/>
    <x v="0"/>
    <n v="227"/>
    <s v="won"/>
    <n v="6"/>
    <n v="6"/>
    <n v="-7.5"/>
    <n v="0"/>
    <s v="Stranger "/>
  </r>
  <r>
    <x v="5"/>
    <n v="3"/>
    <x v="1"/>
    <n v="30"/>
    <s v="female"/>
    <n v="21"/>
    <x v="1"/>
    <x v="1"/>
    <n v="825"/>
    <s v="won"/>
    <n v="8"/>
    <n v="8"/>
    <n v="-3"/>
    <n v="0"/>
    <s v="Stranger "/>
  </r>
  <r>
    <x v="5"/>
    <n v="1"/>
    <x v="2"/>
    <n v="1"/>
    <s v="female"/>
    <n v="21"/>
    <x v="1"/>
    <x v="0"/>
    <n v="414"/>
    <s v="won"/>
    <n v="8"/>
    <n v="8"/>
    <n v="-9"/>
    <n v="0"/>
    <s v="Stranger "/>
  </r>
  <r>
    <x v="5"/>
    <n v="1"/>
    <x v="2"/>
    <n v="2"/>
    <s v="female"/>
    <n v="21"/>
    <x v="1"/>
    <x v="0"/>
    <n v="620"/>
    <s v="lost"/>
    <n v="-3.75"/>
    <n v="2"/>
    <n v="-3.75"/>
    <n v="0"/>
    <s v="Stranger "/>
  </r>
  <r>
    <x v="5"/>
    <n v="1"/>
    <x v="2"/>
    <n v="3"/>
    <s v="female"/>
    <n v="21"/>
    <x v="0"/>
    <x v="1"/>
    <n v="456"/>
    <s v="won"/>
    <n v="12"/>
    <n v="12"/>
    <n v="0"/>
    <n v="4"/>
    <s v="Stranger "/>
  </r>
  <r>
    <x v="5"/>
    <n v="1"/>
    <x v="2"/>
    <n v="4"/>
    <s v="female"/>
    <n v="21"/>
    <x v="0"/>
    <x v="1"/>
    <n v="582"/>
    <s v="lost"/>
    <n v="0"/>
    <n v="22"/>
    <n v="0"/>
    <n v="13"/>
    <s v="Stranger "/>
  </r>
  <r>
    <x v="5"/>
    <n v="1"/>
    <x v="2"/>
    <n v="5"/>
    <s v="female"/>
    <n v="21"/>
    <x v="1"/>
    <x v="0"/>
    <n v="356"/>
    <s v="lost"/>
    <n v="-4.38"/>
    <n v="5"/>
    <n v="-4.38"/>
    <n v="0"/>
    <s v="Stranger "/>
  </r>
  <r>
    <x v="5"/>
    <n v="1"/>
    <x v="2"/>
    <n v="6"/>
    <s v="female"/>
    <n v="21"/>
    <x v="1"/>
    <x v="0"/>
    <n v="529"/>
    <s v="lost"/>
    <n v="-18.75"/>
    <n v="10"/>
    <n v="-18.75"/>
    <n v="0"/>
    <s v="Stranger "/>
  </r>
  <r>
    <x v="5"/>
    <n v="1"/>
    <x v="2"/>
    <n v="7"/>
    <s v="female"/>
    <n v="21"/>
    <x v="1"/>
    <x v="0"/>
    <n v="911"/>
    <s v="won"/>
    <n v="9"/>
    <n v="9"/>
    <n v="-9"/>
    <n v="0"/>
    <s v="Stranger "/>
  </r>
  <r>
    <x v="5"/>
    <n v="1"/>
    <x v="2"/>
    <n v="8"/>
    <s v="female"/>
    <n v="21"/>
    <x v="1"/>
    <x v="1"/>
    <n v="1501"/>
    <s v="lost"/>
    <n v="-1.25"/>
    <n v="2"/>
    <n v="-1.25"/>
    <n v="0"/>
    <s v="Stranger "/>
  </r>
  <r>
    <x v="5"/>
    <n v="1"/>
    <x v="2"/>
    <n v="9"/>
    <s v="female"/>
    <n v="21"/>
    <x v="1"/>
    <x v="1"/>
    <n v="387"/>
    <s v="won"/>
    <n v="4"/>
    <n v="4"/>
    <n v="-1"/>
    <n v="0"/>
    <s v="Stranger "/>
  </r>
  <r>
    <x v="5"/>
    <n v="1"/>
    <x v="2"/>
    <n v="10"/>
    <s v="female"/>
    <n v="21"/>
    <x v="1"/>
    <x v="0"/>
    <n v="424"/>
    <s v="lost"/>
    <n v="-13"/>
    <n v="8"/>
    <n v="-13"/>
    <n v="0"/>
    <s v="Stranger "/>
  </r>
  <r>
    <x v="5"/>
    <n v="1"/>
    <x v="2"/>
    <n v="11"/>
    <s v="female"/>
    <n v="21"/>
    <x v="1"/>
    <x v="1"/>
    <n v="813"/>
    <s v="won"/>
    <n v="8"/>
    <n v="8"/>
    <n v="-2"/>
    <n v="0"/>
    <s v="Stranger "/>
  </r>
  <r>
    <x v="5"/>
    <n v="1"/>
    <x v="2"/>
    <n v="12"/>
    <s v="female"/>
    <n v="21"/>
    <x v="1"/>
    <x v="0"/>
    <n v="683"/>
    <s v="lost"/>
    <n v="-12"/>
    <n v="6"/>
    <n v="-12"/>
    <n v="0"/>
    <s v="Stranger "/>
  </r>
  <r>
    <x v="5"/>
    <n v="1"/>
    <x v="2"/>
    <n v="13"/>
    <s v="female"/>
    <n v="21"/>
    <x v="1"/>
    <x v="0"/>
    <n v="257"/>
    <s v="lost"/>
    <n v="-9"/>
    <n v="12"/>
    <n v="-9"/>
    <n v="0"/>
    <s v="Stranger "/>
  </r>
  <r>
    <x v="5"/>
    <n v="1"/>
    <x v="2"/>
    <n v="14"/>
    <s v="female"/>
    <n v="21"/>
    <x v="1"/>
    <x v="0"/>
    <n v="518"/>
    <s v="won"/>
    <n v="6"/>
    <n v="6"/>
    <n v="-9"/>
    <n v="0"/>
    <s v="Stranger "/>
  </r>
  <r>
    <x v="5"/>
    <n v="1"/>
    <x v="2"/>
    <n v="15"/>
    <s v="female"/>
    <n v="21"/>
    <x v="0"/>
    <x v="1"/>
    <n v="1636"/>
    <s v="won"/>
    <n v="3.25"/>
    <n v="3.25"/>
    <n v="0"/>
    <n v="1"/>
    <s v="Stranger "/>
  </r>
  <r>
    <x v="5"/>
    <n v="1"/>
    <x v="2"/>
    <n v="16"/>
    <s v="female"/>
    <n v="21"/>
    <x v="0"/>
    <x v="1"/>
    <n v="602"/>
    <s v="won"/>
    <n v="7"/>
    <n v="7"/>
    <n v="0"/>
    <n v="3"/>
    <s v="Stranger "/>
  </r>
  <r>
    <x v="5"/>
    <n v="1"/>
    <x v="2"/>
    <n v="17"/>
    <s v="female"/>
    <n v="21"/>
    <x v="1"/>
    <x v="0"/>
    <n v="488"/>
    <s v="lost"/>
    <n v="-7"/>
    <n v="8"/>
    <n v="-7"/>
    <n v="0"/>
    <s v="Stranger "/>
  </r>
  <r>
    <x v="5"/>
    <n v="1"/>
    <x v="2"/>
    <n v="18"/>
    <s v="female"/>
    <n v="21"/>
    <x v="0"/>
    <x v="1"/>
    <n v="309"/>
    <s v="won"/>
    <n v="25"/>
    <n v="25"/>
    <n v="0"/>
    <n v="9"/>
    <s v="Stranger "/>
  </r>
  <r>
    <x v="5"/>
    <n v="1"/>
    <x v="2"/>
    <n v="19"/>
    <s v="female"/>
    <n v="21"/>
    <x v="0"/>
    <x v="1"/>
    <n v="1578"/>
    <s v="lost"/>
    <n v="0"/>
    <n v="8"/>
    <n v="0"/>
    <n v="4.25"/>
    <s v="Stranger "/>
  </r>
  <r>
    <x v="5"/>
    <n v="1"/>
    <x v="2"/>
    <n v="20"/>
    <s v="female"/>
    <n v="21"/>
    <x v="1"/>
    <x v="0"/>
    <n v="368"/>
    <s v="lost"/>
    <n v="-8.75"/>
    <n v="10"/>
    <n v="-8.75"/>
    <n v="0"/>
    <s v="Stranger "/>
  </r>
  <r>
    <x v="5"/>
    <n v="1"/>
    <x v="2"/>
    <n v="21"/>
    <s v="female"/>
    <n v="21"/>
    <x v="1"/>
    <x v="0"/>
    <n v="261"/>
    <s v="won"/>
    <n v="4"/>
    <n v="4"/>
    <n v="-8"/>
    <n v="0"/>
    <s v="Stranger "/>
  </r>
  <r>
    <x v="5"/>
    <n v="1"/>
    <x v="2"/>
    <n v="22"/>
    <s v="female"/>
    <n v="21"/>
    <x v="0"/>
    <x v="1"/>
    <n v="99"/>
    <s v="lost"/>
    <n v="0"/>
    <n v="17"/>
    <n v="0"/>
    <n v="9"/>
    <s v="Stranger "/>
  </r>
  <r>
    <x v="5"/>
    <n v="1"/>
    <x v="2"/>
    <n v="23"/>
    <s v="female"/>
    <n v="21"/>
    <x v="1"/>
    <x v="0"/>
    <n v="528"/>
    <s v="won"/>
    <n v="12"/>
    <n v="12"/>
    <n v="-18"/>
    <n v="0"/>
    <s v="Stranger "/>
  </r>
  <r>
    <x v="5"/>
    <n v="1"/>
    <x v="2"/>
    <n v="24"/>
    <s v="female"/>
    <n v="21"/>
    <x v="0"/>
    <x v="1"/>
    <n v="422"/>
    <s v="won"/>
    <n v="10"/>
    <n v="10"/>
    <n v="0"/>
    <n v="6"/>
    <s v="Stranger "/>
  </r>
  <r>
    <x v="5"/>
    <n v="1"/>
    <x v="2"/>
    <n v="25"/>
    <s v="female"/>
    <n v="21"/>
    <x v="0"/>
    <x v="1"/>
    <n v="355"/>
    <s v="lost"/>
    <n v="0"/>
    <n v="13"/>
    <n v="0"/>
    <n v="6"/>
    <s v="Stranger "/>
  </r>
  <r>
    <x v="5"/>
    <n v="1"/>
    <x v="2"/>
    <n v="26"/>
    <s v="female"/>
    <n v="21"/>
    <x v="1"/>
    <x v="0"/>
    <n v="753"/>
    <s v="lost"/>
    <n v="-15.75"/>
    <n v="9"/>
    <n v="-15.75"/>
    <n v="0"/>
    <s v="Stranger "/>
  </r>
  <r>
    <x v="5"/>
    <n v="1"/>
    <x v="2"/>
    <n v="27"/>
    <s v="female"/>
    <n v="21"/>
    <x v="1"/>
    <x v="0"/>
    <n v="415"/>
    <s v="won"/>
    <n v="5"/>
    <n v="5"/>
    <n v="-8.1300000000000008"/>
    <n v="0"/>
    <s v="Stranger "/>
  </r>
  <r>
    <x v="5"/>
    <n v="1"/>
    <x v="2"/>
    <n v="28"/>
    <s v="female"/>
    <n v="21"/>
    <x v="1"/>
    <x v="0"/>
    <n v="525"/>
    <s v="won"/>
    <n v="4"/>
    <n v="4"/>
    <n v="-4"/>
    <n v="0"/>
    <s v="Stranger "/>
  </r>
  <r>
    <x v="5"/>
    <n v="1"/>
    <x v="2"/>
    <n v="29"/>
    <s v="female"/>
    <n v="21"/>
    <x v="0"/>
    <x v="1"/>
    <n v="506"/>
    <s v="won"/>
    <n v="4"/>
    <n v="4"/>
    <n v="0"/>
    <n v="2.25"/>
    <s v="Stranger "/>
  </r>
  <r>
    <x v="5"/>
    <n v="1"/>
    <x v="2"/>
    <n v="30"/>
    <s v="female"/>
    <n v="21"/>
    <x v="1"/>
    <x v="0"/>
    <n v="272"/>
    <s v="lost"/>
    <n v="-5"/>
    <n v="5"/>
    <n v="-5"/>
    <n v="0"/>
    <s v="Stranger "/>
  </r>
  <r>
    <x v="5"/>
    <n v="2"/>
    <x v="2"/>
    <n v="1"/>
    <s v="female"/>
    <n v="21"/>
    <x v="0"/>
    <x v="1"/>
    <n v="386"/>
    <s v="lost"/>
    <n v="0"/>
    <n v="30"/>
    <n v="0"/>
    <n v="12"/>
    <s v="Stranger "/>
  </r>
  <r>
    <x v="5"/>
    <n v="2"/>
    <x v="2"/>
    <n v="2"/>
    <s v="female"/>
    <n v="21"/>
    <x v="1"/>
    <x v="0"/>
    <n v="383"/>
    <s v="lost"/>
    <n v="-6"/>
    <n v="12"/>
    <n v="-6"/>
    <n v="0"/>
    <s v="Stranger "/>
  </r>
  <r>
    <x v="5"/>
    <n v="2"/>
    <x v="2"/>
    <n v="3"/>
    <s v="female"/>
    <n v="21"/>
    <x v="1"/>
    <x v="0"/>
    <n v="1356"/>
    <s v="won"/>
    <n v="4"/>
    <n v="4"/>
    <n v="-5"/>
    <n v="0"/>
    <s v="Stranger "/>
  </r>
  <r>
    <x v="5"/>
    <n v="2"/>
    <x v="2"/>
    <n v="4"/>
    <s v="female"/>
    <n v="21"/>
    <x v="0"/>
    <x v="1"/>
    <n v="355"/>
    <s v="lost"/>
    <n v="0"/>
    <n v="17"/>
    <n v="0"/>
    <n v="10"/>
    <s v="Stranger "/>
  </r>
  <r>
    <x v="5"/>
    <n v="2"/>
    <x v="2"/>
    <n v="5"/>
    <s v="female"/>
    <n v="21"/>
    <x v="1"/>
    <x v="0"/>
    <n v="479"/>
    <s v="won"/>
    <n v="2"/>
    <n v="2"/>
    <n v="-3.25"/>
    <n v="0"/>
    <s v="Stranger "/>
  </r>
  <r>
    <x v="5"/>
    <n v="2"/>
    <x v="2"/>
    <n v="6"/>
    <s v="female"/>
    <n v="21"/>
    <x v="1"/>
    <x v="0"/>
    <n v="813"/>
    <s v="lost"/>
    <n v="-6"/>
    <n v="6"/>
    <n v="-6"/>
    <n v="0"/>
    <s v="Stranger "/>
  </r>
  <r>
    <x v="5"/>
    <n v="2"/>
    <x v="2"/>
    <n v="7"/>
    <s v="female"/>
    <n v="21"/>
    <x v="1"/>
    <x v="0"/>
    <n v="267"/>
    <s v="won"/>
    <n v="6"/>
    <n v="6"/>
    <n v="-4.5"/>
    <n v="0"/>
    <s v="Stranger "/>
  </r>
  <r>
    <x v="5"/>
    <n v="2"/>
    <x v="2"/>
    <n v="8"/>
    <s v="female"/>
    <n v="21"/>
    <x v="1"/>
    <x v="1"/>
    <n v="441"/>
    <s v="lost"/>
    <n v="-2"/>
    <n v="4"/>
    <n v="-2"/>
    <n v="0"/>
    <s v="Stranger "/>
  </r>
  <r>
    <x v="5"/>
    <n v="2"/>
    <x v="2"/>
    <n v="9"/>
    <s v="female"/>
    <n v="21"/>
    <x v="0"/>
    <x v="1"/>
    <n v="342"/>
    <s v="won"/>
    <n v="4"/>
    <n v="4"/>
    <n v="0"/>
    <n v="2"/>
    <s v="Stranger "/>
  </r>
  <r>
    <x v="5"/>
    <n v="2"/>
    <x v="2"/>
    <n v="10"/>
    <s v="female"/>
    <n v="21"/>
    <x v="1"/>
    <x v="1"/>
    <n v="1212"/>
    <s v="won"/>
    <n v="9"/>
    <n v="9"/>
    <n v="-4.5"/>
    <n v="0"/>
    <s v="Stranger "/>
  </r>
  <r>
    <x v="5"/>
    <n v="2"/>
    <x v="2"/>
    <n v="11"/>
    <s v="female"/>
    <n v="21"/>
    <x v="1"/>
    <x v="0"/>
    <n v="339"/>
    <s v="lost"/>
    <n v="-24"/>
    <n v="12"/>
    <n v="-24"/>
    <n v="0"/>
    <s v="Stranger "/>
  </r>
  <r>
    <x v="5"/>
    <n v="2"/>
    <x v="2"/>
    <n v="12"/>
    <s v="female"/>
    <n v="21"/>
    <x v="0"/>
    <x v="1"/>
    <n v="257"/>
    <s v="won"/>
    <n v="22"/>
    <n v="22"/>
    <n v="0"/>
    <n v="10"/>
    <s v="Stranger "/>
  </r>
  <r>
    <x v="5"/>
    <n v="2"/>
    <x v="2"/>
    <n v="13"/>
    <s v="female"/>
    <n v="21"/>
    <x v="1"/>
    <x v="0"/>
    <n v="325"/>
    <s v="won"/>
    <n v="4"/>
    <n v="4"/>
    <n v="-7"/>
    <n v="0"/>
    <s v="Stranger "/>
  </r>
  <r>
    <x v="5"/>
    <n v="2"/>
    <x v="2"/>
    <n v="14"/>
    <s v="female"/>
    <n v="21"/>
    <x v="1"/>
    <x v="1"/>
    <n v="434"/>
    <s v="won"/>
    <n v="2"/>
    <n v="2"/>
    <n v="-0.75"/>
    <n v="0"/>
    <s v="Stranger "/>
  </r>
  <r>
    <x v="5"/>
    <n v="2"/>
    <x v="2"/>
    <n v="15"/>
    <s v="female"/>
    <n v="21"/>
    <x v="1"/>
    <x v="0"/>
    <n v="1272"/>
    <s v="lost"/>
    <n v="-2.25"/>
    <n v="2"/>
    <n v="-2.25"/>
    <n v="0"/>
    <s v="Stranger "/>
  </r>
  <r>
    <x v="5"/>
    <n v="2"/>
    <x v="2"/>
    <n v="16"/>
    <s v="female"/>
    <n v="21"/>
    <x v="1"/>
    <x v="0"/>
    <n v="278"/>
    <s v="lost"/>
    <n v="-9.3800000000000008"/>
    <n v="5"/>
    <n v="-9.3800000000000008"/>
    <n v="0"/>
    <s v="Stranger "/>
  </r>
  <r>
    <x v="5"/>
    <n v="2"/>
    <x v="2"/>
    <n v="17"/>
    <s v="female"/>
    <n v="21"/>
    <x v="1"/>
    <x v="0"/>
    <n v="283"/>
    <s v="lost"/>
    <n v="-15"/>
    <n v="8"/>
    <n v="-15"/>
    <n v="0"/>
    <s v="Stranger "/>
  </r>
  <r>
    <x v="5"/>
    <n v="2"/>
    <x v="2"/>
    <n v="18"/>
    <s v="female"/>
    <n v="21"/>
    <x v="1"/>
    <x v="0"/>
    <n v="378"/>
    <s v="won"/>
    <n v="8"/>
    <n v="8"/>
    <n v="-5"/>
    <n v="0"/>
    <s v="Stranger "/>
  </r>
  <r>
    <x v="5"/>
    <n v="2"/>
    <x v="2"/>
    <n v="19"/>
    <s v="female"/>
    <n v="21"/>
    <x v="1"/>
    <x v="0"/>
    <n v="527"/>
    <s v="won"/>
    <n v="10"/>
    <n v="10"/>
    <n v="-13.75"/>
    <n v="0"/>
    <s v="Stranger "/>
  </r>
  <r>
    <x v="5"/>
    <n v="2"/>
    <x v="2"/>
    <n v="20"/>
    <s v="female"/>
    <n v="21"/>
    <x v="0"/>
    <x v="1"/>
    <n v="317"/>
    <s v="lost"/>
    <n v="0"/>
    <n v="8"/>
    <n v="0"/>
    <n v="3"/>
    <s v="Stranger "/>
  </r>
  <r>
    <x v="5"/>
    <n v="2"/>
    <x v="2"/>
    <n v="21"/>
    <s v="female"/>
    <n v="21"/>
    <x v="1"/>
    <x v="0"/>
    <n v="481"/>
    <s v="won"/>
    <n v="8"/>
    <n v="8"/>
    <n v="-6"/>
    <n v="0"/>
    <s v="Stranger "/>
  </r>
  <r>
    <x v="5"/>
    <n v="2"/>
    <x v="2"/>
    <n v="22"/>
    <s v="female"/>
    <n v="21"/>
    <x v="0"/>
    <x v="1"/>
    <n v="535"/>
    <s v="won"/>
    <n v="13"/>
    <n v="13"/>
    <n v="0"/>
    <n v="5"/>
    <s v="Stranger "/>
  </r>
  <r>
    <x v="5"/>
    <n v="2"/>
    <x v="2"/>
    <n v="23"/>
    <s v="female"/>
    <n v="21"/>
    <x v="0"/>
    <x v="1"/>
    <n v="309"/>
    <s v="won"/>
    <n v="24"/>
    <n v="24"/>
    <n v="0"/>
    <n v="12"/>
    <s v="Stranger "/>
  </r>
  <r>
    <x v="5"/>
    <n v="2"/>
    <x v="2"/>
    <n v="24"/>
    <s v="female"/>
    <n v="21"/>
    <x v="1"/>
    <x v="0"/>
    <n v="90"/>
    <s v="lost"/>
    <n v="-18"/>
    <n v="9"/>
    <n v="-18"/>
    <n v="0"/>
    <s v="Stranger "/>
  </r>
  <r>
    <x v="5"/>
    <n v="2"/>
    <x v="2"/>
    <n v="25"/>
    <s v="female"/>
    <n v="21"/>
    <x v="0"/>
    <x v="1"/>
    <n v="584"/>
    <s v="lost"/>
    <n v="0"/>
    <n v="7"/>
    <n v="0"/>
    <n v="4"/>
    <s v="Stranger "/>
  </r>
  <r>
    <x v="5"/>
    <n v="2"/>
    <x v="2"/>
    <n v="26"/>
    <s v="female"/>
    <n v="21"/>
    <x v="1"/>
    <x v="1"/>
    <n v="318"/>
    <s v="lost"/>
    <n v="-3.75"/>
    <n v="10"/>
    <n v="-3.75"/>
    <n v="0"/>
    <s v="Stranger "/>
  </r>
  <r>
    <x v="5"/>
    <n v="2"/>
    <x v="2"/>
    <n v="27"/>
    <s v="female"/>
    <n v="21"/>
    <x v="1"/>
    <x v="0"/>
    <n v="220"/>
    <s v="won"/>
    <n v="5"/>
    <n v="5"/>
    <n v="-3.13"/>
    <n v="0"/>
    <s v="Stranger "/>
  </r>
  <r>
    <x v="5"/>
    <n v="2"/>
    <x v="2"/>
    <n v="28"/>
    <s v="female"/>
    <n v="21"/>
    <x v="1"/>
    <x v="0"/>
    <n v="393"/>
    <s v="lost"/>
    <n v="-15"/>
    <n v="12"/>
    <n v="-15"/>
    <n v="0"/>
    <s v="Stranger "/>
  </r>
  <r>
    <x v="5"/>
    <n v="2"/>
    <x v="2"/>
    <n v="29"/>
    <s v="female"/>
    <n v="21"/>
    <x v="1"/>
    <x v="0"/>
    <n v="327"/>
    <s v="lost"/>
    <n v="-10.5"/>
    <n v="6"/>
    <n v="-10.5"/>
    <n v="0"/>
    <s v="Stranger "/>
  </r>
  <r>
    <x v="5"/>
    <n v="2"/>
    <x v="2"/>
    <n v="30"/>
    <s v="female"/>
    <n v="21"/>
    <x v="0"/>
    <x v="1"/>
    <n v="452"/>
    <s v="won"/>
    <n v="11"/>
    <n v="11"/>
    <n v="0"/>
    <n v="6"/>
    <s v="Stranger "/>
  </r>
  <r>
    <x v="5"/>
    <n v="3"/>
    <x v="2"/>
    <n v="1"/>
    <s v="female"/>
    <n v="21"/>
    <x v="1"/>
    <x v="0"/>
    <n v="441"/>
    <s v="won"/>
    <n v="9"/>
    <n v="9"/>
    <n v="-11.25"/>
    <n v="0"/>
    <s v="Stranger "/>
  </r>
  <r>
    <x v="5"/>
    <n v="3"/>
    <x v="2"/>
    <n v="2"/>
    <s v="female"/>
    <n v="21"/>
    <x v="1"/>
    <x v="0"/>
    <n v="703"/>
    <s v="won"/>
    <n v="6"/>
    <n v="6"/>
    <n v="-7.5"/>
    <n v="0"/>
    <s v="Stranger "/>
  </r>
  <r>
    <x v="5"/>
    <n v="3"/>
    <x v="2"/>
    <n v="3"/>
    <s v="female"/>
    <n v="21"/>
    <x v="1"/>
    <x v="0"/>
    <n v="381"/>
    <s v="lost"/>
    <n v="-21"/>
    <n v="12"/>
    <n v="-21"/>
    <n v="0"/>
    <s v="Stranger "/>
  </r>
  <r>
    <x v="5"/>
    <n v="3"/>
    <x v="2"/>
    <n v="4"/>
    <s v="female"/>
    <n v="21"/>
    <x v="0"/>
    <x v="1"/>
    <n v="282"/>
    <s v="won"/>
    <n v="19"/>
    <n v="19"/>
    <n v="0"/>
    <n v="8"/>
    <s v="Stranger "/>
  </r>
  <r>
    <x v="5"/>
    <n v="3"/>
    <x v="2"/>
    <n v="5"/>
    <s v="female"/>
    <n v="21"/>
    <x v="0"/>
    <x v="1"/>
    <n v="328"/>
    <s v="lost"/>
    <n v="0"/>
    <n v="12"/>
    <n v="0"/>
    <n v="5"/>
    <s v="Stranger "/>
  </r>
  <r>
    <x v="5"/>
    <n v="3"/>
    <x v="2"/>
    <n v="6"/>
    <s v="female"/>
    <n v="21"/>
    <x v="1"/>
    <x v="0"/>
    <n v="141"/>
    <s v="lost"/>
    <n v="-13.5"/>
    <n v="9"/>
    <n v="-13.5"/>
    <n v="0"/>
    <s v="Stranger "/>
  </r>
  <r>
    <x v="5"/>
    <n v="3"/>
    <x v="2"/>
    <n v="7"/>
    <s v="female"/>
    <n v="21"/>
    <x v="1"/>
    <x v="0"/>
    <n v="1058"/>
    <s v="won"/>
    <n v="10"/>
    <n v="10"/>
    <n v="-16.25"/>
    <n v="0"/>
    <s v="Stranger "/>
  </r>
  <r>
    <x v="5"/>
    <n v="3"/>
    <x v="2"/>
    <n v="8"/>
    <s v="female"/>
    <n v="21"/>
    <x v="1"/>
    <x v="0"/>
    <n v="1808"/>
    <s v="lost"/>
    <n v="-3"/>
    <n v="6"/>
    <n v="-3"/>
    <n v="0"/>
    <s v="Stranger "/>
  </r>
  <r>
    <x v="5"/>
    <n v="3"/>
    <x v="2"/>
    <n v="9"/>
    <s v="female"/>
    <n v="21"/>
    <x v="1"/>
    <x v="0"/>
    <n v="62"/>
    <s v="lost"/>
    <n v="-12"/>
    <n v="12"/>
    <n v="-12"/>
    <n v="0"/>
    <s v="Stranger "/>
  </r>
  <r>
    <x v="5"/>
    <n v="3"/>
    <x v="2"/>
    <n v="10"/>
    <s v="female"/>
    <n v="21"/>
    <x v="1"/>
    <x v="0"/>
    <n v="1044"/>
    <s v="won"/>
    <n v="5"/>
    <n v="5"/>
    <n v="-6.88"/>
    <n v="0"/>
    <s v="Stranger "/>
  </r>
  <r>
    <x v="5"/>
    <n v="3"/>
    <x v="2"/>
    <n v="11"/>
    <s v="female"/>
    <n v="21"/>
    <x v="1"/>
    <x v="0"/>
    <n v="337"/>
    <s v="lost"/>
    <n v="-2.75"/>
    <n v="2"/>
    <n v="-2.75"/>
    <n v="0"/>
    <s v="Stranger "/>
  </r>
  <r>
    <x v="5"/>
    <n v="3"/>
    <x v="2"/>
    <n v="12"/>
    <s v="female"/>
    <n v="21"/>
    <x v="1"/>
    <x v="1"/>
    <n v="359"/>
    <s v="lost"/>
    <n v="-3"/>
    <n v="12"/>
    <n v="-3"/>
    <n v="0"/>
    <s v="Stranger "/>
  </r>
  <r>
    <x v="5"/>
    <n v="3"/>
    <x v="2"/>
    <n v="13"/>
    <s v="female"/>
    <n v="21"/>
    <x v="1"/>
    <x v="1"/>
    <n v="1597"/>
    <s v="won"/>
    <n v="5"/>
    <n v="5"/>
    <n v="-2.5"/>
    <n v="0"/>
    <s v="Stranger "/>
  </r>
  <r>
    <x v="5"/>
    <n v="3"/>
    <x v="2"/>
    <n v="14"/>
    <s v="female"/>
    <n v="21"/>
    <x v="1"/>
    <x v="0"/>
    <n v="339"/>
    <s v="lost"/>
    <n v="-5.63"/>
    <n v="5"/>
    <n v="-5.63"/>
    <n v="0"/>
    <s v="Stranger "/>
  </r>
  <r>
    <x v="5"/>
    <n v="3"/>
    <x v="2"/>
    <n v="15"/>
    <s v="female"/>
    <n v="21"/>
    <x v="1"/>
    <x v="0"/>
    <n v="257"/>
    <s v="lost"/>
    <n v="-3"/>
    <n v="4"/>
    <n v="-3"/>
    <n v="0"/>
    <s v="Stranger "/>
  </r>
  <r>
    <x v="5"/>
    <n v="3"/>
    <x v="2"/>
    <n v="16"/>
    <s v="female"/>
    <n v="21"/>
    <x v="1"/>
    <x v="0"/>
    <n v="254"/>
    <s v="won"/>
    <n v="4"/>
    <n v="4"/>
    <n v="-6"/>
    <n v="0"/>
    <s v="Stranger "/>
  </r>
  <r>
    <x v="5"/>
    <n v="3"/>
    <x v="2"/>
    <n v="17"/>
    <s v="female"/>
    <n v="21"/>
    <x v="0"/>
    <x v="1"/>
    <n v="515"/>
    <s v="won"/>
    <n v="5"/>
    <n v="5"/>
    <n v="0"/>
    <n v="2"/>
    <s v="Stranger "/>
  </r>
  <r>
    <x v="5"/>
    <n v="3"/>
    <x v="2"/>
    <n v="18"/>
    <s v="female"/>
    <n v="21"/>
    <x v="1"/>
    <x v="1"/>
    <n v="1304"/>
    <s v="won"/>
    <n v="9"/>
    <n v="9"/>
    <n v="-2.25"/>
    <n v="0"/>
    <s v="Stranger "/>
  </r>
  <r>
    <x v="5"/>
    <n v="3"/>
    <x v="2"/>
    <n v="19"/>
    <s v="female"/>
    <n v="21"/>
    <x v="0"/>
    <x v="1"/>
    <n v="270"/>
    <s v="lost"/>
    <n v="0"/>
    <n v="26"/>
    <n v="0"/>
    <n v="10"/>
    <s v="Stranger "/>
  </r>
  <r>
    <x v="5"/>
    <n v="3"/>
    <x v="2"/>
    <n v="20"/>
    <s v="female"/>
    <n v="21"/>
    <x v="1"/>
    <x v="1"/>
    <n v="1020"/>
    <s v="won"/>
    <n v="6"/>
    <n v="6"/>
    <n v="-1.5"/>
    <n v="0"/>
    <s v="Stranger "/>
  </r>
  <r>
    <x v="5"/>
    <n v="3"/>
    <x v="2"/>
    <n v="21"/>
    <s v="female"/>
    <n v="21"/>
    <x v="1"/>
    <x v="0"/>
    <n v="362"/>
    <s v="won"/>
    <n v="10"/>
    <n v="10"/>
    <n v="-6.25"/>
    <n v="0"/>
    <s v="Stranger "/>
  </r>
  <r>
    <x v="5"/>
    <n v="3"/>
    <x v="2"/>
    <n v="22"/>
    <s v="female"/>
    <n v="21"/>
    <x v="1"/>
    <x v="0"/>
    <n v="304"/>
    <s v="lost"/>
    <n v="-6.75"/>
    <n v="9"/>
    <n v="-6.75"/>
    <n v="0"/>
    <s v="Stranger "/>
  </r>
  <r>
    <x v="5"/>
    <n v="3"/>
    <x v="2"/>
    <n v="23"/>
    <s v="female"/>
    <n v="21"/>
    <x v="1"/>
    <x v="0"/>
    <n v="589"/>
    <s v="won"/>
    <n v="8"/>
    <n v="8"/>
    <n v="-3"/>
    <n v="0"/>
    <s v="Stranger "/>
  </r>
  <r>
    <x v="5"/>
    <n v="3"/>
    <x v="2"/>
    <n v="24"/>
    <s v="female"/>
    <n v="21"/>
    <x v="1"/>
    <x v="0"/>
    <n v="250"/>
    <s v="lost"/>
    <n v="-11.25"/>
    <n v="10"/>
    <n v="-11.25"/>
    <n v="0"/>
    <s v="Stranger "/>
  </r>
  <r>
    <x v="5"/>
    <n v="3"/>
    <x v="2"/>
    <n v="25"/>
    <s v="female"/>
    <n v="21"/>
    <x v="0"/>
    <x v="1"/>
    <n v="31"/>
    <s v="won"/>
    <n v="5"/>
    <n v="5"/>
    <n v="0"/>
    <n v="3"/>
    <s v="Stranger "/>
  </r>
  <r>
    <x v="5"/>
    <n v="3"/>
    <x v="2"/>
    <n v="26"/>
    <s v="female"/>
    <n v="21"/>
    <x v="1"/>
    <x v="1"/>
    <n v="341"/>
    <s v="won"/>
    <n v="2"/>
    <n v="2"/>
    <n v="-1.75"/>
    <n v="0"/>
    <s v="Stranger "/>
  </r>
  <r>
    <x v="5"/>
    <n v="3"/>
    <x v="2"/>
    <n v="27"/>
    <s v="female"/>
    <n v="21"/>
    <x v="0"/>
    <x v="1"/>
    <n v="387"/>
    <s v="lost"/>
    <n v="0"/>
    <n v="28"/>
    <n v="0"/>
    <n v="13"/>
    <s v="Stranger "/>
  </r>
  <r>
    <x v="5"/>
    <n v="3"/>
    <x v="2"/>
    <n v="28"/>
    <s v="female"/>
    <n v="21"/>
    <x v="1"/>
    <x v="0"/>
    <n v="289"/>
    <s v="won"/>
    <n v="8"/>
    <n v="8"/>
    <n v="-11"/>
    <n v="0"/>
    <s v="Stranger "/>
  </r>
  <r>
    <x v="5"/>
    <n v="3"/>
    <x v="2"/>
    <n v="29"/>
    <s v="female"/>
    <n v="21"/>
    <x v="0"/>
    <x v="1"/>
    <n v="510"/>
    <s v="lost"/>
    <n v="0"/>
    <n v="25"/>
    <n v="0"/>
    <n v="10"/>
    <s v="Stranger "/>
  </r>
  <r>
    <x v="5"/>
    <n v="3"/>
    <x v="2"/>
    <n v="30"/>
    <s v="female"/>
    <n v="21"/>
    <x v="1"/>
    <x v="1"/>
    <n v="452"/>
    <s v="lost"/>
    <n v="-1.88"/>
    <n v="5"/>
    <n v="-1.88"/>
    <n v="0"/>
    <s v="Stranger "/>
  </r>
  <r>
    <x v="6"/>
    <n v="1"/>
    <x v="0"/>
    <n v="1"/>
    <s v="male"/>
    <n v="18"/>
    <x v="0"/>
    <x v="0"/>
    <n v="1286"/>
    <s v="won"/>
    <n v="10"/>
    <n v="10"/>
    <n v="0"/>
    <n v="6"/>
    <s v="Stranger "/>
  </r>
  <r>
    <x v="6"/>
    <n v="1"/>
    <x v="0"/>
    <n v="2"/>
    <s v="male"/>
    <n v="18"/>
    <x v="1"/>
    <x v="2"/>
    <n v="0"/>
    <s v="lost"/>
    <n v="-15.75"/>
    <n v="9"/>
    <n v="-15.75"/>
    <n v="0"/>
    <s v="Stranger "/>
  </r>
  <r>
    <x v="6"/>
    <n v="1"/>
    <x v="0"/>
    <n v="3"/>
    <s v="male"/>
    <n v="18"/>
    <x v="1"/>
    <x v="0"/>
    <n v="970"/>
    <s v="lost"/>
    <n v="-8.75"/>
    <n v="10"/>
    <n v="-8.75"/>
    <n v="0"/>
    <s v="Stranger "/>
  </r>
  <r>
    <x v="6"/>
    <n v="1"/>
    <x v="0"/>
    <n v="4"/>
    <s v="male"/>
    <n v="18"/>
    <x v="1"/>
    <x v="1"/>
    <n v="879"/>
    <s v="won"/>
    <n v="8"/>
    <n v="8"/>
    <n v="-2"/>
    <n v="0"/>
    <s v="Stranger "/>
  </r>
  <r>
    <x v="6"/>
    <n v="1"/>
    <x v="0"/>
    <n v="5"/>
    <s v="male"/>
    <n v="18"/>
    <x v="1"/>
    <x v="2"/>
    <n v="0"/>
    <s v="lost"/>
    <n v="-12"/>
    <n v="6"/>
    <n v="-12"/>
    <n v="0"/>
    <s v="Stranger "/>
  </r>
  <r>
    <x v="6"/>
    <n v="1"/>
    <x v="0"/>
    <n v="6"/>
    <s v="male"/>
    <n v="18"/>
    <x v="1"/>
    <x v="2"/>
    <n v="0"/>
    <s v="lost"/>
    <n v="-18.75"/>
    <n v="10"/>
    <n v="-18.75"/>
    <n v="0"/>
    <s v="Stranger "/>
  </r>
  <r>
    <x v="6"/>
    <n v="1"/>
    <x v="0"/>
    <n v="7"/>
    <s v="male"/>
    <n v="18"/>
    <x v="1"/>
    <x v="0"/>
    <n v="1384"/>
    <s v="won"/>
    <n v="5"/>
    <n v="5"/>
    <n v="-8.1300000000000008"/>
    <n v="0"/>
    <s v="Stranger "/>
  </r>
  <r>
    <x v="6"/>
    <n v="1"/>
    <x v="0"/>
    <n v="8"/>
    <s v="male"/>
    <n v="18"/>
    <x v="0"/>
    <x v="0"/>
    <n v="629"/>
    <s v="lost"/>
    <n v="0"/>
    <n v="12"/>
    <n v="0"/>
    <n v="4"/>
    <s v="Stranger "/>
  </r>
  <r>
    <x v="6"/>
    <n v="1"/>
    <x v="0"/>
    <n v="9"/>
    <s v="male"/>
    <n v="18"/>
    <x v="1"/>
    <x v="0"/>
    <n v="883"/>
    <s v="won"/>
    <n v="9"/>
    <n v="9"/>
    <n v="-9"/>
    <n v="0"/>
    <s v="Stranger "/>
  </r>
  <r>
    <x v="6"/>
    <n v="1"/>
    <x v="0"/>
    <n v="10"/>
    <s v="male"/>
    <n v="18"/>
    <x v="0"/>
    <x v="0"/>
    <n v="713"/>
    <s v="lost"/>
    <n v="0"/>
    <n v="22"/>
    <n v="0"/>
    <n v="13"/>
    <s v="Stranger "/>
  </r>
  <r>
    <x v="6"/>
    <n v="1"/>
    <x v="0"/>
    <n v="11"/>
    <s v="male"/>
    <n v="18"/>
    <x v="1"/>
    <x v="0"/>
    <n v="1862"/>
    <s v="lost"/>
    <n v="-7"/>
    <n v="8"/>
    <n v="-7"/>
    <n v="0"/>
    <s v="Stranger "/>
  </r>
  <r>
    <x v="6"/>
    <n v="1"/>
    <x v="0"/>
    <n v="12"/>
    <s v="male"/>
    <n v="18"/>
    <x v="1"/>
    <x v="2"/>
    <n v="0"/>
    <s v="won"/>
    <n v="4"/>
    <n v="4"/>
    <n v="-8"/>
    <n v="0"/>
    <s v="Stranger "/>
  </r>
  <r>
    <x v="6"/>
    <n v="1"/>
    <x v="0"/>
    <n v="13"/>
    <s v="male"/>
    <n v="18"/>
    <x v="0"/>
    <x v="0"/>
    <n v="1257"/>
    <s v="won"/>
    <n v="25"/>
    <n v="25"/>
    <n v="0"/>
    <n v="9"/>
    <s v="Stranger "/>
  </r>
  <r>
    <x v="6"/>
    <n v="1"/>
    <x v="0"/>
    <n v="14"/>
    <s v="male"/>
    <n v="18"/>
    <x v="1"/>
    <x v="0"/>
    <n v="1079"/>
    <s v="lost"/>
    <n v="-3.75"/>
    <n v="2"/>
    <n v="-3.75"/>
    <n v="0"/>
    <s v="Stranger "/>
  </r>
  <r>
    <x v="6"/>
    <n v="1"/>
    <x v="0"/>
    <n v="15"/>
    <s v="male"/>
    <n v="18"/>
    <x v="1"/>
    <x v="1"/>
    <n v="291"/>
    <s v="won"/>
    <n v="2"/>
    <n v="2"/>
    <n v="-1.25"/>
    <n v="0"/>
    <s v="Stranger "/>
  </r>
  <r>
    <x v="6"/>
    <n v="1"/>
    <x v="0"/>
    <n v="16"/>
    <s v="male"/>
    <n v="18"/>
    <x v="1"/>
    <x v="2"/>
    <n v="0"/>
    <s v="won"/>
    <n v="6"/>
    <n v="6"/>
    <n v="-9"/>
    <n v="0"/>
    <s v="Stranger "/>
  </r>
  <r>
    <x v="6"/>
    <n v="1"/>
    <x v="0"/>
    <n v="17"/>
    <s v="male"/>
    <n v="18"/>
    <x v="0"/>
    <x v="0"/>
    <n v="423"/>
    <s v="won"/>
    <n v="13"/>
    <n v="13"/>
    <n v="0"/>
    <n v="6"/>
    <s v="Stranger "/>
  </r>
  <r>
    <x v="6"/>
    <n v="1"/>
    <x v="0"/>
    <n v="18"/>
    <s v="male"/>
    <n v="18"/>
    <x v="1"/>
    <x v="1"/>
    <n v="333"/>
    <s v="lost"/>
    <n v="-4"/>
    <n v="4"/>
    <n v="-4"/>
    <n v="0"/>
    <s v="Stranger "/>
  </r>
  <r>
    <x v="6"/>
    <n v="1"/>
    <x v="0"/>
    <n v="19"/>
    <s v="male"/>
    <n v="18"/>
    <x v="0"/>
    <x v="0"/>
    <n v="315"/>
    <s v="won"/>
    <n v="7"/>
    <n v="7"/>
    <n v="0"/>
    <n v="3"/>
    <s v="Stranger "/>
  </r>
  <r>
    <x v="6"/>
    <n v="1"/>
    <x v="0"/>
    <n v="20"/>
    <s v="male"/>
    <n v="18"/>
    <x v="0"/>
    <x v="0"/>
    <n v="1352"/>
    <s v="won"/>
    <n v="3.25"/>
    <n v="3.25"/>
    <n v="0"/>
    <n v="1"/>
    <s v="Stranger "/>
  </r>
  <r>
    <x v="6"/>
    <n v="1"/>
    <x v="0"/>
    <n v="21"/>
    <s v="male"/>
    <n v="18"/>
    <x v="1"/>
    <x v="1"/>
    <n v="350"/>
    <s v="won"/>
    <n v="4"/>
    <n v="4"/>
    <n v="-1"/>
    <n v="0"/>
    <s v="Stranger "/>
  </r>
  <r>
    <x v="6"/>
    <n v="1"/>
    <x v="0"/>
    <n v="22"/>
    <s v="male"/>
    <n v="18"/>
    <x v="0"/>
    <x v="0"/>
    <n v="316"/>
    <s v="lost"/>
    <n v="0"/>
    <n v="8"/>
    <n v="0"/>
    <n v="4.25"/>
    <s v="Stranger "/>
  </r>
  <r>
    <x v="6"/>
    <n v="1"/>
    <x v="0"/>
    <n v="23"/>
    <s v="male"/>
    <n v="18"/>
    <x v="0"/>
    <x v="0"/>
    <n v="329"/>
    <s v="lost"/>
    <n v="0"/>
    <n v="17"/>
    <n v="0"/>
    <n v="9"/>
    <s v="Stranger "/>
  </r>
  <r>
    <x v="6"/>
    <n v="1"/>
    <x v="0"/>
    <n v="24"/>
    <s v="male"/>
    <n v="18"/>
    <x v="1"/>
    <x v="0"/>
    <n v="510"/>
    <s v="won"/>
    <n v="12"/>
    <n v="12"/>
    <n v="-18"/>
    <n v="0"/>
    <s v="Stranger "/>
  </r>
  <r>
    <x v="6"/>
    <n v="1"/>
    <x v="0"/>
    <n v="25"/>
    <s v="male"/>
    <n v="18"/>
    <x v="1"/>
    <x v="1"/>
    <n v="515"/>
    <s v="lost"/>
    <n v="-5"/>
    <n v="5"/>
    <n v="-5"/>
    <n v="0"/>
    <s v="Stranger "/>
  </r>
  <r>
    <x v="6"/>
    <n v="1"/>
    <x v="0"/>
    <n v="26"/>
    <s v="male"/>
    <n v="18"/>
    <x v="0"/>
    <x v="0"/>
    <n v="809"/>
    <s v="won"/>
    <n v="4"/>
    <n v="4"/>
    <n v="0"/>
    <n v="2.25"/>
    <s v="Stranger "/>
  </r>
  <r>
    <x v="6"/>
    <n v="1"/>
    <x v="0"/>
    <n v="27"/>
    <s v="male"/>
    <n v="18"/>
    <x v="1"/>
    <x v="0"/>
    <n v="1447"/>
    <s v="lost"/>
    <n v="-9"/>
    <n v="12"/>
    <n v="-9"/>
    <n v="0"/>
    <s v="Stranger "/>
  </r>
  <r>
    <x v="6"/>
    <n v="1"/>
    <x v="0"/>
    <n v="28"/>
    <s v="male"/>
    <n v="18"/>
    <x v="1"/>
    <x v="0"/>
    <n v="709"/>
    <s v="won"/>
    <n v="8"/>
    <n v="8"/>
    <n v="-9"/>
    <n v="0"/>
    <s v="Stranger "/>
  </r>
  <r>
    <x v="6"/>
    <n v="1"/>
    <x v="0"/>
    <n v="29"/>
    <s v="male"/>
    <n v="18"/>
    <x v="1"/>
    <x v="0"/>
    <n v="819"/>
    <s v="lost"/>
    <n v="-4.38"/>
    <n v="5"/>
    <n v="-4.38"/>
    <n v="0"/>
    <s v="Stranger "/>
  </r>
  <r>
    <x v="6"/>
    <n v="1"/>
    <x v="0"/>
    <n v="30"/>
    <s v="male"/>
    <n v="18"/>
    <x v="1"/>
    <x v="0"/>
    <n v="601"/>
    <s v="lost"/>
    <n v="-13"/>
    <n v="8"/>
    <n v="-13"/>
    <n v="0"/>
    <s v="Stranger "/>
  </r>
  <r>
    <x v="6"/>
    <n v="2"/>
    <x v="0"/>
    <n v="1"/>
    <s v="male"/>
    <n v="18"/>
    <x v="1"/>
    <x v="0"/>
    <n v="578"/>
    <s v="lost"/>
    <n v="-2.25"/>
    <n v="2"/>
    <n v="-2.25"/>
    <n v="0"/>
    <s v="Stranger "/>
  </r>
  <r>
    <x v="6"/>
    <n v="2"/>
    <x v="0"/>
    <n v="2"/>
    <s v="male"/>
    <n v="18"/>
    <x v="1"/>
    <x v="0"/>
    <n v="280"/>
    <s v="won"/>
    <n v="6"/>
    <n v="6"/>
    <n v="-4.5"/>
    <n v="0"/>
    <s v="Stranger "/>
  </r>
  <r>
    <x v="6"/>
    <n v="2"/>
    <x v="0"/>
    <n v="3"/>
    <s v="male"/>
    <n v="18"/>
    <x v="1"/>
    <x v="0"/>
    <n v="373"/>
    <s v="won"/>
    <n v="2"/>
    <n v="2"/>
    <n v="-3.25"/>
    <n v="0"/>
    <s v="Stranger "/>
  </r>
  <r>
    <x v="6"/>
    <n v="2"/>
    <x v="0"/>
    <n v="4"/>
    <s v="male"/>
    <n v="18"/>
    <x v="0"/>
    <x v="0"/>
    <n v="330"/>
    <s v="lost"/>
    <n v="0"/>
    <n v="22"/>
    <n v="0"/>
    <n v="10"/>
    <s v="Stranger "/>
  </r>
  <r>
    <x v="6"/>
    <n v="2"/>
    <x v="0"/>
    <n v="5"/>
    <s v="male"/>
    <n v="18"/>
    <x v="1"/>
    <x v="2"/>
    <n v="0"/>
    <s v="won"/>
    <n v="9"/>
    <n v="9"/>
    <n v="-4.5"/>
    <n v="0"/>
    <s v="Stranger "/>
  </r>
  <r>
    <x v="6"/>
    <n v="2"/>
    <x v="0"/>
    <n v="6"/>
    <s v="male"/>
    <n v="18"/>
    <x v="0"/>
    <x v="0"/>
    <n v="278"/>
    <s v="won"/>
    <n v="17"/>
    <n v="17"/>
    <n v="0"/>
    <n v="10"/>
    <s v="Stranger "/>
  </r>
  <r>
    <x v="6"/>
    <n v="2"/>
    <x v="0"/>
    <n v="7"/>
    <s v="male"/>
    <n v="18"/>
    <x v="0"/>
    <x v="0"/>
    <n v="445"/>
    <s v="won"/>
    <n v="4"/>
    <n v="4"/>
    <n v="0"/>
    <n v="2"/>
    <s v="Stranger "/>
  </r>
  <r>
    <x v="6"/>
    <n v="2"/>
    <x v="0"/>
    <n v="8"/>
    <s v="male"/>
    <n v="18"/>
    <x v="1"/>
    <x v="0"/>
    <n v="1929"/>
    <s v="lost"/>
    <n v="-2"/>
    <n v="4"/>
    <n v="-2"/>
    <n v="0"/>
    <s v="Stranger "/>
  </r>
  <r>
    <x v="6"/>
    <n v="2"/>
    <x v="0"/>
    <n v="9"/>
    <s v="male"/>
    <n v="18"/>
    <x v="0"/>
    <x v="0"/>
    <n v="311"/>
    <s v="won"/>
    <n v="11"/>
    <n v="11"/>
    <n v="0"/>
    <n v="6"/>
    <s v="Stranger "/>
  </r>
  <r>
    <x v="6"/>
    <n v="2"/>
    <x v="0"/>
    <n v="10"/>
    <s v="male"/>
    <n v="18"/>
    <x v="0"/>
    <x v="0"/>
    <n v="316"/>
    <s v="lost"/>
    <n v="0"/>
    <n v="7"/>
    <n v="0"/>
    <n v="4"/>
    <s v="Stranger "/>
  </r>
  <r>
    <x v="6"/>
    <n v="2"/>
    <x v="0"/>
    <n v="11"/>
    <s v="male"/>
    <n v="18"/>
    <x v="1"/>
    <x v="0"/>
    <n v="1226"/>
    <s v="lost"/>
    <n v="-3.75"/>
    <n v="10"/>
    <n v="-3.75"/>
    <n v="0"/>
    <s v="Stranger "/>
  </r>
  <r>
    <x v="6"/>
    <n v="2"/>
    <x v="0"/>
    <n v="12"/>
    <s v="male"/>
    <n v="18"/>
    <x v="1"/>
    <x v="0"/>
    <n v="407"/>
    <s v="won"/>
    <n v="12"/>
    <n v="12"/>
    <n v="-24"/>
    <n v="0"/>
    <s v="Stranger "/>
  </r>
  <r>
    <x v="6"/>
    <n v="2"/>
    <x v="0"/>
    <n v="13"/>
    <s v="male"/>
    <n v="18"/>
    <x v="1"/>
    <x v="0"/>
    <n v="861"/>
    <s v="lost"/>
    <n v="-10.5"/>
    <n v="6"/>
    <n v="-10.5"/>
    <n v="0"/>
    <s v="Stranger "/>
  </r>
  <r>
    <x v="6"/>
    <n v="2"/>
    <x v="0"/>
    <n v="14"/>
    <s v="male"/>
    <n v="18"/>
    <x v="1"/>
    <x v="0"/>
    <n v="316"/>
    <s v="lost"/>
    <n v="-9.3800000000000008"/>
    <n v="5"/>
    <n v="-9.3800000000000008"/>
    <n v="0"/>
    <s v="Stranger "/>
  </r>
  <r>
    <x v="6"/>
    <n v="2"/>
    <x v="0"/>
    <n v="15"/>
    <s v="male"/>
    <n v="18"/>
    <x v="1"/>
    <x v="0"/>
    <n v="394"/>
    <s v="won"/>
    <n v="8"/>
    <n v="8"/>
    <n v="-5"/>
    <n v="0"/>
    <s v="Stranger "/>
  </r>
  <r>
    <x v="6"/>
    <n v="2"/>
    <x v="0"/>
    <n v="16"/>
    <s v="male"/>
    <n v="18"/>
    <x v="1"/>
    <x v="0"/>
    <n v="303"/>
    <s v="won"/>
    <n v="5"/>
    <n v="5"/>
    <n v="-3.13"/>
    <n v="0"/>
    <s v="Stranger "/>
  </r>
  <r>
    <x v="6"/>
    <n v="2"/>
    <x v="0"/>
    <n v="17"/>
    <s v="male"/>
    <n v="18"/>
    <x v="0"/>
    <x v="0"/>
    <n v="292"/>
    <s v="lost"/>
    <n v="0"/>
    <n v="30"/>
    <n v="0"/>
    <n v="12"/>
    <s v="Stranger "/>
  </r>
  <r>
    <x v="6"/>
    <n v="2"/>
    <x v="0"/>
    <n v="18"/>
    <s v="male"/>
    <n v="18"/>
    <x v="1"/>
    <x v="0"/>
    <n v="362"/>
    <s v="won"/>
    <n v="4"/>
    <n v="4"/>
    <n v="-7"/>
    <n v="0"/>
    <s v="Stranger "/>
  </r>
  <r>
    <x v="6"/>
    <n v="2"/>
    <x v="0"/>
    <n v="19"/>
    <s v="male"/>
    <n v="18"/>
    <x v="1"/>
    <x v="0"/>
    <n v="279"/>
    <s v="won"/>
    <n v="10"/>
    <n v="10"/>
    <n v="-13.75"/>
    <n v="0"/>
    <s v="Stranger "/>
  </r>
  <r>
    <x v="6"/>
    <n v="2"/>
    <x v="0"/>
    <n v="20"/>
    <s v="male"/>
    <n v="18"/>
    <x v="1"/>
    <x v="0"/>
    <n v="244"/>
    <s v="lost"/>
    <n v="-15"/>
    <n v="8"/>
    <n v="-15"/>
    <n v="0"/>
    <s v="Stranger "/>
  </r>
  <r>
    <x v="6"/>
    <n v="2"/>
    <x v="0"/>
    <n v="21"/>
    <s v="male"/>
    <n v="18"/>
    <x v="0"/>
    <x v="0"/>
    <n v="402"/>
    <s v="won"/>
    <n v="24"/>
    <n v="24"/>
    <n v="0"/>
    <n v="12"/>
    <s v="Stranger "/>
  </r>
  <r>
    <x v="6"/>
    <n v="2"/>
    <x v="0"/>
    <n v="22"/>
    <s v="male"/>
    <n v="18"/>
    <x v="1"/>
    <x v="0"/>
    <n v="264"/>
    <s v="lost"/>
    <n v="-15"/>
    <n v="12"/>
    <n v="-15"/>
    <n v="0"/>
    <s v="Stranger "/>
  </r>
  <r>
    <x v="6"/>
    <n v="2"/>
    <x v="0"/>
    <n v="23"/>
    <s v="male"/>
    <n v="18"/>
    <x v="1"/>
    <x v="0"/>
    <n v="550"/>
    <s v="lost"/>
    <n v="-18"/>
    <n v="9"/>
    <n v="-18"/>
    <n v="0"/>
    <s v="Stranger "/>
  </r>
  <r>
    <x v="6"/>
    <n v="2"/>
    <x v="0"/>
    <n v="24"/>
    <s v="male"/>
    <n v="18"/>
    <x v="0"/>
    <x v="0"/>
    <n v="570"/>
    <s v="won"/>
    <n v="13"/>
    <n v="13"/>
    <n v="0"/>
    <n v="5"/>
    <s v="Stranger "/>
  </r>
  <r>
    <x v="6"/>
    <n v="2"/>
    <x v="0"/>
    <n v="25"/>
    <s v="male"/>
    <n v="18"/>
    <x v="1"/>
    <x v="0"/>
    <n v="800"/>
    <s v="won"/>
    <n v="2"/>
    <n v="2"/>
    <n v="-0.75"/>
    <n v="0"/>
    <s v="Stranger "/>
  </r>
  <r>
    <x v="6"/>
    <n v="2"/>
    <x v="0"/>
    <n v="26"/>
    <s v="male"/>
    <n v="18"/>
    <x v="1"/>
    <x v="0"/>
    <n v="325"/>
    <s v="lost"/>
    <n v="-6"/>
    <n v="12"/>
    <n v="-6"/>
    <n v="0"/>
    <s v="Stranger "/>
  </r>
  <r>
    <x v="6"/>
    <n v="2"/>
    <x v="0"/>
    <n v="27"/>
    <s v="male"/>
    <n v="18"/>
    <x v="0"/>
    <x v="0"/>
    <n v="307"/>
    <s v="lost"/>
    <n v="0"/>
    <n v="8"/>
    <n v="0"/>
    <n v="3"/>
    <s v="Stranger "/>
  </r>
  <r>
    <x v="6"/>
    <n v="2"/>
    <x v="0"/>
    <n v="28"/>
    <s v="male"/>
    <n v="18"/>
    <x v="1"/>
    <x v="0"/>
    <n v="449"/>
    <s v="won"/>
    <n v="8"/>
    <n v="8"/>
    <n v="-6"/>
    <n v="0"/>
    <s v="Stranger "/>
  </r>
  <r>
    <x v="6"/>
    <n v="2"/>
    <x v="0"/>
    <n v="29"/>
    <s v="male"/>
    <n v="18"/>
    <x v="1"/>
    <x v="0"/>
    <n v="423"/>
    <s v="lost"/>
    <n v="-5"/>
    <n v="4"/>
    <n v="-5"/>
    <n v="0"/>
    <s v="Stranger "/>
  </r>
  <r>
    <x v="6"/>
    <n v="2"/>
    <x v="0"/>
    <n v="30"/>
    <s v="male"/>
    <n v="18"/>
    <x v="1"/>
    <x v="1"/>
    <n v="405"/>
    <s v="lost"/>
    <n v="-6"/>
    <n v="6"/>
    <n v="-6"/>
    <n v="0"/>
    <s v="Stranger "/>
  </r>
  <r>
    <x v="6"/>
    <n v="3"/>
    <x v="0"/>
    <n v="1"/>
    <s v="male"/>
    <n v="18"/>
    <x v="1"/>
    <x v="0"/>
    <n v="484"/>
    <s v="won"/>
    <n v="9"/>
    <n v="9"/>
    <n v="-11.25"/>
    <n v="0"/>
    <s v="Stranger "/>
  </r>
  <r>
    <x v="6"/>
    <n v="3"/>
    <x v="0"/>
    <n v="2"/>
    <s v="male"/>
    <n v="18"/>
    <x v="1"/>
    <x v="0"/>
    <n v="537"/>
    <s v="won"/>
    <n v="12"/>
    <n v="12"/>
    <n v="-21"/>
    <n v="0"/>
    <s v="Stranger "/>
  </r>
  <r>
    <x v="6"/>
    <n v="3"/>
    <x v="0"/>
    <n v="3"/>
    <s v="male"/>
    <n v="18"/>
    <x v="1"/>
    <x v="0"/>
    <n v="510"/>
    <s v="won"/>
    <n v="5"/>
    <n v="5"/>
    <n v="-6.88"/>
    <n v="0"/>
    <s v="Stranger "/>
  </r>
  <r>
    <x v="6"/>
    <n v="3"/>
    <x v="0"/>
    <n v="4"/>
    <s v="male"/>
    <n v="18"/>
    <x v="1"/>
    <x v="0"/>
    <n v="324"/>
    <s v="lost"/>
    <n v="-3"/>
    <n v="12"/>
    <n v="-3"/>
    <n v="0"/>
    <s v="Stranger "/>
  </r>
  <r>
    <x v="6"/>
    <n v="3"/>
    <x v="0"/>
    <n v="5"/>
    <s v="male"/>
    <n v="18"/>
    <x v="0"/>
    <x v="0"/>
    <n v="1074"/>
    <s v="won"/>
    <n v="5"/>
    <n v="5"/>
    <n v="0"/>
    <n v="2"/>
    <s v="Stranger "/>
  </r>
  <r>
    <x v="6"/>
    <n v="3"/>
    <x v="0"/>
    <n v="6"/>
    <s v="male"/>
    <n v="18"/>
    <x v="1"/>
    <x v="0"/>
    <n v="264"/>
    <s v="lost"/>
    <n v="-6.75"/>
    <n v="9"/>
    <n v="-6.75"/>
    <n v="0"/>
    <s v="Stranger "/>
  </r>
  <r>
    <x v="6"/>
    <n v="3"/>
    <x v="0"/>
    <n v="7"/>
    <s v="male"/>
    <n v="18"/>
    <x v="0"/>
    <x v="0"/>
    <n v="277"/>
    <s v="lost"/>
    <n v="0"/>
    <n v="26"/>
    <n v="0"/>
    <n v="10"/>
    <s v="Stranger "/>
  </r>
  <r>
    <x v="6"/>
    <n v="3"/>
    <x v="0"/>
    <n v="8"/>
    <s v="male"/>
    <n v="18"/>
    <x v="1"/>
    <x v="0"/>
    <n v="483"/>
    <s v="won"/>
    <n v="8"/>
    <n v="8"/>
    <n v="-3"/>
    <n v="0"/>
    <s v="Stranger "/>
  </r>
  <r>
    <x v="6"/>
    <n v="3"/>
    <x v="0"/>
    <n v="9"/>
    <s v="male"/>
    <n v="18"/>
    <x v="0"/>
    <x v="0"/>
    <n v="433"/>
    <s v="won"/>
    <n v="19"/>
    <n v="19"/>
    <n v="0"/>
    <n v="8"/>
    <s v="Stranger "/>
  </r>
  <r>
    <x v="6"/>
    <n v="3"/>
    <x v="0"/>
    <n v="10"/>
    <s v="male"/>
    <n v="18"/>
    <x v="0"/>
    <x v="0"/>
    <n v="814"/>
    <s v="lost"/>
    <n v="0"/>
    <n v="25"/>
    <n v="0"/>
    <n v="10"/>
    <s v="Stranger "/>
  </r>
  <r>
    <x v="6"/>
    <n v="3"/>
    <x v="0"/>
    <n v="11"/>
    <s v="male"/>
    <n v="18"/>
    <x v="1"/>
    <x v="0"/>
    <n v="516"/>
    <s v="lost"/>
    <n v="-1.88"/>
    <n v="5"/>
    <n v="-1.88"/>
    <n v="0"/>
    <s v="Stranger "/>
  </r>
  <r>
    <x v="6"/>
    <n v="3"/>
    <x v="0"/>
    <n v="12"/>
    <s v="male"/>
    <n v="18"/>
    <x v="1"/>
    <x v="0"/>
    <n v="473"/>
    <s v="lost"/>
    <n v="-2.75"/>
    <n v="2"/>
    <n v="-2.75"/>
    <n v="0"/>
    <s v="Stranger "/>
  </r>
  <r>
    <x v="6"/>
    <n v="3"/>
    <x v="0"/>
    <n v="13"/>
    <s v="male"/>
    <n v="18"/>
    <x v="1"/>
    <x v="0"/>
    <n v="255"/>
    <s v="won"/>
    <n v="2"/>
    <n v="2"/>
    <n v="-1.75"/>
    <n v="0"/>
    <s v="Stranger "/>
  </r>
  <r>
    <x v="6"/>
    <n v="3"/>
    <x v="0"/>
    <n v="14"/>
    <s v="male"/>
    <n v="18"/>
    <x v="1"/>
    <x v="0"/>
    <n v="349"/>
    <s v="lost"/>
    <n v="-11.25"/>
    <n v="10"/>
    <n v="-11.25"/>
    <n v="0"/>
    <s v="Stranger "/>
  </r>
  <r>
    <x v="6"/>
    <n v="3"/>
    <x v="0"/>
    <n v="15"/>
    <s v="male"/>
    <n v="18"/>
    <x v="0"/>
    <x v="0"/>
    <n v="226"/>
    <s v="lost"/>
    <n v="0"/>
    <n v="5"/>
    <n v="0"/>
    <n v="3"/>
    <s v="Stranger "/>
  </r>
  <r>
    <x v="6"/>
    <n v="3"/>
    <x v="0"/>
    <n v="16"/>
    <s v="male"/>
    <n v="18"/>
    <x v="1"/>
    <x v="0"/>
    <n v="369"/>
    <s v="won"/>
    <n v="9"/>
    <n v="9"/>
    <n v="-2.25"/>
    <n v="0"/>
    <s v="Stranger "/>
  </r>
  <r>
    <x v="6"/>
    <n v="3"/>
    <x v="0"/>
    <n v="17"/>
    <s v="male"/>
    <n v="18"/>
    <x v="1"/>
    <x v="0"/>
    <n v="462"/>
    <s v="lost"/>
    <n v="-11"/>
    <n v="8"/>
    <n v="-11"/>
    <n v="0"/>
    <s v="Stranger "/>
  </r>
  <r>
    <x v="6"/>
    <n v="3"/>
    <x v="0"/>
    <n v="18"/>
    <s v="male"/>
    <n v="18"/>
    <x v="1"/>
    <x v="0"/>
    <n v="315"/>
    <s v="won"/>
    <n v="4"/>
    <n v="4"/>
    <n v="-3"/>
    <n v="0"/>
    <s v="Stranger "/>
  </r>
  <r>
    <x v="6"/>
    <n v="3"/>
    <x v="0"/>
    <n v="19"/>
    <s v="male"/>
    <n v="18"/>
    <x v="1"/>
    <x v="0"/>
    <n v="472"/>
    <s v="won"/>
    <n v="6"/>
    <n v="6"/>
    <n v="-1.5"/>
    <n v="0"/>
    <s v="Stranger "/>
  </r>
  <r>
    <x v="6"/>
    <n v="3"/>
    <x v="0"/>
    <n v="20"/>
    <s v="male"/>
    <n v="18"/>
    <x v="1"/>
    <x v="0"/>
    <n v="294"/>
    <s v="lost"/>
    <n v="-13.5"/>
    <n v="9"/>
    <n v="-13.5"/>
    <n v="0"/>
    <s v="Stranger "/>
  </r>
  <r>
    <x v="6"/>
    <n v="3"/>
    <x v="0"/>
    <n v="21"/>
    <s v="male"/>
    <n v="18"/>
    <x v="1"/>
    <x v="0"/>
    <n v="828"/>
    <s v="lost"/>
    <n v="-5.63"/>
    <n v="5"/>
    <n v="-5.63"/>
    <n v="0"/>
    <s v="Stranger "/>
  </r>
  <r>
    <x v="6"/>
    <n v="3"/>
    <x v="0"/>
    <n v="22"/>
    <s v="male"/>
    <n v="18"/>
    <x v="1"/>
    <x v="0"/>
    <n v="289"/>
    <s v="lost"/>
    <n v="-3"/>
    <n v="6"/>
    <n v="-3"/>
    <n v="0"/>
    <s v="Stranger "/>
  </r>
  <r>
    <x v="6"/>
    <n v="3"/>
    <x v="0"/>
    <n v="23"/>
    <s v="male"/>
    <n v="18"/>
    <x v="1"/>
    <x v="0"/>
    <n v="343"/>
    <s v="won"/>
    <n v="10"/>
    <n v="10"/>
    <n v="-16.25"/>
    <n v="0"/>
    <s v="Stranger "/>
  </r>
  <r>
    <x v="6"/>
    <n v="3"/>
    <x v="0"/>
    <n v="24"/>
    <s v="male"/>
    <n v="18"/>
    <x v="1"/>
    <x v="0"/>
    <n v="477"/>
    <s v="won"/>
    <n v="5"/>
    <n v="5"/>
    <n v="-2.5"/>
    <n v="0"/>
    <s v="Stranger "/>
  </r>
  <r>
    <x v="6"/>
    <n v="3"/>
    <x v="0"/>
    <n v="25"/>
    <s v="male"/>
    <n v="18"/>
    <x v="0"/>
    <x v="0"/>
    <n v="426"/>
    <s v="lost"/>
    <n v="0"/>
    <n v="28"/>
    <n v="0"/>
    <n v="13"/>
    <s v="Stranger "/>
  </r>
  <r>
    <x v="6"/>
    <n v="3"/>
    <x v="0"/>
    <n v="26"/>
    <s v="male"/>
    <n v="18"/>
    <x v="1"/>
    <x v="0"/>
    <n v="528"/>
    <s v="won"/>
    <n v="10"/>
    <n v="10"/>
    <n v="-6.25"/>
    <n v="0"/>
    <s v="Stranger "/>
  </r>
  <r>
    <x v="6"/>
    <n v="3"/>
    <x v="0"/>
    <n v="27"/>
    <s v="male"/>
    <n v="18"/>
    <x v="0"/>
    <x v="0"/>
    <n v="404"/>
    <s v="lost"/>
    <n v="0"/>
    <n v="12"/>
    <n v="0"/>
    <n v="5"/>
    <s v="Stranger "/>
  </r>
  <r>
    <x v="6"/>
    <n v="3"/>
    <x v="0"/>
    <n v="28"/>
    <s v="male"/>
    <n v="18"/>
    <x v="1"/>
    <x v="0"/>
    <n v="1082"/>
    <s v="lost"/>
    <n v="-12"/>
    <n v="12"/>
    <n v="-12"/>
    <n v="0"/>
    <s v="Stranger "/>
  </r>
  <r>
    <x v="6"/>
    <n v="3"/>
    <x v="0"/>
    <n v="29"/>
    <s v="male"/>
    <n v="18"/>
    <x v="1"/>
    <x v="0"/>
    <n v="1912"/>
    <s v="won"/>
    <n v="4"/>
    <n v="4"/>
    <n v="-6"/>
    <n v="0"/>
    <s v="Stranger "/>
  </r>
  <r>
    <x v="6"/>
    <n v="3"/>
    <x v="0"/>
    <n v="30"/>
    <s v="male"/>
    <n v="18"/>
    <x v="1"/>
    <x v="0"/>
    <n v="319"/>
    <s v="won"/>
    <n v="6"/>
    <n v="6"/>
    <n v="-7.5"/>
    <n v="0"/>
    <s v="Stranger "/>
  </r>
  <r>
    <x v="6"/>
    <n v="1"/>
    <x v="1"/>
    <n v="1"/>
    <s v="male"/>
    <n v="18"/>
    <x v="1"/>
    <x v="0"/>
    <n v="77"/>
    <s v="lost"/>
    <n v="-3.75"/>
    <n v="2"/>
    <n v="-3.75"/>
    <n v="0"/>
    <s v="Stranger "/>
  </r>
  <r>
    <x v="6"/>
    <n v="1"/>
    <x v="1"/>
    <n v="2"/>
    <s v="male"/>
    <n v="18"/>
    <x v="0"/>
    <x v="0"/>
    <n v="339"/>
    <s v="won"/>
    <n v="17"/>
    <n v="17"/>
    <n v="0"/>
    <n v="9"/>
    <s v="Stranger "/>
  </r>
  <r>
    <x v="6"/>
    <n v="1"/>
    <x v="1"/>
    <n v="3"/>
    <s v="male"/>
    <n v="18"/>
    <x v="1"/>
    <x v="0"/>
    <n v="473"/>
    <s v="lost"/>
    <n v="-15.75"/>
    <n v="9"/>
    <n v="-15.75"/>
    <n v="0"/>
    <s v="Stranger "/>
  </r>
  <r>
    <x v="6"/>
    <n v="1"/>
    <x v="1"/>
    <n v="4"/>
    <s v="male"/>
    <n v="18"/>
    <x v="1"/>
    <x v="0"/>
    <n v="350"/>
    <s v="lost"/>
    <n v="-8.75"/>
    <n v="10"/>
    <n v="-8.75"/>
    <n v="0"/>
    <s v="Stranger "/>
  </r>
  <r>
    <x v="6"/>
    <n v="1"/>
    <x v="1"/>
    <n v="5"/>
    <s v="male"/>
    <n v="18"/>
    <x v="0"/>
    <x v="0"/>
    <n v="372"/>
    <s v="won"/>
    <n v="3.25"/>
    <n v="3.25"/>
    <n v="0"/>
    <n v="1"/>
    <s v="Stranger "/>
  </r>
  <r>
    <x v="6"/>
    <n v="1"/>
    <x v="1"/>
    <n v="6"/>
    <s v="male"/>
    <n v="18"/>
    <x v="1"/>
    <x v="0"/>
    <n v="362"/>
    <s v="lost"/>
    <n v="-12"/>
    <n v="6"/>
    <n v="-12"/>
    <n v="0"/>
    <s v="Stranger "/>
  </r>
  <r>
    <x v="6"/>
    <n v="1"/>
    <x v="1"/>
    <n v="7"/>
    <s v="male"/>
    <n v="18"/>
    <x v="1"/>
    <x v="0"/>
    <n v="806"/>
    <s v="won"/>
    <n v="6"/>
    <n v="6"/>
    <n v="-9"/>
    <n v="0"/>
    <s v="Stranger "/>
  </r>
  <r>
    <x v="6"/>
    <n v="1"/>
    <x v="1"/>
    <n v="8"/>
    <s v="male"/>
    <n v="18"/>
    <x v="1"/>
    <x v="0"/>
    <n v="412"/>
    <s v="won"/>
    <n v="12"/>
    <n v="12"/>
    <n v="-18"/>
    <n v="0"/>
    <s v="Stranger "/>
  </r>
  <r>
    <x v="6"/>
    <n v="1"/>
    <x v="1"/>
    <n v="9"/>
    <s v="male"/>
    <n v="18"/>
    <x v="1"/>
    <x v="0"/>
    <n v="1314"/>
    <s v="won"/>
    <n v="9"/>
    <n v="9"/>
    <n v="-9"/>
    <n v="0"/>
    <s v="Stranger "/>
  </r>
  <r>
    <x v="6"/>
    <n v="1"/>
    <x v="1"/>
    <n v="10"/>
    <s v="male"/>
    <n v="18"/>
    <x v="0"/>
    <x v="0"/>
    <n v="56"/>
    <s v="lost"/>
    <n v="0"/>
    <n v="13"/>
    <n v="0"/>
    <n v="6"/>
    <s v="Stranger "/>
  </r>
  <r>
    <x v="6"/>
    <n v="1"/>
    <x v="1"/>
    <n v="11"/>
    <s v="male"/>
    <n v="18"/>
    <x v="0"/>
    <x v="0"/>
    <n v="333"/>
    <s v="lost"/>
    <n v="0"/>
    <n v="22"/>
    <n v="0"/>
    <n v="13"/>
    <s v="Stranger "/>
  </r>
  <r>
    <x v="6"/>
    <n v="1"/>
    <x v="1"/>
    <n v="12"/>
    <s v="male"/>
    <n v="18"/>
    <x v="0"/>
    <x v="0"/>
    <n v="627"/>
    <s v="won"/>
    <n v="7"/>
    <n v="7"/>
    <n v="0"/>
    <n v="3"/>
    <s v="Stranger "/>
  </r>
  <r>
    <x v="6"/>
    <n v="1"/>
    <x v="1"/>
    <n v="13"/>
    <s v="male"/>
    <n v="18"/>
    <x v="1"/>
    <x v="0"/>
    <n v="457"/>
    <s v="won"/>
    <n v="5"/>
    <n v="5"/>
    <n v="-5"/>
    <n v="0"/>
    <s v="Stranger "/>
  </r>
  <r>
    <x v="6"/>
    <n v="1"/>
    <x v="1"/>
    <n v="14"/>
    <s v="male"/>
    <n v="18"/>
    <x v="1"/>
    <x v="0"/>
    <n v="382"/>
    <s v="lost"/>
    <n v="-9"/>
    <n v="12"/>
    <n v="-9"/>
    <n v="0"/>
    <s v="Stranger "/>
  </r>
  <r>
    <x v="6"/>
    <n v="1"/>
    <x v="1"/>
    <n v="15"/>
    <s v="male"/>
    <n v="18"/>
    <x v="1"/>
    <x v="2"/>
    <n v="0"/>
    <s v="won"/>
    <n v="4"/>
    <n v="4"/>
    <n v="-4"/>
    <n v="0"/>
    <s v="Stranger "/>
  </r>
  <r>
    <x v="6"/>
    <n v="1"/>
    <x v="1"/>
    <n v="16"/>
    <s v="male"/>
    <n v="18"/>
    <x v="0"/>
    <x v="0"/>
    <n v="369"/>
    <s v="lost"/>
    <n v="0"/>
    <n v="8"/>
    <n v="0"/>
    <n v="4.25"/>
    <s v="Stranger "/>
  </r>
  <r>
    <x v="6"/>
    <n v="1"/>
    <x v="1"/>
    <n v="17"/>
    <s v="male"/>
    <n v="18"/>
    <x v="0"/>
    <x v="0"/>
    <n v="462"/>
    <s v="won"/>
    <n v="10"/>
    <n v="10"/>
    <n v="0"/>
    <n v="6"/>
    <s v="Stranger "/>
  </r>
  <r>
    <x v="6"/>
    <n v="1"/>
    <x v="1"/>
    <n v="18"/>
    <s v="male"/>
    <n v="18"/>
    <x v="1"/>
    <x v="0"/>
    <n v="684"/>
    <s v="lost"/>
    <n v="-13"/>
    <n v="8"/>
    <n v="-13"/>
    <n v="0"/>
    <s v="Stranger "/>
  </r>
  <r>
    <x v="6"/>
    <n v="1"/>
    <x v="1"/>
    <n v="19"/>
    <s v="male"/>
    <n v="18"/>
    <x v="0"/>
    <x v="0"/>
    <n v="850"/>
    <s v="lost"/>
    <n v="0"/>
    <n v="25"/>
    <n v="0"/>
    <n v="9"/>
    <s v="Stranger "/>
  </r>
  <r>
    <x v="6"/>
    <n v="1"/>
    <x v="1"/>
    <n v="20"/>
    <s v="male"/>
    <n v="18"/>
    <x v="1"/>
    <x v="0"/>
    <n v="720"/>
    <s v="won"/>
    <n v="4"/>
    <n v="4"/>
    <n v="-8"/>
    <n v="0"/>
    <s v="Stranger "/>
  </r>
  <r>
    <x v="6"/>
    <n v="1"/>
    <x v="1"/>
    <n v="21"/>
    <s v="male"/>
    <n v="18"/>
    <x v="1"/>
    <x v="0"/>
    <n v="438"/>
    <s v="lost"/>
    <n v="-1.25"/>
    <n v="2"/>
    <n v="-1.25"/>
    <n v="0"/>
    <s v="Stranger "/>
  </r>
  <r>
    <x v="6"/>
    <n v="1"/>
    <x v="1"/>
    <n v="22"/>
    <s v="male"/>
    <n v="18"/>
    <x v="1"/>
    <x v="0"/>
    <n v="796"/>
    <s v="won"/>
    <n v="4"/>
    <n v="4"/>
    <n v="-1"/>
    <n v="0"/>
    <s v="Stranger "/>
  </r>
  <r>
    <x v="6"/>
    <n v="1"/>
    <x v="1"/>
    <n v="23"/>
    <s v="male"/>
    <n v="18"/>
    <x v="1"/>
    <x v="0"/>
    <n v="425"/>
    <s v="won"/>
    <n v="8"/>
    <n v="8"/>
    <n v="-9"/>
    <n v="0"/>
    <s v="Stranger "/>
  </r>
  <r>
    <x v="6"/>
    <n v="1"/>
    <x v="1"/>
    <n v="24"/>
    <s v="male"/>
    <n v="18"/>
    <x v="1"/>
    <x v="0"/>
    <n v="398"/>
    <s v="lost"/>
    <n v="-18.75"/>
    <n v="10"/>
    <n v="-18.75"/>
    <n v="0"/>
    <s v="Stranger "/>
  </r>
  <r>
    <x v="6"/>
    <n v="1"/>
    <x v="1"/>
    <n v="25"/>
    <s v="male"/>
    <n v="18"/>
    <x v="0"/>
    <x v="0"/>
    <n v="371"/>
    <s v="lost"/>
    <n v="0"/>
    <n v="12"/>
    <n v="0"/>
    <n v="4"/>
    <s v="Stranger "/>
  </r>
  <r>
    <x v="6"/>
    <n v="1"/>
    <x v="1"/>
    <n v="26"/>
    <s v="male"/>
    <n v="18"/>
    <x v="1"/>
    <x v="0"/>
    <n v="433"/>
    <s v="won"/>
    <n v="8"/>
    <n v="8"/>
    <n v="-2"/>
    <n v="0"/>
    <s v="Stranger "/>
  </r>
  <r>
    <x v="6"/>
    <n v="1"/>
    <x v="1"/>
    <n v="27"/>
    <s v="male"/>
    <n v="18"/>
    <x v="1"/>
    <x v="0"/>
    <n v="471"/>
    <s v="lost"/>
    <n v="-7"/>
    <n v="8"/>
    <n v="-7"/>
    <n v="0"/>
    <s v="Stranger "/>
  </r>
  <r>
    <x v="6"/>
    <n v="1"/>
    <x v="1"/>
    <n v="28"/>
    <s v="male"/>
    <n v="18"/>
    <x v="0"/>
    <x v="0"/>
    <n v="357"/>
    <s v="won"/>
    <n v="4"/>
    <n v="4"/>
    <n v="0"/>
    <n v="2.25"/>
    <s v="Stranger "/>
  </r>
  <r>
    <x v="6"/>
    <n v="1"/>
    <x v="1"/>
    <n v="29"/>
    <s v="male"/>
    <n v="18"/>
    <x v="1"/>
    <x v="0"/>
    <n v="418"/>
    <s v="won"/>
    <n v="5"/>
    <n v="5"/>
    <n v="-8.1300000000000008"/>
    <n v="0"/>
    <s v="Stranger "/>
  </r>
  <r>
    <x v="6"/>
    <n v="1"/>
    <x v="1"/>
    <n v="30"/>
    <s v="male"/>
    <n v="18"/>
    <x v="1"/>
    <x v="0"/>
    <n v="360"/>
    <s v="lost"/>
    <n v="-4.38"/>
    <n v="5"/>
    <n v="-4.38"/>
    <n v="0"/>
    <s v="Stranger "/>
  </r>
  <r>
    <x v="6"/>
    <n v="2"/>
    <x v="1"/>
    <n v="1"/>
    <s v="male"/>
    <n v="18"/>
    <x v="0"/>
    <x v="0"/>
    <n v="654"/>
    <s v="lost"/>
    <n v="0"/>
    <n v="17"/>
    <n v="0"/>
    <n v="10"/>
    <s v="Stranger "/>
  </r>
  <r>
    <x v="6"/>
    <n v="2"/>
    <x v="1"/>
    <n v="2"/>
    <s v="male"/>
    <n v="18"/>
    <x v="1"/>
    <x v="0"/>
    <n v="324"/>
    <s v="won"/>
    <n v="5"/>
    <n v="5"/>
    <n v="-3.13"/>
    <n v="0"/>
    <s v="Stranger "/>
  </r>
  <r>
    <x v="6"/>
    <n v="2"/>
    <x v="1"/>
    <n v="3"/>
    <s v="male"/>
    <n v="18"/>
    <x v="1"/>
    <x v="0"/>
    <n v="426"/>
    <s v="won"/>
    <n v="9"/>
    <n v="9"/>
    <n v="-4.5"/>
    <n v="0"/>
    <s v="Stranger "/>
  </r>
  <r>
    <x v="6"/>
    <n v="2"/>
    <x v="1"/>
    <n v="4"/>
    <s v="male"/>
    <n v="18"/>
    <x v="1"/>
    <x v="0"/>
    <n v="456"/>
    <s v="lost"/>
    <n v="-9.3800000000000008"/>
    <n v="5"/>
    <n v="-9.3800000000000008"/>
    <n v="0"/>
    <s v="Stranger "/>
  </r>
  <r>
    <x v="6"/>
    <n v="2"/>
    <x v="1"/>
    <n v="5"/>
    <s v="male"/>
    <n v="18"/>
    <x v="1"/>
    <x v="0"/>
    <n v="366"/>
    <s v="lost"/>
    <n v="-18"/>
    <n v="9"/>
    <n v="-18"/>
    <n v="0"/>
    <s v="Stranger "/>
  </r>
  <r>
    <x v="6"/>
    <n v="2"/>
    <x v="1"/>
    <n v="6"/>
    <s v="male"/>
    <n v="18"/>
    <x v="1"/>
    <x v="0"/>
    <n v="283"/>
    <s v="won"/>
    <n v="2"/>
    <n v="2"/>
    <n v="-3.25"/>
    <n v="0"/>
    <s v="Stranger "/>
  </r>
  <r>
    <x v="6"/>
    <n v="2"/>
    <x v="1"/>
    <n v="7"/>
    <s v="male"/>
    <n v="18"/>
    <x v="0"/>
    <x v="0"/>
    <n v="481"/>
    <s v="lost"/>
    <n v="0"/>
    <n v="7"/>
    <n v="0"/>
    <n v="4"/>
    <s v="Stranger "/>
  </r>
  <r>
    <x v="6"/>
    <n v="2"/>
    <x v="1"/>
    <n v="8"/>
    <s v="male"/>
    <n v="18"/>
    <x v="1"/>
    <x v="0"/>
    <n v="326"/>
    <s v="lost"/>
    <n v="-3.75"/>
    <n v="10"/>
    <n v="-3.75"/>
    <n v="0"/>
    <s v="Stranger "/>
  </r>
  <r>
    <x v="6"/>
    <n v="2"/>
    <x v="1"/>
    <n v="9"/>
    <s v="male"/>
    <n v="18"/>
    <x v="1"/>
    <x v="0"/>
    <n v="852"/>
    <s v="won"/>
    <n v="12"/>
    <n v="12"/>
    <n v="-24"/>
    <n v="0"/>
    <s v="Stranger "/>
  </r>
  <r>
    <x v="6"/>
    <n v="2"/>
    <x v="1"/>
    <n v="10"/>
    <s v="male"/>
    <n v="18"/>
    <x v="1"/>
    <x v="0"/>
    <n v="378"/>
    <s v="won"/>
    <n v="4"/>
    <n v="4"/>
    <n v="-7"/>
    <n v="0"/>
    <s v="Stranger "/>
  </r>
  <r>
    <x v="6"/>
    <n v="2"/>
    <x v="1"/>
    <n v="11"/>
    <s v="male"/>
    <n v="18"/>
    <x v="0"/>
    <x v="0"/>
    <n v="496"/>
    <s v="lost"/>
    <n v="0"/>
    <n v="11"/>
    <n v="0"/>
    <n v="6"/>
    <s v="Stranger "/>
  </r>
  <r>
    <x v="6"/>
    <n v="2"/>
    <x v="1"/>
    <n v="12"/>
    <s v="male"/>
    <n v="18"/>
    <x v="1"/>
    <x v="0"/>
    <n v="774"/>
    <s v="lost"/>
    <n v="-13.75"/>
    <n v="10"/>
    <n v="-13.75"/>
    <n v="0"/>
    <s v="Stranger "/>
  </r>
  <r>
    <x v="6"/>
    <n v="2"/>
    <x v="1"/>
    <n v="13"/>
    <s v="male"/>
    <n v="18"/>
    <x v="1"/>
    <x v="0"/>
    <n v="339"/>
    <s v="won"/>
    <n v="2"/>
    <n v="2"/>
    <n v="-0.75"/>
    <n v="0"/>
    <s v="Stranger "/>
  </r>
  <r>
    <x v="6"/>
    <n v="2"/>
    <x v="1"/>
    <n v="14"/>
    <s v="male"/>
    <n v="18"/>
    <x v="1"/>
    <x v="0"/>
    <n v="393"/>
    <s v="won"/>
    <n v="8"/>
    <n v="8"/>
    <n v="-5"/>
    <n v="0"/>
    <s v="Stranger "/>
  </r>
  <r>
    <x v="6"/>
    <n v="2"/>
    <x v="1"/>
    <n v="15"/>
    <s v="male"/>
    <n v="18"/>
    <x v="1"/>
    <x v="0"/>
    <n v="334"/>
    <s v="lost"/>
    <n v="-15"/>
    <n v="8"/>
    <n v="-15"/>
    <n v="0"/>
    <s v="Stranger "/>
  </r>
  <r>
    <x v="6"/>
    <n v="2"/>
    <x v="1"/>
    <n v="16"/>
    <s v="male"/>
    <n v="18"/>
    <x v="1"/>
    <x v="0"/>
    <n v="395"/>
    <s v="lost"/>
    <n v="-5"/>
    <n v="4"/>
    <n v="-5"/>
    <n v="0"/>
    <s v="Stranger "/>
  </r>
  <r>
    <x v="6"/>
    <n v="2"/>
    <x v="1"/>
    <n v="17"/>
    <s v="male"/>
    <n v="18"/>
    <x v="0"/>
    <x v="0"/>
    <n v="497"/>
    <s v="won"/>
    <n v="13"/>
    <n v="13"/>
    <n v="0"/>
    <n v="5"/>
    <s v="Stranger "/>
  </r>
  <r>
    <x v="6"/>
    <n v="2"/>
    <x v="1"/>
    <n v="18"/>
    <s v="male"/>
    <n v="18"/>
    <x v="1"/>
    <x v="0"/>
    <n v="750"/>
    <s v="lost"/>
    <n v="-2.25"/>
    <n v="2"/>
    <n v="-2.25"/>
    <n v="0"/>
    <s v="Stranger "/>
  </r>
  <r>
    <x v="6"/>
    <n v="2"/>
    <x v="1"/>
    <n v="19"/>
    <s v="male"/>
    <n v="18"/>
    <x v="1"/>
    <x v="0"/>
    <n v="524"/>
    <s v="won"/>
    <n v="8"/>
    <n v="8"/>
    <n v="-6"/>
    <n v="0"/>
    <s v="Stranger "/>
  </r>
  <r>
    <x v="6"/>
    <n v="2"/>
    <x v="1"/>
    <n v="20"/>
    <s v="male"/>
    <n v="18"/>
    <x v="0"/>
    <x v="0"/>
    <n v="17"/>
    <s v="won"/>
    <n v="4"/>
    <n v="4"/>
    <n v="0"/>
    <n v="2"/>
    <s v="Stranger "/>
  </r>
  <r>
    <x v="6"/>
    <n v="2"/>
    <x v="1"/>
    <n v="21"/>
    <s v="male"/>
    <n v="18"/>
    <x v="0"/>
    <x v="0"/>
    <n v="887"/>
    <s v="won"/>
    <n v="24"/>
    <n v="24"/>
    <n v="0"/>
    <n v="12"/>
    <s v="Stranger "/>
  </r>
  <r>
    <x v="6"/>
    <n v="2"/>
    <x v="1"/>
    <n v="22"/>
    <s v="male"/>
    <n v="18"/>
    <x v="1"/>
    <x v="0"/>
    <n v="333"/>
    <s v="lost"/>
    <n v="-15"/>
    <n v="12"/>
    <n v="-15"/>
    <n v="0"/>
    <s v="Stranger "/>
  </r>
  <r>
    <x v="6"/>
    <n v="2"/>
    <x v="1"/>
    <n v="23"/>
    <s v="male"/>
    <n v="18"/>
    <x v="0"/>
    <x v="0"/>
    <n v="458"/>
    <s v="won"/>
    <n v="22"/>
    <n v="22"/>
    <n v="0"/>
    <n v="10"/>
    <s v="Stranger "/>
  </r>
  <r>
    <x v="6"/>
    <n v="2"/>
    <x v="1"/>
    <n v="24"/>
    <s v="male"/>
    <n v="18"/>
    <x v="0"/>
    <x v="0"/>
    <n v="424"/>
    <s v="lost"/>
    <n v="0"/>
    <n v="30"/>
    <n v="0"/>
    <n v="12"/>
    <s v="Stranger "/>
  </r>
  <r>
    <x v="6"/>
    <n v="2"/>
    <x v="1"/>
    <n v="25"/>
    <s v="male"/>
    <n v="18"/>
    <x v="1"/>
    <x v="0"/>
    <n v="566"/>
    <s v="lost"/>
    <n v="-2"/>
    <n v="4"/>
    <n v="-2"/>
    <n v="0"/>
    <s v="Stranger "/>
  </r>
  <r>
    <x v="6"/>
    <n v="2"/>
    <x v="1"/>
    <n v="26"/>
    <s v="male"/>
    <n v="18"/>
    <x v="1"/>
    <x v="0"/>
    <n v="482"/>
    <s v="won"/>
    <n v="6"/>
    <n v="6"/>
    <n v="-4.5"/>
    <n v="0"/>
    <s v="Stranger "/>
  </r>
  <r>
    <x v="6"/>
    <n v="2"/>
    <x v="1"/>
    <n v="27"/>
    <s v="male"/>
    <n v="18"/>
    <x v="1"/>
    <x v="0"/>
    <n v="248"/>
    <s v="lost"/>
    <n v="-6"/>
    <n v="6"/>
    <n v="-6"/>
    <n v="0"/>
    <s v="Stranger "/>
  </r>
  <r>
    <x v="6"/>
    <n v="2"/>
    <x v="1"/>
    <n v="28"/>
    <s v="male"/>
    <n v="18"/>
    <x v="1"/>
    <x v="0"/>
    <n v="349"/>
    <s v="won"/>
    <n v="6"/>
    <n v="6"/>
    <n v="-10.5"/>
    <n v="0"/>
    <s v="Stranger "/>
  </r>
  <r>
    <x v="6"/>
    <n v="2"/>
    <x v="1"/>
    <n v="29"/>
    <s v="male"/>
    <n v="18"/>
    <x v="0"/>
    <x v="0"/>
    <n v="523"/>
    <s v="lost"/>
    <n v="0"/>
    <n v="8"/>
    <n v="0"/>
    <n v="3"/>
    <s v="Stranger "/>
  </r>
  <r>
    <x v="6"/>
    <n v="2"/>
    <x v="1"/>
    <n v="30"/>
    <s v="male"/>
    <n v="18"/>
    <x v="1"/>
    <x v="0"/>
    <n v="1849"/>
    <s v="won"/>
    <n v="12"/>
    <n v="12"/>
    <n v="-6"/>
    <n v="0"/>
    <s v="Stranger "/>
  </r>
  <r>
    <x v="6"/>
    <n v="3"/>
    <x v="1"/>
    <n v="1"/>
    <s v="male"/>
    <n v="18"/>
    <x v="1"/>
    <x v="0"/>
    <n v="316"/>
    <s v="won"/>
    <n v="12"/>
    <n v="12"/>
    <n v="-21"/>
    <n v="0"/>
    <s v="Stranger "/>
  </r>
  <r>
    <x v="6"/>
    <n v="3"/>
    <x v="1"/>
    <n v="2"/>
    <s v="male"/>
    <n v="18"/>
    <x v="0"/>
    <x v="0"/>
    <n v="514"/>
    <s v="lost"/>
    <n v="0"/>
    <n v="28"/>
    <n v="0"/>
    <n v="13"/>
    <s v="Stranger "/>
  </r>
  <r>
    <x v="6"/>
    <n v="3"/>
    <x v="1"/>
    <n v="3"/>
    <s v="male"/>
    <n v="18"/>
    <x v="1"/>
    <x v="0"/>
    <n v="376"/>
    <s v="won"/>
    <n v="6"/>
    <n v="6"/>
    <n v="-1.5"/>
    <n v="0"/>
    <s v="Stranger "/>
  </r>
  <r>
    <x v="6"/>
    <n v="3"/>
    <x v="1"/>
    <n v="4"/>
    <s v="male"/>
    <n v="18"/>
    <x v="1"/>
    <x v="0"/>
    <n v="820"/>
    <s v="lost"/>
    <n v="-11"/>
    <n v="8"/>
    <n v="-11"/>
    <n v="0"/>
    <s v="Stranger "/>
  </r>
  <r>
    <x v="6"/>
    <n v="3"/>
    <x v="1"/>
    <n v="5"/>
    <s v="male"/>
    <n v="18"/>
    <x v="1"/>
    <x v="0"/>
    <n v="610"/>
    <s v="lost"/>
    <n v="-3"/>
    <n v="6"/>
    <n v="-3"/>
    <n v="0"/>
    <s v="Stranger "/>
  </r>
  <r>
    <x v="6"/>
    <n v="3"/>
    <x v="1"/>
    <n v="6"/>
    <s v="male"/>
    <n v="18"/>
    <x v="0"/>
    <x v="0"/>
    <n v="360"/>
    <s v="won"/>
    <n v="25"/>
    <n v="25"/>
    <n v="0"/>
    <n v="10"/>
    <s v="Stranger "/>
  </r>
  <r>
    <x v="6"/>
    <n v="3"/>
    <x v="1"/>
    <n v="7"/>
    <s v="male"/>
    <n v="18"/>
    <x v="1"/>
    <x v="0"/>
    <n v="318"/>
    <s v="lost"/>
    <n v="-11.25"/>
    <n v="10"/>
    <n v="-11.25"/>
    <n v="0"/>
    <s v="Stranger "/>
  </r>
  <r>
    <x v="6"/>
    <n v="3"/>
    <x v="1"/>
    <n v="8"/>
    <s v="male"/>
    <n v="18"/>
    <x v="1"/>
    <x v="0"/>
    <n v="395"/>
    <s v="lost"/>
    <n v="-1.88"/>
    <n v="5"/>
    <n v="-1.88"/>
    <n v="0"/>
    <s v="Stranger "/>
  </r>
  <r>
    <x v="6"/>
    <n v="3"/>
    <x v="1"/>
    <n v="9"/>
    <s v="male"/>
    <n v="18"/>
    <x v="1"/>
    <x v="0"/>
    <n v="746"/>
    <s v="won"/>
    <n v="5"/>
    <n v="5"/>
    <n v="-2.5"/>
    <n v="0"/>
    <s v="Stranger "/>
  </r>
  <r>
    <x v="6"/>
    <n v="3"/>
    <x v="1"/>
    <n v="10"/>
    <s v="male"/>
    <n v="18"/>
    <x v="1"/>
    <x v="0"/>
    <n v="295"/>
    <s v="lost"/>
    <n v="-13.5"/>
    <n v="9"/>
    <n v="-13.5"/>
    <n v="0"/>
    <s v="Stranger "/>
  </r>
  <r>
    <x v="6"/>
    <n v="3"/>
    <x v="1"/>
    <n v="11"/>
    <s v="male"/>
    <n v="18"/>
    <x v="0"/>
    <x v="0"/>
    <n v="613"/>
    <s v="won"/>
    <n v="19"/>
    <n v="19"/>
    <n v="0"/>
    <n v="8"/>
    <s v="Stranger "/>
  </r>
  <r>
    <x v="6"/>
    <n v="3"/>
    <x v="1"/>
    <n v="12"/>
    <s v="male"/>
    <n v="18"/>
    <x v="1"/>
    <x v="0"/>
    <n v="585"/>
    <s v="won"/>
    <n v="9"/>
    <n v="9"/>
    <n v="-2.25"/>
    <n v="0"/>
    <s v="Stranger "/>
  </r>
  <r>
    <x v="6"/>
    <n v="3"/>
    <x v="1"/>
    <n v="13"/>
    <s v="male"/>
    <n v="18"/>
    <x v="1"/>
    <x v="0"/>
    <n v="671"/>
    <s v="lost"/>
    <n v="-2.75"/>
    <n v="2"/>
    <n v="-2.75"/>
    <n v="0"/>
    <s v="Stranger "/>
  </r>
  <r>
    <x v="6"/>
    <n v="3"/>
    <x v="1"/>
    <n v="14"/>
    <s v="male"/>
    <n v="18"/>
    <x v="1"/>
    <x v="0"/>
    <n v="828"/>
    <s v="won"/>
    <n v="10"/>
    <n v="10"/>
    <n v="-6.25"/>
    <n v="0"/>
    <s v="Stranger "/>
  </r>
  <r>
    <x v="6"/>
    <n v="3"/>
    <x v="1"/>
    <n v="15"/>
    <s v="male"/>
    <n v="18"/>
    <x v="1"/>
    <x v="0"/>
    <n v="306"/>
    <s v="won"/>
    <n v="4"/>
    <n v="4"/>
    <n v="-6"/>
    <n v="0"/>
    <s v="Stranger "/>
  </r>
  <r>
    <x v="6"/>
    <n v="3"/>
    <x v="1"/>
    <n v="16"/>
    <s v="male"/>
    <n v="18"/>
    <x v="1"/>
    <x v="0"/>
    <n v="752"/>
    <s v="lost"/>
    <n v="-3"/>
    <n v="12"/>
    <n v="-3"/>
    <n v="0"/>
    <s v="Stranger "/>
  </r>
  <r>
    <x v="6"/>
    <n v="3"/>
    <x v="1"/>
    <n v="17"/>
    <s v="male"/>
    <n v="18"/>
    <x v="1"/>
    <x v="0"/>
    <n v="918"/>
    <s v="won"/>
    <n v="10"/>
    <n v="10"/>
    <n v="-16.25"/>
    <n v="0"/>
    <s v="Stranger "/>
  </r>
  <r>
    <x v="6"/>
    <n v="3"/>
    <x v="1"/>
    <n v="18"/>
    <s v="male"/>
    <n v="18"/>
    <x v="0"/>
    <x v="0"/>
    <n v="587"/>
    <s v="lost"/>
    <n v="0"/>
    <n v="12"/>
    <n v="0"/>
    <n v="5"/>
    <s v="Stranger "/>
  </r>
  <r>
    <x v="6"/>
    <n v="3"/>
    <x v="1"/>
    <n v="19"/>
    <s v="male"/>
    <n v="18"/>
    <x v="1"/>
    <x v="0"/>
    <n v="912"/>
    <s v="lost"/>
    <n v="-11.25"/>
    <n v="9"/>
    <n v="-11.25"/>
    <n v="0"/>
    <s v="Stranger "/>
  </r>
  <r>
    <x v="6"/>
    <n v="3"/>
    <x v="1"/>
    <n v="20"/>
    <s v="male"/>
    <n v="18"/>
    <x v="1"/>
    <x v="0"/>
    <n v="357"/>
    <s v="won"/>
    <n v="4"/>
    <n v="4"/>
    <n v="-3"/>
    <n v="0"/>
    <s v="Stranger "/>
  </r>
  <r>
    <x v="6"/>
    <n v="3"/>
    <x v="1"/>
    <n v="21"/>
    <s v="male"/>
    <n v="18"/>
    <x v="1"/>
    <x v="0"/>
    <n v="963"/>
    <s v="won"/>
    <n v="5"/>
    <n v="5"/>
    <n v="-6.88"/>
    <n v="0"/>
    <s v="Stranger "/>
  </r>
  <r>
    <x v="6"/>
    <n v="3"/>
    <x v="1"/>
    <n v="22"/>
    <s v="male"/>
    <n v="18"/>
    <x v="1"/>
    <x v="0"/>
    <n v="377"/>
    <s v="lost"/>
    <n v="-6.75"/>
    <n v="9"/>
    <n v="-6.75"/>
    <n v="0"/>
    <s v="Stranger "/>
  </r>
  <r>
    <x v="6"/>
    <n v="3"/>
    <x v="1"/>
    <n v="23"/>
    <s v="male"/>
    <n v="18"/>
    <x v="1"/>
    <x v="0"/>
    <n v="1119"/>
    <s v="lost"/>
    <n v="-12"/>
    <n v="12"/>
    <n v="-12"/>
    <n v="0"/>
    <s v="Stranger "/>
  </r>
  <r>
    <x v="6"/>
    <n v="3"/>
    <x v="1"/>
    <n v="24"/>
    <s v="male"/>
    <n v="18"/>
    <x v="1"/>
    <x v="0"/>
    <n v="405"/>
    <s v="won"/>
    <n v="2"/>
    <n v="2"/>
    <n v="-1.75"/>
    <n v="0"/>
    <s v="Stranger "/>
  </r>
  <r>
    <x v="6"/>
    <n v="3"/>
    <x v="1"/>
    <n v="25"/>
    <s v="male"/>
    <n v="18"/>
    <x v="0"/>
    <x v="0"/>
    <n v="355"/>
    <s v="lost"/>
    <n v="0"/>
    <n v="5"/>
    <n v="0"/>
    <n v="3"/>
    <s v="Stranger "/>
  </r>
  <r>
    <x v="6"/>
    <n v="3"/>
    <x v="1"/>
    <n v="26"/>
    <s v="male"/>
    <n v="18"/>
    <x v="0"/>
    <x v="0"/>
    <n v="304"/>
    <s v="won"/>
    <n v="5"/>
    <n v="5"/>
    <n v="0"/>
    <n v="2"/>
    <s v="Stranger "/>
  </r>
  <r>
    <x v="6"/>
    <n v="3"/>
    <x v="1"/>
    <n v="27"/>
    <s v="male"/>
    <n v="18"/>
    <x v="0"/>
    <x v="0"/>
    <n v="742"/>
    <s v="lost"/>
    <n v="0"/>
    <n v="26"/>
    <n v="0"/>
    <n v="10"/>
    <s v="Stranger "/>
  </r>
  <r>
    <x v="6"/>
    <n v="3"/>
    <x v="1"/>
    <n v="28"/>
    <s v="male"/>
    <n v="18"/>
    <x v="1"/>
    <x v="0"/>
    <n v="450"/>
    <s v="lost"/>
    <n v="-5.63"/>
    <n v="5"/>
    <n v="-5.63"/>
    <n v="0"/>
    <s v="Stranger "/>
  </r>
  <r>
    <x v="6"/>
    <n v="3"/>
    <x v="1"/>
    <n v="29"/>
    <s v="male"/>
    <n v="18"/>
    <x v="1"/>
    <x v="0"/>
    <n v="352"/>
    <s v="won"/>
    <n v="6"/>
    <n v="6"/>
    <n v="-7.5"/>
    <n v="0"/>
    <s v="Stranger "/>
  </r>
  <r>
    <x v="6"/>
    <n v="3"/>
    <x v="1"/>
    <n v="30"/>
    <s v="male"/>
    <n v="18"/>
    <x v="1"/>
    <x v="0"/>
    <n v="614"/>
    <s v="won"/>
    <n v="8"/>
    <n v="8"/>
    <n v="-3"/>
    <n v="0"/>
    <s v="Stranger "/>
  </r>
  <r>
    <x v="6"/>
    <n v="1"/>
    <x v="2"/>
    <n v="1"/>
    <s v="male"/>
    <n v="18"/>
    <x v="1"/>
    <x v="0"/>
    <n v="785"/>
    <s v="won"/>
    <n v="8"/>
    <n v="8"/>
    <n v="-9"/>
    <n v="0"/>
    <s v="Stranger "/>
  </r>
  <r>
    <x v="6"/>
    <n v="1"/>
    <x v="2"/>
    <n v="2"/>
    <s v="male"/>
    <n v="18"/>
    <x v="1"/>
    <x v="0"/>
    <n v="359"/>
    <s v="lost"/>
    <n v="-3.75"/>
    <n v="2"/>
    <n v="-3.75"/>
    <n v="0"/>
    <s v="Stranger "/>
  </r>
  <r>
    <x v="6"/>
    <n v="1"/>
    <x v="2"/>
    <n v="3"/>
    <s v="male"/>
    <n v="18"/>
    <x v="0"/>
    <x v="0"/>
    <n v="597"/>
    <s v="won"/>
    <n v="12"/>
    <n v="12"/>
    <n v="0"/>
    <n v="4"/>
    <s v="Stranger "/>
  </r>
  <r>
    <x v="6"/>
    <n v="1"/>
    <x v="2"/>
    <n v="4"/>
    <s v="male"/>
    <n v="18"/>
    <x v="0"/>
    <x v="0"/>
    <n v="274"/>
    <s v="lost"/>
    <n v="0"/>
    <n v="22"/>
    <n v="0"/>
    <n v="13"/>
    <s v="Stranger "/>
  </r>
  <r>
    <x v="6"/>
    <n v="1"/>
    <x v="2"/>
    <n v="5"/>
    <s v="male"/>
    <n v="18"/>
    <x v="1"/>
    <x v="0"/>
    <n v="432"/>
    <s v="lost"/>
    <n v="-4.38"/>
    <n v="5"/>
    <n v="-4.38"/>
    <n v="0"/>
    <s v="Stranger "/>
  </r>
  <r>
    <x v="6"/>
    <n v="1"/>
    <x v="2"/>
    <n v="6"/>
    <s v="male"/>
    <n v="18"/>
    <x v="1"/>
    <x v="0"/>
    <n v="374"/>
    <s v="lost"/>
    <n v="-18.75"/>
    <n v="10"/>
    <n v="-18.75"/>
    <n v="0"/>
    <s v="Stranger "/>
  </r>
  <r>
    <x v="6"/>
    <n v="1"/>
    <x v="2"/>
    <n v="7"/>
    <s v="male"/>
    <n v="18"/>
    <x v="1"/>
    <x v="0"/>
    <n v="412"/>
    <s v="won"/>
    <n v="9"/>
    <n v="9"/>
    <n v="-9"/>
    <n v="0"/>
    <s v="Stranger "/>
  </r>
  <r>
    <x v="6"/>
    <n v="1"/>
    <x v="2"/>
    <n v="8"/>
    <s v="male"/>
    <n v="18"/>
    <x v="1"/>
    <x v="0"/>
    <n v="609"/>
    <s v="lost"/>
    <n v="-1.25"/>
    <n v="2"/>
    <n v="-1.25"/>
    <n v="0"/>
    <s v="Stranger "/>
  </r>
  <r>
    <x v="6"/>
    <n v="1"/>
    <x v="2"/>
    <n v="9"/>
    <s v="male"/>
    <n v="18"/>
    <x v="1"/>
    <x v="0"/>
    <n v="567"/>
    <s v="won"/>
    <n v="4"/>
    <n v="4"/>
    <n v="-1"/>
    <n v="0"/>
    <s v="Stranger "/>
  </r>
  <r>
    <x v="6"/>
    <n v="1"/>
    <x v="2"/>
    <n v="10"/>
    <s v="male"/>
    <n v="18"/>
    <x v="1"/>
    <x v="0"/>
    <n v="348"/>
    <s v="lost"/>
    <n v="-13"/>
    <n v="8"/>
    <n v="-13"/>
    <n v="0"/>
    <s v="Stranger "/>
  </r>
  <r>
    <x v="6"/>
    <n v="1"/>
    <x v="2"/>
    <n v="11"/>
    <s v="male"/>
    <n v="18"/>
    <x v="1"/>
    <x v="0"/>
    <n v="777"/>
    <s v="won"/>
    <n v="8"/>
    <n v="8"/>
    <n v="-2"/>
    <n v="0"/>
    <s v="Stranger "/>
  </r>
  <r>
    <x v="6"/>
    <n v="1"/>
    <x v="2"/>
    <n v="12"/>
    <s v="male"/>
    <n v="18"/>
    <x v="1"/>
    <x v="0"/>
    <n v="390"/>
    <s v="lost"/>
    <n v="-12"/>
    <n v="6"/>
    <n v="-12"/>
    <n v="0"/>
    <s v="Stranger "/>
  </r>
  <r>
    <x v="6"/>
    <n v="1"/>
    <x v="2"/>
    <n v="13"/>
    <s v="male"/>
    <n v="18"/>
    <x v="1"/>
    <x v="0"/>
    <n v="404"/>
    <s v="lost"/>
    <n v="-9"/>
    <n v="12"/>
    <n v="-9"/>
    <n v="0"/>
    <s v="Stranger "/>
  </r>
  <r>
    <x v="6"/>
    <n v="1"/>
    <x v="2"/>
    <n v="14"/>
    <s v="male"/>
    <n v="18"/>
    <x v="1"/>
    <x v="0"/>
    <n v="978"/>
    <s v="won"/>
    <n v="6"/>
    <n v="6"/>
    <n v="-9"/>
    <n v="0"/>
    <s v="Stranger "/>
  </r>
  <r>
    <x v="6"/>
    <n v="1"/>
    <x v="2"/>
    <n v="15"/>
    <s v="male"/>
    <n v="18"/>
    <x v="0"/>
    <x v="0"/>
    <n v="320"/>
    <s v="won"/>
    <n v="3.25"/>
    <n v="3.25"/>
    <n v="0"/>
    <n v="1"/>
    <s v="Stranger "/>
  </r>
  <r>
    <x v="6"/>
    <n v="1"/>
    <x v="2"/>
    <n v="16"/>
    <s v="male"/>
    <n v="18"/>
    <x v="0"/>
    <x v="0"/>
    <n v="277"/>
    <s v="won"/>
    <n v="7"/>
    <n v="7"/>
    <n v="0"/>
    <n v="3"/>
    <s v="Stranger "/>
  </r>
  <r>
    <x v="6"/>
    <n v="1"/>
    <x v="2"/>
    <n v="17"/>
    <s v="male"/>
    <n v="18"/>
    <x v="1"/>
    <x v="0"/>
    <n v="434"/>
    <s v="lost"/>
    <n v="-7"/>
    <n v="8"/>
    <n v="-7"/>
    <n v="0"/>
    <s v="Stranger "/>
  </r>
  <r>
    <x v="6"/>
    <n v="1"/>
    <x v="2"/>
    <n v="18"/>
    <s v="male"/>
    <n v="18"/>
    <x v="0"/>
    <x v="0"/>
    <n v="312"/>
    <s v="won"/>
    <n v="25"/>
    <n v="25"/>
    <n v="0"/>
    <n v="9"/>
    <s v="Stranger "/>
  </r>
  <r>
    <x v="6"/>
    <n v="1"/>
    <x v="2"/>
    <n v="19"/>
    <s v="male"/>
    <n v="18"/>
    <x v="0"/>
    <x v="0"/>
    <n v="429"/>
    <s v="lost"/>
    <n v="0"/>
    <n v="8"/>
    <n v="0"/>
    <n v="4.25"/>
    <s v="Stranger "/>
  </r>
  <r>
    <x v="6"/>
    <n v="1"/>
    <x v="2"/>
    <n v="20"/>
    <s v="male"/>
    <n v="18"/>
    <x v="1"/>
    <x v="0"/>
    <n v="323"/>
    <s v="lost"/>
    <n v="-8.75"/>
    <n v="10"/>
    <n v="-8.75"/>
    <n v="0"/>
    <s v="Stranger "/>
  </r>
  <r>
    <x v="6"/>
    <n v="1"/>
    <x v="2"/>
    <n v="21"/>
    <s v="male"/>
    <n v="18"/>
    <x v="1"/>
    <x v="0"/>
    <n v="297"/>
    <s v="won"/>
    <n v="4"/>
    <n v="4"/>
    <n v="-8"/>
    <n v="0"/>
    <s v="Stranger "/>
  </r>
  <r>
    <x v="6"/>
    <n v="1"/>
    <x v="2"/>
    <n v="22"/>
    <s v="male"/>
    <n v="18"/>
    <x v="0"/>
    <x v="0"/>
    <n v="367"/>
    <s v="lost"/>
    <n v="0"/>
    <n v="17"/>
    <n v="0"/>
    <n v="9"/>
    <s v="Stranger "/>
  </r>
  <r>
    <x v="6"/>
    <n v="1"/>
    <x v="2"/>
    <n v="23"/>
    <s v="male"/>
    <n v="18"/>
    <x v="1"/>
    <x v="0"/>
    <n v="357"/>
    <s v="won"/>
    <n v="12"/>
    <n v="12"/>
    <n v="-18"/>
    <n v="0"/>
    <s v="Stranger "/>
  </r>
  <r>
    <x v="6"/>
    <n v="1"/>
    <x v="2"/>
    <n v="24"/>
    <s v="male"/>
    <n v="18"/>
    <x v="0"/>
    <x v="0"/>
    <n v="282"/>
    <s v="won"/>
    <n v="10"/>
    <n v="10"/>
    <n v="0"/>
    <n v="6"/>
    <s v="Stranger "/>
  </r>
  <r>
    <x v="6"/>
    <n v="1"/>
    <x v="2"/>
    <n v="25"/>
    <s v="male"/>
    <n v="18"/>
    <x v="0"/>
    <x v="0"/>
    <n v="822"/>
    <s v="lost"/>
    <n v="0"/>
    <n v="13"/>
    <n v="0"/>
    <n v="6"/>
    <s v="Stranger "/>
  </r>
  <r>
    <x v="6"/>
    <n v="1"/>
    <x v="2"/>
    <n v="26"/>
    <s v="male"/>
    <n v="18"/>
    <x v="1"/>
    <x v="0"/>
    <n v="396"/>
    <s v="lost"/>
    <n v="-15.75"/>
    <n v="9"/>
    <n v="-15.75"/>
    <n v="0"/>
    <s v="Stranger "/>
  </r>
  <r>
    <x v="6"/>
    <n v="1"/>
    <x v="2"/>
    <n v="27"/>
    <s v="male"/>
    <n v="18"/>
    <x v="1"/>
    <x v="0"/>
    <n v="465"/>
    <s v="won"/>
    <n v="5"/>
    <n v="5"/>
    <n v="-8.1300000000000008"/>
    <n v="0"/>
    <s v="Stranger "/>
  </r>
  <r>
    <x v="6"/>
    <n v="1"/>
    <x v="2"/>
    <n v="28"/>
    <s v="male"/>
    <n v="18"/>
    <x v="1"/>
    <x v="0"/>
    <n v="240"/>
    <s v="won"/>
    <n v="4"/>
    <n v="4"/>
    <n v="-4"/>
    <n v="0"/>
    <s v="Stranger "/>
  </r>
  <r>
    <x v="6"/>
    <n v="1"/>
    <x v="2"/>
    <n v="29"/>
    <s v="male"/>
    <n v="18"/>
    <x v="0"/>
    <x v="0"/>
    <n v="238"/>
    <s v="won"/>
    <n v="4"/>
    <n v="4"/>
    <n v="0"/>
    <n v="2.25"/>
    <s v="Stranger "/>
  </r>
  <r>
    <x v="6"/>
    <n v="1"/>
    <x v="2"/>
    <n v="30"/>
    <s v="male"/>
    <n v="18"/>
    <x v="1"/>
    <x v="0"/>
    <n v="284"/>
    <s v="lost"/>
    <n v="-5"/>
    <n v="5"/>
    <n v="-5"/>
    <n v="0"/>
    <s v="Stranger "/>
  </r>
  <r>
    <x v="6"/>
    <n v="2"/>
    <x v="2"/>
    <n v="1"/>
    <s v="male"/>
    <n v="18"/>
    <x v="0"/>
    <x v="0"/>
    <n v="607"/>
    <s v="lost"/>
    <n v="0"/>
    <n v="30"/>
    <n v="0"/>
    <n v="12"/>
    <s v="Stranger "/>
  </r>
  <r>
    <x v="6"/>
    <n v="2"/>
    <x v="2"/>
    <n v="2"/>
    <s v="male"/>
    <n v="18"/>
    <x v="1"/>
    <x v="0"/>
    <n v="348"/>
    <s v="lost"/>
    <n v="-6"/>
    <n v="12"/>
    <n v="-6"/>
    <n v="0"/>
    <s v="Stranger "/>
  </r>
  <r>
    <x v="6"/>
    <n v="2"/>
    <x v="2"/>
    <n v="3"/>
    <s v="male"/>
    <n v="18"/>
    <x v="1"/>
    <x v="2"/>
    <n v="0"/>
    <s v="won"/>
    <n v="4"/>
    <n v="4"/>
    <n v="-5"/>
    <n v="0"/>
    <s v="Stranger "/>
  </r>
  <r>
    <x v="6"/>
    <n v="2"/>
    <x v="2"/>
    <n v="4"/>
    <s v="male"/>
    <n v="18"/>
    <x v="0"/>
    <x v="0"/>
    <n v="694"/>
    <s v="lost"/>
    <n v="0"/>
    <n v="17"/>
    <n v="0"/>
    <n v="10"/>
    <s v="Stranger "/>
  </r>
  <r>
    <x v="6"/>
    <n v="2"/>
    <x v="2"/>
    <n v="5"/>
    <s v="male"/>
    <n v="18"/>
    <x v="1"/>
    <x v="0"/>
    <n v="484"/>
    <s v="won"/>
    <n v="2"/>
    <n v="2"/>
    <n v="-3.25"/>
    <n v="0"/>
    <s v="Stranger "/>
  </r>
  <r>
    <x v="6"/>
    <n v="2"/>
    <x v="2"/>
    <n v="6"/>
    <s v="male"/>
    <n v="18"/>
    <x v="1"/>
    <x v="0"/>
    <n v="298"/>
    <s v="lost"/>
    <n v="-6"/>
    <n v="6"/>
    <n v="-6"/>
    <n v="0"/>
    <s v="Stranger "/>
  </r>
  <r>
    <x v="6"/>
    <n v="2"/>
    <x v="2"/>
    <n v="7"/>
    <s v="male"/>
    <n v="18"/>
    <x v="1"/>
    <x v="0"/>
    <n v="888"/>
    <s v="won"/>
    <n v="6"/>
    <n v="6"/>
    <n v="-4.5"/>
    <n v="0"/>
    <s v="Stranger "/>
  </r>
  <r>
    <x v="6"/>
    <n v="2"/>
    <x v="2"/>
    <n v="8"/>
    <s v="male"/>
    <n v="18"/>
    <x v="1"/>
    <x v="0"/>
    <n v="1094"/>
    <s v="lost"/>
    <n v="-2"/>
    <n v="4"/>
    <n v="-2"/>
    <n v="0"/>
    <s v="Stranger "/>
  </r>
  <r>
    <x v="6"/>
    <n v="2"/>
    <x v="2"/>
    <n v="9"/>
    <s v="male"/>
    <n v="18"/>
    <x v="0"/>
    <x v="0"/>
    <n v="292"/>
    <s v="won"/>
    <n v="4"/>
    <n v="4"/>
    <n v="0"/>
    <n v="2"/>
    <s v="Stranger "/>
  </r>
  <r>
    <x v="6"/>
    <n v="2"/>
    <x v="2"/>
    <n v="10"/>
    <s v="male"/>
    <n v="18"/>
    <x v="1"/>
    <x v="0"/>
    <n v="330"/>
    <s v="won"/>
    <n v="9"/>
    <n v="9"/>
    <n v="-4.5"/>
    <n v="0"/>
    <s v="Stranger "/>
  </r>
  <r>
    <x v="6"/>
    <n v="2"/>
    <x v="2"/>
    <n v="11"/>
    <s v="male"/>
    <n v="18"/>
    <x v="1"/>
    <x v="0"/>
    <n v="376"/>
    <s v="lost"/>
    <n v="-24"/>
    <n v="12"/>
    <n v="-24"/>
    <n v="0"/>
    <s v="Stranger "/>
  </r>
  <r>
    <x v="6"/>
    <n v="2"/>
    <x v="2"/>
    <n v="12"/>
    <s v="male"/>
    <n v="18"/>
    <x v="0"/>
    <x v="0"/>
    <n v="548"/>
    <s v="won"/>
    <n v="22"/>
    <n v="22"/>
    <n v="0"/>
    <n v="10"/>
    <s v="Stranger "/>
  </r>
  <r>
    <x v="6"/>
    <n v="2"/>
    <x v="2"/>
    <n v="13"/>
    <s v="male"/>
    <n v="18"/>
    <x v="1"/>
    <x v="0"/>
    <n v="1050"/>
    <s v="won"/>
    <n v="4"/>
    <n v="4"/>
    <n v="-7"/>
    <n v="0"/>
    <s v="Stranger "/>
  </r>
  <r>
    <x v="6"/>
    <n v="2"/>
    <x v="2"/>
    <n v="14"/>
    <s v="male"/>
    <n v="18"/>
    <x v="1"/>
    <x v="0"/>
    <n v="271"/>
    <s v="won"/>
    <n v="2"/>
    <n v="2"/>
    <n v="-0.75"/>
    <n v="0"/>
    <s v="Stranger "/>
  </r>
  <r>
    <x v="6"/>
    <n v="2"/>
    <x v="2"/>
    <n v="15"/>
    <s v="male"/>
    <n v="18"/>
    <x v="1"/>
    <x v="0"/>
    <n v="317"/>
    <s v="lost"/>
    <n v="-2.25"/>
    <n v="2"/>
    <n v="-2.25"/>
    <n v="0"/>
    <s v="Stranger "/>
  </r>
  <r>
    <x v="6"/>
    <n v="2"/>
    <x v="2"/>
    <n v="16"/>
    <s v="male"/>
    <n v="18"/>
    <x v="1"/>
    <x v="0"/>
    <n v="355"/>
    <s v="lost"/>
    <n v="-9.3800000000000008"/>
    <n v="5"/>
    <n v="-9.3800000000000008"/>
    <n v="0"/>
    <s v="Stranger "/>
  </r>
  <r>
    <x v="6"/>
    <n v="2"/>
    <x v="2"/>
    <n v="17"/>
    <s v="male"/>
    <n v="18"/>
    <x v="1"/>
    <x v="0"/>
    <n v="528"/>
    <s v="lost"/>
    <n v="-15"/>
    <n v="8"/>
    <n v="-15"/>
    <n v="0"/>
    <s v="Stranger "/>
  </r>
  <r>
    <x v="6"/>
    <n v="2"/>
    <x v="2"/>
    <n v="18"/>
    <s v="male"/>
    <n v="18"/>
    <x v="1"/>
    <x v="0"/>
    <n v="526"/>
    <s v="won"/>
    <n v="8"/>
    <n v="8"/>
    <n v="-5"/>
    <n v="0"/>
    <s v="Stranger "/>
  </r>
  <r>
    <x v="6"/>
    <n v="2"/>
    <x v="2"/>
    <n v="19"/>
    <s v="male"/>
    <n v="18"/>
    <x v="1"/>
    <x v="0"/>
    <n v="348"/>
    <s v="won"/>
    <n v="10"/>
    <n v="10"/>
    <n v="-13.75"/>
    <n v="0"/>
    <s v="Stranger "/>
  </r>
  <r>
    <x v="6"/>
    <n v="2"/>
    <x v="2"/>
    <n v="20"/>
    <s v="male"/>
    <n v="18"/>
    <x v="0"/>
    <x v="0"/>
    <n v="512"/>
    <s v="lost"/>
    <n v="0"/>
    <n v="8"/>
    <n v="0"/>
    <n v="3"/>
    <s v="Stranger "/>
  </r>
  <r>
    <x v="6"/>
    <n v="2"/>
    <x v="2"/>
    <n v="21"/>
    <s v="male"/>
    <n v="18"/>
    <x v="1"/>
    <x v="0"/>
    <n v="1310"/>
    <s v="won"/>
    <n v="8"/>
    <n v="8"/>
    <n v="-6"/>
    <n v="0"/>
    <s v="Stranger "/>
  </r>
  <r>
    <x v="6"/>
    <n v="2"/>
    <x v="2"/>
    <n v="22"/>
    <s v="male"/>
    <n v="18"/>
    <x v="0"/>
    <x v="0"/>
    <n v="252"/>
    <s v="won"/>
    <n v="13"/>
    <n v="13"/>
    <n v="0"/>
    <n v="5"/>
    <s v="Stranger "/>
  </r>
  <r>
    <x v="6"/>
    <n v="2"/>
    <x v="2"/>
    <n v="23"/>
    <s v="male"/>
    <n v="18"/>
    <x v="0"/>
    <x v="0"/>
    <n v="538"/>
    <s v="won"/>
    <n v="24"/>
    <n v="24"/>
    <n v="0"/>
    <n v="12"/>
    <s v="Stranger "/>
  </r>
  <r>
    <x v="6"/>
    <n v="2"/>
    <x v="2"/>
    <n v="24"/>
    <s v="male"/>
    <n v="18"/>
    <x v="1"/>
    <x v="0"/>
    <n v="511"/>
    <s v="lost"/>
    <n v="-18"/>
    <n v="9"/>
    <n v="-18"/>
    <n v="0"/>
    <s v="Stranger "/>
  </r>
  <r>
    <x v="6"/>
    <n v="2"/>
    <x v="2"/>
    <n v="25"/>
    <s v="male"/>
    <n v="18"/>
    <x v="0"/>
    <x v="0"/>
    <n v="301"/>
    <s v="lost"/>
    <n v="0"/>
    <n v="7"/>
    <n v="0"/>
    <n v="4"/>
    <s v="Stranger "/>
  </r>
  <r>
    <x v="6"/>
    <n v="2"/>
    <x v="2"/>
    <n v="26"/>
    <s v="male"/>
    <n v="18"/>
    <x v="1"/>
    <x v="0"/>
    <n v="555"/>
    <s v="lost"/>
    <n v="-3.75"/>
    <n v="10"/>
    <n v="-3.75"/>
    <n v="0"/>
    <s v="Stranger "/>
  </r>
  <r>
    <x v="6"/>
    <n v="2"/>
    <x v="2"/>
    <n v="27"/>
    <s v="male"/>
    <n v="18"/>
    <x v="1"/>
    <x v="0"/>
    <n v="464"/>
    <s v="won"/>
    <n v="5"/>
    <n v="5"/>
    <n v="-3.13"/>
    <n v="0"/>
    <s v="Stranger "/>
  </r>
  <r>
    <x v="6"/>
    <n v="2"/>
    <x v="2"/>
    <n v="28"/>
    <s v="male"/>
    <n v="18"/>
    <x v="1"/>
    <x v="0"/>
    <n v="445"/>
    <s v="lost"/>
    <n v="-15"/>
    <n v="12"/>
    <n v="-15"/>
    <n v="0"/>
    <s v="Stranger "/>
  </r>
  <r>
    <x v="6"/>
    <n v="2"/>
    <x v="2"/>
    <n v="29"/>
    <s v="male"/>
    <n v="18"/>
    <x v="1"/>
    <x v="0"/>
    <n v="283"/>
    <s v="lost"/>
    <n v="-10.5"/>
    <n v="6"/>
    <n v="-10.5"/>
    <n v="0"/>
    <s v="Stranger "/>
  </r>
  <r>
    <x v="6"/>
    <n v="2"/>
    <x v="2"/>
    <n v="30"/>
    <s v="male"/>
    <n v="18"/>
    <x v="0"/>
    <x v="0"/>
    <n v="345"/>
    <s v="won"/>
    <n v="11"/>
    <n v="11"/>
    <n v="0"/>
    <n v="6"/>
    <s v="Stranger "/>
  </r>
  <r>
    <x v="6"/>
    <n v="3"/>
    <x v="2"/>
    <n v="1"/>
    <s v="male"/>
    <n v="18"/>
    <x v="1"/>
    <x v="0"/>
    <n v="460"/>
    <s v="won"/>
    <n v="9"/>
    <n v="9"/>
    <n v="-11.25"/>
    <n v="0"/>
    <s v="Stranger "/>
  </r>
  <r>
    <x v="6"/>
    <n v="3"/>
    <x v="2"/>
    <n v="2"/>
    <s v="male"/>
    <n v="18"/>
    <x v="1"/>
    <x v="0"/>
    <n v="298"/>
    <s v="won"/>
    <n v="6"/>
    <n v="6"/>
    <n v="-7.5"/>
    <n v="0"/>
    <s v="Stranger "/>
  </r>
  <r>
    <x v="6"/>
    <n v="3"/>
    <x v="2"/>
    <n v="3"/>
    <s v="male"/>
    <n v="18"/>
    <x v="1"/>
    <x v="0"/>
    <n v="847"/>
    <s v="lost"/>
    <n v="-21"/>
    <n v="12"/>
    <n v="-21"/>
    <n v="0"/>
    <s v="Stranger "/>
  </r>
  <r>
    <x v="6"/>
    <n v="3"/>
    <x v="2"/>
    <n v="4"/>
    <s v="male"/>
    <n v="18"/>
    <x v="0"/>
    <x v="0"/>
    <n v="301"/>
    <s v="won"/>
    <n v="19"/>
    <n v="19"/>
    <n v="0"/>
    <n v="8"/>
    <s v="Stranger "/>
  </r>
  <r>
    <x v="6"/>
    <n v="3"/>
    <x v="2"/>
    <n v="5"/>
    <s v="male"/>
    <n v="18"/>
    <x v="0"/>
    <x v="2"/>
    <n v="0"/>
    <s v="lost"/>
    <n v="0"/>
    <n v="12"/>
    <n v="0"/>
    <n v="5"/>
    <s v="Stranger "/>
  </r>
  <r>
    <x v="6"/>
    <n v="3"/>
    <x v="2"/>
    <n v="6"/>
    <s v="male"/>
    <n v="18"/>
    <x v="1"/>
    <x v="0"/>
    <n v="375"/>
    <s v="lost"/>
    <n v="-13.5"/>
    <n v="9"/>
    <n v="-13.5"/>
    <n v="0"/>
    <s v="Stranger "/>
  </r>
  <r>
    <x v="6"/>
    <n v="3"/>
    <x v="2"/>
    <n v="7"/>
    <s v="male"/>
    <n v="18"/>
    <x v="1"/>
    <x v="0"/>
    <n v="533"/>
    <s v="won"/>
    <n v="10"/>
    <n v="10"/>
    <n v="-16.25"/>
    <n v="0"/>
    <s v="Stranger "/>
  </r>
  <r>
    <x v="6"/>
    <n v="3"/>
    <x v="2"/>
    <n v="8"/>
    <s v="male"/>
    <n v="18"/>
    <x v="1"/>
    <x v="0"/>
    <n v="1219"/>
    <s v="lost"/>
    <n v="-3"/>
    <n v="6"/>
    <n v="-3"/>
    <n v="0"/>
    <s v="Stranger "/>
  </r>
  <r>
    <x v="6"/>
    <n v="3"/>
    <x v="2"/>
    <n v="9"/>
    <s v="male"/>
    <n v="18"/>
    <x v="1"/>
    <x v="0"/>
    <n v="465"/>
    <s v="lost"/>
    <n v="-12"/>
    <n v="12"/>
    <n v="-12"/>
    <n v="0"/>
    <s v="Stranger "/>
  </r>
  <r>
    <x v="6"/>
    <n v="3"/>
    <x v="2"/>
    <n v="10"/>
    <s v="male"/>
    <n v="18"/>
    <x v="1"/>
    <x v="0"/>
    <n v="319"/>
    <s v="won"/>
    <n v="5"/>
    <n v="5"/>
    <n v="-6.88"/>
    <n v="0"/>
    <s v="Stranger "/>
  </r>
  <r>
    <x v="6"/>
    <n v="3"/>
    <x v="2"/>
    <n v="11"/>
    <s v="male"/>
    <n v="18"/>
    <x v="1"/>
    <x v="0"/>
    <n v="1124"/>
    <s v="lost"/>
    <n v="-2.75"/>
    <n v="2"/>
    <n v="-2.75"/>
    <n v="0"/>
    <s v="Stranger "/>
  </r>
  <r>
    <x v="6"/>
    <n v="3"/>
    <x v="2"/>
    <n v="12"/>
    <s v="male"/>
    <n v="18"/>
    <x v="1"/>
    <x v="0"/>
    <n v="466"/>
    <s v="lost"/>
    <n v="-3"/>
    <n v="12"/>
    <n v="-3"/>
    <n v="0"/>
    <s v="Stranger "/>
  </r>
  <r>
    <x v="6"/>
    <n v="3"/>
    <x v="2"/>
    <n v="13"/>
    <s v="male"/>
    <n v="18"/>
    <x v="1"/>
    <x v="0"/>
    <n v="272"/>
    <s v="won"/>
    <n v="5"/>
    <n v="5"/>
    <n v="-2.5"/>
    <n v="0"/>
    <s v="Stranger "/>
  </r>
  <r>
    <x v="6"/>
    <n v="3"/>
    <x v="2"/>
    <n v="14"/>
    <s v="male"/>
    <n v="18"/>
    <x v="1"/>
    <x v="0"/>
    <n v="436"/>
    <s v="lost"/>
    <n v="-5.63"/>
    <n v="5"/>
    <n v="-5.63"/>
    <n v="0"/>
    <s v="Stranger "/>
  </r>
  <r>
    <x v="6"/>
    <n v="3"/>
    <x v="2"/>
    <n v="15"/>
    <s v="male"/>
    <n v="18"/>
    <x v="1"/>
    <x v="0"/>
    <n v="282"/>
    <s v="lost"/>
    <n v="-3"/>
    <n v="4"/>
    <n v="-3"/>
    <n v="0"/>
    <s v="Stranger "/>
  </r>
  <r>
    <x v="6"/>
    <n v="3"/>
    <x v="2"/>
    <n v="16"/>
    <s v="male"/>
    <n v="18"/>
    <x v="1"/>
    <x v="0"/>
    <n v="344"/>
    <s v="won"/>
    <n v="4"/>
    <n v="4"/>
    <n v="-6"/>
    <n v="0"/>
    <s v="Stranger "/>
  </r>
  <r>
    <x v="6"/>
    <n v="3"/>
    <x v="2"/>
    <n v="17"/>
    <s v="male"/>
    <n v="18"/>
    <x v="0"/>
    <x v="0"/>
    <n v="125"/>
    <s v="won"/>
    <n v="5"/>
    <n v="5"/>
    <n v="0"/>
    <n v="2"/>
    <s v="Stranger "/>
  </r>
  <r>
    <x v="6"/>
    <n v="3"/>
    <x v="2"/>
    <n v="18"/>
    <s v="male"/>
    <n v="18"/>
    <x v="1"/>
    <x v="0"/>
    <n v="627"/>
    <s v="won"/>
    <n v="9"/>
    <n v="9"/>
    <n v="-2.25"/>
    <n v="0"/>
    <s v="Stranger "/>
  </r>
  <r>
    <x v="6"/>
    <n v="3"/>
    <x v="2"/>
    <n v="19"/>
    <s v="male"/>
    <n v="18"/>
    <x v="0"/>
    <x v="0"/>
    <n v="257"/>
    <s v="lost"/>
    <n v="0"/>
    <n v="26"/>
    <n v="0"/>
    <n v="10"/>
    <s v="Stranger "/>
  </r>
  <r>
    <x v="6"/>
    <n v="3"/>
    <x v="2"/>
    <n v="20"/>
    <s v="male"/>
    <n v="18"/>
    <x v="1"/>
    <x v="0"/>
    <n v="1335"/>
    <s v="won"/>
    <n v="6"/>
    <n v="6"/>
    <n v="-1.5"/>
    <n v="0"/>
    <s v="Stranger "/>
  </r>
  <r>
    <x v="6"/>
    <n v="3"/>
    <x v="2"/>
    <n v="21"/>
    <s v="male"/>
    <n v="18"/>
    <x v="1"/>
    <x v="0"/>
    <n v="388"/>
    <s v="won"/>
    <n v="10"/>
    <n v="10"/>
    <n v="-6.25"/>
    <n v="0"/>
    <s v="Stranger "/>
  </r>
  <r>
    <x v="6"/>
    <n v="3"/>
    <x v="2"/>
    <n v="22"/>
    <s v="male"/>
    <n v="18"/>
    <x v="1"/>
    <x v="0"/>
    <n v="409"/>
    <s v="lost"/>
    <n v="-6.75"/>
    <n v="9"/>
    <n v="-6.75"/>
    <n v="0"/>
    <s v="Stranger "/>
  </r>
  <r>
    <x v="6"/>
    <n v="3"/>
    <x v="2"/>
    <n v="23"/>
    <s v="male"/>
    <n v="18"/>
    <x v="1"/>
    <x v="0"/>
    <n v="319"/>
    <s v="won"/>
    <n v="8"/>
    <n v="8"/>
    <n v="-3"/>
    <n v="0"/>
    <s v="Stranger "/>
  </r>
  <r>
    <x v="6"/>
    <n v="3"/>
    <x v="2"/>
    <n v="24"/>
    <s v="male"/>
    <n v="18"/>
    <x v="1"/>
    <x v="0"/>
    <n v="933"/>
    <s v="lost"/>
    <n v="-11.25"/>
    <n v="10"/>
    <n v="-11.25"/>
    <n v="0"/>
    <s v="Stranger "/>
  </r>
  <r>
    <x v="6"/>
    <n v="3"/>
    <x v="2"/>
    <n v="25"/>
    <s v="male"/>
    <n v="18"/>
    <x v="0"/>
    <x v="0"/>
    <n v="194"/>
    <s v="won"/>
    <n v="5"/>
    <n v="5"/>
    <n v="0"/>
    <n v="3"/>
    <s v="Stranger "/>
  </r>
  <r>
    <x v="6"/>
    <n v="3"/>
    <x v="2"/>
    <n v="26"/>
    <s v="male"/>
    <n v="18"/>
    <x v="1"/>
    <x v="0"/>
    <n v="1584"/>
    <s v="won"/>
    <n v="2"/>
    <n v="2"/>
    <n v="-1.75"/>
    <n v="0"/>
    <s v="Stranger "/>
  </r>
  <r>
    <x v="6"/>
    <n v="3"/>
    <x v="2"/>
    <n v="27"/>
    <s v="male"/>
    <n v="18"/>
    <x v="0"/>
    <x v="0"/>
    <n v="405"/>
    <s v="lost"/>
    <n v="0"/>
    <n v="28"/>
    <n v="0"/>
    <n v="13"/>
    <s v="Stranger "/>
  </r>
  <r>
    <x v="6"/>
    <n v="3"/>
    <x v="2"/>
    <n v="28"/>
    <s v="male"/>
    <n v="18"/>
    <x v="1"/>
    <x v="0"/>
    <n v="387"/>
    <s v="won"/>
    <n v="8"/>
    <n v="8"/>
    <n v="-11"/>
    <n v="0"/>
    <s v="Stranger "/>
  </r>
  <r>
    <x v="6"/>
    <n v="3"/>
    <x v="2"/>
    <n v="29"/>
    <s v="male"/>
    <n v="18"/>
    <x v="0"/>
    <x v="0"/>
    <n v="321"/>
    <s v="lost"/>
    <n v="0"/>
    <n v="25"/>
    <n v="0"/>
    <n v="10"/>
    <s v="Stranger "/>
  </r>
  <r>
    <x v="6"/>
    <n v="3"/>
    <x v="2"/>
    <n v="30"/>
    <s v="male"/>
    <n v="18"/>
    <x v="1"/>
    <x v="0"/>
    <n v="341"/>
    <s v="lost"/>
    <n v="-1.88"/>
    <n v="5"/>
    <n v="-1.88"/>
    <n v="0"/>
    <s v="Stranger "/>
  </r>
  <r>
    <x v="7"/>
    <n v="1"/>
    <x v="0"/>
    <n v="1"/>
    <s v="male"/>
    <n v="21"/>
    <x v="0"/>
    <x v="0"/>
    <n v="1115"/>
    <s v="won"/>
    <n v="10"/>
    <n v="10"/>
    <n v="0"/>
    <n v="6"/>
    <s v="Stranger "/>
  </r>
  <r>
    <x v="7"/>
    <n v="1"/>
    <x v="0"/>
    <n v="2"/>
    <s v="male"/>
    <n v="21"/>
    <x v="1"/>
    <x v="0"/>
    <n v="961"/>
    <s v="lost"/>
    <n v="-15.75"/>
    <n v="9"/>
    <n v="-15.75"/>
    <n v="0"/>
    <s v="Stranger "/>
  </r>
  <r>
    <x v="7"/>
    <n v="1"/>
    <x v="0"/>
    <n v="3"/>
    <s v="male"/>
    <n v="21"/>
    <x v="1"/>
    <x v="0"/>
    <n v="462"/>
    <s v="lost"/>
    <n v="-8.75"/>
    <n v="10"/>
    <n v="-8.75"/>
    <n v="0"/>
    <s v="Stranger "/>
  </r>
  <r>
    <x v="7"/>
    <n v="1"/>
    <x v="0"/>
    <n v="4"/>
    <s v="male"/>
    <n v="21"/>
    <x v="1"/>
    <x v="2"/>
    <n v="0"/>
    <s v="won"/>
    <n v="8"/>
    <n v="8"/>
    <n v="-2"/>
    <n v="0"/>
    <s v="Stranger "/>
  </r>
  <r>
    <x v="7"/>
    <n v="1"/>
    <x v="0"/>
    <n v="5"/>
    <s v="male"/>
    <n v="21"/>
    <x v="1"/>
    <x v="0"/>
    <n v="593"/>
    <s v="lost"/>
    <n v="-12"/>
    <n v="6"/>
    <n v="-12"/>
    <n v="0"/>
    <s v="Stranger "/>
  </r>
  <r>
    <x v="7"/>
    <n v="1"/>
    <x v="0"/>
    <n v="6"/>
    <s v="male"/>
    <n v="21"/>
    <x v="1"/>
    <x v="0"/>
    <n v="495"/>
    <s v="lost"/>
    <n v="-18.75"/>
    <n v="10"/>
    <n v="-18.75"/>
    <n v="0"/>
    <s v="Stranger "/>
  </r>
  <r>
    <x v="7"/>
    <n v="1"/>
    <x v="0"/>
    <n v="7"/>
    <s v="male"/>
    <n v="21"/>
    <x v="1"/>
    <x v="0"/>
    <n v="532"/>
    <s v="won"/>
    <n v="5"/>
    <n v="5"/>
    <n v="-8.1300000000000008"/>
    <n v="0"/>
    <s v="Stranger "/>
  </r>
  <r>
    <x v="7"/>
    <n v="1"/>
    <x v="0"/>
    <n v="8"/>
    <s v="male"/>
    <n v="21"/>
    <x v="0"/>
    <x v="1"/>
    <n v="451"/>
    <s v="lost"/>
    <n v="0"/>
    <n v="12"/>
    <n v="0"/>
    <n v="4"/>
    <s v="Stranger "/>
  </r>
  <r>
    <x v="7"/>
    <n v="1"/>
    <x v="0"/>
    <n v="9"/>
    <s v="male"/>
    <n v="21"/>
    <x v="1"/>
    <x v="0"/>
    <n v="648"/>
    <s v="won"/>
    <n v="9"/>
    <n v="9"/>
    <n v="-9"/>
    <n v="0"/>
    <s v="Stranger "/>
  </r>
  <r>
    <x v="7"/>
    <n v="1"/>
    <x v="0"/>
    <n v="10"/>
    <s v="male"/>
    <n v="21"/>
    <x v="0"/>
    <x v="1"/>
    <n v="429"/>
    <s v="lost"/>
    <n v="0"/>
    <n v="22"/>
    <n v="0"/>
    <n v="13"/>
    <s v="Stranger "/>
  </r>
  <r>
    <x v="7"/>
    <n v="1"/>
    <x v="0"/>
    <n v="11"/>
    <s v="male"/>
    <n v="21"/>
    <x v="1"/>
    <x v="0"/>
    <n v="507"/>
    <s v="lost"/>
    <n v="-7"/>
    <n v="8"/>
    <n v="-7"/>
    <n v="0"/>
    <s v="Stranger "/>
  </r>
  <r>
    <x v="7"/>
    <n v="1"/>
    <x v="0"/>
    <n v="12"/>
    <s v="male"/>
    <n v="21"/>
    <x v="1"/>
    <x v="0"/>
    <n v="488"/>
    <s v="won"/>
    <n v="4"/>
    <n v="4"/>
    <n v="-8"/>
    <n v="0"/>
    <s v="Stranger "/>
  </r>
  <r>
    <x v="7"/>
    <n v="1"/>
    <x v="0"/>
    <n v="13"/>
    <s v="male"/>
    <n v="21"/>
    <x v="0"/>
    <x v="1"/>
    <n v="446"/>
    <s v="won"/>
    <n v="25"/>
    <n v="25"/>
    <n v="0"/>
    <n v="9"/>
    <s v="Stranger "/>
  </r>
  <r>
    <x v="7"/>
    <n v="1"/>
    <x v="0"/>
    <n v="14"/>
    <s v="male"/>
    <n v="21"/>
    <x v="1"/>
    <x v="0"/>
    <n v="540"/>
    <s v="lost"/>
    <n v="-3.75"/>
    <n v="2"/>
    <n v="-3.75"/>
    <n v="0"/>
    <s v="Stranger "/>
  </r>
  <r>
    <x v="7"/>
    <n v="1"/>
    <x v="0"/>
    <n v="15"/>
    <s v="male"/>
    <n v="21"/>
    <x v="1"/>
    <x v="0"/>
    <n v="394"/>
    <s v="won"/>
    <n v="2"/>
    <n v="2"/>
    <n v="-1.25"/>
    <n v="0"/>
    <s v="Stranger "/>
  </r>
  <r>
    <x v="7"/>
    <n v="1"/>
    <x v="0"/>
    <n v="16"/>
    <s v="male"/>
    <n v="21"/>
    <x v="1"/>
    <x v="0"/>
    <n v="719"/>
    <s v="won"/>
    <n v="6"/>
    <n v="6"/>
    <n v="-9"/>
    <n v="0"/>
    <s v="Stranger "/>
  </r>
  <r>
    <x v="7"/>
    <n v="1"/>
    <x v="0"/>
    <n v="17"/>
    <s v="male"/>
    <n v="21"/>
    <x v="0"/>
    <x v="1"/>
    <n v="492"/>
    <s v="won"/>
    <n v="13"/>
    <n v="13"/>
    <n v="0"/>
    <n v="6"/>
    <s v="Stranger "/>
  </r>
  <r>
    <x v="7"/>
    <n v="1"/>
    <x v="0"/>
    <n v="18"/>
    <s v="male"/>
    <n v="21"/>
    <x v="1"/>
    <x v="0"/>
    <n v="466"/>
    <s v="lost"/>
    <n v="-4"/>
    <n v="4"/>
    <n v="-4"/>
    <n v="0"/>
    <s v="Stranger "/>
  </r>
  <r>
    <x v="7"/>
    <n v="1"/>
    <x v="0"/>
    <n v="19"/>
    <s v="male"/>
    <n v="21"/>
    <x v="0"/>
    <x v="1"/>
    <n v="463"/>
    <s v="won"/>
    <n v="7"/>
    <n v="7"/>
    <n v="0"/>
    <n v="3"/>
    <s v="Stranger "/>
  </r>
  <r>
    <x v="7"/>
    <n v="1"/>
    <x v="0"/>
    <n v="20"/>
    <s v="male"/>
    <n v="21"/>
    <x v="0"/>
    <x v="1"/>
    <n v="565"/>
    <s v="won"/>
    <n v="3.25"/>
    <n v="3.25"/>
    <n v="0"/>
    <n v="1"/>
    <s v="Stranger "/>
  </r>
  <r>
    <x v="7"/>
    <n v="1"/>
    <x v="0"/>
    <n v="21"/>
    <s v="male"/>
    <n v="21"/>
    <x v="1"/>
    <x v="0"/>
    <n v="507"/>
    <s v="won"/>
    <n v="4"/>
    <n v="4"/>
    <n v="-1"/>
    <n v="0"/>
    <s v="Stranger "/>
  </r>
  <r>
    <x v="7"/>
    <n v="1"/>
    <x v="0"/>
    <n v="22"/>
    <s v="male"/>
    <n v="21"/>
    <x v="0"/>
    <x v="1"/>
    <n v="441"/>
    <s v="lost"/>
    <n v="0"/>
    <n v="8"/>
    <n v="0"/>
    <n v="4.25"/>
    <s v="Stranger "/>
  </r>
  <r>
    <x v="7"/>
    <n v="1"/>
    <x v="0"/>
    <n v="23"/>
    <s v="male"/>
    <n v="21"/>
    <x v="0"/>
    <x v="1"/>
    <n v="383"/>
    <s v="lost"/>
    <n v="0"/>
    <n v="17"/>
    <n v="0"/>
    <n v="9"/>
    <s v="Stranger "/>
  </r>
  <r>
    <x v="7"/>
    <n v="1"/>
    <x v="0"/>
    <n v="24"/>
    <s v="male"/>
    <n v="21"/>
    <x v="1"/>
    <x v="0"/>
    <n v="405"/>
    <s v="won"/>
    <n v="12"/>
    <n v="12"/>
    <n v="-18"/>
    <n v="0"/>
    <s v="Stranger "/>
  </r>
  <r>
    <x v="7"/>
    <n v="1"/>
    <x v="0"/>
    <n v="25"/>
    <s v="male"/>
    <n v="21"/>
    <x v="1"/>
    <x v="0"/>
    <n v="419"/>
    <s v="lost"/>
    <n v="-5"/>
    <n v="5"/>
    <n v="-5"/>
    <n v="0"/>
    <s v="Stranger "/>
  </r>
  <r>
    <x v="7"/>
    <n v="1"/>
    <x v="0"/>
    <n v="26"/>
    <s v="male"/>
    <n v="21"/>
    <x v="0"/>
    <x v="0"/>
    <n v="199"/>
    <s v="won"/>
    <n v="4"/>
    <n v="4"/>
    <n v="0"/>
    <n v="2.25"/>
    <s v="Stranger "/>
  </r>
  <r>
    <x v="7"/>
    <n v="1"/>
    <x v="0"/>
    <n v="27"/>
    <s v="male"/>
    <n v="21"/>
    <x v="1"/>
    <x v="0"/>
    <n v="389"/>
    <s v="lost"/>
    <n v="-9"/>
    <n v="12"/>
    <n v="-9"/>
    <n v="0"/>
    <s v="Stranger "/>
  </r>
  <r>
    <x v="7"/>
    <n v="1"/>
    <x v="0"/>
    <n v="28"/>
    <s v="male"/>
    <n v="21"/>
    <x v="1"/>
    <x v="0"/>
    <n v="443"/>
    <s v="won"/>
    <n v="8"/>
    <n v="8"/>
    <n v="-9"/>
    <n v="0"/>
    <s v="Stranger "/>
  </r>
  <r>
    <x v="7"/>
    <n v="1"/>
    <x v="0"/>
    <n v="29"/>
    <s v="male"/>
    <n v="21"/>
    <x v="1"/>
    <x v="0"/>
    <n v="464"/>
    <s v="lost"/>
    <n v="-4.38"/>
    <n v="5"/>
    <n v="-4.38"/>
    <n v="0"/>
    <s v="Stranger "/>
  </r>
  <r>
    <x v="7"/>
    <n v="1"/>
    <x v="0"/>
    <n v="30"/>
    <s v="male"/>
    <n v="21"/>
    <x v="1"/>
    <x v="0"/>
    <n v="438"/>
    <s v="lost"/>
    <n v="-13"/>
    <n v="8"/>
    <n v="-13"/>
    <n v="0"/>
    <s v="Stranger "/>
  </r>
  <r>
    <x v="7"/>
    <n v="2"/>
    <x v="0"/>
    <n v="1"/>
    <s v="male"/>
    <n v="21"/>
    <x v="1"/>
    <x v="0"/>
    <n v="924"/>
    <s v="lost"/>
    <n v="-2.25"/>
    <n v="2"/>
    <n v="-2.25"/>
    <n v="0"/>
    <s v="Stranger "/>
  </r>
  <r>
    <x v="7"/>
    <n v="2"/>
    <x v="0"/>
    <n v="2"/>
    <s v="male"/>
    <n v="21"/>
    <x v="1"/>
    <x v="0"/>
    <n v="442"/>
    <s v="won"/>
    <n v="6"/>
    <n v="6"/>
    <n v="-4.5"/>
    <n v="0"/>
    <s v="Stranger "/>
  </r>
  <r>
    <x v="7"/>
    <n v="2"/>
    <x v="0"/>
    <n v="3"/>
    <s v="male"/>
    <n v="21"/>
    <x v="1"/>
    <x v="0"/>
    <n v="358"/>
    <s v="won"/>
    <n v="2"/>
    <n v="2"/>
    <n v="-3.25"/>
    <n v="0"/>
    <s v="Stranger "/>
  </r>
  <r>
    <x v="7"/>
    <n v="2"/>
    <x v="0"/>
    <n v="4"/>
    <s v="male"/>
    <n v="21"/>
    <x v="0"/>
    <x v="0"/>
    <n v="740"/>
    <s v="lost"/>
    <n v="0"/>
    <n v="22"/>
    <n v="0"/>
    <n v="10"/>
    <s v="Stranger "/>
  </r>
  <r>
    <x v="7"/>
    <n v="2"/>
    <x v="0"/>
    <n v="5"/>
    <s v="male"/>
    <n v="21"/>
    <x v="1"/>
    <x v="0"/>
    <n v="402"/>
    <s v="won"/>
    <n v="9"/>
    <n v="9"/>
    <n v="-4.5"/>
    <n v="0"/>
    <s v="Stranger "/>
  </r>
  <r>
    <x v="7"/>
    <n v="2"/>
    <x v="0"/>
    <n v="6"/>
    <s v="male"/>
    <n v="21"/>
    <x v="0"/>
    <x v="1"/>
    <n v="455"/>
    <s v="won"/>
    <n v="17"/>
    <n v="17"/>
    <n v="0"/>
    <n v="10"/>
    <s v="Stranger "/>
  </r>
  <r>
    <x v="7"/>
    <n v="2"/>
    <x v="0"/>
    <n v="7"/>
    <s v="male"/>
    <n v="21"/>
    <x v="0"/>
    <x v="0"/>
    <n v="637"/>
    <s v="won"/>
    <n v="4"/>
    <n v="4"/>
    <n v="0"/>
    <n v="2"/>
    <s v="Stranger "/>
  </r>
  <r>
    <x v="7"/>
    <n v="2"/>
    <x v="0"/>
    <n v="8"/>
    <s v="male"/>
    <n v="21"/>
    <x v="1"/>
    <x v="0"/>
    <n v="474"/>
    <s v="lost"/>
    <n v="-2"/>
    <n v="4"/>
    <n v="-2"/>
    <n v="0"/>
    <s v="Stranger "/>
  </r>
  <r>
    <x v="7"/>
    <n v="2"/>
    <x v="0"/>
    <n v="9"/>
    <s v="male"/>
    <n v="21"/>
    <x v="0"/>
    <x v="0"/>
    <n v="896"/>
    <s v="won"/>
    <n v="11"/>
    <n v="11"/>
    <n v="0"/>
    <n v="6"/>
    <s v="Stranger "/>
  </r>
  <r>
    <x v="7"/>
    <n v="2"/>
    <x v="0"/>
    <n v="10"/>
    <s v="male"/>
    <n v="21"/>
    <x v="0"/>
    <x v="0"/>
    <n v="438"/>
    <s v="lost"/>
    <n v="0"/>
    <n v="7"/>
    <n v="0"/>
    <n v="4"/>
    <s v="Stranger "/>
  </r>
  <r>
    <x v="7"/>
    <n v="2"/>
    <x v="0"/>
    <n v="11"/>
    <s v="male"/>
    <n v="21"/>
    <x v="1"/>
    <x v="0"/>
    <n v="387"/>
    <s v="lost"/>
    <n v="-3.75"/>
    <n v="10"/>
    <n v="-3.75"/>
    <n v="0"/>
    <s v="Stranger "/>
  </r>
  <r>
    <x v="7"/>
    <n v="2"/>
    <x v="0"/>
    <n v="12"/>
    <s v="male"/>
    <n v="21"/>
    <x v="1"/>
    <x v="0"/>
    <n v="441"/>
    <s v="won"/>
    <n v="12"/>
    <n v="12"/>
    <n v="-24"/>
    <n v="0"/>
    <s v="Stranger "/>
  </r>
  <r>
    <x v="7"/>
    <n v="2"/>
    <x v="0"/>
    <n v="13"/>
    <s v="male"/>
    <n v="21"/>
    <x v="1"/>
    <x v="0"/>
    <n v="430"/>
    <s v="lost"/>
    <n v="-10.5"/>
    <n v="6"/>
    <n v="-10.5"/>
    <n v="0"/>
    <s v="Stranger "/>
  </r>
  <r>
    <x v="7"/>
    <n v="2"/>
    <x v="0"/>
    <n v="14"/>
    <s v="male"/>
    <n v="21"/>
    <x v="1"/>
    <x v="0"/>
    <n v="403"/>
    <s v="lost"/>
    <n v="-9.3800000000000008"/>
    <n v="5"/>
    <n v="-9.3800000000000008"/>
    <n v="0"/>
    <s v="Stranger "/>
  </r>
  <r>
    <x v="7"/>
    <n v="2"/>
    <x v="0"/>
    <n v="15"/>
    <s v="male"/>
    <n v="21"/>
    <x v="1"/>
    <x v="0"/>
    <n v="513"/>
    <s v="won"/>
    <n v="8"/>
    <n v="8"/>
    <n v="-5"/>
    <n v="0"/>
    <s v="Stranger "/>
  </r>
  <r>
    <x v="7"/>
    <n v="2"/>
    <x v="0"/>
    <n v="16"/>
    <s v="male"/>
    <n v="21"/>
    <x v="1"/>
    <x v="0"/>
    <n v="406"/>
    <s v="won"/>
    <n v="5"/>
    <n v="5"/>
    <n v="-3.13"/>
    <n v="0"/>
    <s v="Stranger "/>
  </r>
  <r>
    <x v="7"/>
    <n v="2"/>
    <x v="0"/>
    <n v="17"/>
    <s v="male"/>
    <n v="21"/>
    <x v="0"/>
    <x v="1"/>
    <n v="1436"/>
    <s v="lost"/>
    <n v="0"/>
    <n v="30"/>
    <n v="0"/>
    <n v="12"/>
    <s v="Stranger "/>
  </r>
  <r>
    <x v="7"/>
    <n v="2"/>
    <x v="0"/>
    <n v="18"/>
    <s v="male"/>
    <n v="21"/>
    <x v="1"/>
    <x v="0"/>
    <n v="426"/>
    <s v="won"/>
    <n v="4"/>
    <n v="4"/>
    <n v="-7"/>
    <n v="0"/>
    <s v="Stranger "/>
  </r>
  <r>
    <x v="7"/>
    <n v="2"/>
    <x v="0"/>
    <n v="19"/>
    <s v="male"/>
    <n v="21"/>
    <x v="1"/>
    <x v="0"/>
    <n v="335"/>
    <s v="won"/>
    <n v="10"/>
    <n v="10"/>
    <n v="-13.75"/>
    <n v="0"/>
    <s v="Stranger "/>
  </r>
  <r>
    <x v="7"/>
    <n v="2"/>
    <x v="0"/>
    <n v="20"/>
    <s v="male"/>
    <n v="21"/>
    <x v="1"/>
    <x v="0"/>
    <n v="564"/>
    <s v="lost"/>
    <n v="-15"/>
    <n v="8"/>
    <n v="-15"/>
    <n v="0"/>
    <s v="Stranger "/>
  </r>
  <r>
    <x v="7"/>
    <n v="2"/>
    <x v="0"/>
    <n v="21"/>
    <s v="male"/>
    <n v="21"/>
    <x v="0"/>
    <x v="0"/>
    <n v="890"/>
    <s v="won"/>
    <n v="24"/>
    <n v="24"/>
    <n v="0"/>
    <n v="12"/>
    <s v="Stranger "/>
  </r>
  <r>
    <x v="7"/>
    <n v="2"/>
    <x v="0"/>
    <n v="22"/>
    <s v="male"/>
    <n v="21"/>
    <x v="1"/>
    <x v="0"/>
    <n v="448"/>
    <s v="lost"/>
    <n v="-15"/>
    <n v="12"/>
    <n v="-15"/>
    <n v="0"/>
    <s v="Stranger "/>
  </r>
  <r>
    <x v="7"/>
    <n v="2"/>
    <x v="0"/>
    <n v="23"/>
    <s v="male"/>
    <n v="21"/>
    <x v="1"/>
    <x v="0"/>
    <n v="405"/>
    <s v="lost"/>
    <n v="-18"/>
    <n v="9"/>
    <n v="-18"/>
    <n v="0"/>
    <s v="Stranger "/>
  </r>
  <r>
    <x v="7"/>
    <n v="2"/>
    <x v="0"/>
    <n v="24"/>
    <s v="male"/>
    <n v="21"/>
    <x v="0"/>
    <x v="1"/>
    <n v="1435"/>
    <s v="won"/>
    <n v="13"/>
    <n v="13"/>
    <n v="0"/>
    <n v="5"/>
    <s v="Stranger "/>
  </r>
  <r>
    <x v="7"/>
    <n v="2"/>
    <x v="0"/>
    <n v="25"/>
    <s v="male"/>
    <n v="21"/>
    <x v="1"/>
    <x v="0"/>
    <n v="481"/>
    <s v="won"/>
    <n v="2"/>
    <n v="2"/>
    <n v="-0.75"/>
    <n v="0"/>
    <s v="Stranger "/>
  </r>
  <r>
    <x v="7"/>
    <n v="2"/>
    <x v="0"/>
    <n v="26"/>
    <s v="male"/>
    <n v="21"/>
    <x v="1"/>
    <x v="0"/>
    <n v="576"/>
    <s v="lost"/>
    <n v="-6"/>
    <n v="12"/>
    <n v="-6"/>
    <n v="0"/>
    <s v="Stranger "/>
  </r>
  <r>
    <x v="7"/>
    <n v="2"/>
    <x v="0"/>
    <n v="27"/>
    <s v="male"/>
    <n v="21"/>
    <x v="0"/>
    <x v="0"/>
    <n v="533"/>
    <s v="lost"/>
    <n v="0"/>
    <n v="8"/>
    <n v="0"/>
    <n v="3"/>
    <s v="Stranger "/>
  </r>
  <r>
    <x v="7"/>
    <n v="2"/>
    <x v="0"/>
    <n v="28"/>
    <s v="male"/>
    <n v="21"/>
    <x v="1"/>
    <x v="0"/>
    <n v="322"/>
    <s v="won"/>
    <n v="8"/>
    <n v="8"/>
    <n v="-6"/>
    <n v="0"/>
    <s v="Stranger "/>
  </r>
  <r>
    <x v="7"/>
    <n v="2"/>
    <x v="0"/>
    <n v="29"/>
    <s v="male"/>
    <n v="21"/>
    <x v="1"/>
    <x v="0"/>
    <n v="392"/>
    <s v="lost"/>
    <n v="-5"/>
    <n v="4"/>
    <n v="-5"/>
    <n v="0"/>
    <s v="Stranger "/>
  </r>
  <r>
    <x v="7"/>
    <n v="2"/>
    <x v="0"/>
    <n v="30"/>
    <s v="male"/>
    <n v="21"/>
    <x v="1"/>
    <x v="0"/>
    <n v="582"/>
    <s v="lost"/>
    <n v="-6"/>
    <n v="6"/>
    <n v="-6"/>
    <n v="0"/>
    <s v="Stranger "/>
  </r>
  <r>
    <x v="7"/>
    <n v="3"/>
    <x v="0"/>
    <n v="1"/>
    <s v="male"/>
    <n v="21"/>
    <x v="1"/>
    <x v="0"/>
    <n v="1027"/>
    <s v="won"/>
    <n v="9"/>
    <n v="9"/>
    <n v="-11.25"/>
    <n v="0"/>
    <s v="Stranger "/>
  </r>
  <r>
    <x v="7"/>
    <n v="3"/>
    <x v="0"/>
    <n v="2"/>
    <s v="male"/>
    <n v="21"/>
    <x v="1"/>
    <x v="0"/>
    <n v="641"/>
    <s v="won"/>
    <n v="12"/>
    <n v="12"/>
    <n v="-21"/>
    <n v="0"/>
    <s v="Stranger "/>
  </r>
  <r>
    <x v="7"/>
    <n v="3"/>
    <x v="0"/>
    <n v="3"/>
    <s v="male"/>
    <n v="21"/>
    <x v="1"/>
    <x v="0"/>
    <n v="415"/>
    <s v="won"/>
    <n v="5"/>
    <n v="5"/>
    <n v="-6.88"/>
    <n v="0"/>
    <s v="Stranger "/>
  </r>
  <r>
    <x v="7"/>
    <n v="3"/>
    <x v="0"/>
    <n v="4"/>
    <s v="male"/>
    <n v="21"/>
    <x v="1"/>
    <x v="0"/>
    <n v="1069"/>
    <s v="lost"/>
    <n v="-3"/>
    <n v="12"/>
    <n v="-3"/>
    <n v="0"/>
    <s v="Stranger "/>
  </r>
  <r>
    <x v="7"/>
    <n v="3"/>
    <x v="0"/>
    <n v="5"/>
    <s v="male"/>
    <n v="21"/>
    <x v="0"/>
    <x v="0"/>
    <n v="722"/>
    <s v="won"/>
    <n v="5"/>
    <n v="5"/>
    <n v="0"/>
    <n v="2"/>
    <s v="Stranger "/>
  </r>
  <r>
    <x v="7"/>
    <n v="3"/>
    <x v="0"/>
    <n v="6"/>
    <s v="male"/>
    <n v="21"/>
    <x v="1"/>
    <x v="0"/>
    <n v="487"/>
    <s v="lost"/>
    <n v="-6.75"/>
    <n v="9"/>
    <n v="-6.75"/>
    <n v="0"/>
    <s v="Stranger "/>
  </r>
  <r>
    <x v="7"/>
    <n v="3"/>
    <x v="0"/>
    <n v="7"/>
    <s v="male"/>
    <n v="21"/>
    <x v="0"/>
    <x v="0"/>
    <n v="1629"/>
    <s v="lost"/>
    <n v="0"/>
    <n v="26"/>
    <n v="0"/>
    <n v="10"/>
    <s v="Stranger "/>
  </r>
  <r>
    <x v="7"/>
    <n v="3"/>
    <x v="0"/>
    <n v="8"/>
    <s v="male"/>
    <n v="21"/>
    <x v="1"/>
    <x v="0"/>
    <n v="290"/>
    <s v="won"/>
    <n v="8"/>
    <n v="8"/>
    <n v="-3"/>
    <n v="0"/>
    <s v="Stranger "/>
  </r>
  <r>
    <x v="7"/>
    <n v="3"/>
    <x v="0"/>
    <n v="9"/>
    <s v="male"/>
    <n v="21"/>
    <x v="0"/>
    <x v="0"/>
    <n v="672"/>
    <s v="won"/>
    <n v="19"/>
    <n v="19"/>
    <n v="0"/>
    <n v="8"/>
    <s v="Stranger "/>
  </r>
  <r>
    <x v="7"/>
    <n v="3"/>
    <x v="0"/>
    <n v="10"/>
    <s v="male"/>
    <n v="21"/>
    <x v="0"/>
    <x v="0"/>
    <n v="1278"/>
    <s v="lost"/>
    <n v="0"/>
    <n v="25"/>
    <n v="0"/>
    <n v="10"/>
    <s v="Stranger "/>
  </r>
  <r>
    <x v="7"/>
    <n v="3"/>
    <x v="0"/>
    <n v="11"/>
    <s v="male"/>
    <n v="21"/>
    <x v="1"/>
    <x v="0"/>
    <n v="524"/>
    <s v="lost"/>
    <n v="-1.88"/>
    <n v="5"/>
    <n v="-1.88"/>
    <n v="0"/>
    <s v="Stranger "/>
  </r>
  <r>
    <x v="7"/>
    <n v="3"/>
    <x v="0"/>
    <n v="12"/>
    <s v="male"/>
    <n v="21"/>
    <x v="1"/>
    <x v="0"/>
    <n v="346"/>
    <s v="lost"/>
    <n v="-2.75"/>
    <n v="2"/>
    <n v="-2.75"/>
    <n v="0"/>
    <s v="Stranger "/>
  </r>
  <r>
    <x v="7"/>
    <n v="3"/>
    <x v="0"/>
    <n v="13"/>
    <s v="male"/>
    <n v="21"/>
    <x v="1"/>
    <x v="0"/>
    <n v="326"/>
    <s v="won"/>
    <n v="2"/>
    <n v="2"/>
    <n v="-1.75"/>
    <n v="0"/>
    <s v="Stranger "/>
  </r>
  <r>
    <x v="7"/>
    <n v="3"/>
    <x v="0"/>
    <n v="14"/>
    <s v="male"/>
    <n v="21"/>
    <x v="1"/>
    <x v="0"/>
    <n v="388"/>
    <s v="lost"/>
    <n v="-11.25"/>
    <n v="10"/>
    <n v="-11.25"/>
    <n v="0"/>
    <s v="Stranger "/>
  </r>
  <r>
    <x v="7"/>
    <n v="3"/>
    <x v="0"/>
    <n v="15"/>
    <s v="male"/>
    <n v="21"/>
    <x v="0"/>
    <x v="0"/>
    <n v="401"/>
    <s v="lost"/>
    <n v="0"/>
    <n v="5"/>
    <n v="0"/>
    <n v="3"/>
    <s v="Stranger "/>
  </r>
  <r>
    <x v="7"/>
    <n v="3"/>
    <x v="0"/>
    <n v="16"/>
    <s v="male"/>
    <n v="21"/>
    <x v="1"/>
    <x v="0"/>
    <n v="319"/>
    <s v="won"/>
    <n v="9"/>
    <n v="9"/>
    <n v="-2.25"/>
    <n v="0"/>
    <s v="Stranger "/>
  </r>
  <r>
    <x v="7"/>
    <n v="3"/>
    <x v="0"/>
    <n v="17"/>
    <s v="male"/>
    <n v="21"/>
    <x v="1"/>
    <x v="0"/>
    <n v="389"/>
    <s v="lost"/>
    <n v="-11"/>
    <n v="8"/>
    <n v="-11"/>
    <n v="0"/>
    <s v="Stranger "/>
  </r>
  <r>
    <x v="7"/>
    <n v="3"/>
    <x v="0"/>
    <n v="18"/>
    <s v="male"/>
    <n v="21"/>
    <x v="1"/>
    <x v="0"/>
    <n v="274"/>
    <s v="won"/>
    <n v="4"/>
    <n v="4"/>
    <n v="-3"/>
    <n v="0"/>
    <s v="Stranger "/>
  </r>
  <r>
    <x v="7"/>
    <n v="3"/>
    <x v="0"/>
    <n v="19"/>
    <s v="male"/>
    <n v="21"/>
    <x v="1"/>
    <x v="0"/>
    <n v="600"/>
    <s v="won"/>
    <n v="6"/>
    <n v="6"/>
    <n v="-1.5"/>
    <n v="0"/>
    <s v="Stranger "/>
  </r>
  <r>
    <x v="7"/>
    <n v="3"/>
    <x v="0"/>
    <n v="20"/>
    <s v="male"/>
    <n v="21"/>
    <x v="1"/>
    <x v="0"/>
    <n v="406"/>
    <s v="lost"/>
    <n v="-13.5"/>
    <n v="9"/>
    <n v="-13.5"/>
    <n v="0"/>
    <s v="Stranger "/>
  </r>
  <r>
    <x v="7"/>
    <n v="3"/>
    <x v="0"/>
    <n v="21"/>
    <s v="male"/>
    <n v="21"/>
    <x v="1"/>
    <x v="0"/>
    <n v="403"/>
    <s v="lost"/>
    <n v="-5.63"/>
    <n v="5"/>
    <n v="-5.63"/>
    <n v="0"/>
    <s v="Stranger "/>
  </r>
  <r>
    <x v="7"/>
    <n v="3"/>
    <x v="0"/>
    <n v="22"/>
    <s v="male"/>
    <n v="21"/>
    <x v="1"/>
    <x v="0"/>
    <n v="320"/>
    <s v="lost"/>
    <n v="-3"/>
    <n v="6"/>
    <n v="-3"/>
    <n v="0"/>
    <s v="Stranger "/>
  </r>
  <r>
    <x v="7"/>
    <n v="3"/>
    <x v="0"/>
    <n v="23"/>
    <s v="male"/>
    <n v="21"/>
    <x v="1"/>
    <x v="0"/>
    <n v="470"/>
    <s v="won"/>
    <n v="10"/>
    <n v="10"/>
    <n v="-16.25"/>
    <n v="0"/>
    <s v="Stranger "/>
  </r>
  <r>
    <x v="7"/>
    <n v="3"/>
    <x v="0"/>
    <n v="24"/>
    <s v="male"/>
    <n v="21"/>
    <x v="1"/>
    <x v="0"/>
    <n v="404"/>
    <s v="won"/>
    <n v="5"/>
    <n v="5"/>
    <n v="-2.5"/>
    <n v="0"/>
    <s v="Stranger "/>
  </r>
  <r>
    <x v="7"/>
    <n v="3"/>
    <x v="0"/>
    <n v="25"/>
    <s v="male"/>
    <n v="21"/>
    <x v="0"/>
    <x v="0"/>
    <n v="418"/>
    <s v="lost"/>
    <n v="0"/>
    <n v="28"/>
    <n v="0"/>
    <n v="13"/>
    <s v="Stranger "/>
  </r>
  <r>
    <x v="7"/>
    <n v="3"/>
    <x v="0"/>
    <n v="26"/>
    <s v="male"/>
    <n v="21"/>
    <x v="1"/>
    <x v="0"/>
    <n v="488"/>
    <s v="won"/>
    <n v="10"/>
    <n v="10"/>
    <n v="-6.25"/>
    <n v="0"/>
    <s v="Stranger "/>
  </r>
  <r>
    <x v="7"/>
    <n v="3"/>
    <x v="0"/>
    <n v="27"/>
    <s v="male"/>
    <n v="21"/>
    <x v="0"/>
    <x v="0"/>
    <n v="598"/>
    <s v="lost"/>
    <n v="0"/>
    <n v="12"/>
    <n v="0"/>
    <n v="5"/>
    <s v="Stranger "/>
  </r>
  <r>
    <x v="7"/>
    <n v="3"/>
    <x v="0"/>
    <n v="28"/>
    <s v="male"/>
    <n v="21"/>
    <x v="1"/>
    <x v="0"/>
    <n v="388"/>
    <s v="lost"/>
    <n v="-12"/>
    <n v="12"/>
    <n v="-12"/>
    <n v="0"/>
    <s v="Stranger "/>
  </r>
  <r>
    <x v="7"/>
    <n v="3"/>
    <x v="0"/>
    <n v="29"/>
    <s v="male"/>
    <n v="21"/>
    <x v="1"/>
    <x v="0"/>
    <n v="344"/>
    <s v="won"/>
    <n v="4"/>
    <n v="4"/>
    <n v="-6"/>
    <n v="0"/>
    <s v="Stranger "/>
  </r>
  <r>
    <x v="7"/>
    <n v="3"/>
    <x v="0"/>
    <n v="30"/>
    <s v="male"/>
    <n v="21"/>
    <x v="1"/>
    <x v="0"/>
    <n v="357"/>
    <s v="won"/>
    <n v="6"/>
    <n v="6"/>
    <n v="-7.5"/>
    <n v="0"/>
    <s v="Stranger "/>
  </r>
  <r>
    <x v="7"/>
    <n v="1"/>
    <x v="1"/>
    <n v="1"/>
    <s v="male"/>
    <n v="21"/>
    <x v="1"/>
    <x v="0"/>
    <n v="1343"/>
    <s v="lost"/>
    <n v="-3.75"/>
    <n v="2"/>
    <n v="-3.75"/>
    <n v="0"/>
    <s v="Stranger "/>
  </r>
  <r>
    <x v="7"/>
    <n v="1"/>
    <x v="1"/>
    <n v="2"/>
    <s v="male"/>
    <n v="21"/>
    <x v="0"/>
    <x v="0"/>
    <n v="733"/>
    <s v="won"/>
    <n v="17"/>
    <n v="17"/>
    <n v="0"/>
    <n v="9"/>
    <s v="Stranger "/>
  </r>
  <r>
    <x v="7"/>
    <n v="1"/>
    <x v="1"/>
    <n v="3"/>
    <s v="male"/>
    <n v="21"/>
    <x v="1"/>
    <x v="0"/>
    <n v="467"/>
    <s v="lost"/>
    <n v="-15.75"/>
    <n v="9"/>
    <n v="-15.75"/>
    <n v="0"/>
    <s v="Stranger "/>
  </r>
  <r>
    <x v="7"/>
    <n v="1"/>
    <x v="1"/>
    <n v="4"/>
    <s v="male"/>
    <n v="21"/>
    <x v="1"/>
    <x v="0"/>
    <n v="649"/>
    <s v="lost"/>
    <n v="-8.75"/>
    <n v="10"/>
    <n v="-8.75"/>
    <n v="0"/>
    <s v="Stranger "/>
  </r>
  <r>
    <x v="7"/>
    <n v="1"/>
    <x v="1"/>
    <n v="5"/>
    <s v="male"/>
    <n v="21"/>
    <x v="0"/>
    <x v="1"/>
    <n v="822"/>
    <s v="won"/>
    <n v="3.25"/>
    <n v="3.25"/>
    <n v="0"/>
    <n v="1"/>
    <s v="Stranger "/>
  </r>
  <r>
    <x v="7"/>
    <n v="1"/>
    <x v="1"/>
    <n v="6"/>
    <s v="male"/>
    <n v="21"/>
    <x v="1"/>
    <x v="0"/>
    <n v="509"/>
    <s v="lost"/>
    <n v="-12"/>
    <n v="6"/>
    <n v="-12"/>
    <n v="0"/>
    <s v="Stranger "/>
  </r>
  <r>
    <x v="7"/>
    <n v="1"/>
    <x v="1"/>
    <n v="7"/>
    <s v="male"/>
    <n v="21"/>
    <x v="1"/>
    <x v="0"/>
    <n v="466"/>
    <s v="won"/>
    <n v="6"/>
    <n v="6"/>
    <n v="-9"/>
    <n v="0"/>
    <s v="Stranger "/>
  </r>
  <r>
    <x v="7"/>
    <n v="1"/>
    <x v="1"/>
    <n v="8"/>
    <s v="male"/>
    <n v="21"/>
    <x v="1"/>
    <x v="0"/>
    <n v="391"/>
    <s v="won"/>
    <n v="12"/>
    <n v="12"/>
    <n v="-18"/>
    <n v="0"/>
    <s v="Stranger "/>
  </r>
  <r>
    <x v="7"/>
    <n v="1"/>
    <x v="1"/>
    <n v="9"/>
    <s v="male"/>
    <n v="21"/>
    <x v="1"/>
    <x v="0"/>
    <n v="532"/>
    <s v="won"/>
    <n v="9"/>
    <n v="9"/>
    <n v="-9"/>
    <n v="0"/>
    <s v="Stranger "/>
  </r>
  <r>
    <x v="7"/>
    <n v="1"/>
    <x v="1"/>
    <n v="10"/>
    <s v="male"/>
    <n v="21"/>
    <x v="0"/>
    <x v="2"/>
    <n v="0"/>
    <s v="lost"/>
    <n v="0"/>
    <n v="13"/>
    <n v="0"/>
    <n v="6"/>
    <s v="Stranger "/>
  </r>
  <r>
    <x v="7"/>
    <n v="1"/>
    <x v="1"/>
    <n v="11"/>
    <s v="male"/>
    <n v="21"/>
    <x v="0"/>
    <x v="0"/>
    <n v="248"/>
    <s v="lost"/>
    <n v="0"/>
    <n v="22"/>
    <n v="0"/>
    <n v="13"/>
    <s v="Stranger "/>
  </r>
  <r>
    <x v="7"/>
    <n v="1"/>
    <x v="1"/>
    <n v="12"/>
    <s v="male"/>
    <n v="21"/>
    <x v="0"/>
    <x v="1"/>
    <n v="1013"/>
    <s v="won"/>
    <n v="7"/>
    <n v="7"/>
    <n v="0"/>
    <n v="3"/>
    <s v="Stranger "/>
  </r>
  <r>
    <x v="7"/>
    <n v="1"/>
    <x v="1"/>
    <n v="13"/>
    <s v="male"/>
    <n v="21"/>
    <x v="1"/>
    <x v="0"/>
    <n v="371"/>
    <s v="won"/>
    <n v="5"/>
    <n v="5"/>
    <n v="-5"/>
    <n v="0"/>
    <s v="Stranger "/>
  </r>
  <r>
    <x v="7"/>
    <n v="1"/>
    <x v="1"/>
    <n v="14"/>
    <s v="male"/>
    <n v="21"/>
    <x v="1"/>
    <x v="0"/>
    <n v="513"/>
    <s v="lost"/>
    <n v="-9"/>
    <n v="12"/>
    <n v="-9"/>
    <n v="0"/>
    <s v="Stranger "/>
  </r>
  <r>
    <x v="7"/>
    <n v="1"/>
    <x v="1"/>
    <n v="15"/>
    <s v="male"/>
    <n v="21"/>
    <x v="1"/>
    <x v="0"/>
    <n v="613"/>
    <s v="won"/>
    <n v="4"/>
    <n v="4"/>
    <n v="-4"/>
    <n v="0"/>
    <s v="Stranger "/>
  </r>
  <r>
    <x v="7"/>
    <n v="1"/>
    <x v="1"/>
    <n v="16"/>
    <s v="male"/>
    <n v="21"/>
    <x v="0"/>
    <x v="0"/>
    <n v="762"/>
    <s v="lost"/>
    <n v="0"/>
    <n v="8"/>
    <n v="0"/>
    <n v="4.25"/>
    <s v="Stranger "/>
  </r>
  <r>
    <x v="7"/>
    <n v="1"/>
    <x v="1"/>
    <n v="17"/>
    <s v="male"/>
    <n v="21"/>
    <x v="0"/>
    <x v="0"/>
    <n v="400"/>
    <s v="won"/>
    <n v="10"/>
    <n v="10"/>
    <n v="0"/>
    <n v="6"/>
    <s v="Stranger "/>
  </r>
  <r>
    <x v="7"/>
    <n v="1"/>
    <x v="1"/>
    <n v="18"/>
    <s v="male"/>
    <n v="21"/>
    <x v="1"/>
    <x v="0"/>
    <n v="454"/>
    <s v="lost"/>
    <n v="-13"/>
    <n v="8"/>
    <n v="-13"/>
    <n v="0"/>
    <s v="Stranger "/>
  </r>
  <r>
    <x v="7"/>
    <n v="1"/>
    <x v="1"/>
    <n v="19"/>
    <s v="male"/>
    <n v="21"/>
    <x v="0"/>
    <x v="1"/>
    <n v="1652"/>
    <s v="lost"/>
    <n v="0"/>
    <n v="25"/>
    <n v="0"/>
    <n v="9"/>
    <s v="Stranger "/>
  </r>
  <r>
    <x v="7"/>
    <n v="1"/>
    <x v="1"/>
    <n v="20"/>
    <s v="male"/>
    <n v="21"/>
    <x v="1"/>
    <x v="0"/>
    <n v="379"/>
    <s v="won"/>
    <n v="4"/>
    <n v="4"/>
    <n v="-8"/>
    <n v="0"/>
    <s v="Stranger "/>
  </r>
  <r>
    <x v="7"/>
    <n v="1"/>
    <x v="1"/>
    <n v="21"/>
    <s v="male"/>
    <n v="21"/>
    <x v="1"/>
    <x v="0"/>
    <n v="568"/>
    <s v="lost"/>
    <n v="-1.25"/>
    <n v="2"/>
    <n v="-1.25"/>
    <n v="0"/>
    <s v="Stranger "/>
  </r>
  <r>
    <x v="7"/>
    <n v="1"/>
    <x v="1"/>
    <n v="22"/>
    <s v="male"/>
    <n v="21"/>
    <x v="1"/>
    <x v="0"/>
    <n v="390"/>
    <s v="won"/>
    <n v="4"/>
    <n v="4"/>
    <n v="-1"/>
    <n v="0"/>
    <s v="Stranger "/>
  </r>
  <r>
    <x v="7"/>
    <n v="1"/>
    <x v="1"/>
    <n v="23"/>
    <s v="male"/>
    <n v="21"/>
    <x v="1"/>
    <x v="0"/>
    <n v="443"/>
    <s v="won"/>
    <n v="8"/>
    <n v="8"/>
    <n v="-9"/>
    <n v="0"/>
    <s v="Stranger "/>
  </r>
  <r>
    <x v="7"/>
    <n v="1"/>
    <x v="1"/>
    <n v="24"/>
    <s v="male"/>
    <n v="21"/>
    <x v="1"/>
    <x v="0"/>
    <n v="367"/>
    <s v="lost"/>
    <n v="-18.75"/>
    <n v="10"/>
    <n v="-18.75"/>
    <n v="0"/>
    <s v="Stranger "/>
  </r>
  <r>
    <x v="7"/>
    <n v="1"/>
    <x v="1"/>
    <n v="25"/>
    <s v="male"/>
    <n v="21"/>
    <x v="0"/>
    <x v="0"/>
    <n v="1085"/>
    <s v="lost"/>
    <n v="0"/>
    <n v="12"/>
    <n v="0"/>
    <n v="4"/>
    <s v="Stranger "/>
  </r>
  <r>
    <x v="7"/>
    <n v="1"/>
    <x v="1"/>
    <n v="26"/>
    <s v="male"/>
    <n v="21"/>
    <x v="1"/>
    <x v="0"/>
    <n v="355"/>
    <s v="won"/>
    <n v="8"/>
    <n v="8"/>
    <n v="-2"/>
    <n v="0"/>
    <s v="Stranger "/>
  </r>
  <r>
    <x v="7"/>
    <n v="1"/>
    <x v="1"/>
    <n v="27"/>
    <s v="male"/>
    <n v="21"/>
    <x v="1"/>
    <x v="0"/>
    <n v="562"/>
    <s v="lost"/>
    <n v="-7"/>
    <n v="8"/>
    <n v="-7"/>
    <n v="0"/>
    <s v="Stranger "/>
  </r>
  <r>
    <x v="7"/>
    <n v="1"/>
    <x v="1"/>
    <n v="28"/>
    <s v="male"/>
    <n v="21"/>
    <x v="0"/>
    <x v="0"/>
    <n v="599"/>
    <s v="won"/>
    <n v="4"/>
    <n v="4"/>
    <n v="0"/>
    <n v="2.25"/>
    <s v="Stranger "/>
  </r>
  <r>
    <x v="7"/>
    <n v="1"/>
    <x v="1"/>
    <n v="29"/>
    <s v="male"/>
    <n v="21"/>
    <x v="1"/>
    <x v="0"/>
    <n v="396"/>
    <s v="won"/>
    <n v="5"/>
    <n v="5"/>
    <n v="-8.1300000000000008"/>
    <n v="0"/>
    <s v="Stranger "/>
  </r>
  <r>
    <x v="7"/>
    <n v="1"/>
    <x v="1"/>
    <n v="30"/>
    <s v="male"/>
    <n v="21"/>
    <x v="1"/>
    <x v="0"/>
    <n v="426"/>
    <s v="lost"/>
    <n v="-4.38"/>
    <n v="5"/>
    <n v="-4.38"/>
    <n v="0"/>
    <s v="Stranger "/>
  </r>
  <r>
    <x v="7"/>
    <n v="2"/>
    <x v="1"/>
    <n v="1"/>
    <s v="male"/>
    <n v="21"/>
    <x v="0"/>
    <x v="0"/>
    <n v="702"/>
    <s v="lost"/>
    <n v="0"/>
    <n v="17"/>
    <n v="0"/>
    <n v="10"/>
    <s v="Stranger "/>
  </r>
  <r>
    <x v="7"/>
    <n v="2"/>
    <x v="1"/>
    <n v="2"/>
    <s v="male"/>
    <n v="21"/>
    <x v="1"/>
    <x v="0"/>
    <n v="459"/>
    <s v="won"/>
    <n v="5"/>
    <n v="5"/>
    <n v="-3.13"/>
    <n v="0"/>
    <s v="Stranger "/>
  </r>
  <r>
    <x v="7"/>
    <n v="2"/>
    <x v="1"/>
    <n v="3"/>
    <s v="male"/>
    <n v="21"/>
    <x v="1"/>
    <x v="0"/>
    <n v="553"/>
    <s v="won"/>
    <n v="9"/>
    <n v="9"/>
    <n v="-4.5"/>
    <n v="0"/>
    <s v="Stranger "/>
  </r>
  <r>
    <x v="7"/>
    <n v="2"/>
    <x v="1"/>
    <n v="4"/>
    <s v="male"/>
    <n v="21"/>
    <x v="1"/>
    <x v="0"/>
    <n v="726"/>
    <s v="lost"/>
    <n v="-9.3800000000000008"/>
    <n v="5"/>
    <n v="-9.3800000000000008"/>
    <n v="0"/>
    <s v="Stranger "/>
  </r>
  <r>
    <x v="7"/>
    <n v="2"/>
    <x v="1"/>
    <n v="5"/>
    <s v="male"/>
    <n v="21"/>
    <x v="1"/>
    <x v="0"/>
    <n v="404"/>
    <s v="lost"/>
    <n v="-18"/>
    <n v="9"/>
    <n v="-18"/>
    <n v="0"/>
    <s v="Stranger "/>
  </r>
  <r>
    <x v="7"/>
    <n v="2"/>
    <x v="1"/>
    <n v="6"/>
    <s v="male"/>
    <n v="21"/>
    <x v="1"/>
    <x v="0"/>
    <n v="522"/>
    <s v="won"/>
    <n v="2"/>
    <n v="2"/>
    <n v="-3.25"/>
    <n v="0"/>
    <s v="Stranger "/>
  </r>
  <r>
    <x v="7"/>
    <n v="2"/>
    <x v="1"/>
    <n v="7"/>
    <s v="male"/>
    <n v="21"/>
    <x v="0"/>
    <x v="0"/>
    <n v="583"/>
    <s v="lost"/>
    <n v="0"/>
    <n v="7"/>
    <n v="0"/>
    <n v="4"/>
    <s v="Stranger "/>
  </r>
  <r>
    <x v="7"/>
    <n v="2"/>
    <x v="1"/>
    <n v="8"/>
    <s v="male"/>
    <n v="21"/>
    <x v="1"/>
    <x v="0"/>
    <n v="477"/>
    <s v="lost"/>
    <n v="-3.75"/>
    <n v="10"/>
    <n v="-3.75"/>
    <n v="0"/>
    <s v="Stranger "/>
  </r>
  <r>
    <x v="7"/>
    <n v="2"/>
    <x v="1"/>
    <n v="9"/>
    <s v="male"/>
    <n v="21"/>
    <x v="1"/>
    <x v="0"/>
    <n v="515"/>
    <s v="won"/>
    <n v="12"/>
    <n v="12"/>
    <n v="-24"/>
    <n v="0"/>
    <s v="Stranger "/>
  </r>
  <r>
    <x v="7"/>
    <n v="2"/>
    <x v="1"/>
    <n v="10"/>
    <s v="male"/>
    <n v="21"/>
    <x v="1"/>
    <x v="0"/>
    <n v="463"/>
    <s v="won"/>
    <n v="4"/>
    <n v="4"/>
    <n v="-7"/>
    <n v="0"/>
    <s v="Stranger "/>
  </r>
  <r>
    <x v="7"/>
    <n v="2"/>
    <x v="1"/>
    <n v="11"/>
    <s v="male"/>
    <n v="21"/>
    <x v="0"/>
    <x v="0"/>
    <n v="637"/>
    <s v="lost"/>
    <n v="0"/>
    <n v="11"/>
    <n v="0"/>
    <n v="6"/>
    <s v="Stranger "/>
  </r>
  <r>
    <x v="7"/>
    <n v="2"/>
    <x v="1"/>
    <n v="12"/>
    <s v="male"/>
    <n v="21"/>
    <x v="1"/>
    <x v="0"/>
    <n v="427"/>
    <s v="lost"/>
    <n v="-13.75"/>
    <n v="10"/>
    <n v="-13.75"/>
    <n v="0"/>
    <s v="Stranger "/>
  </r>
  <r>
    <x v="7"/>
    <n v="2"/>
    <x v="1"/>
    <n v="13"/>
    <s v="male"/>
    <n v="21"/>
    <x v="1"/>
    <x v="0"/>
    <n v="344"/>
    <s v="won"/>
    <n v="2"/>
    <n v="2"/>
    <n v="-0.75"/>
    <n v="0"/>
    <s v="Stranger "/>
  </r>
  <r>
    <x v="7"/>
    <n v="2"/>
    <x v="1"/>
    <n v="14"/>
    <s v="male"/>
    <n v="21"/>
    <x v="1"/>
    <x v="0"/>
    <n v="302"/>
    <s v="won"/>
    <n v="8"/>
    <n v="8"/>
    <n v="-5"/>
    <n v="0"/>
    <s v="Stranger "/>
  </r>
  <r>
    <x v="7"/>
    <n v="2"/>
    <x v="1"/>
    <n v="15"/>
    <s v="male"/>
    <n v="21"/>
    <x v="1"/>
    <x v="0"/>
    <n v="428"/>
    <s v="lost"/>
    <n v="-15"/>
    <n v="8"/>
    <n v="-15"/>
    <n v="0"/>
    <s v="Stranger "/>
  </r>
  <r>
    <x v="7"/>
    <n v="2"/>
    <x v="1"/>
    <n v="16"/>
    <s v="male"/>
    <n v="21"/>
    <x v="1"/>
    <x v="0"/>
    <n v="522"/>
    <s v="lost"/>
    <n v="-5"/>
    <n v="4"/>
    <n v="-5"/>
    <n v="0"/>
    <s v="Stranger "/>
  </r>
  <r>
    <x v="7"/>
    <n v="2"/>
    <x v="1"/>
    <n v="17"/>
    <s v="male"/>
    <n v="21"/>
    <x v="0"/>
    <x v="1"/>
    <n v="1032"/>
    <s v="won"/>
    <n v="13"/>
    <n v="13"/>
    <n v="0"/>
    <n v="5"/>
    <s v="Stranger "/>
  </r>
  <r>
    <x v="7"/>
    <n v="2"/>
    <x v="1"/>
    <n v="18"/>
    <s v="male"/>
    <n v="21"/>
    <x v="1"/>
    <x v="0"/>
    <n v="605"/>
    <s v="lost"/>
    <n v="-2.25"/>
    <n v="2"/>
    <n v="-2.25"/>
    <n v="0"/>
    <s v="Stranger "/>
  </r>
  <r>
    <x v="7"/>
    <n v="2"/>
    <x v="1"/>
    <n v="19"/>
    <s v="male"/>
    <n v="21"/>
    <x v="1"/>
    <x v="0"/>
    <n v="450"/>
    <s v="won"/>
    <n v="8"/>
    <n v="8"/>
    <n v="-6"/>
    <n v="0"/>
    <s v="Stranger "/>
  </r>
  <r>
    <x v="7"/>
    <n v="2"/>
    <x v="1"/>
    <n v="20"/>
    <s v="male"/>
    <n v="21"/>
    <x v="0"/>
    <x v="0"/>
    <n v="1200"/>
    <s v="won"/>
    <n v="4"/>
    <n v="4"/>
    <n v="0"/>
    <n v="2"/>
    <s v="Stranger "/>
  </r>
  <r>
    <x v="7"/>
    <n v="2"/>
    <x v="1"/>
    <n v="21"/>
    <s v="male"/>
    <n v="21"/>
    <x v="0"/>
    <x v="0"/>
    <n v="781"/>
    <s v="won"/>
    <n v="24"/>
    <n v="24"/>
    <n v="0"/>
    <n v="12"/>
    <s v="Stranger "/>
  </r>
  <r>
    <x v="7"/>
    <n v="2"/>
    <x v="1"/>
    <n v="22"/>
    <s v="male"/>
    <n v="21"/>
    <x v="1"/>
    <x v="0"/>
    <n v="403"/>
    <s v="lost"/>
    <n v="-15"/>
    <n v="12"/>
    <n v="-15"/>
    <n v="0"/>
    <s v="Stranger "/>
  </r>
  <r>
    <x v="7"/>
    <n v="2"/>
    <x v="1"/>
    <n v="23"/>
    <s v="male"/>
    <n v="21"/>
    <x v="0"/>
    <x v="1"/>
    <n v="993"/>
    <s v="won"/>
    <n v="22"/>
    <n v="22"/>
    <n v="0"/>
    <n v="10"/>
    <s v="Stranger "/>
  </r>
  <r>
    <x v="7"/>
    <n v="2"/>
    <x v="1"/>
    <n v="24"/>
    <s v="male"/>
    <n v="21"/>
    <x v="0"/>
    <x v="0"/>
    <n v="1223"/>
    <s v="lost"/>
    <n v="0"/>
    <n v="30"/>
    <n v="0"/>
    <n v="12"/>
    <s v="Stranger "/>
  </r>
  <r>
    <x v="7"/>
    <n v="2"/>
    <x v="1"/>
    <n v="25"/>
    <s v="male"/>
    <n v="21"/>
    <x v="1"/>
    <x v="0"/>
    <n v="381"/>
    <s v="lost"/>
    <n v="-2"/>
    <n v="4"/>
    <n v="-2"/>
    <n v="0"/>
    <s v="Stranger "/>
  </r>
  <r>
    <x v="7"/>
    <n v="2"/>
    <x v="1"/>
    <n v="26"/>
    <s v="male"/>
    <n v="21"/>
    <x v="1"/>
    <x v="0"/>
    <n v="433"/>
    <s v="won"/>
    <n v="6"/>
    <n v="6"/>
    <n v="-4.5"/>
    <n v="0"/>
    <s v="Stranger "/>
  </r>
  <r>
    <x v="7"/>
    <n v="2"/>
    <x v="1"/>
    <n v="27"/>
    <s v="male"/>
    <n v="21"/>
    <x v="1"/>
    <x v="0"/>
    <n v="375"/>
    <s v="lost"/>
    <n v="-6"/>
    <n v="6"/>
    <n v="-6"/>
    <n v="0"/>
    <s v="Stranger "/>
  </r>
  <r>
    <x v="7"/>
    <n v="2"/>
    <x v="1"/>
    <n v="28"/>
    <s v="male"/>
    <n v="21"/>
    <x v="1"/>
    <x v="0"/>
    <n v="348"/>
    <s v="won"/>
    <n v="6"/>
    <n v="6"/>
    <n v="-10.5"/>
    <n v="0"/>
    <s v="Stranger "/>
  </r>
  <r>
    <x v="7"/>
    <n v="2"/>
    <x v="1"/>
    <n v="29"/>
    <s v="male"/>
    <n v="21"/>
    <x v="0"/>
    <x v="0"/>
    <n v="1050"/>
    <s v="lost"/>
    <n v="0"/>
    <n v="8"/>
    <n v="0"/>
    <n v="3"/>
    <s v="Stranger "/>
  </r>
  <r>
    <x v="7"/>
    <n v="2"/>
    <x v="1"/>
    <n v="30"/>
    <s v="male"/>
    <n v="21"/>
    <x v="1"/>
    <x v="0"/>
    <n v="384"/>
    <s v="won"/>
    <n v="12"/>
    <n v="12"/>
    <n v="-6"/>
    <n v="0"/>
    <s v="Stranger "/>
  </r>
  <r>
    <x v="7"/>
    <n v="3"/>
    <x v="1"/>
    <n v="1"/>
    <s v="male"/>
    <n v="21"/>
    <x v="1"/>
    <x v="0"/>
    <n v="431"/>
    <s v="won"/>
    <n v="12"/>
    <n v="12"/>
    <n v="-21"/>
    <n v="0"/>
    <s v="Stranger "/>
  </r>
  <r>
    <x v="7"/>
    <n v="3"/>
    <x v="1"/>
    <n v="2"/>
    <s v="male"/>
    <n v="21"/>
    <x v="0"/>
    <x v="0"/>
    <n v="565"/>
    <s v="lost"/>
    <n v="0"/>
    <n v="28"/>
    <n v="0"/>
    <n v="13"/>
    <s v="Stranger "/>
  </r>
  <r>
    <x v="7"/>
    <n v="3"/>
    <x v="1"/>
    <n v="3"/>
    <s v="male"/>
    <n v="21"/>
    <x v="1"/>
    <x v="0"/>
    <n v="370"/>
    <s v="won"/>
    <n v="6"/>
    <n v="6"/>
    <n v="-1.5"/>
    <n v="0"/>
    <s v="Stranger "/>
  </r>
  <r>
    <x v="7"/>
    <n v="3"/>
    <x v="1"/>
    <n v="4"/>
    <s v="male"/>
    <n v="21"/>
    <x v="1"/>
    <x v="0"/>
    <n v="399"/>
    <s v="lost"/>
    <n v="-11"/>
    <n v="8"/>
    <n v="-11"/>
    <n v="0"/>
    <s v="Stranger "/>
  </r>
  <r>
    <x v="7"/>
    <n v="3"/>
    <x v="1"/>
    <n v="5"/>
    <s v="male"/>
    <n v="21"/>
    <x v="1"/>
    <x v="0"/>
    <n v="356"/>
    <s v="lost"/>
    <n v="-3"/>
    <n v="6"/>
    <n v="-3"/>
    <n v="0"/>
    <s v="Stranger "/>
  </r>
  <r>
    <x v="7"/>
    <n v="3"/>
    <x v="1"/>
    <n v="6"/>
    <s v="male"/>
    <n v="21"/>
    <x v="0"/>
    <x v="0"/>
    <n v="506"/>
    <s v="won"/>
    <n v="25"/>
    <n v="25"/>
    <n v="0"/>
    <n v="10"/>
    <s v="Stranger "/>
  </r>
  <r>
    <x v="7"/>
    <n v="3"/>
    <x v="1"/>
    <n v="7"/>
    <s v="male"/>
    <n v="21"/>
    <x v="1"/>
    <x v="0"/>
    <n v="360"/>
    <s v="lost"/>
    <n v="-11.25"/>
    <n v="10"/>
    <n v="-11.25"/>
    <n v="0"/>
    <s v="Stranger "/>
  </r>
  <r>
    <x v="7"/>
    <n v="3"/>
    <x v="1"/>
    <n v="8"/>
    <s v="male"/>
    <n v="21"/>
    <x v="1"/>
    <x v="0"/>
    <n v="294"/>
    <s v="lost"/>
    <n v="-1.88"/>
    <n v="5"/>
    <n v="-1.88"/>
    <n v="0"/>
    <s v="Stranger "/>
  </r>
  <r>
    <x v="7"/>
    <n v="3"/>
    <x v="1"/>
    <n v="9"/>
    <s v="male"/>
    <n v="21"/>
    <x v="1"/>
    <x v="0"/>
    <n v="371"/>
    <s v="won"/>
    <n v="5"/>
    <n v="5"/>
    <n v="-2.5"/>
    <n v="0"/>
    <s v="Stranger "/>
  </r>
  <r>
    <x v="7"/>
    <n v="3"/>
    <x v="1"/>
    <n v="10"/>
    <s v="male"/>
    <n v="21"/>
    <x v="1"/>
    <x v="0"/>
    <n v="273"/>
    <s v="lost"/>
    <n v="-13.5"/>
    <n v="9"/>
    <n v="-13.5"/>
    <n v="0"/>
    <s v="Stranger "/>
  </r>
  <r>
    <x v="7"/>
    <n v="3"/>
    <x v="1"/>
    <n v="11"/>
    <s v="male"/>
    <n v="21"/>
    <x v="0"/>
    <x v="0"/>
    <n v="766"/>
    <s v="won"/>
    <n v="19"/>
    <n v="19"/>
    <n v="0"/>
    <n v="8"/>
    <s v="Stranger "/>
  </r>
  <r>
    <x v="7"/>
    <n v="3"/>
    <x v="1"/>
    <n v="12"/>
    <s v="male"/>
    <n v="21"/>
    <x v="1"/>
    <x v="0"/>
    <n v="315"/>
    <s v="won"/>
    <n v="9"/>
    <n v="9"/>
    <n v="-2.25"/>
    <n v="0"/>
    <s v="Stranger "/>
  </r>
  <r>
    <x v="7"/>
    <n v="3"/>
    <x v="1"/>
    <n v="13"/>
    <s v="male"/>
    <n v="21"/>
    <x v="1"/>
    <x v="0"/>
    <n v="266"/>
    <s v="lost"/>
    <n v="-2.75"/>
    <n v="2"/>
    <n v="-2.75"/>
    <n v="0"/>
    <s v="Stranger "/>
  </r>
  <r>
    <x v="7"/>
    <n v="3"/>
    <x v="1"/>
    <n v="14"/>
    <s v="male"/>
    <n v="21"/>
    <x v="1"/>
    <x v="0"/>
    <n v="392"/>
    <s v="won"/>
    <n v="10"/>
    <n v="10"/>
    <n v="-6.25"/>
    <n v="0"/>
    <s v="Stranger "/>
  </r>
  <r>
    <x v="7"/>
    <n v="3"/>
    <x v="1"/>
    <n v="15"/>
    <s v="male"/>
    <n v="21"/>
    <x v="1"/>
    <x v="0"/>
    <n v="509"/>
    <s v="won"/>
    <n v="4"/>
    <n v="4"/>
    <n v="-6"/>
    <n v="0"/>
    <s v="Stranger "/>
  </r>
  <r>
    <x v="7"/>
    <n v="3"/>
    <x v="1"/>
    <n v="16"/>
    <s v="male"/>
    <n v="21"/>
    <x v="1"/>
    <x v="0"/>
    <n v="306"/>
    <s v="lost"/>
    <n v="-3"/>
    <n v="12"/>
    <n v="-3"/>
    <n v="0"/>
    <s v="Stranger "/>
  </r>
  <r>
    <x v="7"/>
    <n v="3"/>
    <x v="1"/>
    <n v="17"/>
    <s v="male"/>
    <n v="21"/>
    <x v="1"/>
    <x v="0"/>
    <n v="304"/>
    <s v="won"/>
    <n v="10"/>
    <n v="10"/>
    <n v="-16.25"/>
    <n v="0"/>
    <s v="Stranger "/>
  </r>
  <r>
    <x v="7"/>
    <n v="3"/>
    <x v="1"/>
    <n v="18"/>
    <s v="male"/>
    <n v="21"/>
    <x v="0"/>
    <x v="1"/>
    <n v="1317"/>
    <s v="lost"/>
    <n v="0"/>
    <n v="12"/>
    <n v="0"/>
    <n v="5"/>
    <s v="Stranger "/>
  </r>
  <r>
    <x v="7"/>
    <n v="3"/>
    <x v="1"/>
    <n v="19"/>
    <s v="male"/>
    <n v="21"/>
    <x v="1"/>
    <x v="0"/>
    <n v="387"/>
    <s v="lost"/>
    <n v="-11.25"/>
    <n v="9"/>
    <n v="-11.25"/>
    <n v="0"/>
    <s v="Stranger "/>
  </r>
  <r>
    <x v="7"/>
    <n v="3"/>
    <x v="1"/>
    <n v="20"/>
    <s v="male"/>
    <n v="21"/>
    <x v="1"/>
    <x v="0"/>
    <n v="368"/>
    <s v="won"/>
    <n v="4"/>
    <n v="4"/>
    <n v="-3"/>
    <n v="0"/>
    <s v="Stranger "/>
  </r>
  <r>
    <x v="7"/>
    <n v="3"/>
    <x v="1"/>
    <n v="21"/>
    <s v="male"/>
    <n v="21"/>
    <x v="1"/>
    <x v="0"/>
    <n v="406"/>
    <s v="won"/>
    <n v="5"/>
    <n v="5"/>
    <n v="-6.88"/>
    <n v="0"/>
    <s v="Stranger "/>
  </r>
  <r>
    <x v="7"/>
    <n v="3"/>
    <x v="1"/>
    <n v="22"/>
    <s v="male"/>
    <n v="21"/>
    <x v="1"/>
    <x v="0"/>
    <n v="532"/>
    <s v="lost"/>
    <n v="-6.75"/>
    <n v="9"/>
    <n v="-6.75"/>
    <n v="0"/>
    <s v="Stranger "/>
  </r>
  <r>
    <x v="7"/>
    <n v="3"/>
    <x v="1"/>
    <n v="23"/>
    <s v="male"/>
    <n v="21"/>
    <x v="1"/>
    <x v="0"/>
    <n v="418"/>
    <s v="lost"/>
    <n v="-12"/>
    <n v="12"/>
    <n v="-12"/>
    <n v="0"/>
    <s v="Stranger "/>
  </r>
  <r>
    <x v="7"/>
    <n v="3"/>
    <x v="1"/>
    <n v="24"/>
    <s v="male"/>
    <n v="21"/>
    <x v="1"/>
    <x v="0"/>
    <n v="335"/>
    <s v="won"/>
    <n v="2"/>
    <n v="2"/>
    <n v="-1.75"/>
    <n v="0"/>
    <s v="Stranger "/>
  </r>
  <r>
    <x v="7"/>
    <n v="3"/>
    <x v="1"/>
    <n v="25"/>
    <s v="male"/>
    <n v="21"/>
    <x v="0"/>
    <x v="0"/>
    <n v="365"/>
    <s v="lost"/>
    <n v="0"/>
    <n v="5"/>
    <n v="0"/>
    <n v="3"/>
    <s v="Stranger "/>
  </r>
  <r>
    <x v="7"/>
    <n v="3"/>
    <x v="1"/>
    <n v="26"/>
    <s v="male"/>
    <n v="21"/>
    <x v="0"/>
    <x v="0"/>
    <n v="363"/>
    <s v="won"/>
    <n v="5"/>
    <n v="5"/>
    <n v="0"/>
    <n v="2"/>
    <s v="Stranger "/>
  </r>
  <r>
    <x v="7"/>
    <n v="3"/>
    <x v="1"/>
    <n v="27"/>
    <s v="male"/>
    <n v="21"/>
    <x v="0"/>
    <x v="0"/>
    <n v="634"/>
    <s v="lost"/>
    <n v="0"/>
    <n v="26"/>
    <n v="0"/>
    <n v="10"/>
    <s v="Stranger "/>
  </r>
  <r>
    <x v="7"/>
    <n v="3"/>
    <x v="1"/>
    <n v="28"/>
    <s v="male"/>
    <n v="21"/>
    <x v="1"/>
    <x v="0"/>
    <n v="374"/>
    <s v="lost"/>
    <n v="-5.63"/>
    <n v="5"/>
    <n v="-5.63"/>
    <n v="0"/>
    <s v="Stranger "/>
  </r>
  <r>
    <x v="7"/>
    <n v="3"/>
    <x v="1"/>
    <n v="29"/>
    <s v="male"/>
    <n v="21"/>
    <x v="1"/>
    <x v="0"/>
    <n v="364"/>
    <s v="won"/>
    <n v="6"/>
    <n v="6"/>
    <n v="-7.5"/>
    <n v="0"/>
    <s v="Stranger "/>
  </r>
  <r>
    <x v="7"/>
    <n v="3"/>
    <x v="1"/>
    <n v="30"/>
    <s v="male"/>
    <n v="21"/>
    <x v="1"/>
    <x v="0"/>
    <n v="561"/>
    <s v="won"/>
    <n v="8"/>
    <n v="8"/>
    <n v="-3"/>
    <n v="0"/>
    <s v="Stranger "/>
  </r>
  <r>
    <x v="7"/>
    <n v="1"/>
    <x v="2"/>
    <n v="1"/>
    <s v="male"/>
    <n v="21"/>
    <x v="1"/>
    <x v="0"/>
    <n v="601"/>
    <s v="won"/>
    <n v="8"/>
    <n v="8"/>
    <n v="-9"/>
    <n v="0"/>
    <s v="Stranger "/>
  </r>
  <r>
    <x v="7"/>
    <n v="1"/>
    <x v="2"/>
    <n v="2"/>
    <s v="male"/>
    <n v="21"/>
    <x v="1"/>
    <x v="0"/>
    <n v="591"/>
    <s v="lost"/>
    <n v="-3.75"/>
    <n v="2"/>
    <n v="-3.75"/>
    <n v="0"/>
    <s v="Stranger "/>
  </r>
  <r>
    <x v="7"/>
    <n v="1"/>
    <x v="2"/>
    <n v="3"/>
    <s v="male"/>
    <n v="21"/>
    <x v="0"/>
    <x v="0"/>
    <n v="621"/>
    <s v="won"/>
    <n v="12"/>
    <n v="12"/>
    <n v="0"/>
    <n v="4"/>
    <s v="Stranger "/>
  </r>
  <r>
    <x v="7"/>
    <n v="1"/>
    <x v="2"/>
    <n v="4"/>
    <s v="male"/>
    <n v="21"/>
    <x v="0"/>
    <x v="0"/>
    <n v="618"/>
    <s v="lost"/>
    <n v="0"/>
    <n v="22"/>
    <n v="0"/>
    <n v="13"/>
    <s v="Stranger "/>
  </r>
  <r>
    <x v="7"/>
    <n v="1"/>
    <x v="2"/>
    <n v="5"/>
    <s v="male"/>
    <n v="21"/>
    <x v="1"/>
    <x v="0"/>
    <n v="728"/>
    <s v="lost"/>
    <n v="-4.38"/>
    <n v="5"/>
    <n v="-4.38"/>
    <n v="0"/>
    <s v="Stranger "/>
  </r>
  <r>
    <x v="7"/>
    <n v="1"/>
    <x v="2"/>
    <n v="6"/>
    <s v="male"/>
    <n v="21"/>
    <x v="1"/>
    <x v="0"/>
    <n v="406"/>
    <s v="lost"/>
    <n v="-18.75"/>
    <n v="10"/>
    <n v="-18.75"/>
    <n v="0"/>
    <s v="Stranger "/>
  </r>
  <r>
    <x v="7"/>
    <n v="1"/>
    <x v="2"/>
    <n v="7"/>
    <s v="male"/>
    <n v="21"/>
    <x v="1"/>
    <x v="0"/>
    <n v="476"/>
    <s v="won"/>
    <n v="9"/>
    <n v="9"/>
    <n v="-9"/>
    <n v="0"/>
    <s v="Stranger "/>
  </r>
  <r>
    <x v="7"/>
    <n v="1"/>
    <x v="2"/>
    <n v="8"/>
    <s v="male"/>
    <n v="21"/>
    <x v="1"/>
    <x v="0"/>
    <n v="505"/>
    <s v="lost"/>
    <n v="-1.25"/>
    <n v="2"/>
    <n v="-1.25"/>
    <n v="0"/>
    <s v="Stranger "/>
  </r>
  <r>
    <x v="7"/>
    <n v="1"/>
    <x v="2"/>
    <n v="9"/>
    <s v="male"/>
    <n v="21"/>
    <x v="1"/>
    <x v="0"/>
    <n v="735"/>
    <s v="won"/>
    <n v="4"/>
    <n v="4"/>
    <n v="-1"/>
    <n v="0"/>
    <s v="Stranger "/>
  </r>
  <r>
    <x v="7"/>
    <n v="1"/>
    <x v="2"/>
    <n v="10"/>
    <s v="male"/>
    <n v="21"/>
    <x v="1"/>
    <x v="0"/>
    <n v="636"/>
    <s v="lost"/>
    <n v="-13"/>
    <n v="8"/>
    <n v="-13"/>
    <n v="0"/>
    <s v="Stranger "/>
  </r>
  <r>
    <x v="7"/>
    <n v="1"/>
    <x v="2"/>
    <n v="11"/>
    <s v="male"/>
    <n v="21"/>
    <x v="1"/>
    <x v="0"/>
    <n v="642"/>
    <s v="won"/>
    <n v="8"/>
    <n v="8"/>
    <n v="-2"/>
    <n v="0"/>
    <s v="Stranger "/>
  </r>
  <r>
    <x v="7"/>
    <n v="1"/>
    <x v="2"/>
    <n v="12"/>
    <s v="male"/>
    <n v="21"/>
    <x v="1"/>
    <x v="0"/>
    <n v="488"/>
    <s v="lost"/>
    <n v="-12"/>
    <n v="6"/>
    <n v="-12"/>
    <n v="0"/>
    <s v="Stranger "/>
  </r>
  <r>
    <x v="7"/>
    <n v="1"/>
    <x v="2"/>
    <n v="13"/>
    <s v="male"/>
    <n v="21"/>
    <x v="1"/>
    <x v="0"/>
    <n v="581"/>
    <s v="lost"/>
    <n v="-9"/>
    <n v="12"/>
    <n v="-9"/>
    <n v="0"/>
    <s v="Stranger "/>
  </r>
  <r>
    <x v="7"/>
    <n v="1"/>
    <x v="2"/>
    <n v="14"/>
    <s v="male"/>
    <n v="21"/>
    <x v="1"/>
    <x v="0"/>
    <n v="467"/>
    <s v="won"/>
    <n v="6"/>
    <n v="6"/>
    <n v="-9"/>
    <n v="0"/>
    <s v="Stranger "/>
  </r>
  <r>
    <x v="7"/>
    <n v="1"/>
    <x v="2"/>
    <n v="15"/>
    <s v="male"/>
    <n v="21"/>
    <x v="0"/>
    <x v="0"/>
    <n v="1065"/>
    <s v="won"/>
    <n v="3.25"/>
    <n v="3.25"/>
    <n v="0"/>
    <n v="1"/>
    <s v="Stranger "/>
  </r>
  <r>
    <x v="7"/>
    <n v="1"/>
    <x v="2"/>
    <n v="16"/>
    <s v="male"/>
    <n v="21"/>
    <x v="0"/>
    <x v="0"/>
    <n v="790"/>
    <s v="won"/>
    <n v="7"/>
    <n v="7"/>
    <n v="0"/>
    <n v="3"/>
    <s v="Stranger "/>
  </r>
  <r>
    <x v="7"/>
    <n v="1"/>
    <x v="2"/>
    <n v="17"/>
    <s v="male"/>
    <n v="21"/>
    <x v="1"/>
    <x v="0"/>
    <n v="651"/>
    <s v="lost"/>
    <n v="-7"/>
    <n v="8"/>
    <n v="-7"/>
    <n v="0"/>
    <s v="Stranger "/>
  </r>
  <r>
    <x v="7"/>
    <n v="1"/>
    <x v="2"/>
    <n v="18"/>
    <s v="male"/>
    <n v="21"/>
    <x v="0"/>
    <x v="0"/>
    <n v="649"/>
    <s v="won"/>
    <n v="25"/>
    <n v="25"/>
    <n v="0"/>
    <n v="9"/>
    <s v="Stranger "/>
  </r>
  <r>
    <x v="7"/>
    <n v="1"/>
    <x v="2"/>
    <n v="19"/>
    <s v="male"/>
    <n v="21"/>
    <x v="0"/>
    <x v="0"/>
    <n v="654"/>
    <s v="lost"/>
    <n v="0"/>
    <n v="8"/>
    <n v="0"/>
    <n v="4.25"/>
    <s v="Stranger "/>
  </r>
  <r>
    <x v="7"/>
    <n v="1"/>
    <x v="2"/>
    <n v="20"/>
    <s v="male"/>
    <n v="21"/>
    <x v="1"/>
    <x v="0"/>
    <n v="356"/>
    <s v="lost"/>
    <n v="-8.75"/>
    <n v="10"/>
    <n v="-8.75"/>
    <n v="0"/>
    <s v="Stranger "/>
  </r>
  <r>
    <x v="7"/>
    <n v="1"/>
    <x v="2"/>
    <n v="21"/>
    <s v="male"/>
    <n v="21"/>
    <x v="1"/>
    <x v="0"/>
    <n v="403"/>
    <s v="won"/>
    <n v="4"/>
    <n v="4"/>
    <n v="-8"/>
    <n v="0"/>
    <s v="Stranger "/>
  </r>
  <r>
    <x v="7"/>
    <n v="1"/>
    <x v="2"/>
    <n v="22"/>
    <s v="male"/>
    <n v="21"/>
    <x v="0"/>
    <x v="0"/>
    <n v="377"/>
    <s v="lost"/>
    <n v="0"/>
    <n v="17"/>
    <n v="0"/>
    <n v="9"/>
    <s v="Stranger "/>
  </r>
  <r>
    <x v="7"/>
    <n v="1"/>
    <x v="2"/>
    <n v="23"/>
    <s v="male"/>
    <n v="21"/>
    <x v="1"/>
    <x v="0"/>
    <n v="494"/>
    <s v="won"/>
    <n v="12"/>
    <n v="12"/>
    <n v="-18"/>
    <n v="0"/>
    <s v="Stranger "/>
  </r>
  <r>
    <x v="7"/>
    <n v="1"/>
    <x v="2"/>
    <n v="24"/>
    <s v="male"/>
    <n v="21"/>
    <x v="0"/>
    <x v="0"/>
    <n v="363"/>
    <s v="won"/>
    <n v="10"/>
    <n v="10"/>
    <n v="0"/>
    <n v="6"/>
    <s v="Stranger "/>
  </r>
  <r>
    <x v="7"/>
    <n v="1"/>
    <x v="2"/>
    <n v="25"/>
    <s v="male"/>
    <n v="21"/>
    <x v="0"/>
    <x v="0"/>
    <n v="729"/>
    <s v="lost"/>
    <n v="0"/>
    <n v="13"/>
    <n v="0"/>
    <n v="6"/>
    <s v="Stranger "/>
  </r>
  <r>
    <x v="7"/>
    <n v="1"/>
    <x v="2"/>
    <n v="26"/>
    <s v="male"/>
    <n v="21"/>
    <x v="1"/>
    <x v="0"/>
    <n v="718"/>
    <s v="lost"/>
    <n v="-15.75"/>
    <n v="9"/>
    <n v="-15.75"/>
    <n v="0"/>
    <s v="Stranger "/>
  </r>
  <r>
    <x v="7"/>
    <n v="1"/>
    <x v="2"/>
    <n v="27"/>
    <s v="male"/>
    <n v="21"/>
    <x v="1"/>
    <x v="0"/>
    <n v="427"/>
    <s v="won"/>
    <n v="5"/>
    <n v="5"/>
    <n v="-8.1300000000000008"/>
    <n v="0"/>
    <s v="Stranger "/>
  </r>
  <r>
    <x v="7"/>
    <n v="1"/>
    <x v="2"/>
    <n v="28"/>
    <s v="male"/>
    <n v="21"/>
    <x v="1"/>
    <x v="0"/>
    <n v="345"/>
    <s v="won"/>
    <n v="4"/>
    <n v="4"/>
    <n v="-4"/>
    <n v="0"/>
    <s v="Stranger "/>
  </r>
  <r>
    <x v="7"/>
    <n v="1"/>
    <x v="2"/>
    <n v="29"/>
    <s v="male"/>
    <n v="21"/>
    <x v="0"/>
    <x v="0"/>
    <n v="71"/>
    <s v="won"/>
    <n v="4"/>
    <n v="4"/>
    <n v="0"/>
    <n v="2.25"/>
    <s v="Stranger "/>
  </r>
  <r>
    <x v="7"/>
    <n v="1"/>
    <x v="2"/>
    <n v="30"/>
    <s v="male"/>
    <n v="21"/>
    <x v="1"/>
    <x v="0"/>
    <n v="436"/>
    <s v="lost"/>
    <n v="-5"/>
    <n v="5"/>
    <n v="-5"/>
    <n v="0"/>
    <s v="Stranger "/>
  </r>
  <r>
    <x v="7"/>
    <n v="2"/>
    <x v="2"/>
    <n v="1"/>
    <s v="male"/>
    <n v="21"/>
    <x v="0"/>
    <x v="0"/>
    <n v="511"/>
    <s v="lost"/>
    <n v="0"/>
    <n v="30"/>
    <n v="0"/>
    <n v="12"/>
    <s v="Stranger "/>
  </r>
  <r>
    <x v="7"/>
    <n v="2"/>
    <x v="2"/>
    <n v="2"/>
    <s v="male"/>
    <n v="21"/>
    <x v="1"/>
    <x v="0"/>
    <n v="684"/>
    <s v="lost"/>
    <n v="-6"/>
    <n v="12"/>
    <n v="-6"/>
    <n v="0"/>
    <s v="Stranger "/>
  </r>
  <r>
    <x v="7"/>
    <n v="2"/>
    <x v="2"/>
    <n v="3"/>
    <s v="male"/>
    <n v="21"/>
    <x v="1"/>
    <x v="0"/>
    <n v="1242"/>
    <s v="won"/>
    <n v="4"/>
    <n v="4"/>
    <n v="-5"/>
    <n v="0"/>
    <s v="Stranger "/>
  </r>
  <r>
    <x v="7"/>
    <n v="2"/>
    <x v="2"/>
    <n v="4"/>
    <s v="male"/>
    <n v="21"/>
    <x v="0"/>
    <x v="0"/>
    <n v="448"/>
    <s v="lost"/>
    <n v="0"/>
    <n v="17"/>
    <n v="0"/>
    <n v="10"/>
    <s v="Stranger "/>
  </r>
  <r>
    <x v="7"/>
    <n v="2"/>
    <x v="2"/>
    <n v="5"/>
    <s v="male"/>
    <n v="21"/>
    <x v="1"/>
    <x v="0"/>
    <n v="573"/>
    <s v="won"/>
    <n v="2"/>
    <n v="2"/>
    <n v="-3.25"/>
    <n v="0"/>
    <s v="Stranger "/>
  </r>
  <r>
    <x v="7"/>
    <n v="2"/>
    <x v="2"/>
    <n v="6"/>
    <s v="male"/>
    <n v="21"/>
    <x v="1"/>
    <x v="0"/>
    <n v="515"/>
    <s v="lost"/>
    <n v="-6"/>
    <n v="6"/>
    <n v="-6"/>
    <n v="0"/>
    <s v="Stranger "/>
  </r>
  <r>
    <x v="7"/>
    <n v="2"/>
    <x v="2"/>
    <n v="7"/>
    <s v="male"/>
    <n v="21"/>
    <x v="1"/>
    <x v="0"/>
    <n v="440"/>
    <s v="won"/>
    <n v="6"/>
    <n v="6"/>
    <n v="-4.5"/>
    <n v="0"/>
    <s v="Stranger "/>
  </r>
  <r>
    <x v="7"/>
    <n v="2"/>
    <x v="2"/>
    <n v="8"/>
    <s v="male"/>
    <n v="21"/>
    <x v="1"/>
    <x v="0"/>
    <n v="374"/>
    <s v="lost"/>
    <n v="-2"/>
    <n v="4"/>
    <n v="-2"/>
    <n v="0"/>
    <s v="Stranger "/>
  </r>
  <r>
    <x v="7"/>
    <n v="2"/>
    <x v="2"/>
    <n v="9"/>
    <s v="male"/>
    <n v="21"/>
    <x v="0"/>
    <x v="0"/>
    <n v="459"/>
    <s v="won"/>
    <n v="4"/>
    <n v="4"/>
    <n v="0"/>
    <n v="2"/>
    <s v="Stranger "/>
  </r>
  <r>
    <x v="7"/>
    <n v="2"/>
    <x v="2"/>
    <n v="10"/>
    <s v="male"/>
    <n v="21"/>
    <x v="1"/>
    <x v="0"/>
    <n v="697"/>
    <s v="won"/>
    <n v="9"/>
    <n v="9"/>
    <n v="-4.5"/>
    <n v="0"/>
    <s v="Stranger "/>
  </r>
  <r>
    <x v="7"/>
    <n v="2"/>
    <x v="2"/>
    <n v="11"/>
    <s v="male"/>
    <n v="21"/>
    <x v="1"/>
    <x v="0"/>
    <n v="398"/>
    <s v="lost"/>
    <n v="-24"/>
    <n v="12"/>
    <n v="-24"/>
    <n v="0"/>
    <s v="Stranger "/>
  </r>
  <r>
    <x v="7"/>
    <n v="2"/>
    <x v="2"/>
    <n v="12"/>
    <s v="male"/>
    <n v="21"/>
    <x v="0"/>
    <x v="0"/>
    <n v="364"/>
    <s v="won"/>
    <n v="22"/>
    <n v="22"/>
    <n v="0"/>
    <n v="10"/>
    <s v="Stranger "/>
  </r>
  <r>
    <x v="7"/>
    <n v="2"/>
    <x v="2"/>
    <n v="13"/>
    <s v="male"/>
    <n v="21"/>
    <x v="1"/>
    <x v="0"/>
    <n v="346"/>
    <s v="won"/>
    <n v="4"/>
    <n v="4"/>
    <n v="-7"/>
    <n v="0"/>
    <s v="Stranger "/>
  </r>
  <r>
    <x v="7"/>
    <n v="2"/>
    <x v="2"/>
    <n v="14"/>
    <s v="male"/>
    <n v="21"/>
    <x v="1"/>
    <x v="0"/>
    <n v="440"/>
    <s v="won"/>
    <n v="2"/>
    <n v="2"/>
    <n v="-0.75"/>
    <n v="0"/>
    <s v="Stranger "/>
  </r>
  <r>
    <x v="7"/>
    <n v="2"/>
    <x v="2"/>
    <n v="15"/>
    <s v="male"/>
    <n v="21"/>
    <x v="1"/>
    <x v="0"/>
    <n v="590"/>
    <s v="lost"/>
    <n v="-2.25"/>
    <n v="2"/>
    <n v="-2.25"/>
    <n v="0"/>
    <s v="Stranger "/>
  </r>
  <r>
    <x v="7"/>
    <n v="2"/>
    <x v="2"/>
    <n v="16"/>
    <s v="male"/>
    <n v="21"/>
    <x v="1"/>
    <x v="0"/>
    <n v="644"/>
    <s v="lost"/>
    <n v="-9.3800000000000008"/>
    <n v="5"/>
    <n v="-9.3800000000000008"/>
    <n v="0"/>
    <s v="Stranger "/>
  </r>
  <r>
    <x v="7"/>
    <n v="2"/>
    <x v="2"/>
    <n v="17"/>
    <s v="male"/>
    <n v="21"/>
    <x v="1"/>
    <x v="0"/>
    <n v="482"/>
    <s v="lost"/>
    <n v="-15"/>
    <n v="8"/>
    <n v="-15"/>
    <n v="0"/>
    <s v="Stranger "/>
  </r>
  <r>
    <x v="7"/>
    <n v="2"/>
    <x v="2"/>
    <n v="18"/>
    <s v="male"/>
    <n v="21"/>
    <x v="1"/>
    <x v="0"/>
    <n v="735"/>
    <s v="won"/>
    <n v="8"/>
    <n v="8"/>
    <n v="-5"/>
    <n v="0"/>
    <s v="Stranger "/>
  </r>
  <r>
    <x v="7"/>
    <n v="2"/>
    <x v="2"/>
    <n v="19"/>
    <s v="male"/>
    <n v="21"/>
    <x v="1"/>
    <x v="0"/>
    <n v="404"/>
    <s v="won"/>
    <n v="10"/>
    <n v="10"/>
    <n v="-13.75"/>
    <n v="0"/>
    <s v="Stranger "/>
  </r>
  <r>
    <x v="7"/>
    <n v="2"/>
    <x v="2"/>
    <n v="20"/>
    <s v="male"/>
    <n v="21"/>
    <x v="0"/>
    <x v="0"/>
    <n v="522"/>
    <s v="lost"/>
    <n v="0"/>
    <n v="8"/>
    <n v="0"/>
    <n v="3"/>
    <s v="Stranger "/>
  </r>
  <r>
    <x v="7"/>
    <n v="2"/>
    <x v="2"/>
    <n v="21"/>
    <s v="male"/>
    <n v="21"/>
    <x v="1"/>
    <x v="0"/>
    <n v="343"/>
    <s v="won"/>
    <n v="8"/>
    <n v="8"/>
    <n v="-6"/>
    <n v="0"/>
    <s v="Stranger "/>
  </r>
  <r>
    <x v="7"/>
    <n v="2"/>
    <x v="2"/>
    <n v="22"/>
    <s v="male"/>
    <n v="21"/>
    <x v="0"/>
    <x v="1"/>
    <n v="845"/>
    <s v="won"/>
    <n v="13"/>
    <n v="13"/>
    <n v="0"/>
    <n v="5"/>
    <s v="Stranger "/>
  </r>
  <r>
    <x v="7"/>
    <n v="2"/>
    <x v="2"/>
    <n v="23"/>
    <s v="male"/>
    <n v="21"/>
    <x v="0"/>
    <x v="0"/>
    <n v="347"/>
    <s v="won"/>
    <n v="24"/>
    <n v="24"/>
    <n v="0"/>
    <n v="12"/>
    <s v="Stranger "/>
  </r>
  <r>
    <x v="7"/>
    <n v="2"/>
    <x v="2"/>
    <n v="24"/>
    <s v="male"/>
    <n v="21"/>
    <x v="1"/>
    <x v="0"/>
    <n v="281"/>
    <s v="lost"/>
    <n v="-18"/>
    <n v="9"/>
    <n v="-18"/>
    <n v="0"/>
    <s v="Stranger "/>
  </r>
  <r>
    <x v="7"/>
    <n v="2"/>
    <x v="2"/>
    <n v="25"/>
    <s v="male"/>
    <n v="21"/>
    <x v="0"/>
    <x v="0"/>
    <n v="782"/>
    <s v="lost"/>
    <n v="0"/>
    <n v="7"/>
    <n v="0"/>
    <n v="4"/>
    <s v="Stranger "/>
  </r>
  <r>
    <x v="7"/>
    <n v="2"/>
    <x v="2"/>
    <n v="26"/>
    <s v="male"/>
    <n v="21"/>
    <x v="1"/>
    <x v="0"/>
    <n v="275"/>
    <s v="lost"/>
    <n v="-3.75"/>
    <n v="10"/>
    <n v="-3.75"/>
    <n v="0"/>
    <s v="Stranger "/>
  </r>
  <r>
    <x v="7"/>
    <n v="2"/>
    <x v="2"/>
    <n v="27"/>
    <s v="male"/>
    <n v="21"/>
    <x v="1"/>
    <x v="0"/>
    <n v="409"/>
    <s v="won"/>
    <n v="5"/>
    <n v="5"/>
    <n v="-3.13"/>
    <n v="0"/>
    <s v="Stranger "/>
  </r>
  <r>
    <x v="7"/>
    <n v="2"/>
    <x v="2"/>
    <n v="28"/>
    <s v="male"/>
    <n v="21"/>
    <x v="1"/>
    <x v="0"/>
    <n v="342"/>
    <s v="lost"/>
    <n v="-15"/>
    <n v="12"/>
    <n v="-15"/>
    <n v="0"/>
    <s v="Stranger "/>
  </r>
  <r>
    <x v="7"/>
    <n v="2"/>
    <x v="2"/>
    <n v="29"/>
    <s v="male"/>
    <n v="21"/>
    <x v="1"/>
    <x v="0"/>
    <n v="260"/>
    <s v="lost"/>
    <n v="-10.5"/>
    <n v="6"/>
    <n v="-10.5"/>
    <n v="0"/>
    <s v="Stranger "/>
  </r>
  <r>
    <x v="7"/>
    <n v="2"/>
    <x v="2"/>
    <n v="30"/>
    <s v="male"/>
    <n v="21"/>
    <x v="0"/>
    <x v="0"/>
    <n v="402"/>
    <s v="won"/>
    <n v="11"/>
    <n v="11"/>
    <n v="0"/>
    <n v="6"/>
    <s v="Stranger "/>
  </r>
  <r>
    <x v="7"/>
    <n v="3"/>
    <x v="2"/>
    <n v="1"/>
    <s v="male"/>
    <n v="21"/>
    <x v="1"/>
    <x v="0"/>
    <n v="721"/>
    <s v="won"/>
    <n v="9"/>
    <n v="9"/>
    <n v="-11.25"/>
    <n v="0"/>
    <s v="Stranger "/>
  </r>
  <r>
    <x v="7"/>
    <n v="3"/>
    <x v="2"/>
    <n v="2"/>
    <s v="male"/>
    <n v="21"/>
    <x v="1"/>
    <x v="0"/>
    <n v="431"/>
    <s v="won"/>
    <n v="6"/>
    <n v="6"/>
    <n v="-7.5"/>
    <n v="0"/>
    <s v="Stranger "/>
  </r>
  <r>
    <x v="7"/>
    <n v="3"/>
    <x v="2"/>
    <n v="3"/>
    <s v="male"/>
    <n v="21"/>
    <x v="1"/>
    <x v="0"/>
    <n v="532"/>
    <s v="lost"/>
    <n v="-21"/>
    <n v="12"/>
    <n v="-21"/>
    <n v="0"/>
    <s v="Stranger "/>
  </r>
  <r>
    <x v="7"/>
    <n v="3"/>
    <x v="2"/>
    <n v="4"/>
    <s v="male"/>
    <n v="21"/>
    <x v="0"/>
    <x v="0"/>
    <n v="378"/>
    <s v="won"/>
    <n v="19"/>
    <n v="19"/>
    <n v="0"/>
    <n v="8"/>
    <s v="Stranger "/>
  </r>
  <r>
    <x v="7"/>
    <n v="3"/>
    <x v="2"/>
    <n v="5"/>
    <s v="male"/>
    <n v="21"/>
    <x v="0"/>
    <x v="0"/>
    <n v="959"/>
    <s v="lost"/>
    <n v="0"/>
    <n v="12"/>
    <n v="0"/>
    <n v="5"/>
    <s v="Stranger "/>
  </r>
  <r>
    <x v="7"/>
    <n v="3"/>
    <x v="2"/>
    <n v="6"/>
    <s v="male"/>
    <n v="21"/>
    <x v="1"/>
    <x v="0"/>
    <n v="477"/>
    <s v="lost"/>
    <n v="-13.5"/>
    <n v="9"/>
    <n v="-13.5"/>
    <n v="0"/>
    <s v="Stranger "/>
  </r>
  <r>
    <x v="7"/>
    <n v="3"/>
    <x v="2"/>
    <n v="7"/>
    <s v="male"/>
    <n v="21"/>
    <x v="1"/>
    <x v="0"/>
    <n v="474"/>
    <s v="won"/>
    <n v="10"/>
    <n v="10"/>
    <n v="-16.25"/>
    <n v="0"/>
    <s v="Stranger "/>
  </r>
  <r>
    <x v="7"/>
    <n v="3"/>
    <x v="2"/>
    <n v="8"/>
    <s v="male"/>
    <n v="21"/>
    <x v="1"/>
    <x v="0"/>
    <n v="408"/>
    <s v="lost"/>
    <n v="-3"/>
    <n v="6"/>
    <n v="-3"/>
    <n v="0"/>
    <s v="Stranger "/>
  </r>
  <r>
    <x v="7"/>
    <n v="3"/>
    <x v="2"/>
    <n v="9"/>
    <s v="male"/>
    <n v="21"/>
    <x v="1"/>
    <x v="0"/>
    <n v="573"/>
    <s v="lost"/>
    <n v="-12"/>
    <n v="12"/>
    <n v="-12"/>
    <n v="0"/>
    <s v="Stranger "/>
  </r>
  <r>
    <x v="7"/>
    <n v="3"/>
    <x v="2"/>
    <n v="10"/>
    <s v="male"/>
    <n v="21"/>
    <x v="1"/>
    <x v="0"/>
    <n v="331"/>
    <s v="won"/>
    <n v="5"/>
    <n v="5"/>
    <n v="-6.88"/>
    <n v="0"/>
    <s v="Stranger "/>
  </r>
  <r>
    <x v="7"/>
    <n v="3"/>
    <x v="2"/>
    <n v="11"/>
    <s v="male"/>
    <n v="21"/>
    <x v="1"/>
    <x v="0"/>
    <n v="441"/>
    <s v="lost"/>
    <n v="-2.75"/>
    <n v="2"/>
    <n v="-2.75"/>
    <n v="0"/>
    <s v="Stranger "/>
  </r>
  <r>
    <x v="7"/>
    <n v="3"/>
    <x v="2"/>
    <n v="12"/>
    <s v="male"/>
    <n v="21"/>
    <x v="1"/>
    <x v="0"/>
    <n v="350"/>
    <s v="lost"/>
    <n v="-3"/>
    <n v="12"/>
    <n v="-3"/>
    <n v="0"/>
    <s v="Stranger "/>
  </r>
  <r>
    <x v="7"/>
    <n v="3"/>
    <x v="2"/>
    <n v="13"/>
    <s v="male"/>
    <n v="21"/>
    <x v="1"/>
    <x v="0"/>
    <n v="379"/>
    <s v="won"/>
    <n v="5"/>
    <n v="5"/>
    <n v="-2.5"/>
    <n v="0"/>
    <s v="Stranger "/>
  </r>
  <r>
    <x v="7"/>
    <n v="3"/>
    <x v="2"/>
    <n v="14"/>
    <s v="male"/>
    <n v="21"/>
    <x v="1"/>
    <x v="0"/>
    <n v="352"/>
    <s v="lost"/>
    <n v="-5.63"/>
    <n v="5"/>
    <n v="-5.63"/>
    <n v="0"/>
    <s v="Stranger "/>
  </r>
  <r>
    <x v="7"/>
    <n v="3"/>
    <x v="2"/>
    <n v="15"/>
    <s v="male"/>
    <n v="21"/>
    <x v="1"/>
    <x v="0"/>
    <n v="334"/>
    <s v="lost"/>
    <n v="-3"/>
    <n v="4"/>
    <n v="-3"/>
    <n v="0"/>
    <s v="Stranger "/>
  </r>
  <r>
    <x v="7"/>
    <n v="3"/>
    <x v="2"/>
    <n v="16"/>
    <s v="male"/>
    <n v="21"/>
    <x v="1"/>
    <x v="0"/>
    <n v="324"/>
    <s v="won"/>
    <n v="4"/>
    <n v="4"/>
    <n v="-6"/>
    <n v="0"/>
    <s v="Stranger "/>
  </r>
  <r>
    <x v="7"/>
    <n v="3"/>
    <x v="2"/>
    <n v="17"/>
    <s v="male"/>
    <n v="21"/>
    <x v="0"/>
    <x v="0"/>
    <n v="394"/>
    <s v="won"/>
    <n v="5"/>
    <n v="5"/>
    <n v="0"/>
    <n v="2"/>
    <s v="Stranger "/>
  </r>
  <r>
    <x v="7"/>
    <n v="3"/>
    <x v="2"/>
    <n v="18"/>
    <s v="male"/>
    <n v="21"/>
    <x v="1"/>
    <x v="0"/>
    <n v="336"/>
    <s v="won"/>
    <n v="9"/>
    <n v="9"/>
    <n v="-2.25"/>
    <n v="0"/>
    <s v="Stranger "/>
  </r>
  <r>
    <x v="7"/>
    <n v="3"/>
    <x v="2"/>
    <n v="19"/>
    <s v="male"/>
    <n v="21"/>
    <x v="0"/>
    <x v="0"/>
    <n v="365"/>
    <s v="lost"/>
    <n v="0"/>
    <n v="26"/>
    <n v="0"/>
    <n v="10"/>
    <s v="Stranger "/>
  </r>
  <r>
    <x v="7"/>
    <n v="3"/>
    <x v="2"/>
    <n v="20"/>
    <s v="male"/>
    <n v="21"/>
    <x v="1"/>
    <x v="0"/>
    <n v="434"/>
    <s v="won"/>
    <n v="6"/>
    <n v="6"/>
    <n v="-1.5"/>
    <n v="0"/>
    <s v="Stranger "/>
  </r>
  <r>
    <x v="7"/>
    <n v="3"/>
    <x v="2"/>
    <n v="21"/>
    <s v="male"/>
    <n v="21"/>
    <x v="1"/>
    <x v="0"/>
    <n v="320"/>
    <s v="won"/>
    <n v="10"/>
    <n v="10"/>
    <n v="-6.25"/>
    <n v="0"/>
    <s v="Stranger "/>
  </r>
  <r>
    <x v="7"/>
    <n v="3"/>
    <x v="2"/>
    <n v="22"/>
    <s v="male"/>
    <n v="21"/>
    <x v="1"/>
    <x v="0"/>
    <n v="294"/>
    <s v="lost"/>
    <n v="-6.75"/>
    <n v="9"/>
    <n v="-6.75"/>
    <n v="0"/>
    <s v="Stranger "/>
  </r>
  <r>
    <x v="7"/>
    <n v="3"/>
    <x v="2"/>
    <n v="23"/>
    <s v="male"/>
    <n v="21"/>
    <x v="1"/>
    <x v="0"/>
    <n v="348"/>
    <s v="won"/>
    <n v="8"/>
    <n v="8"/>
    <n v="-3"/>
    <n v="0"/>
    <s v="Stranger "/>
  </r>
  <r>
    <x v="7"/>
    <n v="3"/>
    <x v="2"/>
    <n v="24"/>
    <s v="male"/>
    <n v="21"/>
    <x v="1"/>
    <x v="0"/>
    <n v="409"/>
    <s v="lost"/>
    <n v="-11.25"/>
    <n v="10"/>
    <n v="-11.25"/>
    <n v="0"/>
    <s v="Stranger "/>
  </r>
  <r>
    <x v="7"/>
    <n v="3"/>
    <x v="2"/>
    <n v="25"/>
    <s v="male"/>
    <n v="21"/>
    <x v="0"/>
    <x v="1"/>
    <n v="696"/>
    <s v="won"/>
    <n v="5"/>
    <n v="5"/>
    <n v="0"/>
    <n v="3"/>
    <s v="Stranger "/>
  </r>
  <r>
    <x v="7"/>
    <n v="3"/>
    <x v="2"/>
    <n v="26"/>
    <s v="male"/>
    <n v="21"/>
    <x v="1"/>
    <x v="0"/>
    <n v="334"/>
    <s v="won"/>
    <n v="2"/>
    <n v="2"/>
    <n v="-1.75"/>
    <n v="0"/>
    <s v="Stranger "/>
  </r>
  <r>
    <x v="7"/>
    <n v="3"/>
    <x v="2"/>
    <n v="27"/>
    <s v="male"/>
    <n v="21"/>
    <x v="0"/>
    <x v="0"/>
    <n v="403"/>
    <s v="lost"/>
    <n v="0"/>
    <n v="28"/>
    <n v="0"/>
    <n v="13"/>
    <s v="Stranger "/>
  </r>
  <r>
    <x v="7"/>
    <n v="3"/>
    <x v="2"/>
    <n v="28"/>
    <s v="male"/>
    <n v="21"/>
    <x v="1"/>
    <x v="0"/>
    <n v="368"/>
    <s v="won"/>
    <n v="8"/>
    <n v="8"/>
    <n v="-11"/>
    <n v="0"/>
    <s v="Stranger "/>
  </r>
  <r>
    <x v="7"/>
    <n v="3"/>
    <x v="2"/>
    <n v="29"/>
    <s v="male"/>
    <n v="21"/>
    <x v="0"/>
    <x v="0"/>
    <n v="277"/>
    <s v="lost"/>
    <n v="0"/>
    <n v="25"/>
    <n v="0"/>
    <n v="10"/>
    <s v="Stranger "/>
  </r>
  <r>
    <x v="7"/>
    <n v="3"/>
    <x v="2"/>
    <n v="30"/>
    <s v="male"/>
    <n v="21"/>
    <x v="1"/>
    <x v="0"/>
    <n v="331"/>
    <s v="lost"/>
    <n v="-1.88"/>
    <n v="5"/>
    <n v="-1.88"/>
    <n v="0"/>
    <s v="Stranger "/>
  </r>
  <r>
    <x v="8"/>
    <n v="1"/>
    <x v="0"/>
    <n v="1"/>
    <s v="male"/>
    <n v="22"/>
    <x v="0"/>
    <x v="0"/>
    <n v="772"/>
    <s v="won"/>
    <n v="10"/>
    <n v="10"/>
    <n v="0"/>
    <n v="6"/>
    <s v="Stranger "/>
  </r>
  <r>
    <x v="8"/>
    <n v="1"/>
    <x v="0"/>
    <n v="2"/>
    <s v="male"/>
    <n v="22"/>
    <x v="1"/>
    <x v="0"/>
    <n v="658"/>
    <s v="lost"/>
    <n v="-15.75"/>
    <n v="9"/>
    <n v="-15.75"/>
    <n v="0"/>
    <s v="Stranger "/>
  </r>
  <r>
    <x v="8"/>
    <n v="1"/>
    <x v="0"/>
    <n v="3"/>
    <s v="male"/>
    <n v="22"/>
    <x v="1"/>
    <x v="1"/>
    <n v="240"/>
    <s v="lost"/>
    <n v="-8.75"/>
    <n v="10"/>
    <n v="-8.75"/>
    <n v="0"/>
    <s v="Stranger "/>
  </r>
  <r>
    <x v="8"/>
    <n v="1"/>
    <x v="0"/>
    <n v="4"/>
    <s v="male"/>
    <n v="22"/>
    <x v="1"/>
    <x v="1"/>
    <n v="349"/>
    <s v="won"/>
    <n v="8"/>
    <n v="8"/>
    <n v="-2"/>
    <n v="0"/>
    <s v="Stranger "/>
  </r>
  <r>
    <x v="8"/>
    <n v="1"/>
    <x v="0"/>
    <n v="5"/>
    <s v="male"/>
    <n v="22"/>
    <x v="1"/>
    <x v="0"/>
    <n v="370"/>
    <s v="lost"/>
    <n v="-12"/>
    <n v="6"/>
    <n v="-12"/>
    <n v="0"/>
    <s v="Stranger "/>
  </r>
  <r>
    <x v="8"/>
    <n v="1"/>
    <x v="0"/>
    <n v="6"/>
    <s v="male"/>
    <n v="22"/>
    <x v="1"/>
    <x v="0"/>
    <n v="984"/>
    <s v="lost"/>
    <n v="-18.75"/>
    <n v="10"/>
    <n v="-18.75"/>
    <n v="0"/>
    <s v="Stranger "/>
  </r>
  <r>
    <x v="8"/>
    <n v="1"/>
    <x v="0"/>
    <n v="7"/>
    <s v="male"/>
    <n v="22"/>
    <x v="1"/>
    <x v="1"/>
    <n v="1678"/>
    <s v="won"/>
    <n v="5"/>
    <n v="5"/>
    <n v="-8.1300000000000008"/>
    <n v="0"/>
    <s v="Stranger "/>
  </r>
  <r>
    <x v="8"/>
    <n v="1"/>
    <x v="0"/>
    <n v="8"/>
    <s v="male"/>
    <n v="22"/>
    <x v="0"/>
    <x v="1"/>
    <n v="1051"/>
    <s v="lost"/>
    <n v="0"/>
    <n v="12"/>
    <n v="0"/>
    <n v="4"/>
    <s v="Stranger "/>
  </r>
  <r>
    <x v="8"/>
    <n v="1"/>
    <x v="0"/>
    <n v="9"/>
    <s v="male"/>
    <n v="22"/>
    <x v="1"/>
    <x v="0"/>
    <n v="928"/>
    <s v="won"/>
    <n v="9"/>
    <n v="9"/>
    <n v="-9"/>
    <n v="0"/>
    <s v="Stranger "/>
  </r>
  <r>
    <x v="8"/>
    <n v="1"/>
    <x v="0"/>
    <n v="10"/>
    <s v="male"/>
    <n v="22"/>
    <x v="0"/>
    <x v="0"/>
    <n v="1190"/>
    <s v="lost"/>
    <n v="0"/>
    <n v="22"/>
    <n v="0"/>
    <n v="13"/>
    <s v="Stranger "/>
  </r>
  <r>
    <x v="8"/>
    <n v="1"/>
    <x v="0"/>
    <n v="11"/>
    <s v="male"/>
    <n v="22"/>
    <x v="1"/>
    <x v="1"/>
    <n v="676"/>
    <s v="lost"/>
    <n v="-7"/>
    <n v="8"/>
    <n v="-7"/>
    <n v="0"/>
    <s v="Stranger "/>
  </r>
  <r>
    <x v="8"/>
    <n v="1"/>
    <x v="0"/>
    <n v="12"/>
    <s v="male"/>
    <n v="22"/>
    <x v="1"/>
    <x v="0"/>
    <n v="1570"/>
    <s v="won"/>
    <n v="4"/>
    <n v="4"/>
    <n v="-8"/>
    <n v="0"/>
    <s v="Stranger "/>
  </r>
  <r>
    <x v="8"/>
    <n v="1"/>
    <x v="0"/>
    <n v="13"/>
    <s v="male"/>
    <n v="22"/>
    <x v="0"/>
    <x v="1"/>
    <n v="712"/>
    <s v="won"/>
    <n v="25"/>
    <n v="25"/>
    <n v="0"/>
    <n v="9"/>
    <s v="Stranger "/>
  </r>
  <r>
    <x v="8"/>
    <n v="1"/>
    <x v="0"/>
    <n v="14"/>
    <s v="male"/>
    <n v="22"/>
    <x v="1"/>
    <x v="1"/>
    <n v="1093"/>
    <s v="lost"/>
    <n v="-3.75"/>
    <n v="2"/>
    <n v="-3.75"/>
    <n v="0"/>
    <s v="Stranger "/>
  </r>
  <r>
    <x v="8"/>
    <n v="1"/>
    <x v="0"/>
    <n v="15"/>
    <s v="male"/>
    <n v="22"/>
    <x v="1"/>
    <x v="1"/>
    <n v="402"/>
    <s v="won"/>
    <n v="2"/>
    <n v="2"/>
    <n v="-1.25"/>
    <n v="0"/>
    <s v="Stranger "/>
  </r>
  <r>
    <x v="8"/>
    <n v="1"/>
    <x v="0"/>
    <n v="16"/>
    <s v="male"/>
    <n v="22"/>
    <x v="1"/>
    <x v="1"/>
    <n v="336"/>
    <s v="won"/>
    <n v="6"/>
    <n v="6"/>
    <n v="-9"/>
    <n v="0"/>
    <s v="Stranger "/>
  </r>
  <r>
    <x v="8"/>
    <n v="1"/>
    <x v="0"/>
    <n v="17"/>
    <s v="male"/>
    <n v="22"/>
    <x v="0"/>
    <x v="1"/>
    <n v="582"/>
    <s v="won"/>
    <n v="13"/>
    <n v="13"/>
    <n v="0"/>
    <n v="6"/>
    <s v="Stranger "/>
  </r>
  <r>
    <x v="8"/>
    <n v="1"/>
    <x v="0"/>
    <n v="18"/>
    <s v="male"/>
    <n v="22"/>
    <x v="1"/>
    <x v="1"/>
    <n v="307"/>
    <s v="lost"/>
    <n v="-4"/>
    <n v="4"/>
    <n v="-4"/>
    <n v="0"/>
    <s v="Stranger "/>
  </r>
  <r>
    <x v="8"/>
    <n v="1"/>
    <x v="0"/>
    <n v="19"/>
    <s v="male"/>
    <n v="22"/>
    <x v="0"/>
    <x v="1"/>
    <n v="561"/>
    <s v="won"/>
    <n v="7"/>
    <n v="7"/>
    <n v="0"/>
    <n v="3"/>
    <s v="Stranger "/>
  </r>
  <r>
    <x v="8"/>
    <n v="1"/>
    <x v="0"/>
    <n v="20"/>
    <s v="male"/>
    <n v="22"/>
    <x v="0"/>
    <x v="1"/>
    <n v="327"/>
    <s v="won"/>
    <n v="3.25"/>
    <n v="3.25"/>
    <n v="0"/>
    <n v="1"/>
    <s v="Stranger "/>
  </r>
  <r>
    <x v="8"/>
    <n v="1"/>
    <x v="0"/>
    <n v="21"/>
    <s v="male"/>
    <n v="22"/>
    <x v="1"/>
    <x v="1"/>
    <n v="300"/>
    <s v="won"/>
    <n v="4"/>
    <n v="4"/>
    <n v="-1"/>
    <n v="0"/>
    <s v="Stranger "/>
  </r>
  <r>
    <x v="8"/>
    <n v="1"/>
    <x v="0"/>
    <n v="22"/>
    <s v="male"/>
    <n v="22"/>
    <x v="0"/>
    <x v="1"/>
    <n v="1546"/>
    <s v="lost"/>
    <n v="0"/>
    <n v="8"/>
    <n v="0"/>
    <n v="4.25"/>
    <s v="Stranger "/>
  </r>
  <r>
    <x v="8"/>
    <n v="1"/>
    <x v="0"/>
    <n v="23"/>
    <s v="male"/>
    <n v="22"/>
    <x v="0"/>
    <x v="2"/>
    <n v="0"/>
    <s v="lost"/>
    <n v="0"/>
    <n v="17"/>
    <n v="0"/>
    <n v="9"/>
    <s v="Stranger "/>
  </r>
  <r>
    <x v="8"/>
    <n v="1"/>
    <x v="0"/>
    <n v="24"/>
    <s v="male"/>
    <n v="22"/>
    <x v="1"/>
    <x v="0"/>
    <n v="269"/>
    <s v="won"/>
    <n v="12"/>
    <n v="12"/>
    <n v="-18"/>
    <n v="0"/>
    <s v="Stranger "/>
  </r>
  <r>
    <x v="8"/>
    <n v="1"/>
    <x v="0"/>
    <n v="25"/>
    <s v="male"/>
    <n v="22"/>
    <x v="1"/>
    <x v="1"/>
    <n v="251"/>
    <s v="lost"/>
    <n v="-5"/>
    <n v="5"/>
    <n v="-5"/>
    <n v="0"/>
    <s v="Stranger "/>
  </r>
  <r>
    <x v="8"/>
    <n v="1"/>
    <x v="0"/>
    <n v="26"/>
    <s v="male"/>
    <n v="22"/>
    <x v="0"/>
    <x v="1"/>
    <n v="345"/>
    <s v="won"/>
    <n v="4"/>
    <n v="4"/>
    <n v="0"/>
    <n v="2.25"/>
    <s v="Stranger "/>
  </r>
  <r>
    <x v="8"/>
    <n v="1"/>
    <x v="0"/>
    <n v="27"/>
    <s v="male"/>
    <n v="22"/>
    <x v="1"/>
    <x v="1"/>
    <n v="605"/>
    <s v="lost"/>
    <n v="-9"/>
    <n v="12"/>
    <n v="-9"/>
    <n v="0"/>
    <s v="Stranger "/>
  </r>
  <r>
    <x v="8"/>
    <n v="1"/>
    <x v="0"/>
    <n v="28"/>
    <s v="male"/>
    <n v="22"/>
    <x v="1"/>
    <x v="0"/>
    <n v="259"/>
    <s v="won"/>
    <n v="8"/>
    <n v="8"/>
    <n v="-9"/>
    <n v="0"/>
    <s v="Stranger "/>
  </r>
  <r>
    <x v="8"/>
    <n v="1"/>
    <x v="0"/>
    <n v="29"/>
    <s v="male"/>
    <n v="22"/>
    <x v="1"/>
    <x v="1"/>
    <n v="288"/>
    <s v="lost"/>
    <n v="-4.38"/>
    <n v="5"/>
    <n v="-4.38"/>
    <n v="0"/>
    <s v="Stranger "/>
  </r>
  <r>
    <x v="8"/>
    <n v="1"/>
    <x v="0"/>
    <n v="30"/>
    <s v="male"/>
    <n v="22"/>
    <x v="1"/>
    <x v="0"/>
    <n v="302"/>
    <s v="lost"/>
    <n v="-13"/>
    <n v="8"/>
    <n v="-13"/>
    <n v="0"/>
    <s v="Stranger "/>
  </r>
  <r>
    <x v="8"/>
    <n v="2"/>
    <x v="0"/>
    <n v="1"/>
    <s v="male"/>
    <n v="22"/>
    <x v="1"/>
    <x v="1"/>
    <n v="2"/>
    <s v="lost"/>
    <n v="-2.25"/>
    <n v="2"/>
    <n v="-2.25"/>
    <n v="0"/>
    <s v="Stranger "/>
  </r>
  <r>
    <x v="8"/>
    <n v="2"/>
    <x v="0"/>
    <n v="2"/>
    <s v="male"/>
    <n v="22"/>
    <x v="1"/>
    <x v="1"/>
    <n v="864"/>
    <s v="won"/>
    <n v="6"/>
    <n v="6"/>
    <n v="-4.5"/>
    <n v="0"/>
    <s v="Stranger "/>
  </r>
  <r>
    <x v="8"/>
    <n v="2"/>
    <x v="0"/>
    <n v="3"/>
    <s v="male"/>
    <n v="22"/>
    <x v="1"/>
    <x v="1"/>
    <n v="293"/>
    <s v="won"/>
    <n v="2"/>
    <n v="2"/>
    <n v="-3.25"/>
    <n v="0"/>
    <s v="Stranger "/>
  </r>
  <r>
    <x v="8"/>
    <n v="2"/>
    <x v="0"/>
    <n v="4"/>
    <s v="male"/>
    <n v="22"/>
    <x v="0"/>
    <x v="0"/>
    <n v="851"/>
    <s v="lost"/>
    <n v="0"/>
    <n v="22"/>
    <n v="0"/>
    <n v="10"/>
    <s v="Stranger "/>
  </r>
  <r>
    <x v="8"/>
    <n v="2"/>
    <x v="0"/>
    <n v="5"/>
    <s v="male"/>
    <n v="22"/>
    <x v="1"/>
    <x v="1"/>
    <n v="912"/>
    <s v="won"/>
    <n v="9"/>
    <n v="9"/>
    <n v="-4.5"/>
    <n v="0"/>
    <s v="Stranger "/>
  </r>
  <r>
    <x v="8"/>
    <n v="2"/>
    <x v="0"/>
    <n v="6"/>
    <s v="male"/>
    <n v="22"/>
    <x v="0"/>
    <x v="1"/>
    <n v="765"/>
    <s v="won"/>
    <n v="17"/>
    <n v="17"/>
    <n v="0"/>
    <n v="10"/>
    <s v="Stranger "/>
  </r>
  <r>
    <x v="8"/>
    <n v="2"/>
    <x v="0"/>
    <n v="7"/>
    <s v="male"/>
    <n v="22"/>
    <x v="0"/>
    <x v="0"/>
    <n v="851"/>
    <s v="won"/>
    <n v="4"/>
    <n v="4"/>
    <n v="0"/>
    <n v="2"/>
    <s v="Stranger "/>
  </r>
  <r>
    <x v="8"/>
    <n v="2"/>
    <x v="0"/>
    <n v="8"/>
    <s v="male"/>
    <n v="22"/>
    <x v="1"/>
    <x v="1"/>
    <n v="281"/>
    <s v="lost"/>
    <n v="-2"/>
    <n v="4"/>
    <n v="-2"/>
    <n v="0"/>
    <s v="Stranger "/>
  </r>
  <r>
    <x v="8"/>
    <n v="2"/>
    <x v="0"/>
    <n v="9"/>
    <s v="male"/>
    <n v="22"/>
    <x v="0"/>
    <x v="1"/>
    <n v="271"/>
    <s v="won"/>
    <n v="11"/>
    <n v="11"/>
    <n v="0"/>
    <n v="6"/>
    <s v="Stranger "/>
  </r>
  <r>
    <x v="8"/>
    <n v="2"/>
    <x v="0"/>
    <n v="10"/>
    <s v="male"/>
    <n v="22"/>
    <x v="0"/>
    <x v="1"/>
    <n v="291"/>
    <s v="lost"/>
    <n v="0"/>
    <n v="7"/>
    <n v="0"/>
    <n v="4"/>
    <s v="Stranger "/>
  </r>
  <r>
    <x v="8"/>
    <n v="2"/>
    <x v="0"/>
    <n v="11"/>
    <s v="male"/>
    <n v="22"/>
    <x v="1"/>
    <x v="1"/>
    <n v="377"/>
    <s v="lost"/>
    <n v="-3.75"/>
    <n v="10"/>
    <n v="-3.75"/>
    <n v="0"/>
    <s v="Stranger "/>
  </r>
  <r>
    <x v="8"/>
    <n v="2"/>
    <x v="0"/>
    <n v="12"/>
    <s v="male"/>
    <n v="22"/>
    <x v="1"/>
    <x v="0"/>
    <n v="407"/>
    <s v="won"/>
    <n v="12"/>
    <n v="12"/>
    <n v="-24"/>
    <n v="0"/>
    <s v="Stranger "/>
  </r>
  <r>
    <x v="8"/>
    <n v="2"/>
    <x v="0"/>
    <n v="13"/>
    <s v="male"/>
    <n v="22"/>
    <x v="1"/>
    <x v="0"/>
    <n v="957"/>
    <s v="lost"/>
    <n v="-10.5"/>
    <n v="6"/>
    <n v="-10.5"/>
    <n v="0"/>
    <s v="Stranger "/>
  </r>
  <r>
    <x v="8"/>
    <n v="2"/>
    <x v="0"/>
    <n v="14"/>
    <s v="male"/>
    <n v="22"/>
    <x v="1"/>
    <x v="0"/>
    <n v="946"/>
    <s v="lost"/>
    <n v="-9.3800000000000008"/>
    <n v="5"/>
    <n v="-9.3800000000000008"/>
    <n v="0"/>
    <s v="Stranger "/>
  </r>
  <r>
    <x v="8"/>
    <n v="2"/>
    <x v="0"/>
    <n v="15"/>
    <s v="male"/>
    <n v="22"/>
    <x v="1"/>
    <x v="1"/>
    <n v="400"/>
    <s v="won"/>
    <n v="8"/>
    <n v="8"/>
    <n v="-5"/>
    <n v="0"/>
    <s v="Stranger "/>
  </r>
  <r>
    <x v="8"/>
    <n v="2"/>
    <x v="0"/>
    <n v="16"/>
    <s v="male"/>
    <n v="22"/>
    <x v="1"/>
    <x v="1"/>
    <n v="710"/>
    <s v="won"/>
    <n v="5"/>
    <n v="5"/>
    <n v="-3.13"/>
    <n v="0"/>
    <s v="Stranger "/>
  </r>
  <r>
    <x v="8"/>
    <n v="2"/>
    <x v="0"/>
    <n v="17"/>
    <s v="male"/>
    <n v="22"/>
    <x v="0"/>
    <x v="0"/>
    <n v="907"/>
    <s v="lost"/>
    <n v="0"/>
    <n v="30"/>
    <n v="0"/>
    <n v="12"/>
    <s v="Stranger "/>
  </r>
  <r>
    <x v="8"/>
    <n v="2"/>
    <x v="0"/>
    <n v="18"/>
    <s v="male"/>
    <n v="22"/>
    <x v="1"/>
    <x v="1"/>
    <n v="1025"/>
    <s v="won"/>
    <n v="4"/>
    <n v="4"/>
    <n v="-7"/>
    <n v="0"/>
    <s v="Stranger "/>
  </r>
  <r>
    <x v="8"/>
    <n v="2"/>
    <x v="0"/>
    <n v="19"/>
    <s v="male"/>
    <n v="22"/>
    <x v="1"/>
    <x v="0"/>
    <n v="557"/>
    <s v="won"/>
    <n v="10"/>
    <n v="10"/>
    <n v="-13.75"/>
    <n v="0"/>
    <s v="Stranger "/>
  </r>
  <r>
    <x v="8"/>
    <n v="2"/>
    <x v="0"/>
    <n v="20"/>
    <s v="male"/>
    <n v="22"/>
    <x v="1"/>
    <x v="0"/>
    <n v="363"/>
    <s v="lost"/>
    <n v="-15"/>
    <n v="8"/>
    <n v="-15"/>
    <n v="0"/>
    <s v="Stranger "/>
  </r>
  <r>
    <x v="8"/>
    <n v="2"/>
    <x v="0"/>
    <n v="21"/>
    <s v="male"/>
    <n v="22"/>
    <x v="0"/>
    <x v="1"/>
    <n v="385"/>
    <s v="won"/>
    <n v="24"/>
    <n v="24"/>
    <n v="0"/>
    <n v="12"/>
    <s v="Stranger "/>
  </r>
  <r>
    <x v="8"/>
    <n v="2"/>
    <x v="0"/>
    <n v="22"/>
    <s v="male"/>
    <n v="22"/>
    <x v="1"/>
    <x v="1"/>
    <n v="911"/>
    <s v="lost"/>
    <n v="-15"/>
    <n v="12"/>
    <n v="-15"/>
    <n v="0"/>
    <s v="Stranger "/>
  </r>
  <r>
    <x v="8"/>
    <n v="2"/>
    <x v="0"/>
    <n v="23"/>
    <s v="male"/>
    <n v="22"/>
    <x v="1"/>
    <x v="0"/>
    <n v="486"/>
    <s v="lost"/>
    <n v="-18"/>
    <n v="9"/>
    <n v="-18"/>
    <n v="0"/>
    <s v="Stranger "/>
  </r>
  <r>
    <x v="8"/>
    <n v="2"/>
    <x v="0"/>
    <n v="24"/>
    <s v="male"/>
    <n v="22"/>
    <x v="0"/>
    <x v="1"/>
    <n v="219"/>
    <s v="won"/>
    <n v="13"/>
    <n v="13"/>
    <n v="0"/>
    <n v="5"/>
    <s v="Stranger "/>
  </r>
  <r>
    <x v="8"/>
    <n v="2"/>
    <x v="0"/>
    <n v="25"/>
    <s v="male"/>
    <n v="22"/>
    <x v="1"/>
    <x v="1"/>
    <n v="336"/>
    <s v="won"/>
    <n v="2"/>
    <n v="2"/>
    <n v="-0.75"/>
    <n v="0"/>
    <s v="Stranger "/>
  </r>
  <r>
    <x v="8"/>
    <n v="2"/>
    <x v="0"/>
    <n v="26"/>
    <s v="male"/>
    <n v="22"/>
    <x v="1"/>
    <x v="1"/>
    <n v="342"/>
    <s v="lost"/>
    <n v="-6"/>
    <n v="12"/>
    <n v="-6"/>
    <n v="0"/>
    <s v="Stranger "/>
  </r>
  <r>
    <x v="8"/>
    <n v="2"/>
    <x v="0"/>
    <n v="27"/>
    <s v="male"/>
    <n v="22"/>
    <x v="0"/>
    <x v="1"/>
    <n v="356"/>
    <s v="lost"/>
    <n v="0"/>
    <n v="8"/>
    <n v="0"/>
    <n v="3"/>
    <s v="Stranger "/>
  </r>
  <r>
    <x v="8"/>
    <n v="2"/>
    <x v="0"/>
    <n v="28"/>
    <s v="male"/>
    <n v="22"/>
    <x v="1"/>
    <x v="1"/>
    <n v="314"/>
    <s v="won"/>
    <n v="8"/>
    <n v="8"/>
    <n v="-6"/>
    <n v="0"/>
    <s v="Stranger "/>
  </r>
  <r>
    <x v="8"/>
    <n v="2"/>
    <x v="0"/>
    <n v="29"/>
    <s v="male"/>
    <n v="22"/>
    <x v="1"/>
    <x v="1"/>
    <n v="582"/>
    <s v="lost"/>
    <n v="-5"/>
    <n v="4"/>
    <n v="-5"/>
    <n v="0"/>
    <s v="Stranger "/>
  </r>
  <r>
    <x v="8"/>
    <n v="2"/>
    <x v="0"/>
    <n v="30"/>
    <s v="male"/>
    <n v="22"/>
    <x v="1"/>
    <x v="1"/>
    <n v="845"/>
    <s v="lost"/>
    <n v="-6"/>
    <n v="6"/>
    <n v="-6"/>
    <n v="0"/>
    <s v="Stranger "/>
  </r>
  <r>
    <x v="8"/>
    <n v="3"/>
    <x v="0"/>
    <n v="1"/>
    <s v="male"/>
    <n v="22"/>
    <x v="1"/>
    <x v="0"/>
    <n v="365"/>
    <s v="won"/>
    <n v="9"/>
    <n v="9"/>
    <n v="-11.25"/>
    <n v="0"/>
    <s v="Stranger "/>
  </r>
  <r>
    <x v="8"/>
    <n v="3"/>
    <x v="0"/>
    <n v="2"/>
    <s v="male"/>
    <n v="22"/>
    <x v="1"/>
    <x v="0"/>
    <n v="290"/>
    <s v="won"/>
    <n v="12"/>
    <n v="12"/>
    <n v="-21"/>
    <n v="0"/>
    <s v="Stranger "/>
  </r>
  <r>
    <x v="8"/>
    <n v="3"/>
    <x v="0"/>
    <n v="3"/>
    <s v="male"/>
    <n v="22"/>
    <x v="1"/>
    <x v="1"/>
    <n v="936"/>
    <s v="won"/>
    <n v="5"/>
    <n v="5"/>
    <n v="-6.88"/>
    <n v="0"/>
    <s v="Stranger "/>
  </r>
  <r>
    <x v="8"/>
    <n v="3"/>
    <x v="0"/>
    <n v="4"/>
    <s v="male"/>
    <n v="22"/>
    <x v="1"/>
    <x v="1"/>
    <n v="318"/>
    <s v="lost"/>
    <n v="-3"/>
    <n v="12"/>
    <n v="-3"/>
    <n v="0"/>
    <s v="Stranger "/>
  </r>
  <r>
    <x v="8"/>
    <n v="3"/>
    <x v="0"/>
    <n v="5"/>
    <s v="male"/>
    <n v="22"/>
    <x v="0"/>
    <x v="1"/>
    <n v="228"/>
    <s v="won"/>
    <n v="5"/>
    <n v="5"/>
    <n v="0"/>
    <n v="2"/>
    <s v="Stranger "/>
  </r>
  <r>
    <x v="8"/>
    <n v="3"/>
    <x v="0"/>
    <n v="6"/>
    <s v="male"/>
    <n v="22"/>
    <x v="1"/>
    <x v="1"/>
    <n v="273"/>
    <s v="lost"/>
    <n v="-6.75"/>
    <n v="9"/>
    <n v="-6.75"/>
    <n v="0"/>
    <s v="Stranger "/>
  </r>
  <r>
    <x v="8"/>
    <n v="3"/>
    <x v="0"/>
    <n v="7"/>
    <s v="male"/>
    <n v="22"/>
    <x v="0"/>
    <x v="0"/>
    <n v="239"/>
    <s v="lost"/>
    <n v="0"/>
    <n v="26"/>
    <n v="0"/>
    <n v="10"/>
    <s v="Stranger "/>
  </r>
  <r>
    <x v="8"/>
    <n v="3"/>
    <x v="0"/>
    <n v="8"/>
    <s v="male"/>
    <n v="22"/>
    <x v="1"/>
    <x v="1"/>
    <n v="261"/>
    <s v="won"/>
    <n v="8"/>
    <n v="8"/>
    <n v="-3"/>
    <n v="0"/>
    <s v="Stranger "/>
  </r>
  <r>
    <x v="8"/>
    <n v="3"/>
    <x v="0"/>
    <n v="9"/>
    <s v="male"/>
    <n v="22"/>
    <x v="0"/>
    <x v="1"/>
    <n v="242"/>
    <s v="won"/>
    <n v="19"/>
    <n v="19"/>
    <n v="0"/>
    <n v="8"/>
    <s v="Stranger "/>
  </r>
  <r>
    <x v="8"/>
    <n v="3"/>
    <x v="0"/>
    <n v="10"/>
    <s v="male"/>
    <n v="22"/>
    <x v="0"/>
    <x v="1"/>
    <n v="686"/>
    <s v="lost"/>
    <n v="0"/>
    <n v="25"/>
    <n v="0"/>
    <n v="10"/>
    <s v="Stranger "/>
  </r>
  <r>
    <x v="8"/>
    <n v="3"/>
    <x v="0"/>
    <n v="11"/>
    <s v="male"/>
    <n v="22"/>
    <x v="1"/>
    <x v="1"/>
    <n v="252"/>
    <s v="lost"/>
    <n v="-1.88"/>
    <n v="5"/>
    <n v="-1.88"/>
    <n v="0"/>
    <s v="Stranger "/>
  </r>
  <r>
    <x v="8"/>
    <n v="3"/>
    <x v="0"/>
    <n v="12"/>
    <s v="male"/>
    <n v="22"/>
    <x v="1"/>
    <x v="1"/>
    <n v="521"/>
    <s v="lost"/>
    <n v="-2.75"/>
    <n v="2"/>
    <n v="-2.75"/>
    <n v="0"/>
    <s v="Stranger "/>
  </r>
  <r>
    <x v="8"/>
    <n v="3"/>
    <x v="0"/>
    <n v="13"/>
    <s v="male"/>
    <n v="22"/>
    <x v="1"/>
    <x v="1"/>
    <n v="424"/>
    <s v="won"/>
    <n v="2"/>
    <n v="2"/>
    <n v="-1.75"/>
    <n v="0"/>
    <s v="Stranger "/>
  </r>
  <r>
    <x v="8"/>
    <n v="3"/>
    <x v="0"/>
    <n v="14"/>
    <s v="male"/>
    <n v="22"/>
    <x v="1"/>
    <x v="1"/>
    <n v="1126"/>
    <s v="lost"/>
    <n v="-11.25"/>
    <n v="10"/>
    <n v="-11.25"/>
    <n v="0"/>
    <s v="Stranger "/>
  </r>
  <r>
    <x v="8"/>
    <n v="3"/>
    <x v="0"/>
    <n v="15"/>
    <s v="male"/>
    <n v="22"/>
    <x v="0"/>
    <x v="0"/>
    <n v="258"/>
    <s v="lost"/>
    <n v="0"/>
    <n v="5"/>
    <n v="0"/>
    <n v="3"/>
    <s v="Stranger "/>
  </r>
  <r>
    <x v="8"/>
    <n v="3"/>
    <x v="0"/>
    <n v="16"/>
    <s v="male"/>
    <n v="22"/>
    <x v="1"/>
    <x v="1"/>
    <n v="320"/>
    <s v="won"/>
    <n v="9"/>
    <n v="9"/>
    <n v="-2.25"/>
    <n v="0"/>
    <s v="Stranger "/>
  </r>
  <r>
    <x v="8"/>
    <n v="3"/>
    <x v="0"/>
    <n v="17"/>
    <s v="male"/>
    <n v="22"/>
    <x v="1"/>
    <x v="0"/>
    <n v="326"/>
    <s v="lost"/>
    <n v="-11"/>
    <n v="8"/>
    <n v="-11"/>
    <n v="0"/>
    <s v="Stranger "/>
  </r>
  <r>
    <x v="8"/>
    <n v="3"/>
    <x v="0"/>
    <n v="18"/>
    <s v="male"/>
    <n v="22"/>
    <x v="1"/>
    <x v="1"/>
    <n v="876"/>
    <s v="won"/>
    <n v="4"/>
    <n v="4"/>
    <n v="-3"/>
    <n v="0"/>
    <s v="Stranger "/>
  </r>
  <r>
    <x v="8"/>
    <n v="3"/>
    <x v="0"/>
    <n v="19"/>
    <s v="male"/>
    <n v="22"/>
    <x v="1"/>
    <x v="1"/>
    <n v="489"/>
    <s v="won"/>
    <n v="6"/>
    <n v="6"/>
    <n v="-1.5"/>
    <n v="0"/>
    <s v="Stranger "/>
  </r>
  <r>
    <x v="8"/>
    <n v="3"/>
    <x v="0"/>
    <n v="20"/>
    <s v="male"/>
    <n v="22"/>
    <x v="1"/>
    <x v="0"/>
    <n v="1463"/>
    <s v="lost"/>
    <n v="-13.5"/>
    <n v="9"/>
    <n v="-13.5"/>
    <n v="0"/>
    <s v="Stranger "/>
  </r>
  <r>
    <x v="8"/>
    <n v="3"/>
    <x v="0"/>
    <n v="21"/>
    <s v="male"/>
    <n v="22"/>
    <x v="1"/>
    <x v="1"/>
    <n v="876"/>
    <s v="lost"/>
    <n v="-5.63"/>
    <n v="5"/>
    <n v="-5.63"/>
    <n v="0"/>
    <s v="Stranger "/>
  </r>
  <r>
    <x v="8"/>
    <n v="3"/>
    <x v="0"/>
    <n v="22"/>
    <s v="male"/>
    <n v="22"/>
    <x v="1"/>
    <x v="1"/>
    <n v="330"/>
    <s v="lost"/>
    <n v="-3"/>
    <n v="6"/>
    <n v="-3"/>
    <n v="0"/>
    <s v="Stranger "/>
  </r>
  <r>
    <x v="8"/>
    <n v="3"/>
    <x v="0"/>
    <n v="23"/>
    <s v="male"/>
    <n v="22"/>
    <x v="1"/>
    <x v="0"/>
    <n v="600"/>
    <s v="won"/>
    <n v="10"/>
    <n v="10"/>
    <n v="-16.25"/>
    <n v="0"/>
    <s v="Stranger "/>
  </r>
  <r>
    <x v="8"/>
    <n v="3"/>
    <x v="0"/>
    <n v="24"/>
    <s v="male"/>
    <n v="22"/>
    <x v="1"/>
    <x v="1"/>
    <n v="501"/>
    <s v="won"/>
    <n v="5"/>
    <n v="5"/>
    <n v="-2.5"/>
    <n v="0"/>
    <s v="Stranger "/>
  </r>
  <r>
    <x v="8"/>
    <n v="3"/>
    <x v="0"/>
    <n v="25"/>
    <s v="male"/>
    <n v="22"/>
    <x v="0"/>
    <x v="0"/>
    <n v="1139"/>
    <s v="lost"/>
    <n v="0"/>
    <n v="28"/>
    <n v="0"/>
    <n v="13"/>
    <s v="Stranger "/>
  </r>
  <r>
    <x v="8"/>
    <n v="3"/>
    <x v="0"/>
    <n v="26"/>
    <s v="male"/>
    <n v="22"/>
    <x v="1"/>
    <x v="1"/>
    <n v="360"/>
    <s v="won"/>
    <n v="10"/>
    <n v="10"/>
    <n v="-6.25"/>
    <n v="0"/>
    <s v="Stranger "/>
  </r>
  <r>
    <x v="8"/>
    <n v="3"/>
    <x v="0"/>
    <n v="27"/>
    <s v="male"/>
    <n v="22"/>
    <x v="0"/>
    <x v="1"/>
    <n v="926"/>
    <s v="lost"/>
    <n v="0"/>
    <n v="12"/>
    <n v="0"/>
    <n v="5"/>
    <s v="Stranger "/>
  </r>
  <r>
    <x v="8"/>
    <n v="3"/>
    <x v="0"/>
    <n v="28"/>
    <s v="male"/>
    <n v="22"/>
    <x v="1"/>
    <x v="0"/>
    <n v="899"/>
    <s v="lost"/>
    <n v="-12"/>
    <n v="12"/>
    <n v="-12"/>
    <n v="0"/>
    <s v="Stranger "/>
  </r>
  <r>
    <x v="8"/>
    <n v="3"/>
    <x v="0"/>
    <n v="29"/>
    <s v="male"/>
    <n v="22"/>
    <x v="1"/>
    <x v="0"/>
    <n v="1305"/>
    <s v="won"/>
    <n v="4"/>
    <n v="4"/>
    <n v="-6"/>
    <n v="0"/>
    <s v="Stranger "/>
  </r>
  <r>
    <x v="8"/>
    <n v="3"/>
    <x v="0"/>
    <n v="30"/>
    <s v="male"/>
    <n v="22"/>
    <x v="1"/>
    <x v="1"/>
    <n v="407"/>
    <s v="won"/>
    <n v="6"/>
    <n v="6"/>
    <n v="-7.5"/>
    <n v="0"/>
    <s v="Stranger "/>
  </r>
  <r>
    <x v="8"/>
    <n v="1"/>
    <x v="1"/>
    <n v="1"/>
    <s v="male"/>
    <n v="22"/>
    <x v="1"/>
    <x v="0"/>
    <n v="1259"/>
    <s v="lost"/>
    <n v="-3.75"/>
    <n v="2"/>
    <n v="-3.75"/>
    <n v="0"/>
    <s v="Stranger "/>
  </r>
  <r>
    <x v="8"/>
    <n v="1"/>
    <x v="1"/>
    <n v="2"/>
    <s v="male"/>
    <n v="22"/>
    <x v="0"/>
    <x v="0"/>
    <n v="560"/>
    <s v="won"/>
    <n v="17"/>
    <n v="17"/>
    <n v="0"/>
    <n v="9"/>
    <s v="Stranger "/>
  </r>
  <r>
    <x v="8"/>
    <n v="1"/>
    <x v="1"/>
    <n v="3"/>
    <s v="male"/>
    <n v="22"/>
    <x v="1"/>
    <x v="0"/>
    <n v="742"/>
    <s v="lost"/>
    <n v="-15.75"/>
    <n v="9"/>
    <n v="-15.75"/>
    <n v="0"/>
    <s v="Stranger "/>
  </r>
  <r>
    <x v="8"/>
    <n v="1"/>
    <x v="1"/>
    <n v="4"/>
    <s v="male"/>
    <n v="22"/>
    <x v="1"/>
    <x v="1"/>
    <n v="403"/>
    <s v="lost"/>
    <n v="-8.75"/>
    <n v="10"/>
    <n v="-8.75"/>
    <n v="0"/>
    <s v="Stranger "/>
  </r>
  <r>
    <x v="8"/>
    <n v="1"/>
    <x v="1"/>
    <n v="5"/>
    <s v="male"/>
    <n v="22"/>
    <x v="0"/>
    <x v="1"/>
    <n v="1073"/>
    <s v="won"/>
    <n v="3.25"/>
    <n v="3.25"/>
    <n v="0"/>
    <n v="1"/>
    <s v="Stranger "/>
  </r>
  <r>
    <x v="8"/>
    <n v="1"/>
    <x v="1"/>
    <n v="6"/>
    <s v="male"/>
    <n v="22"/>
    <x v="1"/>
    <x v="0"/>
    <n v="983"/>
    <s v="lost"/>
    <n v="-12"/>
    <n v="6"/>
    <n v="-12"/>
    <n v="0"/>
    <s v="Stranger "/>
  </r>
  <r>
    <x v="8"/>
    <n v="1"/>
    <x v="1"/>
    <n v="7"/>
    <s v="male"/>
    <n v="22"/>
    <x v="1"/>
    <x v="0"/>
    <n v="932"/>
    <s v="won"/>
    <n v="6"/>
    <n v="6"/>
    <n v="-9"/>
    <n v="0"/>
    <s v="Stranger "/>
  </r>
  <r>
    <x v="8"/>
    <n v="1"/>
    <x v="1"/>
    <n v="8"/>
    <s v="male"/>
    <n v="22"/>
    <x v="1"/>
    <x v="0"/>
    <n v="867"/>
    <s v="won"/>
    <n v="12"/>
    <n v="12"/>
    <n v="-18"/>
    <n v="0"/>
    <s v="Stranger "/>
  </r>
  <r>
    <x v="8"/>
    <n v="1"/>
    <x v="1"/>
    <n v="9"/>
    <s v="male"/>
    <n v="22"/>
    <x v="1"/>
    <x v="1"/>
    <n v="1209"/>
    <s v="won"/>
    <n v="9"/>
    <n v="9"/>
    <n v="-9"/>
    <n v="0"/>
    <s v="Stranger "/>
  </r>
  <r>
    <x v="8"/>
    <n v="1"/>
    <x v="1"/>
    <n v="10"/>
    <s v="male"/>
    <n v="22"/>
    <x v="0"/>
    <x v="1"/>
    <n v="621"/>
    <s v="lost"/>
    <n v="0"/>
    <n v="13"/>
    <n v="0"/>
    <n v="6"/>
    <s v="Stranger "/>
  </r>
  <r>
    <x v="8"/>
    <n v="1"/>
    <x v="1"/>
    <n v="11"/>
    <s v="male"/>
    <n v="22"/>
    <x v="0"/>
    <x v="0"/>
    <n v="715"/>
    <s v="lost"/>
    <n v="0"/>
    <n v="22"/>
    <n v="0"/>
    <n v="13"/>
    <s v="Stranger "/>
  </r>
  <r>
    <x v="8"/>
    <n v="1"/>
    <x v="1"/>
    <n v="12"/>
    <s v="male"/>
    <n v="22"/>
    <x v="0"/>
    <x v="1"/>
    <n v="1209"/>
    <s v="won"/>
    <n v="7"/>
    <n v="7"/>
    <n v="0"/>
    <n v="3"/>
    <s v="Stranger "/>
  </r>
  <r>
    <x v="8"/>
    <n v="1"/>
    <x v="1"/>
    <n v="13"/>
    <s v="male"/>
    <n v="22"/>
    <x v="1"/>
    <x v="1"/>
    <n v="287"/>
    <s v="won"/>
    <n v="5"/>
    <n v="5"/>
    <n v="-5"/>
    <n v="0"/>
    <s v="Stranger "/>
  </r>
  <r>
    <x v="8"/>
    <n v="1"/>
    <x v="1"/>
    <n v="14"/>
    <s v="male"/>
    <n v="22"/>
    <x v="1"/>
    <x v="1"/>
    <n v="548"/>
    <s v="lost"/>
    <n v="-9"/>
    <n v="12"/>
    <n v="-9"/>
    <n v="0"/>
    <s v="Stranger "/>
  </r>
  <r>
    <x v="8"/>
    <n v="1"/>
    <x v="1"/>
    <n v="15"/>
    <s v="male"/>
    <n v="22"/>
    <x v="1"/>
    <x v="1"/>
    <n v="826"/>
    <s v="won"/>
    <n v="4"/>
    <n v="4"/>
    <n v="-4"/>
    <n v="0"/>
    <s v="Stranger "/>
  </r>
  <r>
    <x v="8"/>
    <n v="1"/>
    <x v="1"/>
    <n v="16"/>
    <s v="male"/>
    <n v="22"/>
    <x v="0"/>
    <x v="0"/>
    <n v="280"/>
    <s v="lost"/>
    <n v="0"/>
    <n v="8"/>
    <n v="0"/>
    <n v="4.25"/>
    <s v="Stranger "/>
  </r>
  <r>
    <x v="8"/>
    <n v="1"/>
    <x v="1"/>
    <n v="17"/>
    <s v="male"/>
    <n v="22"/>
    <x v="0"/>
    <x v="0"/>
    <n v="926"/>
    <s v="won"/>
    <n v="10"/>
    <n v="10"/>
    <n v="0"/>
    <n v="6"/>
    <s v="Stranger "/>
  </r>
  <r>
    <x v="8"/>
    <n v="1"/>
    <x v="1"/>
    <n v="18"/>
    <s v="male"/>
    <n v="22"/>
    <x v="1"/>
    <x v="1"/>
    <n v="507"/>
    <s v="lost"/>
    <n v="-13"/>
    <n v="8"/>
    <n v="-13"/>
    <n v="0"/>
    <s v="Stranger "/>
  </r>
  <r>
    <x v="8"/>
    <n v="1"/>
    <x v="1"/>
    <n v="19"/>
    <s v="male"/>
    <n v="22"/>
    <x v="0"/>
    <x v="0"/>
    <n v="504"/>
    <s v="lost"/>
    <n v="0"/>
    <n v="25"/>
    <n v="0"/>
    <n v="9"/>
    <s v="Stranger "/>
  </r>
  <r>
    <x v="8"/>
    <n v="1"/>
    <x v="1"/>
    <n v="20"/>
    <s v="male"/>
    <n v="22"/>
    <x v="1"/>
    <x v="0"/>
    <n v="397"/>
    <s v="won"/>
    <n v="4"/>
    <n v="4"/>
    <n v="-8"/>
    <n v="0"/>
    <s v="Stranger "/>
  </r>
  <r>
    <x v="8"/>
    <n v="1"/>
    <x v="1"/>
    <n v="21"/>
    <s v="male"/>
    <n v="22"/>
    <x v="1"/>
    <x v="1"/>
    <n v="259"/>
    <s v="lost"/>
    <n v="-1.25"/>
    <n v="2"/>
    <n v="-1.25"/>
    <n v="0"/>
    <s v="Stranger "/>
  </r>
  <r>
    <x v="8"/>
    <n v="1"/>
    <x v="1"/>
    <n v="22"/>
    <s v="male"/>
    <n v="22"/>
    <x v="1"/>
    <x v="1"/>
    <n v="281"/>
    <s v="won"/>
    <n v="4"/>
    <n v="4"/>
    <n v="-1"/>
    <n v="0"/>
    <s v="Stranger "/>
  </r>
  <r>
    <x v="8"/>
    <n v="1"/>
    <x v="1"/>
    <n v="23"/>
    <s v="male"/>
    <n v="22"/>
    <x v="1"/>
    <x v="1"/>
    <n v="798"/>
    <s v="won"/>
    <n v="8"/>
    <n v="8"/>
    <n v="-9"/>
    <n v="0"/>
    <s v="Stranger "/>
  </r>
  <r>
    <x v="8"/>
    <n v="1"/>
    <x v="1"/>
    <n v="24"/>
    <s v="male"/>
    <n v="22"/>
    <x v="1"/>
    <x v="0"/>
    <n v="340"/>
    <s v="lost"/>
    <n v="-18.75"/>
    <n v="10"/>
    <n v="-18.75"/>
    <n v="0"/>
    <s v="Stranger "/>
  </r>
  <r>
    <x v="8"/>
    <n v="1"/>
    <x v="1"/>
    <n v="25"/>
    <s v="male"/>
    <n v="22"/>
    <x v="0"/>
    <x v="1"/>
    <n v="289"/>
    <s v="lost"/>
    <n v="0"/>
    <n v="12"/>
    <n v="0"/>
    <n v="4"/>
    <s v="Stranger "/>
  </r>
  <r>
    <x v="8"/>
    <n v="1"/>
    <x v="1"/>
    <n v="26"/>
    <s v="male"/>
    <n v="22"/>
    <x v="1"/>
    <x v="1"/>
    <n v="303"/>
    <s v="won"/>
    <n v="8"/>
    <n v="8"/>
    <n v="-2"/>
    <n v="0"/>
    <s v="Stranger "/>
  </r>
  <r>
    <x v="8"/>
    <n v="1"/>
    <x v="1"/>
    <n v="27"/>
    <s v="male"/>
    <n v="22"/>
    <x v="1"/>
    <x v="1"/>
    <n v="316"/>
    <s v="lost"/>
    <n v="-7"/>
    <n v="8"/>
    <n v="-7"/>
    <n v="0"/>
    <s v="Stranger "/>
  </r>
  <r>
    <x v="8"/>
    <n v="1"/>
    <x v="1"/>
    <n v="28"/>
    <s v="male"/>
    <n v="22"/>
    <x v="0"/>
    <x v="0"/>
    <n v="665"/>
    <s v="won"/>
    <n v="4"/>
    <n v="4"/>
    <n v="0"/>
    <n v="2.25"/>
    <s v="Stranger "/>
  </r>
  <r>
    <x v="8"/>
    <n v="1"/>
    <x v="1"/>
    <n v="29"/>
    <s v="male"/>
    <n v="22"/>
    <x v="1"/>
    <x v="0"/>
    <n v="510"/>
    <s v="won"/>
    <n v="5"/>
    <n v="5"/>
    <n v="-8.1300000000000008"/>
    <n v="0"/>
    <s v="Stranger "/>
  </r>
  <r>
    <x v="8"/>
    <n v="1"/>
    <x v="1"/>
    <n v="30"/>
    <s v="male"/>
    <n v="22"/>
    <x v="1"/>
    <x v="1"/>
    <n v="477"/>
    <s v="lost"/>
    <n v="-4.38"/>
    <n v="5"/>
    <n v="-4.38"/>
    <n v="0"/>
    <s v="Stranger "/>
  </r>
  <r>
    <x v="8"/>
    <n v="2"/>
    <x v="1"/>
    <n v="1"/>
    <s v="male"/>
    <n v="22"/>
    <x v="0"/>
    <x v="0"/>
    <n v="669"/>
    <s v="lost"/>
    <n v="0"/>
    <n v="17"/>
    <n v="0"/>
    <n v="10"/>
    <s v="Stranger "/>
  </r>
  <r>
    <x v="8"/>
    <n v="2"/>
    <x v="1"/>
    <n v="2"/>
    <s v="male"/>
    <n v="22"/>
    <x v="1"/>
    <x v="1"/>
    <n v="290"/>
    <s v="won"/>
    <n v="5"/>
    <n v="5"/>
    <n v="-3.13"/>
    <n v="0"/>
    <s v="Stranger "/>
  </r>
  <r>
    <x v="8"/>
    <n v="2"/>
    <x v="1"/>
    <n v="3"/>
    <s v="male"/>
    <n v="22"/>
    <x v="1"/>
    <x v="1"/>
    <n v="464"/>
    <s v="won"/>
    <n v="9"/>
    <n v="9"/>
    <n v="-4.5"/>
    <n v="0"/>
    <s v="Stranger "/>
  </r>
  <r>
    <x v="8"/>
    <n v="2"/>
    <x v="1"/>
    <n v="4"/>
    <s v="male"/>
    <n v="22"/>
    <x v="1"/>
    <x v="0"/>
    <n v="878"/>
    <s v="lost"/>
    <n v="-9.3800000000000008"/>
    <n v="5"/>
    <n v="-9.3800000000000008"/>
    <n v="0"/>
    <s v="Stranger "/>
  </r>
  <r>
    <x v="8"/>
    <n v="2"/>
    <x v="1"/>
    <n v="5"/>
    <s v="male"/>
    <n v="22"/>
    <x v="1"/>
    <x v="0"/>
    <n v="411"/>
    <s v="lost"/>
    <n v="-18"/>
    <n v="9"/>
    <n v="-18"/>
    <n v="0"/>
    <s v="Stranger "/>
  </r>
  <r>
    <x v="8"/>
    <n v="2"/>
    <x v="1"/>
    <n v="6"/>
    <s v="male"/>
    <n v="22"/>
    <x v="1"/>
    <x v="1"/>
    <n v="1322"/>
    <s v="won"/>
    <n v="2"/>
    <n v="2"/>
    <n v="-3.25"/>
    <n v="0"/>
    <s v="Stranger "/>
  </r>
  <r>
    <x v="8"/>
    <n v="2"/>
    <x v="1"/>
    <n v="7"/>
    <s v="male"/>
    <n v="22"/>
    <x v="0"/>
    <x v="1"/>
    <n v="959"/>
    <s v="lost"/>
    <n v="0"/>
    <n v="7"/>
    <n v="0"/>
    <n v="4"/>
    <s v="Stranger "/>
  </r>
  <r>
    <x v="8"/>
    <n v="2"/>
    <x v="1"/>
    <n v="8"/>
    <s v="male"/>
    <n v="22"/>
    <x v="1"/>
    <x v="1"/>
    <n v="261"/>
    <s v="lost"/>
    <n v="-3.75"/>
    <n v="10"/>
    <n v="-3.75"/>
    <n v="0"/>
    <s v="Stranger "/>
  </r>
  <r>
    <x v="8"/>
    <n v="2"/>
    <x v="1"/>
    <n v="9"/>
    <s v="male"/>
    <n v="22"/>
    <x v="1"/>
    <x v="0"/>
    <n v="306"/>
    <s v="won"/>
    <n v="12"/>
    <n v="12"/>
    <n v="-24"/>
    <n v="0"/>
    <s v="Stranger "/>
  </r>
  <r>
    <x v="8"/>
    <n v="2"/>
    <x v="1"/>
    <n v="10"/>
    <s v="male"/>
    <n v="22"/>
    <x v="1"/>
    <x v="0"/>
    <n v="1080"/>
    <s v="won"/>
    <n v="4"/>
    <n v="4"/>
    <n v="-7"/>
    <n v="0"/>
    <s v="Stranger "/>
  </r>
  <r>
    <x v="8"/>
    <n v="2"/>
    <x v="1"/>
    <n v="11"/>
    <s v="male"/>
    <n v="22"/>
    <x v="0"/>
    <x v="0"/>
    <n v="693"/>
    <s v="lost"/>
    <n v="0"/>
    <n v="11"/>
    <n v="0"/>
    <n v="6"/>
    <s v="Stranger "/>
  </r>
  <r>
    <x v="8"/>
    <n v="2"/>
    <x v="1"/>
    <n v="12"/>
    <s v="male"/>
    <n v="22"/>
    <x v="1"/>
    <x v="0"/>
    <n v="419"/>
    <s v="lost"/>
    <n v="-13.75"/>
    <n v="10"/>
    <n v="-13.75"/>
    <n v="0"/>
    <s v="Stranger "/>
  </r>
  <r>
    <x v="8"/>
    <n v="2"/>
    <x v="1"/>
    <n v="13"/>
    <s v="male"/>
    <n v="22"/>
    <x v="1"/>
    <x v="1"/>
    <n v="393"/>
    <s v="won"/>
    <n v="2"/>
    <n v="2"/>
    <n v="-0.75"/>
    <n v="0"/>
    <s v="Stranger "/>
  </r>
  <r>
    <x v="8"/>
    <n v="2"/>
    <x v="1"/>
    <n v="14"/>
    <s v="male"/>
    <n v="22"/>
    <x v="1"/>
    <x v="1"/>
    <n v="1182"/>
    <s v="won"/>
    <n v="8"/>
    <n v="8"/>
    <n v="-5"/>
    <n v="0"/>
    <s v="Stranger "/>
  </r>
  <r>
    <x v="8"/>
    <n v="2"/>
    <x v="1"/>
    <n v="15"/>
    <s v="male"/>
    <n v="22"/>
    <x v="1"/>
    <x v="0"/>
    <n v="356"/>
    <s v="lost"/>
    <n v="-15"/>
    <n v="8"/>
    <n v="-15"/>
    <n v="0"/>
    <s v="Stranger "/>
  </r>
  <r>
    <x v="8"/>
    <n v="2"/>
    <x v="1"/>
    <n v="16"/>
    <s v="male"/>
    <n v="22"/>
    <x v="1"/>
    <x v="1"/>
    <n v="289"/>
    <s v="lost"/>
    <n v="-5"/>
    <n v="4"/>
    <n v="-5"/>
    <n v="0"/>
    <s v="Stranger "/>
  </r>
  <r>
    <x v="8"/>
    <n v="2"/>
    <x v="1"/>
    <n v="17"/>
    <s v="male"/>
    <n v="22"/>
    <x v="0"/>
    <x v="1"/>
    <n v="767"/>
    <s v="won"/>
    <n v="13"/>
    <n v="13"/>
    <n v="0"/>
    <n v="5"/>
    <s v="Stranger "/>
  </r>
  <r>
    <x v="8"/>
    <n v="2"/>
    <x v="1"/>
    <n v="18"/>
    <s v="male"/>
    <n v="22"/>
    <x v="1"/>
    <x v="1"/>
    <n v="341"/>
    <s v="lost"/>
    <n v="-2.25"/>
    <n v="2"/>
    <n v="-2.25"/>
    <n v="0"/>
    <s v="Stranger "/>
  </r>
  <r>
    <x v="8"/>
    <n v="2"/>
    <x v="1"/>
    <n v="19"/>
    <s v="male"/>
    <n v="22"/>
    <x v="1"/>
    <x v="1"/>
    <n v="265"/>
    <s v="won"/>
    <n v="8"/>
    <n v="8"/>
    <n v="-6"/>
    <n v="0"/>
    <s v="Stranger "/>
  </r>
  <r>
    <x v="8"/>
    <n v="2"/>
    <x v="1"/>
    <n v="20"/>
    <s v="male"/>
    <n v="22"/>
    <x v="0"/>
    <x v="0"/>
    <n v="584"/>
    <s v="won"/>
    <n v="4"/>
    <n v="4"/>
    <n v="0"/>
    <n v="2"/>
    <s v="Stranger "/>
  </r>
  <r>
    <x v="8"/>
    <n v="2"/>
    <x v="1"/>
    <n v="21"/>
    <s v="male"/>
    <n v="22"/>
    <x v="0"/>
    <x v="0"/>
    <n v="750"/>
    <s v="won"/>
    <n v="24"/>
    <n v="24"/>
    <n v="0"/>
    <n v="12"/>
    <s v="Stranger "/>
  </r>
  <r>
    <x v="8"/>
    <n v="2"/>
    <x v="1"/>
    <n v="22"/>
    <s v="male"/>
    <n v="22"/>
    <x v="1"/>
    <x v="0"/>
    <n v="276"/>
    <s v="lost"/>
    <n v="-15"/>
    <n v="12"/>
    <n v="-15"/>
    <n v="0"/>
    <s v="Stranger "/>
  </r>
  <r>
    <x v="8"/>
    <n v="2"/>
    <x v="1"/>
    <n v="23"/>
    <s v="male"/>
    <n v="22"/>
    <x v="0"/>
    <x v="1"/>
    <n v="296"/>
    <s v="won"/>
    <n v="22"/>
    <n v="22"/>
    <n v="0"/>
    <n v="10"/>
    <s v="Stranger "/>
  </r>
  <r>
    <x v="8"/>
    <n v="2"/>
    <x v="1"/>
    <n v="24"/>
    <s v="male"/>
    <n v="22"/>
    <x v="0"/>
    <x v="1"/>
    <n v="310"/>
    <s v="lost"/>
    <n v="0"/>
    <n v="30"/>
    <n v="0"/>
    <n v="12"/>
    <s v="Stranger "/>
  </r>
  <r>
    <x v="8"/>
    <n v="2"/>
    <x v="1"/>
    <n v="25"/>
    <s v="male"/>
    <n v="22"/>
    <x v="1"/>
    <x v="1"/>
    <n v="252"/>
    <s v="lost"/>
    <n v="-2"/>
    <n v="4"/>
    <n v="-2"/>
    <n v="0"/>
    <s v="Stranger "/>
  </r>
  <r>
    <x v="8"/>
    <n v="2"/>
    <x v="1"/>
    <n v="26"/>
    <s v="male"/>
    <n v="22"/>
    <x v="1"/>
    <x v="1"/>
    <n v="1089"/>
    <s v="won"/>
    <n v="6"/>
    <n v="6"/>
    <n v="-4.5"/>
    <n v="0"/>
    <s v="Stranger "/>
  </r>
  <r>
    <x v="8"/>
    <n v="2"/>
    <x v="1"/>
    <n v="27"/>
    <s v="male"/>
    <n v="22"/>
    <x v="1"/>
    <x v="1"/>
    <n v="583"/>
    <s v="lost"/>
    <n v="-6"/>
    <n v="6"/>
    <n v="-6"/>
    <n v="0"/>
    <s v="Stranger "/>
  </r>
  <r>
    <x v="8"/>
    <n v="2"/>
    <x v="1"/>
    <n v="28"/>
    <s v="male"/>
    <n v="22"/>
    <x v="1"/>
    <x v="0"/>
    <n v="276"/>
    <s v="won"/>
    <n v="6"/>
    <n v="6"/>
    <n v="-10.5"/>
    <n v="0"/>
    <s v="Stranger "/>
  </r>
  <r>
    <x v="8"/>
    <n v="2"/>
    <x v="1"/>
    <n v="29"/>
    <s v="male"/>
    <n v="22"/>
    <x v="0"/>
    <x v="1"/>
    <n v="474"/>
    <s v="lost"/>
    <n v="0"/>
    <n v="8"/>
    <n v="0"/>
    <n v="3"/>
    <s v="Stranger "/>
  </r>
  <r>
    <x v="8"/>
    <n v="2"/>
    <x v="1"/>
    <n v="30"/>
    <s v="male"/>
    <n v="22"/>
    <x v="1"/>
    <x v="1"/>
    <n v="272"/>
    <s v="won"/>
    <n v="12"/>
    <n v="12"/>
    <n v="-6"/>
    <n v="0"/>
    <s v="Stranger "/>
  </r>
  <r>
    <x v="8"/>
    <n v="3"/>
    <x v="1"/>
    <n v="1"/>
    <s v="male"/>
    <n v="22"/>
    <x v="1"/>
    <x v="0"/>
    <n v="412"/>
    <s v="won"/>
    <n v="12"/>
    <n v="12"/>
    <n v="-21"/>
    <n v="0"/>
    <s v="Stranger "/>
  </r>
  <r>
    <x v="8"/>
    <n v="3"/>
    <x v="1"/>
    <n v="2"/>
    <s v="male"/>
    <n v="22"/>
    <x v="0"/>
    <x v="0"/>
    <n v="922"/>
    <s v="lost"/>
    <n v="0"/>
    <n v="28"/>
    <n v="0"/>
    <n v="13"/>
    <s v="Stranger "/>
  </r>
  <r>
    <x v="8"/>
    <n v="3"/>
    <x v="1"/>
    <n v="3"/>
    <s v="male"/>
    <n v="22"/>
    <x v="1"/>
    <x v="1"/>
    <n v="320"/>
    <s v="won"/>
    <n v="6"/>
    <n v="6"/>
    <n v="-1.5"/>
    <n v="0"/>
    <s v="Stranger "/>
  </r>
  <r>
    <x v="8"/>
    <n v="3"/>
    <x v="1"/>
    <n v="4"/>
    <s v="male"/>
    <n v="22"/>
    <x v="1"/>
    <x v="0"/>
    <n v="326"/>
    <s v="lost"/>
    <n v="-11"/>
    <n v="8"/>
    <n v="-11"/>
    <n v="0"/>
    <s v="Stranger "/>
  </r>
  <r>
    <x v="8"/>
    <n v="3"/>
    <x v="1"/>
    <n v="5"/>
    <s v="male"/>
    <n v="22"/>
    <x v="1"/>
    <x v="1"/>
    <n v="275"/>
    <s v="lost"/>
    <n v="-3"/>
    <n v="6"/>
    <n v="-3"/>
    <n v="0"/>
    <s v="Stranger "/>
  </r>
  <r>
    <x v="8"/>
    <n v="3"/>
    <x v="1"/>
    <n v="6"/>
    <s v="male"/>
    <n v="22"/>
    <x v="0"/>
    <x v="0"/>
    <n v="464"/>
    <s v="won"/>
    <n v="25"/>
    <n v="25"/>
    <n v="0"/>
    <n v="10"/>
    <s v="Stranger "/>
  </r>
  <r>
    <x v="8"/>
    <n v="3"/>
    <x v="1"/>
    <n v="7"/>
    <s v="male"/>
    <n v="22"/>
    <x v="1"/>
    <x v="1"/>
    <n v="310"/>
    <s v="lost"/>
    <n v="-11.25"/>
    <n v="10"/>
    <n v="-11.25"/>
    <n v="0"/>
    <s v="Stranger "/>
  </r>
  <r>
    <x v="8"/>
    <n v="3"/>
    <x v="1"/>
    <n v="8"/>
    <s v="male"/>
    <n v="22"/>
    <x v="1"/>
    <x v="1"/>
    <n v="260"/>
    <s v="lost"/>
    <n v="-1.88"/>
    <n v="5"/>
    <n v="-1.88"/>
    <n v="0"/>
    <s v="Stranger "/>
  </r>
  <r>
    <x v="8"/>
    <n v="3"/>
    <x v="1"/>
    <n v="9"/>
    <s v="male"/>
    <n v="22"/>
    <x v="1"/>
    <x v="1"/>
    <n v="642"/>
    <s v="won"/>
    <n v="5"/>
    <n v="5"/>
    <n v="-2.5"/>
    <n v="0"/>
    <s v="Stranger "/>
  </r>
  <r>
    <x v="8"/>
    <n v="3"/>
    <x v="1"/>
    <n v="10"/>
    <s v="male"/>
    <n v="22"/>
    <x v="1"/>
    <x v="0"/>
    <n v="672"/>
    <s v="lost"/>
    <n v="-13.5"/>
    <n v="9"/>
    <n v="-13.5"/>
    <n v="0"/>
    <s v="Stranger "/>
  </r>
  <r>
    <x v="8"/>
    <n v="3"/>
    <x v="1"/>
    <n v="11"/>
    <s v="male"/>
    <n v="22"/>
    <x v="0"/>
    <x v="0"/>
    <n v="429"/>
    <s v="won"/>
    <n v="19"/>
    <n v="19"/>
    <n v="0"/>
    <n v="8"/>
    <s v="Stranger "/>
  </r>
  <r>
    <x v="8"/>
    <n v="3"/>
    <x v="1"/>
    <n v="12"/>
    <s v="male"/>
    <n v="22"/>
    <x v="1"/>
    <x v="1"/>
    <n v="827"/>
    <s v="won"/>
    <n v="9"/>
    <n v="9"/>
    <n v="-2.25"/>
    <n v="0"/>
    <s v="Stranger "/>
  </r>
  <r>
    <x v="8"/>
    <n v="3"/>
    <x v="1"/>
    <n v="13"/>
    <s v="male"/>
    <n v="22"/>
    <x v="1"/>
    <x v="1"/>
    <n v="1032"/>
    <s v="lost"/>
    <n v="-2.75"/>
    <n v="2"/>
    <n v="-2.75"/>
    <n v="0"/>
    <s v="Stranger "/>
  </r>
  <r>
    <x v="8"/>
    <n v="3"/>
    <x v="1"/>
    <n v="14"/>
    <s v="male"/>
    <n v="22"/>
    <x v="1"/>
    <x v="1"/>
    <n v="1982"/>
    <s v="won"/>
    <n v="10"/>
    <n v="10"/>
    <n v="-6.25"/>
    <n v="0"/>
    <s v="Stranger "/>
  </r>
  <r>
    <x v="8"/>
    <n v="3"/>
    <x v="1"/>
    <n v="15"/>
    <s v="male"/>
    <n v="22"/>
    <x v="1"/>
    <x v="1"/>
    <n v="931"/>
    <s v="won"/>
    <n v="4"/>
    <n v="4"/>
    <n v="-6"/>
    <n v="0"/>
    <s v="Stranger "/>
  </r>
  <r>
    <x v="8"/>
    <n v="3"/>
    <x v="1"/>
    <n v="16"/>
    <s v="male"/>
    <n v="22"/>
    <x v="1"/>
    <x v="1"/>
    <n v="241"/>
    <s v="lost"/>
    <n v="-3"/>
    <n v="12"/>
    <n v="-3"/>
    <n v="0"/>
    <s v="Stranger "/>
  </r>
  <r>
    <x v="8"/>
    <n v="3"/>
    <x v="1"/>
    <n v="17"/>
    <s v="male"/>
    <n v="22"/>
    <x v="1"/>
    <x v="0"/>
    <n v="319"/>
    <s v="won"/>
    <n v="10"/>
    <n v="10"/>
    <n v="-16.25"/>
    <n v="0"/>
    <s v="Stranger "/>
  </r>
  <r>
    <x v="8"/>
    <n v="3"/>
    <x v="1"/>
    <n v="18"/>
    <s v="male"/>
    <n v="22"/>
    <x v="0"/>
    <x v="1"/>
    <n v="341"/>
    <s v="lost"/>
    <n v="0"/>
    <n v="12"/>
    <n v="0"/>
    <n v="5"/>
    <s v="Stranger "/>
  </r>
  <r>
    <x v="8"/>
    <n v="3"/>
    <x v="1"/>
    <n v="19"/>
    <s v="male"/>
    <n v="22"/>
    <x v="1"/>
    <x v="0"/>
    <n v="459"/>
    <s v="lost"/>
    <n v="-11.25"/>
    <n v="9"/>
    <n v="-11.25"/>
    <n v="0"/>
    <s v="Stranger "/>
  </r>
  <r>
    <x v="8"/>
    <n v="3"/>
    <x v="1"/>
    <n v="20"/>
    <s v="male"/>
    <n v="22"/>
    <x v="1"/>
    <x v="1"/>
    <n v="320"/>
    <s v="won"/>
    <n v="4"/>
    <n v="4"/>
    <n v="-3"/>
    <n v="0"/>
    <s v="Stranger "/>
  </r>
  <r>
    <x v="8"/>
    <n v="3"/>
    <x v="1"/>
    <n v="21"/>
    <s v="male"/>
    <n v="22"/>
    <x v="1"/>
    <x v="1"/>
    <n v="1077"/>
    <s v="won"/>
    <n v="5"/>
    <n v="5"/>
    <n v="-6.88"/>
    <n v="0"/>
    <s v="Stranger "/>
  </r>
  <r>
    <x v="8"/>
    <n v="3"/>
    <x v="1"/>
    <n v="22"/>
    <s v="male"/>
    <n v="22"/>
    <x v="1"/>
    <x v="1"/>
    <n v="371"/>
    <s v="lost"/>
    <n v="-6.75"/>
    <n v="9"/>
    <n v="-6.75"/>
    <n v="0"/>
    <s v="Stranger "/>
  </r>
  <r>
    <x v="8"/>
    <n v="3"/>
    <x v="1"/>
    <n v="23"/>
    <s v="male"/>
    <n v="22"/>
    <x v="1"/>
    <x v="0"/>
    <n v="640"/>
    <s v="lost"/>
    <n v="-12"/>
    <n v="12"/>
    <n v="-12"/>
    <n v="0"/>
    <s v="Stranger "/>
  </r>
  <r>
    <x v="8"/>
    <n v="3"/>
    <x v="1"/>
    <n v="24"/>
    <s v="male"/>
    <n v="22"/>
    <x v="1"/>
    <x v="1"/>
    <n v="333"/>
    <s v="won"/>
    <n v="2"/>
    <n v="2"/>
    <n v="-1.75"/>
    <n v="0"/>
    <s v="Stranger "/>
  </r>
  <r>
    <x v="8"/>
    <n v="3"/>
    <x v="1"/>
    <n v="25"/>
    <s v="male"/>
    <n v="22"/>
    <x v="0"/>
    <x v="1"/>
    <n v="331"/>
    <s v="lost"/>
    <n v="0"/>
    <n v="5"/>
    <n v="0"/>
    <n v="3"/>
    <s v="Stranger "/>
  </r>
  <r>
    <x v="8"/>
    <n v="3"/>
    <x v="1"/>
    <n v="26"/>
    <s v="male"/>
    <n v="22"/>
    <x v="0"/>
    <x v="1"/>
    <n v="265"/>
    <s v="won"/>
    <n v="5"/>
    <n v="5"/>
    <n v="0"/>
    <n v="2"/>
    <s v="Stranger "/>
  </r>
  <r>
    <x v="8"/>
    <n v="3"/>
    <x v="1"/>
    <n v="27"/>
    <s v="male"/>
    <n v="22"/>
    <x v="0"/>
    <x v="0"/>
    <n v="895"/>
    <s v="lost"/>
    <n v="0"/>
    <n v="26"/>
    <n v="0"/>
    <n v="10"/>
    <s v="Stranger "/>
  </r>
  <r>
    <x v="8"/>
    <n v="3"/>
    <x v="1"/>
    <n v="28"/>
    <s v="male"/>
    <n v="22"/>
    <x v="1"/>
    <x v="1"/>
    <n v="332"/>
    <s v="lost"/>
    <n v="-5.63"/>
    <n v="5"/>
    <n v="-5.63"/>
    <n v="0"/>
    <s v="Stranger "/>
  </r>
  <r>
    <x v="8"/>
    <n v="3"/>
    <x v="1"/>
    <n v="29"/>
    <s v="male"/>
    <n v="22"/>
    <x v="1"/>
    <x v="0"/>
    <n v="329"/>
    <s v="won"/>
    <n v="6"/>
    <n v="6"/>
    <n v="-7.5"/>
    <n v="0"/>
    <s v="Stranger "/>
  </r>
  <r>
    <x v="8"/>
    <n v="3"/>
    <x v="1"/>
    <n v="30"/>
    <s v="male"/>
    <n v="22"/>
    <x v="1"/>
    <x v="1"/>
    <n v="286"/>
    <s v="won"/>
    <n v="8"/>
    <n v="8"/>
    <n v="-3"/>
    <n v="0"/>
    <s v="Stranger "/>
  </r>
  <r>
    <x v="8"/>
    <n v="1"/>
    <x v="2"/>
    <n v="1"/>
    <s v="male"/>
    <n v="22"/>
    <x v="1"/>
    <x v="0"/>
    <n v="565"/>
    <s v="won"/>
    <n v="8"/>
    <n v="8"/>
    <n v="-9"/>
    <n v="0"/>
    <s v="Stranger "/>
  </r>
  <r>
    <x v="8"/>
    <n v="1"/>
    <x v="2"/>
    <n v="2"/>
    <s v="male"/>
    <n v="22"/>
    <x v="1"/>
    <x v="1"/>
    <n v="1091"/>
    <s v="lost"/>
    <n v="-3.75"/>
    <n v="2"/>
    <n v="-3.75"/>
    <n v="0"/>
    <s v="Stranger "/>
  </r>
  <r>
    <x v="8"/>
    <n v="1"/>
    <x v="2"/>
    <n v="3"/>
    <s v="male"/>
    <n v="22"/>
    <x v="0"/>
    <x v="0"/>
    <n v="313"/>
    <s v="won"/>
    <n v="12"/>
    <n v="12"/>
    <n v="0"/>
    <n v="4"/>
    <s v="Stranger "/>
  </r>
  <r>
    <x v="8"/>
    <n v="1"/>
    <x v="2"/>
    <n v="4"/>
    <s v="male"/>
    <n v="22"/>
    <x v="0"/>
    <x v="0"/>
    <n v="933"/>
    <s v="lost"/>
    <n v="0"/>
    <n v="22"/>
    <n v="0"/>
    <n v="13"/>
    <s v="Stranger "/>
  </r>
  <r>
    <x v="8"/>
    <n v="1"/>
    <x v="2"/>
    <n v="5"/>
    <s v="male"/>
    <n v="22"/>
    <x v="1"/>
    <x v="1"/>
    <n v="1003"/>
    <s v="lost"/>
    <n v="-4.38"/>
    <n v="5"/>
    <n v="-4.38"/>
    <n v="0"/>
    <s v="Stranger "/>
  </r>
  <r>
    <x v="8"/>
    <n v="1"/>
    <x v="2"/>
    <n v="6"/>
    <s v="male"/>
    <n v="22"/>
    <x v="1"/>
    <x v="0"/>
    <n v="313"/>
    <s v="lost"/>
    <n v="-18.75"/>
    <n v="10"/>
    <n v="-18.75"/>
    <n v="0"/>
    <s v="Stranger "/>
  </r>
  <r>
    <x v="8"/>
    <n v="1"/>
    <x v="2"/>
    <n v="7"/>
    <s v="male"/>
    <n v="22"/>
    <x v="1"/>
    <x v="0"/>
    <n v="470"/>
    <s v="won"/>
    <n v="9"/>
    <n v="9"/>
    <n v="-9"/>
    <n v="0"/>
    <s v="Stranger "/>
  </r>
  <r>
    <x v="8"/>
    <n v="1"/>
    <x v="2"/>
    <n v="8"/>
    <s v="male"/>
    <n v="22"/>
    <x v="1"/>
    <x v="1"/>
    <n v="427"/>
    <s v="lost"/>
    <n v="-1.25"/>
    <n v="2"/>
    <n v="-1.25"/>
    <n v="0"/>
    <s v="Stranger "/>
  </r>
  <r>
    <x v="8"/>
    <n v="1"/>
    <x v="2"/>
    <n v="9"/>
    <s v="male"/>
    <n v="22"/>
    <x v="1"/>
    <x v="1"/>
    <n v="281"/>
    <s v="won"/>
    <n v="4"/>
    <n v="4"/>
    <n v="-1"/>
    <n v="0"/>
    <s v="Stranger "/>
  </r>
  <r>
    <x v="8"/>
    <n v="1"/>
    <x v="2"/>
    <n v="10"/>
    <s v="male"/>
    <n v="22"/>
    <x v="1"/>
    <x v="0"/>
    <n v="415"/>
    <s v="lost"/>
    <n v="-13"/>
    <n v="8"/>
    <n v="-13"/>
    <n v="0"/>
    <s v="Stranger "/>
  </r>
  <r>
    <x v="8"/>
    <n v="1"/>
    <x v="2"/>
    <n v="11"/>
    <s v="male"/>
    <n v="22"/>
    <x v="1"/>
    <x v="1"/>
    <n v="324"/>
    <s v="won"/>
    <n v="8"/>
    <n v="8"/>
    <n v="-2"/>
    <n v="0"/>
    <s v="Stranger "/>
  </r>
  <r>
    <x v="8"/>
    <n v="1"/>
    <x v="2"/>
    <n v="12"/>
    <s v="male"/>
    <n v="22"/>
    <x v="1"/>
    <x v="0"/>
    <n v="441"/>
    <s v="lost"/>
    <n v="-12"/>
    <n v="6"/>
    <n v="-12"/>
    <n v="0"/>
    <s v="Stranger "/>
  </r>
  <r>
    <x v="8"/>
    <n v="1"/>
    <x v="2"/>
    <n v="13"/>
    <s v="male"/>
    <n v="22"/>
    <x v="1"/>
    <x v="1"/>
    <n v="1039"/>
    <s v="lost"/>
    <n v="-9"/>
    <n v="12"/>
    <n v="-9"/>
    <n v="0"/>
    <s v="Stranger "/>
  </r>
  <r>
    <x v="8"/>
    <n v="1"/>
    <x v="2"/>
    <n v="14"/>
    <s v="male"/>
    <n v="22"/>
    <x v="1"/>
    <x v="0"/>
    <n v="380"/>
    <s v="won"/>
    <n v="6"/>
    <n v="6"/>
    <n v="-9"/>
    <n v="0"/>
    <s v="Stranger "/>
  </r>
  <r>
    <x v="8"/>
    <n v="1"/>
    <x v="2"/>
    <n v="15"/>
    <s v="male"/>
    <n v="22"/>
    <x v="0"/>
    <x v="1"/>
    <n v="554"/>
    <s v="won"/>
    <n v="3.25"/>
    <n v="3.25"/>
    <n v="0"/>
    <n v="1"/>
    <s v="Stranger "/>
  </r>
  <r>
    <x v="8"/>
    <n v="1"/>
    <x v="2"/>
    <n v="16"/>
    <s v="male"/>
    <n v="22"/>
    <x v="0"/>
    <x v="1"/>
    <n v="336"/>
    <s v="won"/>
    <n v="7"/>
    <n v="7"/>
    <n v="0"/>
    <n v="3"/>
    <s v="Stranger "/>
  </r>
  <r>
    <x v="8"/>
    <n v="1"/>
    <x v="2"/>
    <n v="17"/>
    <s v="male"/>
    <n v="22"/>
    <x v="1"/>
    <x v="1"/>
    <n v="509"/>
    <s v="lost"/>
    <n v="-7"/>
    <n v="8"/>
    <n v="-7"/>
    <n v="0"/>
    <s v="Stranger "/>
  </r>
  <r>
    <x v="8"/>
    <n v="1"/>
    <x v="2"/>
    <n v="18"/>
    <s v="male"/>
    <n v="22"/>
    <x v="0"/>
    <x v="1"/>
    <n v="715"/>
    <s v="won"/>
    <n v="25"/>
    <n v="25"/>
    <n v="0"/>
    <n v="9"/>
    <s v="Stranger "/>
  </r>
  <r>
    <x v="8"/>
    <n v="1"/>
    <x v="2"/>
    <n v="19"/>
    <s v="male"/>
    <n v="22"/>
    <x v="0"/>
    <x v="1"/>
    <n v="257"/>
    <s v="lost"/>
    <n v="0"/>
    <n v="8"/>
    <n v="0"/>
    <n v="4.25"/>
    <s v="Stranger "/>
  </r>
  <r>
    <x v="8"/>
    <n v="1"/>
    <x v="2"/>
    <n v="20"/>
    <s v="male"/>
    <n v="22"/>
    <x v="1"/>
    <x v="1"/>
    <n v="239"/>
    <s v="lost"/>
    <n v="-8.75"/>
    <n v="10"/>
    <n v="-8.75"/>
    <n v="0"/>
    <s v="Stranger "/>
  </r>
  <r>
    <x v="8"/>
    <n v="1"/>
    <x v="2"/>
    <n v="21"/>
    <s v="male"/>
    <n v="22"/>
    <x v="1"/>
    <x v="0"/>
    <n v="437"/>
    <s v="won"/>
    <n v="4"/>
    <n v="4"/>
    <n v="-8"/>
    <n v="0"/>
    <s v="Stranger "/>
  </r>
  <r>
    <x v="8"/>
    <n v="1"/>
    <x v="2"/>
    <n v="22"/>
    <s v="male"/>
    <n v="22"/>
    <x v="0"/>
    <x v="0"/>
    <n v="793"/>
    <s v="lost"/>
    <n v="0"/>
    <n v="17"/>
    <n v="0"/>
    <n v="9"/>
    <s v="Stranger "/>
  </r>
  <r>
    <x v="8"/>
    <n v="1"/>
    <x v="2"/>
    <n v="23"/>
    <s v="male"/>
    <n v="22"/>
    <x v="1"/>
    <x v="0"/>
    <n v="407"/>
    <s v="won"/>
    <n v="12"/>
    <n v="12"/>
    <n v="-18"/>
    <n v="0"/>
    <s v="Stranger "/>
  </r>
  <r>
    <x v="8"/>
    <n v="1"/>
    <x v="2"/>
    <n v="24"/>
    <s v="male"/>
    <n v="22"/>
    <x v="0"/>
    <x v="0"/>
    <n v="790"/>
    <s v="won"/>
    <n v="10"/>
    <n v="10"/>
    <n v="0"/>
    <n v="6"/>
    <s v="Stranger "/>
  </r>
  <r>
    <x v="8"/>
    <n v="1"/>
    <x v="2"/>
    <n v="25"/>
    <s v="male"/>
    <n v="22"/>
    <x v="0"/>
    <x v="1"/>
    <n v="324"/>
    <s v="lost"/>
    <n v="0"/>
    <n v="13"/>
    <n v="0"/>
    <n v="6"/>
    <s v="Stranger "/>
  </r>
  <r>
    <x v="8"/>
    <n v="1"/>
    <x v="2"/>
    <n v="26"/>
    <s v="male"/>
    <n v="22"/>
    <x v="1"/>
    <x v="0"/>
    <n v="322"/>
    <s v="lost"/>
    <n v="-15.75"/>
    <n v="9"/>
    <n v="-15.75"/>
    <n v="0"/>
    <s v="Stranger "/>
  </r>
  <r>
    <x v="8"/>
    <n v="1"/>
    <x v="2"/>
    <n v="27"/>
    <s v="male"/>
    <n v="22"/>
    <x v="1"/>
    <x v="1"/>
    <n v="686"/>
    <s v="won"/>
    <n v="5"/>
    <n v="5"/>
    <n v="-8.1300000000000008"/>
    <n v="0"/>
    <s v="Stranger "/>
  </r>
  <r>
    <x v="8"/>
    <n v="1"/>
    <x v="2"/>
    <n v="28"/>
    <s v="male"/>
    <n v="22"/>
    <x v="1"/>
    <x v="0"/>
    <n v="396"/>
    <s v="won"/>
    <n v="4"/>
    <n v="4"/>
    <n v="-4"/>
    <n v="0"/>
    <s v="Stranger "/>
  </r>
  <r>
    <x v="8"/>
    <n v="1"/>
    <x v="2"/>
    <n v="29"/>
    <s v="male"/>
    <n v="22"/>
    <x v="0"/>
    <x v="1"/>
    <n v="313"/>
    <s v="won"/>
    <n v="4"/>
    <n v="4"/>
    <n v="0"/>
    <n v="2.25"/>
    <s v="Stranger "/>
  </r>
  <r>
    <x v="8"/>
    <n v="1"/>
    <x v="2"/>
    <n v="30"/>
    <s v="male"/>
    <n v="22"/>
    <x v="1"/>
    <x v="1"/>
    <n v="535"/>
    <s v="lost"/>
    <n v="-5"/>
    <n v="5"/>
    <n v="-5"/>
    <n v="0"/>
    <s v="Stranger "/>
  </r>
  <r>
    <x v="8"/>
    <n v="2"/>
    <x v="2"/>
    <n v="1"/>
    <s v="male"/>
    <n v="22"/>
    <x v="0"/>
    <x v="1"/>
    <n v="1103"/>
    <s v="lost"/>
    <n v="0"/>
    <n v="30"/>
    <n v="0"/>
    <n v="12"/>
    <s v="Stranger "/>
  </r>
  <r>
    <x v="8"/>
    <n v="2"/>
    <x v="2"/>
    <n v="2"/>
    <s v="male"/>
    <n v="22"/>
    <x v="1"/>
    <x v="0"/>
    <n v="829"/>
    <s v="lost"/>
    <n v="-6"/>
    <n v="12"/>
    <n v="-6"/>
    <n v="0"/>
    <s v="Stranger "/>
  </r>
  <r>
    <x v="8"/>
    <n v="2"/>
    <x v="2"/>
    <n v="3"/>
    <s v="male"/>
    <n v="22"/>
    <x v="1"/>
    <x v="1"/>
    <n v="562"/>
    <s v="won"/>
    <n v="4"/>
    <n v="4"/>
    <n v="-5"/>
    <n v="0"/>
    <s v="Stranger "/>
  </r>
  <r>
    <x v="8"/>
    <n v="2"/>
    <x v="2"/>
    <n v="4"/>
    <s v="male"/>
    <n v="22"/>
    <x v="0"/>
    <x v="0"/>
    <n v="399"/>
    <s v="lost"/>
    <n v="0"/>
    <n v="17"/>
    <n v="0"/>
    <n v="10"/>
    <s v="Stranger "/>
  </r>
  <r>
    <x v="8"/>
    <n v="2"/>
    <x v="2"/>
    <n v="5"/>
    <s v="male"/>
    <n v="22"/>
    <x v="1"/>
    <x v="1"/>
    <n v="349"/>
    <s v="won"/>
    <n v="2"/>
    <n v="2"/>
    <n v="-3.25"/>
    <n v="0"/>
    <s v="Stranger "/>
  </r>
  <r>
    <x v="8"/>
    <n v="2"/>
    <x v="2"/>
    <n v="6"/>
    <s v="male"/>
    <n v="22"/>
    <x v="1"/>
    <x v="1"/>
    <n v="435"/>
    <s v="lost"/>
    <n v="-6"/>
    <n v="6"/>
    <n v="-6"/>
    <n v="0"/>
    <s v="Stranger "/>
  </r>
  <r>
    <x v="8"/>
    <n v="2"/>
    <x v="2"/>
    <n v="7"/>
    <s v="male"/>
    <n v="22"/>
    <x v="1"/>
    <x v="1"/>
    <n v="393"/>
    <s v="won"/>
    <n v="6"/>
    <n v="6"/>
    <n v="-4.5"/>
    <n v="0"/>
    <s v="Stranger "/>
  </r>
  <r>
    <x v="8"/>
    <n v="2"/>
    <x v="2"/>
    <n v="8"/>
    <s v="male"/>
    <n v="22"/>
    <x v="1"/>
    <x v="1"/>
    <n v="671"/>
    <s v="lost"/>
    <n v="-2"/>
    <n v="4"/>
    <n v="-2"/>
    <n v="0"/>
    <s v="Stranger "/>
  </r>
  <r>
    <x v="8"/>
    <n v="2"/>
    <x v="2"/>
    <n v="9"/>
    <s v="male"/>
    <n v="22"/>
    <x v="0"/>
    <x v="0"/>
    <n v="868"/>
    <s v="won"/>
    <n v="4"/>
    <n v="4"/>
    <n v="0"/>
    <n v="2"/>
    <s v="Stranger "/>
  </r>
  <r>
    <x v="8"/>
    <n v="2"/>
    <x v="2"/>
    <n v="10"/>
    <s v="male"/>
    <n v="22"/>
    <x v="1"/>
    <x v="1"/>
    <n v="418"/>
    <s v="won"/>
    <n v="9"/>
    <n v="9"/>
    <n v="-4.5"/>
    <n v="0"/>
    <s v="Stranger "/>
  </r>
  <r>
    <x v="8"/>
    <n v="2"/>
    <x v="2"/>
    <n v="11"/>
    <s v="male"/>
    <n v="22"/>
    <x v="1"/>
    <x v="0"/>
    <n v="407"/>
    <s v="lost"/>
    <n v="-24"/>
    <n v="12"/>
    <n v="-24"/>
    <n v="0"/>
    <s v="Stranger "/>
  </r>
  <r>
    <x v="8"/>
    <n v="2"/>
    <x v="2"/>
    <n v="12"/>
    <s v="male"/>
    <n v="22"/>
    <x v="0"/>
    <x v="1"/>
    <n v="493"/>
    <s v="won"/>
    <n v="22"/>
    <n v="22"/>
    <n v="0"/>
    <n v="10"/>
    <s v="Stranger "/>
  </r>
  <r>
    <x v="8"/>
    <n v="2"/>
    <x v="2"/>
    <n v="13"/>
    <s v="male"/>
    <n v="22"/>
    <x v="1"/>
    <x v="1"/>
    <n v="666"/>
    <s v="won"/>
    <n v="4"/>
    <n v="4"/>
    <n v="-7"/>
    <n v="0"/>
    <s v="Stranger "/>
  </r>
  <r>
    <x v="8"/>
    <n v="2"/>
    <x v="2"/>
    <n v="14"/>
    <s v="male"/>
    <n v="22"/>
    <x v="1"/>
    <x v="1"/>
    <n v="327"/>
    <s v="won"/>
    <n v="2"/>
    <n v="2"/>
    <n v="-0.75"/>
    <n v="0"/>
    <s v="Stranger "/>
  </r>
  <r>
    <x v="8"/>
    <n v="2"/>
    <x v="2"/>
    <n v="15"/>
    <s v="male"/>
    <n v="22"/>
    <x v="1"/>
    <x v="1"/>
    <n v="309"/>
    <s v="lost"/>
    <n v="-2.25"/>
    <n v="2"/>
    <n v="-2.25"/>
    <n v="0"/>
    <s v="Stranger "/>
  </r>
  <r>
    <x v="8"/>
    <n v="2"/>
    <x v="2"/>
    <n v="16"/>
    <s v="male"/>
    <n v="22"/>
    <x v="1"/>
    <x v="0"/>
    <n v="395"/>
    <s v="lost"/>
    <n v="-9.3800000000000008"/>
    <n v="5"/>
    <n v="-9.3800000000000008"/>
    <n v="0"/>
    <s v="Stranger "/>
  </r>
  <r>
    <x v="8"/>
    <n v="2"/>
    <x v="2"/>
    <n v="17"/>
    <s v="male"/>
    <n v="22"/>
    <x v="1"/>
    <x v="0"/>
    <n v="785"/>
    <s v="lost"/>
    <n v="-15"/>
    <n v="8"/>
    <n v="-15"/>
    <n v="0"/>
    <s v="Stranger "/>
  </r>
  <r>
    <x v="8"/>
    <n v="2"/>
    <x v="2"/>
    <n v="18"/>
    <s v="male"/>
    <n v="22"/>
    <x v="1"/>
    <x v="1"/>
    <n v="358"/>
    <s v="won"/>
    <n v="8"/>
    <n v="8"/>
    <n v="-5"/>
    <n v="0"/>
    <s v="Stranger "/>
  </r>
  <r>
    <x v="8"/>
    <n v="2"/>
    <x v="2"/>
    <n v="19"/>
    <s v="male"/>
    <n v="22"/>
    <x v="1"/>
    <x v="0"/>
    <n v="651"/>
    <s v="won"/>
    <n v="10"/>
    <n v="10"/>
    <n v="-13.75"/>
    <n v="0"/>
    <s v="Stranger "/>
  </r>
  <r>
    <x v="8"/>
    <n v="2"/>
    <x v="2"/>
    <n v="20"/>
    <s v="male"/>
    <n v="22"/>
    <x v="0"/>
    <x v="1"/>
    <n v="249"/>
    <s v="lost"/>
    <n v="0"/>
    <n v="8"/>
    <n v="0"/>
    <n v="3"/>
    <s v="Stranger "/>
  </r>
  <r>
    <x v="8"/>
    <n v="2"/>
    <x v="2"/>
    <n v="21"/>
    <s v="male"/>
    <n v="22"/>
    <x v="1"/>
    <x v="1"/>
    <n v="328"/>
    <s v="won"/>
    <n v="8"/>
    <n v="8"/>
    <n v="-6"/>
    <n v="0"/>
    <s v="Stranger "/>
  </r>
  <r>
    <x v="8"/>
    <n v="2"/>
    <x v="2"/>
    <n v="22"/>
    <s v="male"/>
    <n v="22"/>
    <x v="0"/>
    <x v="1"/>
    <n v="293"/>
    <s v="won"/>
    <n v="13"/>
    <n v="13"/>
    <n v="0"/>
    <n v="5"/>
    <s v="Stranger "/>
  </r>
  <r>
    <x v="8"/>
    <n v="2"/>
    <x v="2"/>
    <n v="23"/>
    <s v="male"/>
    <n v="22"/>
    <x v="0"/>
    <x v="1"/>
    <n v="778"/>
    <s v="won"/>
    <n v="24"/>
    <n v="24"/>
    <n v="0"/>
    <n v="12"/>
    <s v="Stranger "/>
  </r>
  <r>
    <x v="8"/>
    <n v="2"/>
    <x v="2"/>
    <n v="24"/>
    <s v="male"/>
    <n v="22"/>
    <x v="1"/>
    <x v="0"/>
    <n v="311"/>
    <s v="lost"/>
    <n v="-18"/>
    <n v="9"/>
    <n v="-18"/>
    <n v="0"/>
    <s v="Stranger "/>
  </r>
  <r>
    <x v="8"/>
    <n v="2"/>
    <x v="2"/>
    <n v="25"/>
    <s v="male"/>
    <n v="22"/>
    <x v="0"/>
    <x v="0"/>
    <n v="605"/>
    <s v="lost"/>
    <n v="0"/>
    <n v="7"/>
    <n v="0"/>
    <n v="4"/>
    <s v="Stranger "/>
  </r>
  <r>
    <x v="8"/>
    <n v="2"/>
    <x v="2"/>
    <n v="26"/>
    <s v="male"/>
    <n v="22"/>
    <x v="1"/>
    <x v="1"/>
    <n v="347"/>
    <s v="lost"/>
    <n v="-3.75"/>
    <n v="10"/>
    <n v="-3.75"/>
    <n v="0"/>
    <s v="Stranger "/>
  </r>
  <r>
    <x v="8"/>
    <n v="2"/>
    <x v="2"/>
    <n v="27"/>
    <s v="male"/>
    <n v="22"/>
    <x v="1"/>
    <x v="1"/>
    <n v="279"/>
    <s v="won"/>
    <n v="5"/>
    <n v="5"/>
    <n v="-3.13"/>
    <n v="0"/>
    <s v="Stranger "/>
  </r>
  <r>
    <x v="8"/>
    <n v="2"/>
    <x v="2"/>
    <n v="28"/>
    <s v="male"/>
    <n v="22"/>
    <x v="1"/>
    <x v="0"/>
    <n v="550"/>
    <s v="lost"/>
    <n v="-15"/>
    <n v="12"/>
    <n v="-15"/>
    <n v="0"/>
    <s v="Stranger "/>
  </r>
  <r>
    <x v="8"/>
    <n v="2"/>
    <x v="2"/>
    <n v="29"/>
    <s v="male"/>
    <n v="22"/>
    <x v="1"/>
    <x v="0"/>
    <n v="364"/>
    <s v="lost"/>
    <n v="-10.5"/>
    <n v="6"/>
    <n v="-10.5"/>
    <n v="0"/>
    <s v="Stranger "/>
  </r>
  <r>
    <x v="8"/>
    <n v="2"/>
    <x v="2"/>
    <n v="30"/>
    <s v="male"/>
    <n v="22"/>
    <x v="0"/>
    <x v="0"/>
    <n v="458"/>
    <s v="won"/>
    <n v="11"/>
    <n v="11"/>
    <n v="0"/>
    <n v="6"/>
    <s v="Stranger "/>
  </r>
  <r>
    <x v="8"/>
    <n v="3"/>
    <x v="2"/>
    <n v="1"/>
    <s v="male"/>
    <n v="22"/>
    <x v="1"/>
    <x v="0"/>
    <n v="863"/>
    <s v="won"/>
    <n v="9"/>
    <n v="9"/>
    <n v="-11.25"/>
    <n v="0"/>
    <s v="Stranger "/>
  </r>
  <r>
    <x v="8"/>
    <n v="3"/>
    <x v="2"/>
    <n v="2"/>
    <s v="male"/>
    <n v="22"/>
    <x v="1"/>
    <x v="1"/>
    <n v="829"/>
    <s v="won"/>
    <n v="6"/>
    <n v="6"/>
    <n v="-7.5"/>
    <n v="0"/>
    <s v="Stranger "/>
  </r>
  <r>
    <x v="8"/>
    <n v="3"/>
    <x v="2"/>
    <n v="3"/>
    <s v="male"/>
    <n v="22"/>
    <x v="1"/>
    <x v="0"/>
    <n v="411"/>
    <s v="lost"/>
    <n v="-21"/>
    <n v="12"/>
    <n v="-21"/>
    <n v="0"/>
    <s v="Stranger "/>
  </r>
  <r>
    <x v="8"/>
    <n v="3"/>
    <x v="2"/>
    <n v="4"/>
    <s v="male"/>
    <n v="22"/>
    <x v="0"/>
    <x v="1"/>
    <n v="257"/>
    <s v="won"/>
    <n v="19"/>
    <n v="19"/>
    <n v="0"/>
    <n v="8"/>
    <s v="Stranger "/>
  </r>
  <r>
    <x v="8"/>
    <n v="3"/>
    <x v="2"/>
    <n v="5"/>
    <s v="male"/>
    <n v="22"/>
    <x v="0"/>
    <x v="1"/>
    <n v="342"/>
    <s v="lost"/>
    <n v="0"/>
    <n v="12"/>
    <n v="0"/>
    <n v="5"/>
    <s v="Stranger "/>
  </r>
  <r>
    <x v="8"/>
    <n v="3"/>
    <x v="2"/>
    <n v="6"/>
    <s v="male"/>
    <n v="22"/>
    <x v="1"/>
    <x v="0"/>
    <n v="364"/>
    <s v="lost"/>
    <n v="-13.5"/>
    <n v="9"/>
    <n v="-13.5"/>
    <n v="0"/>
    <s v="Stranger "/>
  </r>
  <r>
    <x v="8"/>
    <n v="3"/>
    <x v="2"/>
    <n v="7"/>
    <s v="male"/>
    <n v="22"/>
    <x v="1"/>
    <x v="0"/>
    <n v="362"/>
    <s v="won"/>
    <n v="10"/>
    <n v="10"/>
    <n v="-16.25"/>
    <n v="0"/>
    <s v="Stranger "/>
  </r>
  <r>
    <x v="8"/>
    <n v="3"/>
    <x v="2"/>
    <n v="8"/>
    <s v="male"/>
    <n v="22"/>
    <x v="1"/>
    <x v="1"/>
    <n v="287"/>
    <s v="lost"/>
    <n v="-3"/>
    <n v="6"/>
    <n v="-3"/>
    <n v="0"/>
    <s v="Stranger "/>
  </r>
  <r>
    <x v="8"/>
    <n v="3"/>
    <x v="2"/>
    <n v="9"/>
    <s v="male"/>
    <n v="22"/>
    <x v="1"/>
    <x v="0"/>
    <n v="420"/>
    <s v="lost"/>
    <n v="-12"/>
    <n v="12"/>
    <n v="-12"/>
    <n v="0"/>
    <s v="Stranger "/>
  </r>
  <r>
    <x v="8"/>
    <n v="3"/>
    <x v="2"/>
    <n v="10"/>
    <s v="male"/>
    <n v="22"/>
    <x v="1"/>
    <x v="0"/>
    <n v="738"/>
    <s v="won"/>
    <n v="5"/>
    <n v="5"/>
    <n v="-6.88"/>
    <n v="0"/>
    <s v="Stranger "/>
  </r>
  <r>
    <x v="8"/>
    <n v="3"/>
    <x v="2"/>
    <n v="11"/>
    <s v="male"/>
    <n v="22"/>
    <x v="1"/>
    <x v="1"/>
    <n v="320"/>
    <s v="lost"/>
    <n v="-2.75"/>
    <n v="2"/>
    <n v="-2.75"/>
    <n v="0"/>
    <s v="Stranger "/>
  </r>
  <r>
    <x v="8"/>
    <n v="3"/>
    <x v="2"/>
    <n v="12"/>
    <s v="male"/>
    <n v="22"/>
    <x v="1"/>
    <x v="1"/>
    <n v="293"/>
    <s v="lost"/>
    <n v="-3"/>
    <n v="12"/>
    <n v="-3"/>
    <n v="0"/>
    <s v="Stranger "/>
  </r>
  <r>
    <x v="8"/>
    <n v="3"/>
    <x v="2"/>
    <n v="13"/>
    <s v="male"/>
    <n v="22"/>
    <x v="1"/>
    <x v="1"/>
    <n v="339"/>
    <s v="won"/>
    <n v="5"/>
    <n v="5"/>
    <n v="-2.5"/>
    <n v="0"/>
    <s v="Stranger "/>
  </r>
  <r>
    <x v="8"/>
    <n v="3"/>
    <x v="2"/>
    <n v="14"/>
    <s v="male"/>
    <n v="22"/>
    <x v="1"/>
    <x v="1"/>
    <n v="296"/>
    <s v="lost"/>
    <n v="-5.63"/>
    <n v="5"/>
    <n v="-5.63"/>
    <n v="0"/>
    <s v="Stranger "/>
  </r>
  <r>
    <x v="8"/>
    <n v="3"/>
    <x v="2"/>
    <n v="15"/>
    <s v="male"/>
    <n v="22"/>
    <x v="1"/>
    <x v="1"/>
    <n v="326"/>
    <s v="lost"/>
    <n v="-3"/>
    <n v="4"/>
    <n v="-3"/>
    <n v="0"/>
    <s v="Stranger "/>
  </r>
  <r>
    <x v="8"/>
    <n v="3"/>
    <x v="2"/>
    <n v="16"/>
    <s v="male"/>
    <n v="22"/>
    <x v="1"/>
    <x v="0"/>
    <n v="475"/>
    <s v="won"/>
    <n v="4"/>
    <n v="4"/>
    <n v="-6"/>
    <n v="0"/>
    <s v="Stranger "/>
  </r>
  <r>
    <x v="8"/>
    <n v="3"/>
    <x v="2"/>
    <n v="17"/>
    <s v="male"/>
    <n v="22"/>
    <x v="0"/>
    <x v="1"/>
    <n v="441"/>
    <s v="won"/>
    <n v="5"/>
    <n v="5"/>
    <n v="0"/>
    <n v="2"/>
    <s v="Stranger "/>
  </r>
  <r>
    <x v="8"/>
    <n v="3"/>
    <x v="2"/>
    <n v="18"/>
    <s v="male"/>
    <n v="22"/>
    <x v="1"/>
    <x v="1"/>
    <n v="374"/>
    <s v="won"/>
    <n v="9"/>
    <n v="9"/>
    <n v="-2.25"/>
    <n v="0"/>
    <s v="Stranger "/>
  </r>
  <r>
    <x v="8"/>
    <n v="3"/>
    <x v="2"/>
    <n v="19"/>
    <s v="male"/>
    <n v="22"/>
    <x v="0"/>
    <x v="1"/>
    <n v="579"/>
    <s v="lost"/>
    <n v="0"/>
    <n v="26"/>
    <n v="0"/>
    <n v="10"/>
    <s v="Stranger "/>
  </r>
  <r>
    <x v="8"/>
    <n v="3"/>
    <x v="2"/>
    <n v="20"/>
    <s v="male"/>
    <n v="22"/>
    <x v="1"/>
    <x v="1"/>
    <n v="313"/>
    <s v="won"/>
    <n v="6"/>
    <n v="6"/>
    <n v="-1.5"/>
    <n v="0"/>
    <s v="Stranger "/>
  </r>
  <r>
    <x v="8"/>
    <n v="3"/>
    <x v="2"/>
    <n v="21"/>
    <s v="male"/>
    <n v="22"/>
    <x v="1"/>
    <x v="1"/>
    <n v="711"/>
    <s v="won"/>
    <n v="10"/>
    <n v="10"/>
    <n v="-6.25"/>
    <n v="0"/>
    <s v="Stranger "/>
  </r>
  <r>
    <x v="8"/>
    <n v="3"/>
    <x v="2"/>
    <n v="22"/>
    <s v="male"/>
    <n v="22"/>
    <x v="1"/>
    <x v="1"/>
    <n v="981"/>
    <s v="lost"/>
    <n v="-6.75"/>
    <n v="9"/>
    <n v="-6.75"/>
    <n v="0"/>
    <s v="Stranger "/>
  </r>
  <r>
    <x v="8"/>
    <n v="3"/>
    <x v="2"/>
    <n v="23"/>
    <s v="male"/>
    <n v="22"/>
    <x v="1"/>
    <x v="1"/>
    <n v="385"/>
    <s v="won"/>
    <n v="8"/>
    <n v="8"/>
    <n v="-3"/>
    <n v="0"/>
    <s v="Stranger "/>
  </r>
  <r>
    <x v="8"/>
    <n v="3"/>
    <x v="2"/>
    <n v="24"/>
    <s v="male"/>
    <n v="22"/>
    <x v="1"/>
    <x v="0"/>
    <n v="439"/>
    <s v="lost"/>
    <n v="-11.25"/>
    <n v="10"/>
    <n v="-11.25"/>
    <n v="0"/>
    <s v="Stranger "/>
  </r>
  <r>
    <x v="8"/>
    <n v="3"/>
    <x v="2"/>
    <n v="25"/>
    <s v="male"/>
    <n v="22"/>
    <x v="0"/>
    <x v="0"/>
    <n v="421"/>
    <s v="won"/>
    <n v="5"/>
    <n v="5"/>
    <n v="0"/>
    <n v="3"/>
    <s v="Stranger "/>
  </r>
  <r>
    <x v="8"/>
    <n v="3"/>
    <x v="2"/>
    <n v="26"/>
    <s v="male"/>
    <n v="22"/>
    <x v="1"/>
    <x v="1"/>
    <n v="315"/>
    <s v="won"/>
    <n v="2"/>
    <n v="2"/>
    <n v="-1.75"/>
    <n v="0"/>
    <s v="Stranger "/>
  </r>
  <r>
    <x v="8"/>
    <n v="3"/>
    <x v="2"/>
    <n v="27"/>
    <s v="male"/>
    <n v="22"/>
    <x v="0"/>
    <x v="1"/>
    <n v="1064"/>
    <s v="lost"/>
    <n v="0"/>
    <n v="28"/>
    <n v="0"/>
    <n v="13"/>
    <s v="Stranger "/>
  </r>
  <r>
    <x v="8"/>
    <n v="3"/>
    <x v="2"/>
    <n v="28"/>
    <s v="male"/>
    <n v="22"/>
    <x v="1"/>
    <x v="0"/>
    <n v="494"/>
    <s v="won"/>
    <n v="8"/>
    <n v="8"/>
    <n v="-11"/>
    <n v="0"/>
    <s v="Stranger "/>
  </r>
  <r>
    <x v="8"/>
    <n v="3"/>
    <x v="2"/>
    <n v="29"/>
    <s v="male"/>
    <n v="22"/>
    <x v="0"/>
    <x v="0"/>
    <n v="1043"/>
    <s v="lost"/>
    <n v="0"/>
    <n v="25"/>
    <n v="0"/>
    <n v="10"/>
    <s v="Stranger "/>
  </r>
  <r>
    <x v="8"/>
    <n v="3"/>
    <x v="2"/>
    <n v="30"/>
    <s v="male"/>
    <n v="22"/>
    <x v="1"/>
    <x v="1"/>
    <n v="329"/>
    <s v="lost"/>
    <n v="-1.88"/>
    <n v="5"/>
    <n v="-1.88"/>
    <n v="0"/>
    <s v="Stranger "/>
  </r>
  <r>
    <x v="9"/>
    <n v="1"/>
    <x v="0"/>
    <n v="1"/>
    <s v="female"/>
    <n v="18"/>
    <x v="0"/>
    <x v="0"/>
    <n v="743"/>
    <s v="won"/>
    <n v="10"/>
    <n v="10"/>
    <n v="0"/>
    <n v="6"/>
    <s v="Stranger "/>
  </r>
  <r>
    <x v="9"/>
    <n v="1"/>
    <x v="0"/>
    <n v="2"/>
    <s v="female"/>
    <n v="18"/>
    <x v="1"/>
    <x v="0"/>
    <n v="820"/>
    <s v="lost"/>
    <n v="-15.75"/>
    <n v="9"/>
    <n v="-15.75"/>
    <n v="0"/>
    <s v="Stranger "/>
  </r>
  <r>
    <x v="9"/>
    <n v="1"/>
    <x v="0"/>
    <n v="3"/>
    <s v="female"/>
    <n v="18"/>
    <x v="1"/>
    <x v="0"/>
    <n v="851"/>
    <s v="lost"/>
    <n v="-8.75"/>
    <n v="10"/>
    <n v="-8.75"/>
    <n v="0"/>
    <s v="Stranger "/>
  </r>
  <r>
    <x v="9"/>
    <n v="1"/>
    <x v="0"/>
    <n v="4"/>
    <s v="female"/>
    <n v="18"/>
    <x v="1"/>
    <x v="1"/>
    <n v="704"/>
    <s v="won"/>
    <n v="8"/>
    <n v="8"/>
    <n v="-2"/>
    <n v="0"/>
    <s v="Stranger "/>
  </r>
  <r>
    <x v="9"/>
    <n v="1"/>
    <x v="0"/>
    <n v="5"/>
    <s v="female"/>
    <n v="18"/>
    <x v="1"/>
    <x v="0"/>
    <n v="629"/>
    <s v="lost"/>
    <n v="-12"/>
    <n v="6"/>
    <n v="-12"/>
    <n v="0"/>
    <s v="Stranger "/>
  </r>
  <r>
    <x v="9"/>
    <n v="1"/>
    <x v="0"/>
    <n v="6"/>
    <s v="female"/>
    <n v="18"/>
    <x v="1"/>
    <x v="0"/>
    <n v="563"/>
    <s v="lost"/>
    <n v="-18.75"/>
    <n v="10"/>
    <n v="-18.75"/>
    <n v="0"/>
    <s v="Stranger "/>
  </r>
  <r>
    <x v="9"/>
    <n v="1"/>
    <x v="0"/>
    <n v="7"/>
    <s v="female"/>
    <n v="18"/>
    <x v="1"/>
    <x v="0"/>
    <n v="273"/>
    <s v="won"/>
    <n v="5"/>
    <n v="5"/>
    <n v="-8.1300000000000008"/>
    <n v="0"/>
    <s v="Stranger "/>
  </r>
  <r>
    <x v="9"/>
    <n v="1"/>
    <x v="0"/>
    <n v="8"/>
    <s v="female"/>
    <n v="18"/>
    <x v="0"/>
    <x v="1"/>
    <n v="597"/>
    <s v="lost"/>
    <n v="0"/>
    <n v="12"/>
    <n v="0"/>
    <n v="4"/>
    <s v="Stranger "/>
  </r>
  <r>
    <x v="9"/>
    <n v="1"/>
    <x v="0"/>
    <n v="9"/>
    <s v="female"/>
    <n v="18"/>
    <x v="1"/>
    <x v="0"/>
    <n v="403"/>
    <s v="won"/>
    <n v="9"/>
    <n v="9"/>
    <n v="-9"/>
    <n v="0"/>
    <s v="Stranger "/>
  </r>
  <r>
    <x v="9"/>
    <n v="1"/>
    <x v="0"/>
    <n v="10"/>
    <s v="female"/>
    <n v="18"/>
    <x v="0"/>
    <x v="1"/>
    <n v="313"/>
    <s v="lost"/>
    <n v="0"/>
    <n v="22"/>
    <n v="0"/>
    <n v="13"/>
    <s v="Stranger "/>
  </r>
  <r>
    <x v="9"/>
    <n v="1"/>
    <x v="0"/>
    <n v="11"/>
    <s v="female"/>
    <n v="18"/>
    <x v="1"/>
    <x v="0"/>
    <n v="343"/>
    <s v="lost"/>
    <n v="-7"/>
    <n v="8"/>
    <n v="-7"/>
    <n v="0"/>
    <s v="Stranger "/>
  </r>
  <r>
    <x v="9"/>
    <n v="1"/>
    <x v="0"/>
    <n v="12"/>
    <s v="female"/>
    <n v="18"/>
    <x v="1"/>
    <x v="1"/>
    <n v="541"/>
    <s v="won"/>
    <n v="4"/>
    <n v="4"/>
    <n v="-8"/>
    <n v="0"/>
    <s v="Stranger "/>
  </r>
  <r>
    <x v="9"/>
    <n v="1"/>
    <x v="0"/>
    <n v="13"/>
    <s v="female"/>
    <n v="18"/>
    <x v="0"/>
    <x v="1"/>
    <n v="482"/>
    <s v="won"/>
    <n v="25"/>
    <n v="25"/>
    <n v="0"/>
    <n v="9"/>
    <s v="Stranger "/>
  </r>
  <r>
    <x v="9"/>
    <n v="1"/>
    <x v="0"/>
    <n v="14"/>
    <s v="female"/>
    <n v="18"/>
    <x v="1"/>
    <x v="1"/>
    <n v="871"/>
    <s v="lost"/>
    <n v="-3.75"/>
    <n v="2"/>
    <n v="-3.75"/>
    <n v="0"/>
    <s v="Stranger "/>
  </r>
  <r>
    <x v="9"/>
    <n v="1"/>
    <x v="0"/>
    <n v="15"/>
    <s v="female"/>
    <n v="18"/>
    <x v="1"/>
    <x v="0"/>
    <n v="445"/>
    <s v="won"/>
    <n v="2"/>
    <n v="2"/>
    <n v="-1.25"/>
    <n v="0"/>
    <s v="Stranger "/>
  </r>
  <r>
    <x v="9"/>
    <n v="1"/>
    <x v="0"/>
    <n v="16"/>
    <s v="female"/>
    <n v="18"/>
    <x v="1"/>
    <x v="0"/>
    <n v="266"/>
    <s v="won"/>
    <n v="6"/>
    <n v="6"/>
    <n v="-9"/>
    <n v="0"/>
    <s v="Stranger "/>
  </r>
  <r>
    <x v="9"/>
    <n v="1"/>
    <x v="0"/>
    <n v="17"/>
    <s v="female"/>
    <n v="18"/>
    <x v="0"/>
    <x v="1"/>
    <n v="504"/>
    <s v="won"/>
    <n v="13"/>
    <n v="13"/>
    <n v="0"/>
    <n v="6"/>
    <s v="Stranger "/>
  </r>
  <r>
    <x v="9"/>
    <n v="1"/>
    <x v="0"/>
    <n v="18"/>
    <s v="female"/>
    <n v="18"/>
    <x v="1"/>
    <x v="0"/>
    <n v="349"/>
    <s v="lost"/>
    <n v="-4"/>
    <n v="4"/>
    <n v="-4"/>
    <n v="0"/>
    <s v="Stranger "/>
  </r>
  <r>
    <x v="9"/>
    <n v="1"/>
    <x v="0"/>
    <n v="19"/>
    <s v="female"/>
    <n v="18"/>
    <x v="0"/>
    <x v="1"/>
    <n v="339"/>
    <s v="won"/>
    <n v="7"/>
    <n v="7"/>
    <n v="0"/>
    <n v="3"/>
    <s v="Stranger "/>
  </r>
  <r>
    <x v="9"/>
    <n v="1"/>
    <x v="0"/>
    <n v="20"/>
    <s v="female"/>
    <n v="18"/>
    <x v="0"/>
    <x v="1"/>
    <n v="665"/>
    <s v="won"/>
    <n v="3.25"/>
    <n v="3.25"/>
    <n v="0"/>
    <n v="1"/>
    <s v="Stranger "/>
  </r>
  <r>
    <x v="9"/>
    <n v="1"/>
    <x v="0"/>
    <n v="21"/>
    <s v="female"/>
    <n v="18"/>
    <x v="1"/>
    <x v="1"/>
    <n v="375"/>
    <s v="won"/>
    <n v="4"/>
    <n v="4"/>
    <n v="-1"/>
    <n v="0"/>
    <s v="Stranger "/>
  </r>
  <r>
    <x v="9"/>
    <n v="1"/>
    <x v="0"/>
    <n v="22"/>
    <s v="female"/>
    <n v="18"/>
    <x v="0"/>
    <x v="1"/>
    <n v="315"/>
    <s v="lost"/>
    <n v="0"/>
    <n v="8"/>
    <n v="0"/>
    <n v="4.25"/>
    <s v="Stranger "/>
  </r>
  <r>
    <x v="9"/>
    <n v="1"/>
    <x v="0"/>
    <n v="23"/>
    <s v="female"/>
    <n v="18"/>
    <x v="0"/>
    <x v="1"/>
    <n v="297"/>
    <s v="lost"/>
    <n v="0"/>
    <n v="17"/>
    <n v="0"/>
    <n v="9"/>
    <s v="Stranger "/>
  </r>
  <r>
    <x v="9"/>
    <n v="1"/>
    <x v="0"/>
    <n v="24"/>
    <s v="female"/>
    <n v="18"/>
    <x v="1"/>
    <x v="0"/>
    <n v="552"/>
    <s v="won"/>
    <n v="12"/>
    <n v="12"/>
    <n v="-18"/>
    <n v="0"/>
    <s v="Stranger "/>
  </r>
  <r>
    <x v="9"/>
    <n v="1"/>
    <x v="0"/>
    <n v="25"/>
    <s v="female"/>
    <n v="18"/>
    <x v="1"/>
    <x v="0"/>
    <n v="894"/>
    <s v="lost"/>
    <n v="-5"/>
    <n v="5"/>
    <n v="-5"/>
    <n v="0"/>
    <s v="Stranger "/>
  </r>
  <r>
    <x v="9"/>
    <n v="1"/>
    <x v="0"/>
    <n v="26"/>
    <s v="female"/>
    <n v="18"/>
    <x v="0"/>
    <x v="1"/>
    <n v="251"/>
    <s v="won"/>
    <n v="4"/>
    <n v="4"/>
    <n v="0"/>
    <n v="2.25"/>
    <s v="Stranger "/>
  </r>
  <r>
    <x v="9"/>
    <n v="1"/>
    <x v="0"/>
    <n v="27"/>
    <s v="female"/>
    <n v="18"/>
    <x v="1"/>
    <x v="1"/>
    <n v="1168"/>
    <s v="lost"/>
    <n v="-9"/>
    <n v="12"/>
    <n v="-9"/>
    <n v="0"/>
    <s v="Stranger "/>
  </r>
  <r>
    <x v="9"/>
    <n v="1"/>
    <x v="0"/>
    <n v="28"/>
    <s v="female"/>
    <n v="18"/>
    <x v="1"/>
    <x v="0"/>
    <n v="478"/>
    <s v="won"/>
    <n v="8"/>
    <n v="8"/>
    <n v="-9"/>
    <n v="0"/>
    <s v="Stranger "/>
  </r>
  <r>
    <x v="9"/>
    <n v="1"/>
    <x v="0"/>
    <n v="29"/>
    <s v="female"/>
    <n v="18"/>
    <x v="1"/>
    <x v="0"/>
    <n v="588"/>
    <s v="lost"/>
    <n v="-4.38"/>
    <n v="5"/>
    <n v="-4.38"/>
    <n v="0"/>
    <s v="Stranger "/>
  </r>
  <r>
    <x v="9"/>
    <n v="1"/>
    <x v="0"/>
    <n v="30"/>
    <s v="female"/>
    <n v="18"/>
    <x v="1"/>
    <x v="0"/>
    <n v="265"/>
    <s v="lost"/>
    <n v="-13"/>
    <n v="8"/>
    <n v="-13"/>
    <n v="0"/>
    <s v="Stranger "/>
  </r>
  <r>
    <x v="9"/>
    <n v="2"/>
    <x v="0"/>
    <n v="1"/>
    <s v="female"/>
    <n v="18"/>
    <x v="1"/>
    <x v="0"/>
    <n v="652"/>
    <s v="lost"/>
    <n v="-2.25"/>
    <n v="2"/>
    <n v="-2.25"/>
    <n v="0"/>
    <s v="Stranger "/>
  </r>
  <r>
    <x v="9"/>
    <n v="2"/>
    <x v="0"/>
    <n v="2"/>
    <s v="female"/>
    <n v="18"/>
    <x v="1"/>
    <x v="1"/>
    <n v="209"/>
    <s v="won"/>
    <n v="6"/>
    <n v="6"/>
    <n v="-4.5"/>
    <n v="0"/>
    <s v="Stranger "/>
  </r>
  <r>
    <x v="9"/>
    <n v="2"/>
    <x v="0"/>
    <n v="3"/>
    <s v="female"/>
    <n v="18"/>
    <x v="1"/>
    <x v="1"/>
    <n v="542"/>
    <s v="won"/>
    <n v="2"/>
    <n v="2"/>
    <n v="-3.25"/>
    <n v="0"/>
    <s v="Stranger "/>
  </r>
  <r>
    <x v="9"/>
    <n v="2"/>
    <x v="0"/>
    <n v="4"/>
    <s v="female"/>
    <n v="18"/>
    <x v="0"/>
    <x v="1"/>
    <n v="300"/>
    <s v="lost"/>
    <n v="0"/>
    <n v="22"/>
    <n v="0"/>
    <n v="10"/>
    <s v="Stranger "/>
  </r>
  <r>
    <x v="9"/>
    <n v="2"/>
    <x v="0"/>
    <n v="5"/>
    <s v="female"/>
    <n v="18"/>
    <x v="1"/>
    <x v="0"/>
    <n v="689"/>
    <s v="won"/>
    <n v="9"/>
    <n v="9"/>
    <n v="-4.5"/>
    <n v="0"/>
    <s v="Stranger "/>
  </r>
  <r>
    <x v="9"/>
    <n v="2"/>
    <x v="0"/>
    <n v="6"/>
    <s v="female"/>
    <n v="18"/>
    <x v="0"/>
    <x v="1"/>
    <n v="70"/>
    <s v="won"/>
    <n v="17"/>
    <n v="17"/>
    <n v="0"/>
    <n v="10"/>
    <s v="Stranger "/>
  </r>
  <r>
    <x v="9"/>
    <n v="2"/>
    <x v="0"/>
    <n v="7"/>
    <s v="female"/>
    <n v="18"/>
    <x v="0"/>
    <x v="2"/>
    <n v="0"/>
    <s v="won"/>
    <n v="4"/>
    <n v="4"/>
    <n v="0"/>
    <n v="2"/>
    <s v="Stranger "/>
  </r>
  <r>
    <x v="9"/>
    <n v="2"/>
    <x v="0"/>
    <n v="8"/>
    <s v="female"/>
    <n v="18"/>
    <x v="1"/>
    <x v="0"/>
    <n v="394"/>
    <s v="lost"/>
    <n v="-2"/>
    <n v="4"/>
    <n v="-2"/>
    <n v="0"/>
    <s v="Stranger "/>
  </r>
  <r>
    <x v="9"/>
    <n v="2"/>
    <x v="0"/>
    <n v="9"/>
    <s v="female"/>
    <n v="18"/>
    <x v="0"/>
    <x v="1"/>
    <n v="97"/>
    <s v="won"/>
    <n v="11"/>
    <n v="11"/>
    <n v="0"/>
    <n v="6"/>
    <s v="Stranger "/>
  </r>
  <r>
    <x v="9"/>
    <n v="2"/>
    <x v="0"/>
    <n v="10"/>
    <s v="female"/>
    <n v="18"/>
    <x v="0"/>
    <x v="1"/>
    <n v="109"/>
    <s v="lost"/>
    <n v="0"/>
    <n v="7"/>
    <n v="0"/>
    <n v="4"/>
    <s v="Stranger "/>
  </r>
  <r>
    <x v="9"/>
    <n v="2"/>
    <x v="0"/>
    <n v="11"/>
    <s v="female"/>
    <n v="18"/>
    <x v="1"/>
    <x v="1"/>
    <n v="259"/>
    <s v="lost"/>
    <n v="-3.75"/>
    <n v="10"/>
    <n v="-3.75"/>
    <n v="0"/>
    <s v="Stranger "/>
  </r>
  <r>
    <x v="9"/>
    <n v="2"/>
    <x v="0"/>
    <n v="12"/>
    <s v="female"/>
    <n v="18"/>
    <x v="1"/>
    <x v="0"/>
    <n v="504"/>
    <s v="won"/>
    <n v="12"/>
    <n v="12"/>
    <n v="-24"/>
    <n v="0"/>
    <s v="Stranger "/>
  </r>
  <r>
    <x v="9"/>
    <n v="2"/>
    <x v="0"/>
    <n v="13"/>
    <s v="female"/>
    <n v="18"/>
    <x v="1"/>
    <x v="0"/>
    <n v="238"/>
    <s v="lost"/>
    <n v="-10.5"/>
    <n v="6"/>
    <n v="-10.5"/>
    <n v="0"/>
    <s v="Stranger "/>
  </r>
  <r>
    <x v="9"/>
    <n v="2"/>
    <x v="0"/>
    <n v="14"/>
    <s v="female"/>
    <n v="18"/>
    <x v="1"/>
    <x v="0"/>
    <n v="227"/>
    <s v="lost"/>
    <n v="-9.3800000000000008"/>
    <n v="5"/>
    <n v="-9.3800000000000008"/>
    <n v="0"/>
    <s v="Stranger "/>
  </r>
  <r>
    <x v="9"/>
    <n v="2"/>
    <x v="0"/>
    <n v="15"/>
    <s v="female"/>
    <n v="18"/>
    <x v="1"/>
    <x v="0"/>
    <n v="329"/>
    <s v="won"/>
    <n v="8"/>
    <n v="8"/>
    <n v="-5"/>
    <n v="0"/>
    <s v="Stranger "/>
  </r>
  <r>
    <x v="9"/>
    <n v="2"/>
    <x v="0"/>
    <n v="16"/>
    <s v="female"/>
    <n v="18"/>
    <x v="1"/>
    <x v="0"/>
    <n v="39"/>
    <s v="won"/>
    <n v="5"/>
    <n v="5"/>
    <n v="-3.13"/>
    <n v="0"/>
    <s v="Stranger "/>
  </r>
  <r>
    <x v="9"/>
    <n v="2"/>
    <x v="0"/>
    <n v="17"/>
    <s v="female"/>
    <n v="18"/>
    <x v="0"/>
    <x v="1"/>
    <n v="413"/>
    <s v="lost"/>
    <n v="0"/>
    <n v="30"/>
    <n v="0"/>
    <n v="12"/>
    <s v="Stranger "/>
  </r>
  <r>
    <x v="9"/>
    <n v="2"/>
    <x v="0"/>
    <n v="18"/>
    <s v="female"/>
    <n v="18"/>
    <x v="1"/>
    <x v="0"/>
    <n v="259"/>
    <s v="won"/>
    <n v="4"/>
    <n v="4"/>
    <n v="-7"/>
    <n v="0"/>
    <s v="Stranger "/>
  </r>
  <r>
    <x v="9"/>
    <n v="2"/>
    <x v="0"/>
    <n v="19"/>
    <s v="female"/>
    <n v="18"/>
    <x v="1"/>
    <x v="0"/>
    <n v="320"/>
    <s v="won"/>
    <n v="10"/>
    <n v="10"/>
    <n v="-13.75"/>
    <n v="0"/>
    <s v="Stranger "/>
  </r>
  <r>
    <x v="9"/>
    <n v="2"/>
    <x v="0"/>
    <n v="20"/>
    <s v="female"/>
    <n v="18"/>
    <x v="1"/>
    <x v="0"/>
    <n v="286"/>
    <s v="lost"/>
    <n v="-15"/>
    <n v="8"/>
    <n v="-15"/>
    <n v="0"/>
    <s v="Stranger "/>
  </r>
  <r>
    <x v="9"/>
    <n v="2"/>
    <x v="0"/>
    <n v="21"/>
    <s v="female"/>
    <n v="18"/>
    <x v="0"/>
    <x v="1"/>
    <n v="380"/>
    <s v="won"/>
    <n v="24"/>
    <n v="24"/>
    <n v="0"/>
    <n v="12"/>
    <s v="Stranger "/>
  </r>
  <r>
    <x v="9"/>
    <n v="2"/>
    <x v="0"/>
    <n v="22"/>
    <s v="female"/>
    <n v="18"/>
    <x v="1"/>
    <x v="0"/>
    <n v="257"/>
    <s v="lost"/>
    <n v="-15"/>
    <n v="12"/>
    <n v="-15"/>
    <n v="0"/>
    <s v="Stranger "/>
  </r>
  <r>
    <x v="9"/>
    <n v="2"/>
    <x v="0"/>
    <n v="23"/>
    <s v="female"/>
    <n v="18"/>
    <x v="1"/>
    <x v="0"/>
    <n v="271"/>
    <s v="lost"/>
    <n v="-18"/>
    <n v="9"/>
    <n v="-18"/>
    <n v="0"/>
    <s v="Stranger "/>
  </r>
  <r>
    <x v="9"/>
    <n v="2"/>
    <x v="0"/>
    <n v="24"/>
    <s v="female"/>
    <n v="18"/>
    <x v="0"/>
    <x v="1"/>
    <n v="237"/>
    <s v="won"/>
    <n v="13"/>
    <n v="13"/>
    <n v="0"/>
    <n v="5"/>
    <s v="Stranger "/>
  </r>
  <r>
    <x v="9"/>
    <n v="2"/>
    <x v="0"/>
    <n v="25"/>
    <s v="female"/>
    <n v="18"/>
    <x v="1"/>
    <x v="1"/>
    <n v="218"/>
    <s v="won"/>
    <n v="2"/>
    <n v="2"/>
    <n v="-0.75"/>
    <n v="0"/>
    <s v="Stranger "/>
  </r>
  <r>
    <x v="9"/>
    <n v="2"/>
    <x v="0"/>
    <n v="26"/>
    <s v="female"/>
    <n v="18"/>
    <x v="1"/>
    <x v="0"/>
    <n v="384"/>
    <s v="lost"/>
    <n v="-6"/>
    <n v="12"/>
    <n v="-6"/>
    <n v="0"/>
    <s v="Stranger "/>
  </r>
  <r>
    <x v="9"/>
    <n v="2"/>
    <x v="0"/>
    <n v="27"/>
    <s v="female"/>
    <n v="18"/>
    <x v="0"/>
    <x v="1"/>
    <n v="246"/>
    <s v="lost"/>
    <n v="0"/>
    <n v="8"/>
    <n v="0"/>
    <n v="3"/>
    <s v="Stranger "/>
  </r>
  <r>
    <x v="9"/>
    <n v="2"/>
    <x v="0"/>
    <n v="28"/>
    <s v="female"/>
    <n v="18"/>
    <x v="1"/>
    <x v="0"/>
    <n v="372"/>
    <s v="won"/>
    <n v="8"/>
    <n v="8"/>
    <n v="-6"/>
    <n v="0"/>
    <s v="Stranger "/>
  </r>
  <r>
    <x v="9"/>
    <n v="2"/>
    <x v="0"/>
    <n v="29"/>
    <s v="female"/>
    <n v="18"/>
    <x v="1"/>
    <x v="0"/>
    <n v="592"/>
    <s v="lost"/>
    <n v="-5"/>
    <n v="4"/>
    <n v="-5"/>
    <n v="0"/>
    <s v="Stranger "/>
  </r>
  <r>
    <x v="9"/>
    <n v="2"/>
    <x v="0"/>
    <n v="30"/>
    <s v="female"/>
    <n v="18"/>
    <x v="1"/>
    <x v="0"/>
    <n v="246"/>
    <s v="lost"/>
    <n v="-6"/>
    <n v="6"/>
    <n v="-6"/>
    <n v="0"/>
    <s v="Stranger "/>
  </r>
  <r>
    <x v="9"/>
    <n v="3"/>
    <x v="0"/>
    <n v="1"/>
    <s v="female"/>
    <n v="18"/>
    <x v="1"/>
    <x v="0"/>
    <n v="631"/>
    <s v="won"/>
    <n v="9"/>
    <n v="9"/>
    <n v="-11.25"/>
    <n v="0"/>
    <s v="Stranger "/>
  </r>
  <r>
    <x v="9"/>
    <n v="3"/>
    <x v="0"/>
    <n v="2"/>
    <s v="female"/>
    <n v="18"/>
    <x v="1"/>
    <x v="0"/>
    <n v="316"/>
    <s v="won"/>
    <n v="12"/>
    <n v="12"/>
    <n v="-21"/>
    <n v="0"/>
    <s v="Stranger "/>
  </r>
  <r>
    <x v="9"/>
    <n v="3"/>
    <x v="0"/>
    <n v="3"/>
    <s v="female"/>
    <n v="18"/>
    <x v="1"/>
    <x v="0"/>
    <n v="258"/>
    <s v="won"/>
    <n v="5"/>
    <n v="5"/>
    <n v="-6.88"/>
    <n v="0"/>
    <s v="Stranger "/>
  </r>
  <r>
    <x v="9"/>
    <n v="3"/>
    <x v="0"/>
    <n v="4"/>
    <s v="female"/>
    <n v="18"/>
    <x v="1"/>
    <x v="0"/>
    <n v="256"/>
    <s v="lost"/>
    <n v="-3"/>
    <n v="12"/>
    <n v="-3"/>
    <n v="0"/>
    <s v="Stranger "/>
  </r>
  <r>
    <x v="9"/>
    <n v="3"/>
    <x v="0"/>
    <n v="5"/>
    <s v="female"/>
    <n v="18"/>
    <x v="0"/>
    <x v="0"/>
    <n v="1462"/>
    <s v="won"/>
    <n v="5"/>
    <n v="5"/>
    <n v="0"/>
    <n v="2"/>
    <s v="Stranger "/>
  </r>
  <r>
    <x v="9"/>
    <n v="3"/>
    <x v="0"/>
    <n v="6"/>
    <s v="female"/>
    <n v="18"/>
    <x v="1"/>
    <x v="0"/>
    <n v="299"/>
    <s v="lost"/>
    <n v="-6.75"/>
    <n v="9"/>
    <n v="-6.75"/>
    <n v="0"/>
    <s v="Stranger "/>
  </r>
  <r>
    <x v="9"/>
    <n v="3"/>
    <x v="0"/>
    <n v="7"/>
    <s v="female"/>
    <n v="18"/>
    <x v="0"/>
    <x v="0"/>
    <n v="904"/>
    <s v="lost"/>
    <n v="0"/>
    <n v="26"/>
    <n v="0"/>
    <n v="10"/>
    <s v="Stranger "/>
  </r>
  <r>
    <x v="9"/>
    <n v="3"/>
    <x v="0"/>
    <n v="8"/>
    <s v="female"/>
    <n v="18"/>
    <x v="1"/>
    <x v="0"/>
    <n v="902"/>
    <s v="won"/>
    <n v="8"/>
    <n v="8"/>
    <n v="-3"/>
    <n v="0"/>
    <s v="Stranger "/>
  </r>
  <r>
    <x v="9"/>
    <n v="3"/>
    <x v="0"/>
    <n v="9"/>
    <s v="female"/>
    <n v="18"/>
    <x v="0"/>
    <x v="1"/>
    <n v="836"/>
    <s v="won"/>
    <n v="19"/>
    <n v="19"/>
    <n v="0"/>
    <n v="8"/>
    <s v="Stranger "/>
  </r>
  <r>
    <x v="9"/>
    <n v="3"/>
    <x v="0"/>
    <n v="10"/>
    <s v="female"/>
    <n v="18"/>
    <x v="0"/>
    <x v="1"/>
    <n v="322"/>
    <s v="lost"/>
    <n v="0"/>
    <n v="25"/>
    <n v="0"/>
    <n v="10"/>
    <s v="Stranger "/>
  </r>
  <r>
    <x v="9"/>
    <n v="3"/>
    <x v="0"/>
    <n v="11"/>
    <s v="female"/>
    <n v="18"/>
    <x v="1"/>
    <x v="0"/>
    <n v="576"/>
    <s v="lost"/>
    <n v="-1.88"/>
    <n v="5"/>
    <n v="-1.88"/>
    <n v="0"/>
    <s v="Stranger "/>
  </r>
  <r>
    <x v="9"/>
    <n v="3"/>
    <x v="0"/>
    <n v="12"/>
    <s v="female"/>
    <n v="18"/>
    <x v="1"/>
    <x v="0"/>
    <n v="653"/>
    <s v="lost"/>
    <n v="-2.75"/>
    <n v="2"/>
    <n v="-2.75"/>
    <n v="0"/>
    <s v="Stranger "/>
  </r>
  <r>
    <x v="9"/>
    <n v="3"/>
    <x v="0"/>
    <n v="13"/>
    <s v="female"/>
    <n v="18"/>
    <x v="1"/>
    <x v="0"/>
    <n v="394"/>
    <s v="won"/>
    <n v="2"/>
    <n v="2"/>
    <n v="-1.75"/>
    <n v="0"/>
    <s v="Stranger "/>
  </r>
  <r>
    <x v="9"/>
    <n v="3"/>
    <x v="0"/>
    <n v="14"/>
    <s v="female"/>
    <n v="18"/>
    <x v="1"/>
    <x v="0"/>
    <n v="288"/>
    <s v="lost"/>
    <n v="-11.25"/>
    <n v="10"/>
    <n v="-11.25"/>
    <n v="0"/>
    <s v="Stranger "/>
  </r>
  <r>
    <x v="9"/>
    <n v="3"/>
    <x v="0"/>
    <n v="15"/>
    <s v="female"/>
    <n v="18"/>
    <x v="0"/>
    <x v="1"/>
    <n v="221"/>
    <s v="lost"/>
    <n v="0"/>
    <n v="5"/>
    <n v="0"/>
    <n v="3"/>
    <s v="Stranger "/>
  </r>
  <r>
    <x v="9"/>
    <n v="3"/>
    <x v="0"/>
    <n v="16"/>
    <s v="female"/>
    <n v="18"/>
    <x v="1"/>
    <x v="0"/>
    <n v="522"/>
    <s v="won"/>
    <n v="9"/>
    <n v="9"/>
    <n v="-2.25"/>
    <n v="0"/>
    <s v="Stranger "/>
  </r>
  <r>
    <x v="9"/>
    <n v="3"/>
    <x v="0"/>
    <n v="17"/>
    <s v="female"/>
    <n v="18"/>
    <x v="1"/>
    <x v="0"/>
    <n v="248"/>
    <s v="lost"/>
    <n v="-11"/>
    <n v="8"/>
    <n v="-11"/>
    <n v="0"/>
    <s v="Stranger "/>
  </r>
  <r>
    <x v="9"/>
    <n v="3"/>
    <x v="0"/>
    <n v="18"/>
    <s v="female"/>
    <n v="18"/>
    <x v="1"/>
    <x v="0"/>
    <n v="318"/>
    <s v="won"/>
    <n v="4"/>
    <n v="4"/>
    <n v="-3"/>
    <n v="0"/>
    <s v="Stranger "/>
  </r>
  <r>
    <x v="9"/>
    <n v="3"/>
    <x v="0"/>
    <n v="19"/>
    <s v="female"/>
    <n v="18"/>
    <x v="1"/>
    <x v="0"/>
    <n v="428"/>
    <s v="won"/>
    <n v="6"/>
    <n v="6"/>
    <n v="-1.5"/>
    <n v="0"/>
    <s v="Stranger "/>
  </r>
  <r>
    <x v="9"/>
    <n v="3"/>
    <x v="0"/>
    <n v="20"/>
    <s v="female"/>
    <n v="18"/>
    <x v="1"/>
    <x v="0"/>
    <n v="282"/>
    <s v="lost"/>
    <n v="-13.5"/>
    <n v="9"/>
    <n v="-13.5"/>
    <n v="0"/>
    <s v="Stranger "/>
  </r>
  <r>
    <x v="9"/>
    <n v="3"/>
    <x v="0"/>
    <n v="21"/>
    <s v="female"/>
    <n v="18"/>
    <x v="1"/>
    <x v="0"/>
    <n v="311"/>
    <s v="lost"/>
    <n v="-5.63"/>
    <n v="5"/>
    <n v="-5.63"/>
    <n v="0"/>
    <s v="Stranger "/>
  </r>
  <r>
    <x v="9"/>
    <n v="3"/>
    <x v="0"/>
    <n v="22"/>
    <s v="female"/>
    <n v="18"/>
    <x v="1"/>
    <x v="0"/>
    <n v="828"/>
    <s v="lost"/>
    <n v="-3"/>
    <n v="6"/>
    <n v="-3"/>
    <n v="0"/>
    <s v="Stranger "/>
  </r>
  <r>
    <x v="9"/>
    <n v="3"/>
    <x v="0"/>
    <n v="23"/>
    <s v="female"/>
    <n v="18"/>
    <x v="1"/>
    <x v="0"/>
    <n v="690"/>
    <s v="won"/>
    <n v="10"/>
    <n v="10"/>
    <n v="-16.25"/>
    <n v="0"/>
    <s v="Stranger "/>
  </r>
  <r>
    <x v="9"/>
    <n v="3"/>
    <x v="0"/>
    <n v="24"/>
    <s v="female"/>
    <n v="18"/>
    <x v="1"/>
    <x v="0"/>
    <n v="296"/>
    <s v="won"/>
    <n v="5"/>
    <n v="5"/>
    <n v="-2.5"/>
    <n v="0"/>
    <s v="Stranger "/>
  </r>
  <r>
    <x v="9"/>
    <n v="3"/>
    <x v="0"/>
    <n v="25"/>
    <s v="female"/>
    <n v="18"/>
    <x v="0"/>
    <x v="1"/>
    <n v="309"/>
    <s v="lost"/>
    <n v="0"/>
    <n v="28"/>
    <n v="0"/>
    <n v="13"/>
    <s v="Stranger "/>
  </r>
  <r>
    <x v="9"/>
    <n v="3"/>
    <x v="0"/>
    <n v="26"/>
    <s v="female"/>
    <n v="18"/>
    <x v="1"/>
    <x v="0"/>
    <n v="339"/>
    <s v="won"/>
    <n v="10"/>
    <n v="10"/>
    <n v="-6.25"/>
    <n v="0"/>
    <s v="Stranger "/>
  </r>
  <r>
    <x v="9"/>
    <n v="3"/>
    <x v="0"/>
    <n v="27"/>
    <s v="female"/>
    <n v="18"/>
    <x v="0"/>
    <x v="1"/>
    <n v="953"/>
    <s v="lost"/>
    <n v="0"/>
    <n v="12"/>
    <n v="0"/>
    <n v="5"/>
    <s v="Stranger "/>
  </r>
  <r>
    <x v="9"/>
    <n v="3"/>
    <x v="0"/>
    <n v="28"/>
    <s v="female"/>
    <n v="18"/>
    <x v="1"/>
    <x v="0"/>
    <n v="319"/>
    <s v="lost"/>
    <n v="-12"/>
    <n v="12"/>
    <n v="-12"/>
    <n v="0"/>
    <s v="Stranger "/>
  </r>
  <r>
    <x v="9"/>
    <n v="3"/>
    <x v="0"/>
    <n v="29"/>
    <s v="female"/>
    <n v="18"/>
    <x v="1"/>
    <x v="0"/>
    <n v="340"/>
    <s v="won"/>
    <n v="4"/>
    <n v="4"/>
    <n v="-6"/>
    <n v="0"/>
    <s v="Stranger "/>
  </r>
  <r>
    <x v="9"/>
    <n v="3"/>
    <x v="0"/>
    <n v="30"/>
    <s v="female"/>
    <n v="18"/>
    <x v="1"/>
    <x v="0"/>
    <n v="273"/>
    <s v="won"/>
    <n v="6"/>
    <n v="6"/>
    <n v="-7.5"/>
    <n v="0"/>
    <s v="Stranger "/>
  </r>
  <r>
    <x v="9"/>
    <n v="1"/>
    <x v="1"/>
    <n v="1"/>
    <s v="female"/>
    <n v="18"/>
    <x v="1"/>
    <x v="0"/>
    <n v="827"/>
    <s v="lost"/>
    <n v="-3.75"/>
    <n v="2"/>
    <n v="-3.75"/>
    <n v="0"/>
    <s v="Stranger "/>
  </r>
  <r>
    <x v="9"/>
    <n v="1"/>
    <x v="1"/>
    <n v="2"/>
    <s v="female"/>
    <n v="18"/>
    <x v="0"/>
    <x v="1"/>
    <n v="233"/>
    <s v="won"/>
    <n v="17"/>
    <n v="17"/>
    <n v="0"/>
    <n v="9"/>
    <s v="Stranger "/>
  </r>
  <r>
    <x v="9"/>
    <n v="1"/>
    <x v="1"/>
    <n v="3"/>
    <s v="female"/>
    <n v="18"/>
    <x v="1"/>
    <x v="0"/>
    <n v="254"/>
    <s v="lost"/>
    <n v="-15.75"/>
    <n v="9"/>
    <n v="-15.75"/>
    <n v="0"/>
    <s v="Stranger "/>
  </r>
  <r>
    <x v="9"/>
    <n v="1"/>
    <x v="1"/>
    <n v="4"/>
    <s v="female"/>
    <n v="18"/>
    <x v="1"/>
    <x v="0"/>
    <n v="499"/>
    <s v="lost"/>
    <n v="-8.75"/>
    <n v="10"/>
    <n v="-8.75"/>
    <n v="0"/>
    <s v="Stranger "/>
  </r>
  <r>
    <x v="9"/>
    <n v="1"/>
    <x v="1"/>
    <n v="5"/>
    <s v="female"/>
    <n v="18"/>
    <x v="0"/>
    <x v="1"/>
    <n v="113"/>
    <s v="won"/>
    <n v="3.25"/>
    <n v="3.25"/>
    <n v="0"/>
    <n v="1"/>
    <s v="Stranger "/>
  </r>
  <r>
    <x v="9"/>
    <n v="1"/>
    <x v="1"/>
    <n v="6"/>
    <s v="female"/>
    <n v="18"/>
    <x v="1"/>
    <x v="0"/>
    <n v="319"/>
    <s v="lost"/>
    <n v="-12"/>
    <n v="6"/>
    <n v="-12"/>
    <n v="0"/>
    <s v="Stranger "/>
  </r>
  <r>
    <x v="9"/>
    <n v="1"/>
    <x v="1"/>
    <n v="7"/>
    <s v="female"/>
    <n v="18"/>
    <x v="1"/>
    <x v="0"/>
    <n v="621"/>
    <s v="won"/>
    <n v="6"/>
    <n v="6"/>
    <n v="-9"/>
    <n v="0"/>
    <s v="Stranger "/>
  </r>
  <r>
    <x v="9"/>
    <n v="1"/>
    <x v="1"/>
    <n v="8"/>
    <s v="female"/>
    <n v="18"/>
    <x v="1"/>
    <x v="0"/>
    <n v="282"/>
    <s v="won"/>
    <n v="12"/>
    <n v="12"/>
    <n v="-18"/>
    <n v="0"/>
    <s v="Stranger "/>
  </r>
  <r>
    <x v="9"/>
    <n v="1"/>
    <x v="1"/>
    <n v="9"/>
    <s v="female"/>
    <n v="18"/>
    <x v="1"/>
    <x v="0"/>
    <n v="567"/>
    <s v="won"/>
    <n v="9"/>
    <n v="9"/>
    <n v="-9"/>
    <n v="0"/>
    <s v="Stranger "/>
  </r>
  <r>
    <x v="9"/>
    <n v="1"/>
    <x v="1"/>
    <n v="10"/>
    <s v="female"/>
    <n v="18"/>
    <x v="0"/>
    <x v="1"/>
    <n v="253"/>
    <s v="lost"/>
    <n v="0"/>
    <n v="13"/>
    <n v="0"/>
    <n v="6"/>
    <s v="Stranger "/>
  </r>
  <r>
    <x v="9"/>
    <n v="1"/>
    <x v="1"/>
    <n v="11"/>
    <s v="female"/>
    <n v="18"/>
    <x v="0"/>
    <x v="1"/>
    <n v="218"/>
    <s v="lost"/>
    <n v="0"/>
    <n v="22"/>
    <n v="0"/>
    <n v="13"/>
    <s v="Stranger "/>
  </r>
  <r>
    <x v="9"/>
    <n v="1"/>
    <x v="1"/>
    <n v="12"/>
    <s v="female"/>
    <n v="18"/>
    <x v="0"/>
    <x v="0"/>
    <n v="513"/>
    <s v="won"/>
    <n v="7"/>
    <n v="7"/>
    <n v="0"/>
    <n v="3"/>
    <s v="Stranger "/>
  </r>
  <r>
    <x v="9"/>
    <n v="1"/>
    <x v="1"/>
    <n v="13"/>
    <s v="female"/>
    <n v="18"/>
    <x v="1"/>
    <x v="0"/>
    <n v="310"/>
    <s v="won"/>
    <n v="5"/>
    <n v="5"/>
    <n v="-5"/>
    <n v="0"/>
    <s v="Stranger "/>
  </r>
  <r>
    <x v="9"/>
    <n v="1"/>
    <x v="1"/>
    <n v="14"/>
    <s v="female"/>
    <n v="18"/>
    <x v="1"/>
    <x v="0"/>
    <n v="659"/>
    <s v="lost"/>
    <n v="-9"/>
    <n v="12"/>
    <n v="-9"/>
    <n v="0"/>
    <s v="Stranger "/>
  </r>
  <r>
    <x v="9"/>
    <n v="1"/>
    <x v="1"/>
    <n v="15"/>
    <s v="female"/>
    <n v="18"/>
    <x v="1"/>
    <x v="0"/>
    <n v="257"/>
    <s v="won"/>
    <n v="4"/>
    <n v="4"/>
    <n v="-4"/>
    <n v="0"/>
    <s v="Stranger "/>
  </r>
  <r>
    <x v="9"/>
    <n v="1"/>
    <x v="1"/>
    <n v="16"/>
    <s v="female"/>
    <n v="18"/>
    <x v="0"/>
    <x v="1"/>
    <n v="383"/>
    <s v="lost"/>
    <n v="0"/>
    <n v="8"/>
    <n v="0"/>
    <n v="4.25"/>
    <s v="Stranger "/>
  </r>
  <r>
    <x v="9"/>
    <n v="1"/>
    <x v="1"/>
    <n v="17"/>
    <s v="female"/>
    <n v="18"/>
    <x v="0"/>
    <x v="0"/>
    <n v="429"/>
    <s v="won"/>
    <n v="10"/>
    <n v="10"/>
    <n v="0"/>
    <n v="6"/>
    <s v="Stranger "/>
  </r>
  <r>
    <x v="9"/>
    <n v="1"/>
    <x v="1"/>
    <n v="18"/>
    <s v="female"/>
    <n v="18"/>
    <x v="1"/>
    <x v="0"/>
    <n v="297"/>
    <s v="lost"/>
    <n v="-13"/>
    <n v="8"/>
    <n v="-13"/>
    <n v="0"/>
    <s v="Stranger "/>
  </r>
  <r>
    <x v="9"/>
    <n v="1"/>
    <x v="1"/>
    <n v="19"/>
    <s v="female"/>
    <n v="18"/>
    <x v="0"/>
    <x v="1"/>
    <n v="696"/>
    <s v="lost"/>
    <n v="0"/>
    <n v="25"/>
    <n v="0"/>
    <n v="9"/>
    <s v="Stranger "/>
  </r>
  <r>
    <x v="9"/>
    <n v="1"/>
    <x v="1"/>
    <n v="20"/>
    <s v="female"/>
    <n v="18"/>
    <x v="1"/>
    <x v="0"/>
    <n v="373"/>
    <s v="won"/>
    <n v="4"/>
    <n v="4"/>
    <n v="-8"/>
    <n v="0"/>
    <s v="Stranger "/>
  </r>
  <r>
    <x v="9"/>
    <n v="1"/>
    <x v="1"/>
    <n v="21"/>
    <s v="female"/>
    <n v="18"/>
    <x v="1"/>
    <x v="0"/>
    <n v="267"/>
    <s v="lost"/>
    <n v="-1.25"/>
    <n v="2"/>
    <n v="-1.25"/>
    <n v="0"/>
    <s v="Stranger "/>
  </r>
  <r>
    <x v="9"/>
    <n v="1"/>
    <x v="1"/>
    <n v="22"/>
    <s v="female"/>
    <n v="18"/>
    <x v="1"/>
    <x v="1"/>
    <n v="255"/>
    <s v="won"/>
    <n v="4"/>
    <n v="4"/>
    <n v="-1"/>
    <n v="0"/>
    <s v="Stranger "/>
  </r>
  <r>
    <x v="9"/>
    <n v="1"/>
    <x v="1"/>
    <n v="23"/>
    <s v="female"/>
    <n v="18"/>
    <x v="1"/>
    <x v="0"/>
    <n v="229"/>
    <s v="won"/>
    <n v="8"/>
    <n v="8"/>
    <n v="-9"/>
    <n v="0"/>
    <s v="Stranger "/>
  </r>
  <r>
    <x v="9"/>
    <n v="1"/>
    <x v="1"/>
    <n v="24"/>
    <s v="female"/>
    <n v="18"/>
    <x v="1"/>
    <x v="0"/>
    <n v="283"/>
    <s v="lost"/>
    <n v="-18.75"/>
    <n v="10"/>
    <n v="-18.75"/>
    <n v="0"/>
    <s v="Stranger "/>
  </r>
  <r>
    <x v="9"/>
    <n v="1"/>
    <x v="1"/>
    <n v="25"/>
    <s v="female"/>
    <n v="18"/>
    <x v="0"/>
    <x v="1"/>
    <n v="257"/>
    <s v="lost"/>
    <n v="0"/>
    <n v="12"/>
    <n v="0"/>
    <n v="4"/>
    <s v="Stranger "/>
  </r>
  <r>
    <x v="9"/>
    <n v="1"/>
    <x v="1"/>
    <n v="26"/>
    <s v="female"/>
    <n v="18"/>
    <x v="1"/>
    <x v="1"/>
    <n v="784"/>
    <s v="won"/>
    <n v="8"/>
    <n v="8"/>
    <n v="-2"/>
    <n v="0"/>
    <s v="Stranger "/>
  </r>
  <r>
    <x v="9"/>
    <n v="1"/>
    <x v="1"/>
    <n v="27"/>
    <s v="female"/>
    <n v="18"/>
    <x v="1"/>
    <x v="0"/>
    <n v="220"/>
    <s v="lost"/>
    <n v="-7"/>
    <n v="8"/>
    <n v="-7"/>
    <n v="0"/>
    <s v="Stranger "/>
  </r>
  <r>
    <x v="9"/>
    <n v="1"/>
    <x v="1"/>
    <n v="28"/>
    <s v="female"/>
    <n v="18"/>
    <x v="0"/>
    <x v="1"/>
    <n v="434"/>
    <s v="won"/>
    <n v="4"/>
    <n v="4"/>
    <n v="0"/>
    <n v="2.25"/>
    <s v="Stranger "/>
  </r>
  <r>
    <x v="9"/>
    <n v="1"/>
    <x v="1"/>
    <n v="29"/>
    <s v="female"/>
    <n v="18"/>
    <x v="1"/>
    <x v="0"/>
    <n v="151"/>
    <s v="won"/>
    <n v="5"/>
    <n v="5"/>
    <n v="-8.1300000000000008"/>
    <n v="0"/>
    <s v="Stranger "/>
  </r>
  <r>
    <x v="9"/>
    <n v="1"/>
    <x v="1"/>
    <n v="30"/>
    <s v="female"/>
    <n v="18"/>
    <x v="1"/>
    <x v="0"/>
    <n v="357"/>
    <s v="lost"/>
    <n v="-4.38"/>
    <n v="5"/>
    <n v="-4.38"/>
    <n v="0"/>
    <s v="Stranger "/>
  </r>
  <r>
    <x v="9"/>
    <n v="2"/>
    <x v="1"/>
    <n v="1"/>
    <s v="female"/>
    <n v="18"/>
    <x v="0"/>
    <x v="1"/>
    <n v="554"/>
    <s v="lost"/>
    <n v="0"/>
    <n v="17"/>
    <n v="0"/>
    <n v="10"/>
    <s v="Stranger "/>
  </r>
  <r>
    <x v="9"/>
    <n v="2"/>
    <x v="1"/>
    <n v="2"/>
    <s v="female"/>
    <n v="18"/>
    <x v="1"/>
    <x v="1"/>
    <n v="663"/>
    <s v="won"/>
    <n v="5"/>
    <n v="5"/>
    <n v="-3.13"/>
    <n v="0"/>
    <s v="Stranger "/>
  </r>
  <r>
    <x v="9"/>
    <n v="2"/>
    <x v="1"/>
    <n v="3"/>
    <s v="female"/>
    <n v="18"/>
    <x v="1"/>
    <x v="0"/>
    <n v="365"/>
    <s v="won"/>
    <n v="9"/>
    <n v="9"/>
    <n v="-4.5"/>
    <n v="0"/>
    <s v="Stranger "/>
  </r>
  <r>
    <x v="9"/>
    <n v="2"/>
    <x v="1"/>
    <n v="4"/>
    <s v="female"/>
    <n v="18"/>
    <x v="1"/>
    <x v="0"/>
    <n v="410"/>
    <s v="lost"/>
    <n v="-9.3800000000000008"/>
    <n v="5"/>
    <n v="-9.3800000000000008"/>
    <n v="0"/>
    <s v="Stranger "/>
  </r>
  <r>
    <x v="9"/>
    <n v="2"/>
    <x v="1"/>
    <n v="5"/>
    <s v="female"/>
    <n v="18"/>
    <x v="1"/>
    <x v="0"/>
    <n v="367"/>
    <s v="lost"/>
    <n v="-18"/>
    <n v="9"/>
    <n v="-18"/>
    <n v="0"/>
    <s v="Stranger "/>
  </r>
  <r>
    <x v="9"/>
    <n v="2"/>
    <x v="1"/>
    <n v="6"/>
    <s v="female"/>
    <n v="18"/>
    <x v="1"/>
    <x v="0"/>
    <n v="285"/>
    <s v="won"/>
    <n v="2"/>
    <n v="2"/>
    <n v="-3.25"/>
    <n v="0"/>
    <s v="Stranger "/>
  </r>
  <r>
    <x v="9"/>
    <n v="2"/>
    <x v="1"/>
    <n v="7"/>
    <s v="female"/>
    <n v="18"/>
    <x v="0"/>
    <x v="1"/>
    <n v="195"/>
    <s v="lost"/>
    <n v="0"/>
    <n v="7"/>
    <n v="0"/>
    <n v="4"/>
    <s v="Stranger "/>
  </r>
  <r>
    <x v="9"/>
    <n v="2"/>
    <x v="1"/>
    <n v="8"/>
    <s v="female"/>
    <n v="18"/>
    <x v="1"/>
    <x v="1"/>
    <n v="385"/>
    <s v="lost"/>
    <n v="-3.75"/>
    <n v="10"/>
    <n v="-3.75"/>
    <n v="0"/>
    <s v="Stranger "/>
  </r>
  <r>
    <x v="9"/>
    <n v="2"/>
    <x v="1"/>
    <n v="9"/>
    <s v="female"/>
    <n v="18"/>
    <x v="1"/>
    <x v="0"/>
    <n v="247"/>
    <s v="won"/>
    <n v="12"/>
    <n v="12"/>
    <n v="-24"/>
    <n v="0"/>
    <s v="Stranger "/>
  </r>
  <r>
    <x v="9"/>
    <n v="2"/>
    <x v="1"/>
    <n v="10"/>
    <s v="female"/>
    <n v="18"/>
    <x v="1"/>
    <x v="0"/>
    <n v="260"/>
    <s v="won"/>
    <n v="4"/>
    <n v="4"/>
    <n v="-7"/>
    <n v="0"/>
    <s v="Stranger "/>
  </r>
  <r>
    <x v="9"/>
    <n v="2"/>
    <x v="1"/>
    <n v="11"/>
    <s v="female"/>
    <n v="18"/>
    <x v="0"/>
    <x v="0"/>
    <n v="209"/>
    <s v="lost"/>
    <n v="0"/>
    <n v="11"/>
    <n v="0"/>
    <n v="6"/>
    <s v="Stranger "/>
  </r>
  <r>
    <x v="9"/>
    <n v="2"/>
    <x v="1"/>
    <n v="12"/>
    <s v="female"/>
    <n v="18"/>
    <x v="1"/>
    <x v="0"/>
    <n v="566"/>
    <s v="lost"/>
    <n v="-13.75"/>
    <n v="10"/>
    <n v="-13.75"/>
    <n v="0"/>
    <s v="Stranger "/>
  </r>
  <r>
    <x v="9"/>
    <n v="2"/>
    <x v="1"/>
    <n v="13"/>
    <s v="female"/>
    <n v="18"/>
    <x v="1"/>
    <x v="1"/>
    <n v="236"/>
    <s v="won"/>
    <n v="2"/>
    <n v="2"/>
    <n v="-0.75"/>
    <n v="0"/>
    <s v="Stranger "/>
  </r>
  <r>
    <x v="9"/>
    <n v="2"/>
    <x v="1"/>
    <n v="14"/>
    <s v="female"/>
    <n v="18"/>
    <x v="1"/>
    <x v="0"/>
    <n v="266"/>
    <s v="won"/>
    <n v="8"/>
    <n v="8"/>
    <n v="-5"/>
    <n v="0"/>
    <s v="Stranger "/>
  </r>
  <r>
    <x v="9"/>
    <n v="2"/>
    <x v="1"/>
    <n v="15"/>
    <s v="female"/>
    <n v="18"/>
    <x v="1"/>
    <x v="0"/>
    <n v="368"/>
    <s v="lost"/>
    <n v="-15"/>
    <n v="8"/>
    <n v="-15"/>
    <n v="0"/>
    <s v="Stranger "/>
  </r>
  <r>
    <x v="9"/>
    <n v="2"/>
    <x v="1"/>
    <n v="16"/>
    <s v="female"/>
    <n v="18"/>
    <x v="1"/>
    <x v="0"/>
    <n v="333"/>
    <s v="lost"/>
    <n v="-5"/>
    <n v="4"/>
    <n v="-5"/>
    <n v="0"/>
    <s v="Stranger "/>
  </r>
  <r>
    <x v="9"/>
    <n v="2"/>
    <x v="1"/>
    <n v="17"/>
    <s v="female"/>
    <n v="18"/>
    <x v="0"/>
    <x v="1"/>
    <n v="75"/>
    <s v="won"/>
    <n v="13"/>
    <n v="13"/>
    <n v="0"/>
    <n v="5"/>
    <s v="Stranger "/>
  </r>
  <r>
    <x v="9"/>
    <n v="2"/>
    <x v="1"/>
    <n v="18"/>
    <s v="female"/>
    <n v="18"/>
    <x v="1"/>
    <x v="0"/>
    <n v="441"/>
    <s v="lost"/>
    <n v="-2.25"/>
    <n v="2"/>
    <n v="-2.25"/>
    <n v="0"/>
    <s v="Stranger "/>
  </r>
  <r>
    <x v="9"/>
    <n v="2"/>
    <x v="1"/>
    <n v="19"/>
    <s v="female"/>
    <n v="18"/>
    <x v="1"/>
    <x v="0"/>
    <n v="277"/>
    <s v="won"/>
    <n v="8"/>
    <n v="8"/>
    <n v="-6"/>
    <n v="0"/>
    <s v="Stranger "/>
  </r>
  <r>
    <x v="9"/>
    <n v="2"/>
    <x v="1"/>
    <n v="20"/>
    <s v="female"/>
    <n v="18"/>
    <x v="0"/>
    <x v="0"/>
    <n v="275"/>
    <s v="won"/>
    <n v="4"/>
    <n v="4"/>
    <n v="0"/>
    <n v="2"/>
    <s v="Stranger "/>
  </r>
  <r>
    <x v="9"/>
    <n v="2"/>
    <x v="1"/>
    <n v="21"/>
    <s v="female"/>
    <n v="18"/>
    <x v="0"/>
    <x v="0"/>
    <n v="257"/>
    <s v="won"/>
    <n v="24"/>
    <n v="24"/>
    <n v="0"/>
    <n v="12"/>
    <s v="Stranger "/>
  </r>
  <r>
    <x v="9"/>
    <n v="2"/>
    <x v="1"/>
    <n v="22"/>
    <s v="female"/>
    <n v="18"/>
    <x v="1"/>
    <x v="0"/>
    <n v="536"/>
    <s v="lost"/>
    <n v="-15"/>
    <n v="12"/>
    <n v="-15"/>
    <n v="0"/>
    <s v="Stranger "/>
  </r>
  <r>
    <x v="9"/>
    <n v="2"/>
    <x v="1"/>
    <n v="23"/>
    <s v="female"/>
    <n v="18"/>
    <x v="0"/>
    <x v="0"/>
    <n v="220"/>
    <s v="won"/>
    <n v="22"/>
    <n v="22"/>
    <n v="0"/>
    <n v="10"/>
    <s v="Stranger "/>
  </r>
  <r>
    <x v="9"/>
    <n v="2"/>
    <x v="1"/>
    <n v="24"/>
    <s v="female"/>
    <n v="18"/>
    <x v="0"/>
    <x v="0"/>
    <n v="1193"/>
    <s v="lost"/>
    <n v="0"/>
    <n v="30"/>
    <n v="0"/>
    <n v="12"/>
    <s v="Stranger "/>
  </r>
  <r>
    <x v="9"/>
    <n v="2"/>
    <x v="1"/>
    <n v="25"/>
    <s v="female"/>
    <n v="18"/>
    <x v="1"/>
    <x v="0"/>
    <n v="655"/>
    <s v="lost"/>
    <n v="-2"/>
    <n v="4"/>
    <n v="-2"/>
    <n v="0"/>
    <s v="Stranger "/>
  </r>
  <r>
    <x v="9"/>
    <n v="2"/>
    <x v="1"/>
    <n v="26"/>
    <s v="female"/>
    <n v="18"/>
    <x v="1"/>
    <x v="0"/>
    <n v="741"/>
    <s v="won"/>
    <n v="6"/>
    <n v="6"/>
    <n v="-4.5"/>
    <n v="0"/>
    <s v="Stranger "/>
  </r>
  <r>
    <x v="9"/>
    <n v="2"/>
    <x v="1"/>
    <n v="27"/>
    <s v="female"/>
    <n v="18"/>
    <x v="1"/>
    <x v="0"/>
    <n v="307"/>
    <s v="lost"/>
    <n v="-6"/>
    <n v="6"/>
    <n v="-6"/>
    <n v="0"/>
    <s v="Stranger "/>
  </r>
  <r>
    <x v="9"/>
    <n v="2"/>
    <x v="1"/>
    <n v="28"/>
    <s v="female"/>
    <n v="18"/>
    <x v="1"/>
    <x v="0"/>
    <n v="296"/>
    <s v="won"/>
    <n v="6"/>
    <n v="6"/>
    <n v="-10.5"/>
    <n v="0"/>
    <s v="Stranger "/>
  </r>
  <r>
    <x v="9"/>
    <n v="2"/>
    <x v="1"/>
    <n v="29"/>
    <s v="female"/>
    <n v="18"/>
    <x v="0"/>
    <x v="1"/>
    <n v="327"/>
    <s v="lost"/>
    <n v="0"/>
    <n v="8"/>
    <n v="0"/>
    <n v="3"/>
    <s v="Stranger "/>
  </r>
  <r>
    <x v="9"/>
    <n v="2"/>
    <x v="1"/>
    <n v="30"/>
    <s v="female"/>
    <n v="18"/>
    <x v="1"/>
    <x v="1"/>
    <n v="765"/>
    <s v="won"/>
    <n v="12"/>
    <n v="12"/>
    <n v="-6"/>
    <n v="0"/>
    <s v="Stranger "/>
  </r>
  <r>
    <x v="9"/>
    <n v="3"/>
    <x v="1"/>
    <n v="1"/>
    <s v="female"/>
    <n v="18"/>
    <x v="1"/>
    <x v="0"/>
    <n v="1174"/>
    <s v="won"/>
    <n v="12"/>
    <n v="12"/>
    <n v="-21"/>
    <n v="0"/>
    <s v="Stranger "/>
  </r>
  <r>
    <x v="9"/>
    <n v="3"/>
    <x v="1"/>
    <n v="2"/>
    <s v="female"/>
    <n v="18"/>
    <x v="0"/>
    <x v="1"/>
    <n v="203"/>
    <s v="lost"/>
    <n v="0"/>
    <n v="28"/>
    <n v="0"/>
    <n v="13"/>
    <s v="Stranger "/>
  </r>
  <r>
    <x v="9"/>
    <n v="3"/>
    <x v="1"/>
    <n v="3"/>
    <s v="female"/>
    <n v="18"/>
    <x v="1"/>
    <x v="1"/>
    <n v="889"/>
    <s v="won"/>
    <n v="6"/>
    <n v="6"/>
    <n v="-1.5"/>
    <n v="0"/>
    <s v="Stranger "/>
  </r>
  <r>
    <x v="9"/>
    <n v="3"/>
    <x v="1"/>
    <n v="4"/>
    <s v="female"/>
    <n v="18"/>
    <x v="1"/>
    <x v="0"/>
    <n v="463"/>
    <s v="lost"/>
    <n v="-11"/>
    <n v="8"/>
    <n v="-11"/>
    <n v="0"/>
    <s v="Stranger "/>
  </r>
  <r>
    <x v="9"/>
    <n v="3"/>
    <x v="1"/>
    <n v="5"/>
    <s v="female"/>
    <n v="18"/>
    <x v="1"/>
    <x v="0"/>
    <n v="564"/>
    <s v="lost"/>
    <n v="-3"/>
    <n v="6"/>
    <n v="-3"/>
    <n v="0"/>
    <s v="Stranger "/>
  </r>
  <r>
    <x v="9"/>
    <n v="3"/>
    <x v="1"/>
    <n v="6"/>
    <s v="female"/>
    <n v="18"/>
    <x v="0"/>
    <x v="0"/>
    <n v="314"/>
    <s v="won"/>
    <n v="25"/>
    <n v="25"/>
    <n v="0"/>
    <n v="10"/>
    <s v="Stranger "/>
  </r>
  <r>
    <x v="9"/>
    <n v="3"/>
    <x v="1"/>
    <n v="7"/>
    <s v="female"/>
    <n v="18"/>
    <x v="1"/>
    <x v="0"/>
    <n v="743"/>
    <s v="lost"/>
    <n v="-11.25"/>
    <n v="10"/>
    <n v="-11.25"/>
    <n v="0"/>
    <s v="Stranger "/>
  </r>
  <r>
    <x v="9"/>
    <n v="3"/>
    <x v="1"/>
    <n v="8"/>
    <s v="female"/>
    <n v="18"/>
    <x v="1"/>
    <x v="0"/>
    <n v="749"/>
    <s v="lost"/>
    <n v="-1.88"/>
    <n v="5"/>
    <n v="-1.88"/>
    <n v="0"/>
    <s v="Stranger "/>
  </r>
  <r>
    <x v="9"/>
    <n v="3"/>
    <x v="1"/>
    <n v="9"/>
    <s v="female"/>
    <n v="18"/>
    <x v="1"/>
    <x v="0"/>
    <n v="259"/>
    <s v="won"/>
    <n v="5"/>
    <n v="5"/>
    <n v="-2.5"/>
    <n v="0"/>
    <s v="Stranger "/>
  </r>
  <r>
    <x v="9"/>
    <n v="3"/>
    <x v="1"/>
    <n v="10"/>
    <s v="female"/>
    <n v="18"/>
    <x v="1"/>
    <x v="0"/>
    <n v="489"/>
    <s v="lost"/>
    <n v="-13.5"/>
    <n v="9"/>
    <n v="-13.5"/>
    <n v="0"/>
    <s v="Stranger "/>
  </r>
  <r>
    <x v="9"/>
    <n v="3"/>
    <x v="1"/>
    <n v="11"/>
    <s v="female"/>
    <n v="18"/>
    <x v="0"/>
    <x v="1"/>
    <n v="734"/>
    <s v="won"/>
    <n v="19"/>
    <n v="19"/>
    <n v="0"/>
    <n v="8"/>
    <s v="Stranger "/>
  </r>
  <r>
    <x v="9"/>
    <n v="3"/>
    <x v="1"/>
    <n v="12"/>
    <s v="female"/>
    <n v="18"/>
    <x v="1"/>
    <x v="0"/>
    <n v="411"/>
    <s v="won"/>
    <n v="9"/>
    <n v="9"/>
    <n v="-2.25"/>
    <n v="0"/>
    <s v="Stranger "/>
  </r>
  <r>
    <x v="9"/>
    <n v="3"/>
    <x v="1"/>
    <n v="13"/>
    <s v="female"/>
    <n v="18"/>
    <x v="1"/>
    <x v="0"/>
    <n v="457"/>
    <s v="lost"/>
    <n v="-2.75"/>
    <n v="2"/>
    <n v="-2.75"/>
    <n v="0"/>
    <s v="Stranger "/>
  </r>
  <r>
    <x v="9"/>
    <n v="3"/>
    <x v="1"/>
    <n v="14"/>
    <s v="female"/>
    <n v="18"/>
    <x v="1"/>
    <x v="0"/>
    <n v="231"/>
    <s v="won"/>
    <n v="10"/>
    <n v="10"/>
    <n v="-6.25"/>
    <n v="0"/>
    <s v="Stranger "/>
  </r>
  <r>
    <x v="9"/>
    <n v="3"/>
    <x v="1"/>
    <n v="15"/>
    <s v="female"/>
    <n v="18"/>
    <x v="1"/>
    <x v="0"/>
    <n v="349"/>
    <s v="won"/>
    <n v="4"/>
    <n v="4"/>
    <n v="-6"/>
    <n v="0"/>
    <s v="Stranger "/>
  </r>
  <r>
    <x v="9"/>
    <n v="3"/>
    <x v="1"/>
    <n v="16"/>
    <s v="female"/>
    <n v="18"/>
    <x v="1"/>
    <x v="0"/>
    <n v="290"/>
    <s v="lost"/>
    <n v="-3"/>
    <n v="12"/>
    <n v="-3"/>
    <n v="0"/>
    <s v="Stranger "/>
  </r>
  <r>
    <x v="9"/>
    <n v="3"/>
    <x v="1"/>
    <n v="17"/>
    <s v="female"/>
    <n v="18"/>
    <x v="1"/>
    <x v="0"/>
    <n v="703"/>
    <s v="won"/>
    <n v="10"/>
    <n v="10"/>
    <n v="-16.25"/>
    <n v="0"/>
    <s v="Stranger "/>
  </r>
  <r>
    <x v="9"/>
    <n v="3"/>
    <x v="1"/>
    <n v="18"/>
    <s v="female"/>
    <n v="18"/>
    <x v="0"/>
    <x v="1"/>
    <n v="557"/>
    <s v="lost"/>
    <n v="0"/>
    <n v="12"/>
    <n v="0"/>
    <n v="5"/>
    <s v="Stranger "/>
  </r>
  <r>
    <x v="9"/>
    <n v="3"/>
    <x v="1"/>
    <n v="19"/>
    <s v="female"/>
    <n v="18"/>
    <x v="1"/>
    <x v="0"/>
    <n v="483"/>
    <s v="lost"/>
    <n v="-11.25"/>
    <n v="9"/>
    <n v="-11.25"/>
    <n v="0"/>
    <s v="Stranger "/>
  </r>
  <r>
    <x v="9"/>
    <n v="3"/>
    <x v="1"/>
    <n v="20"/>
    <s v="female"/>
    <n v="18"/>
    <x v="1"/>
    <x v="0"/>
    <n v="593"/>
    <s v="won"/>
    <n v="4"/>
    <n v="4"/>
    <n v="-3"/>
    <n v="0"/>
    <s v="Stranger "/>
  </r>
  <r>
    <x v="9"/>
    <n v="3"/>
    <x v="1"/>
    <n v="21"/>
    <s v="female"/>
    <n v="18"/>
    <x v="1"/>
    <x v="0"/>
    <n v="278"/>
    <s v="won"/>
    <n v="5"/>
    <n v="5"/>
    <n v="-6.88"/>
    <n v="0"/>
    <s v="Stranger "/>
  </r>
  <r>
    <x v="9"/>
    <n v="3"/>
    <x v="1"/>
    <n v="22"/>
    <s v="female"/>
    <n v="18"/>
    <x v="1"/>
    <x v="0"/>
    <n v="324"/>
    <s v="lost"/>
    <n v="-6.75"/>
    <n v="9"/>
    <n v="-6.75"/>
    <n v="0"/>
    <s v="Stranger "/>
  </r>
  <r>
    <x v="9"/>
    <n v="3"/>
    <x v="1"/>
    <n v="23"/>
    <s v="female"/>
    <n v="18"/>
    <x v="1"/>
    <x v="0"/>
    <n v="609"/>
    <s v="lost"/>
    <n v="-12"/>
    <n v="12"/>
    <n v="-12"/>
    <n v="0"/>
    <s v="Stranger "/>
  </r>
  <r>
    <x v="9"/>
    <n v="3"/>
    <x v="1"/>
    <n v="24"/>
    <s v="female"/>
    <n v="18"/>
    <x v="1"/>
    <x v="0"/>
    <n v="351"/>
    <s v="won"/>
    <n v="2"/>
    <n v="2"/>
    <n v="-1.75"/>
    <n v="0"/>
    <s v="Stranger "/>
  </r>
  <r>
    <x v="9"/>
    <n v="3"/>
    <x v="1"/>
    <n v="25"/>
    <s v="female"/>
    <n v="18"/>
    <x v="0"/>
    <x v="1"/>
    <n v="323"/>
    <s v="lost"/>
    <n v="0"/>
    <n v="5"/>
    <n v="0"/>
    <n v="3"/>
    <s v="Stranger "/>
  </r>
  <r>
    <x v="9"/>
    <n v="3"/>
    <x v="1"/>
    <n v="26"/>
    <s v="female"/>
    <n v="18"/>
    <x v="0"/>
    <x v="1"/>
    <n v="249"/>
    <s v="won"/>
    <n v="5"/>
    <n v="5"/>
    <n v="0"/>
    <n v="2"/>
    <s v="Stranger "/>
  </r>
  <r>
    <x v="9"/>
    <n v="3"/>
    <x v="1"/>
    <n v="27"/>
    <s v="female"/>
    <n v="18"/>
    <x v="0"/>
    <x v="1"/>
    <n v="327"/>
    <s v="lost"/>
    <n v="0"/>
    <n v="26"/>
    <n v="0"/>
    <n v="10"/>
    <s v="Stranger "/>
  </r>
  <r>
    <x v="9"/>
    <n v="3"/>
    <x v="1"/>
    <n v="28"/>
    <s v="female"/>
    <n v="18"/>
    <x v="1"/>
    <x v="0"/>
    <n v="294"/>
    <s v="lost"/>
    <n v="-5.63"/>
    <n v="5"/>
    <n v="-5.63"/>
    <n v="0"/>
    <s v="Stranger "/>
  </r>
  <r>
    <x v="9"/>
    <n v="3"/>
    <x v="1"/>
    <n v="29"/>
    <s v="female"/>
    <n v="18"/>
    <x v="1"/>
    <x v="0"/>
    <n v="275"/>
    <s v="won"/>
    <n v="6"/>
    <n v="6"/>
    <n v="-7.5"/>
    <n v="0"/>
    <s v="Stranger "/>
  </r>
  <r>
    <x v="9"/>
    <n v="3"/>
    <x v="1"/>
    <n v="30"/>
    <s v="female"/>
    <n v="18"/>
    <x v="1"/>
    <x v="0"/>
    <n v="480"/>
    <s v="won"/>
    <n v="8"/>
    <n v="8"/>
    <n v="-3"/>
    <n v="0"/>
    <s v="Stranger "/>
  </r>
  <r>
    <x v="9"/>
    <n v="1"/>
    <x v="2"/>
    <n v="1"/>
    <s v="female"/>
    <n v="18"/>
    <x v="1"/>
    <x v="0"/>
    <n v="363"/>
    <s v="won"/>
    <n v="8"/>
    <n v="8"/>
    <n v="-9"/>
    <n v="0"/>
    <s v="Stranger "/>
  </r>
  <r>
    <x v="9"/>
    <n v="1"/>
    <x v="2"/>
    <n v="2"/>
    <s v="female"/>
    <n v="18"/>
    <x v="1"/>
    <x v="0"/>
    <n v="504"/>
    <s v="lost"/>
    <n v="-3.75"/>
    <n v="2"/>
    <n v="-3.75"/>
    <n v="0"/>
    <s v="Stranger "/>
  </r>
  <r>
    <x v="9"/>
    <n v="1"/>
    <x v="2"/>
    <n v="3"/>
    <s v="female"/>
    <n v="18"/>
    <x v="0"/>
    <x v="1"/>
    <n v="285"/>
    <s v="won"/>
    <n v="12"/>
    <n v="12"/>
    <n v="0"/>
    <n v="4"/>
    <s v="Stranger "/>
  </r>
  <r>
    <x v="9"/>
    <n v="1"/>
    <x v="2"/>
    <n v="4"/>
    <s v="female"/>
    <n v="18"/>
    <x v="0"/>
    <x v="1"/>
    <n v="275"/>
    <s v="lost"/>
    <n v="0"/>
    <n v="22"/>
    <n v="0"/>
    <n v="13"/>
    <s v="Stranger "/>
  </r>
  <r>
    <x v="9"/>
    <n v="1"/>
    <x v="2"/>
    <n v="5"/>
    <s v="female"/>
    <n v="18"/>
    <x v="1"/>
    <x v="0"/>
    <n v="280"/>
    <s v="lost"/>
    <n v="-4.38"/>
    <n v="5"/>
    <n v="-4.38"/>
    <n v="0"/>
    <s v="Stranger "/>
  </r>
  <r>
    <x v="9"/>
    <n v="1"/>
    <x v="2"/>
    <n v="6"/>
    <s v="female"/>
    <n v="18"/>
    <x v="1"/>
    <x v="0"/>
    <n v="333"/>
    <s v="lost"/>
    <n v="-18.75"/>
    <n v="10"/>
    <n v="-18.75"/>
    <n v="0"/>
    <s v="Stranger "/>
  </r>
  <r>
    <x v="9"/>
    <n v="1"/>
    <x v="2"/>
    <n v="7"/>
    <s v="female"/>
    <n v="18"/>
    <x v="1"/>
    <x v="0"/>
    <n v="347"/>
    <s v="won"/>
    <n v="9"/>
    <n v="9"/>
    <n v="-9"/>
    <n v="0"/>
    <s v="Stranger "/>
  </r>
  <r>
    <x v="9"/>
    <n v="1"/>
    <x v="2"/>
    <n v="8"/>
    <s v="female"/>
    <n v="18"/>
    <x v="1"/>
    <x v="0"/>
    <n v="337"/>
    <s v="lost"/>
    <n v="-1.25"/>
    <n v="2"/>
    <n v="-1.25"/>
    <n v="0"/>
    <s v="Stranger "/>
  </r>
  <r>
    <x v="9"/>
    <n v="1"/>
    <x v="2"/>
    <n v="9"/>
    <s v="female"/>
    <n v="18"/>
    <x v="1"/>
    <x v="0"/>
    <n v="1151"/>
    <s v="won"/>
    <n v="4"/>
    <n v="4"/>
    <n v="-1"/>
    <n v="0"/>
    <s v="Stranger "/>
  </r>
  <r>
    <x v="9"/>
    <n v="1"/>
    <x v="2"/>
    <n v="10"/>
    <s v="female"/>
    <n v="18"/>
    <x v="1"/>
    <x v="0"/>
    <n v="285"/>
    <s v="lost"/>
    <n v="-13"/>
    <n v="8"/>
    <n v="-13"/>
    <n v="0"/>
    <s v="Stranger "/>
  </r>
  <r>
    <x v="9"/>
    <n v="1"/>
    <x v="2"/>
    <n v="11"/>
    <s v="female"/>
    <n v="18"/>
    <x v="1"/>
    <x v="0"/>
    <n v="1041"/>
    <s v="won"/>
    <n v="8"/>
    <n v="8"/>
    <n v="-2"/>
    <n v="0"/>
    <s v="Stranger "/>
  </r>
  <r>
    <x v="9"/>
    <n v="1"/>
    <x v="2"/>
    <n v="12"/>
    <s v="female"/>
    <n v="18"/>
    <x v="1"/>
    <x v="0"/>
    <n v="439"/>
    <s v="lost"/>
    <n v="-12"/>
    <n v="6"/>
    <n v="-12"/>
    <n v="0"/>
    <s v="Stranger "/>
  </r>
  <r>
    <x v="9"/>
    <n v="1"/>
    <x v="2"/>
    <n v="13"/>
    <s v="female"/>
    <n v="18"/>
    <x v="1"/>
    <x v="0"/>
    <n v="276"/>
    <s v="lost"/>
    <n v="-9"/>
    <n v="12"/>
    <n v="-9"/>
    <n v="0"/>
    <s v="Stranger "/>
  </r>
  <r>
    <x v="9"/>
    <n v="1"/>
    <x v="2"/>
    <n v="14"/>
    <s v="female"/>
    <n v="18"/>
    <x v="1"/>
    <x v="0"/>
    <n v="186"/>
    <s v="won"/>
    <n v="6"/>
    <n v="6"/>
    <n v="-9"/>
    <n v="0"/>
    <s v="Stranger "/>
  </r>
  <r>
    <x v="9"/>
    <n v="1"/>
    <x v="2"/>
    <n v="15"/>
    <s v="female"/>
    <n v="18"/>
    <x v="0"/>
    <x v="0"/>
    <n v="1687"/>
    <s v="won"/>
    <n v="3.25"/>
    <n v="3.25"/>
    <n v="0"/>
    <n v="1"/>
    <s v="Stranger "/>
  </r>
  <r>
    <x v="9"/>
    <n v="1"/>
    <x v="2"/>
    <n v="16"/>
    <s v="female"/>
    <n v="18"/>
    <x v="0"/>
    <x v="0"/>
    <n v="381"/>
    <s v="won"/>
    <n v="7"/>
    <n v="7"/>
    <n v="0"/>
    <n v="3"/>
    <s v="Stranger "/>
  </r>
  <r>
    <x v="9"/>
    <n v="1"/>
    <x v="2"/>
    <n v="17"/>
    <s v="female"/>
    <n v="18"/>
    <x v="1"/>
    <x v="0"/>
    <n v="322"/>
    <s v="lost"/>
    <n v="-7"/>
    <n v="8"/>
    <n v="-7"/>
    <n v="0"/>
    <s v="Stranger "/>
  </r>
  <r>
    <x v="9"/>
    <n v="1"/>
    <x v="2"/>
    <n v="18"/>
    <s v="female"/>
    <n v="18"/>
    <x v="0"/>
    <x v="0"/>
    <n v="552"/>
    <s v="won"/>
    <n v="25"/>
    <n v="25"/>
    <n v="0"/>
    <n v="9"/>
    <s v="Stranger "/>
  </r>
  <r>
    <x v="9"/>
    <n v="1"/>
    <x v="2"/>
    <n v="19"/>
    <s v="female"/>
    <n v="18"/>
    <x v="0"/>
    <x v="1"/>
    <n v="917"/>
    <s v="lost"/>
    <n v="0"/>
    <n v="8"/>
    <n v="0"/>
    <n v="4.25"/>
    <s v="Stranger "/>
  </r>
  <r>
    <x v="9"/>
    <n v="1"/>
    <x v="2"/>
    <n v="20"/>
    <s v="female"/>
    <n v="18"/>
    <x v="1"/>
    <x v="0"/>
    <n v="243"/>
    <s v="lost"/>
    <n v="-8.75"/>
    <n v="10"/>
    <n v="-8.75"/>
    <n v="0"/>
    <s v="Stranger "/>
  </r>
  <r>
    <x v="9"/>
    <n v="1"/>
    <x v="2"/>
    <n v="21"/>
    <s v="female"/>
    <n v="18"/>
    <x v="1"/>
    <x v="0"/>
    <n v="137"/>
    <s v="won"/>
    <n v="4"/>
    <n v="4"/>
    <n v="-8"/>
    <n v="0"/>
    <s v="Stranger "/>
  </r>
  <r>
    <x v="9"/>
    <n v="1"/>
    <x v="2"/>
    <n v="22"/>
    <s v="female"/>
    <n v="18"/>
    <x v="0"/>
    <x v="1"/>
    <n v="311"/>
    <s v="lost"/>
    <n v="0"/>
    <n v="17"/>
    <n v="0"/>
    <n v="9"/>
    <s v="Stranger "/>
  </r>
  <r>
    <x v="9"/>
    <n v="1"/>
    <x v="2"/>
    <n v="23"/>
    <s v="female"/>
    <n v="18"/>
    <x v="1"/>
    <x v="0"/>
    <n v="989"/>
    <s v="won"/>
    <n v="12"/>
    <n v="12"/>
    <n v="-18"/>
    <n v="0"/>
    <s v="Stranger "/>
  </r>
  <r>
    <x v="9"/>
    <n v="1"/>
    <x v="2"/>
    <n v="24"/>
    <s v="female"/>
    <n v="18"/>
    <x v="0"/>
    <x v="1"/>
    <n v="458"/>
    <s v="won"/>
    <n v="10"/>
    <n v="10"/>
    <n v="0"/>
    <n v="6"/>
    <s v="Stranger "/>
  </r>
  <r>
    <x v="9"/>
    <n v="1"/>
    <x v="2"/>
    <n v="25"/>
    <s v="female"/>
    <n v="18"/>
    <x v="0"/>
    <x v="0"/>
    <n v="496"/>
    <s v="lost"/>
    <n v="0"/>
    <n v="13"/>
    <n v="0"/>
    <n v="6"/>
    <s v="Stranger "/>
  </r>
  <r>
    <x v="9"/>
    <n v="1"/>
    <x v="2"/>
    <n v="26"/>
    <s v="female"/>
    <n v="18"/>
    <x v="1"/>
    <x v="0"/>
    <n v="278"/>
    <s v="lost"/>
    <n v="-15.75"/>
    <n v="9"/>
    <n v="-15.75"/>
    <n v="0"/>
    <s v="Stranger "/>
  </r>
  <r>
    <x v="9"/>
    <n v="1"/>
    <x v="2"/>
    <n v="27"/>
    <s v="female"/>
    <n v="18"/>
    <x v="1"/>
    <x v="0"/>
    <n v="364"/>
    <s v="won"/>
    <n v="5"/>
    <n v="5"/>
    <n v="-8.1300000000000008"/>
    <n v="0"/>
    <s v="Stranger "/>
  </r>
  <r>
    <x v="9"/>
    <n v="1"/>
    <x v="2"/>
    <n v="28"/>
    <s v="female"/>
    <n v="18"/>
    <x v="1"/>
    <x v="0"/>
    <n v="473"/>
    <s v="won"/>
    <n v="4"/>
    <n v="4"/>
    <n v="-4"/>
    <n v="0"/>
    <s v="Stranger "/>
  </r>
  <r>
    <x v="9"/>
    <n v="1"/>
    <x v="2"/>
    <n v="29"/>
    <s v="female"/>
    <n v="18"/>
    <x v="0"/>
    <x v="1"/>
    <n v="558"/>
    <s v="won"/>
    <n v="4"/>
    <n v="4"/>
    <n v="0"/>
    <n v="2.25"/>
    <s v="Stranger "/>
  </r>
  <r>
    <x v="9"/>
    <n v="1"/>
    <x v="2"/>
    <n v="30"/>
    <s v="female"/>
    <n v="18"/>
    <x v="1"/>
    <x v="0"/>
    <n v="269"/>
    <s v="lost"/>
    <n v="-5"/>
    <n v="5"/>
    <n v="-5"/>
    <n v="0"/>
    <s v="Stranger "/>
  </r>
  <r>
    <x v="9"/>
    <n v="2"/>
    <x v="2"/>
    <n v="1"/>
    <s v="female"/>
    <n v="18"/>
    <x v="0"/>
    <x v="1"/>
    <n v="467"/>
    <s v="lost"/>
    <n v="0"/>
    <n v="30"/>
    <n v="0"/>
    <n v="12"/>
    <s v="Stranger "/>
  </r>
  <r>
    <x v="9"/>
    <n v="2"/>
    <x v="2"/>
    <n v="2"/>
    <s v="female"/>
    <n v="18"/>
    <x v="1"/>
    <x v="0"/>
    <n v="49"/>
    <s v="lost"/>
    <n v="-6"/>
    <n v="12"/>
    <n v="-6"/>
    <n v="0"/>
    <s v="Stranger "/>
  </r>
  <r>
    <x v="9"/>
    <n v="2"/>
    <x v="2"/>
    <n v="3"/>
    <s v="female"/>
    <n v="18"/>
    <x v="1"/>
    <x v="1"/>
    <n v="597"/>
    <s v="won"/>
    <n v="4"/>
    <n v="4"/>
    <n v="-5"/>
    <n v="0"/>
    <s v="Stranger "/>
  </r>
  <r>
    <x v="9"/>
    <n v="2"/>
    <x v="2"/>
    <n v="4"/>
    <s v="female"/>
    <n v="18"/>
    <x v="0"/>
    <x v="0"/>
    <n v="587"/>
    <s v="lost"/>
    <n v="0"/>
    <n v="17"/>
    <n v="0"/>
    <n v="10"/>
    <s v="Stranger "/>
  </r>
  <r>
    <x v="9"/>
    <n v="2"/>
    <x v="2"/>
    <n v="5"/>
    <s v="female"/>
    <n v="18"/>
    <x v="1"/>
    <x v="1"/>
    <n v="250"/>
    <s v="won"/>
    <n v="2"/>
    <n v="2"/>
    <n v="-3.25"/>
    <n v="0"/>
    <s v="Stranger "/>
  </r>
  <r>
    <x v="9"/>
    <n v="2"/>
    <x v="2"/>
    <n v="6"/>
    <s v="female"/>
    <n v="18"/>
    <x v="1"/>
    <x v="1"/>
    <n v="327"/>
    <s v="lost"/>
    <n v="-6"/>
    <n v="6"/>
    <n v="-6"/>
    <n v="0"/>
    <s v="Stranger "/>
  </r>
  <r>
    <x v="9"/>
    <n v="2"/>
    <x v="2"/>
    <n v="7"/>
    <s v="female"/>
    <n v="18"/>
    <x v="1"/>
    <x v="0"/>
    <n v="277"/>
    <s v="won"/>
    <n v="6"/>
    <n v="6"/>
    <n v="-4.5"/>
    <n v="0"/>
    <s v="Stranger "/>
  </r>
  <r>
    <x v="9"/>
    <n v="2"/>
    <x v="2"/>
    <n v="8"/>
    <s v="female"/>
    <n v="18"/>
    <x v="1"/>
    <x v="0"/>
    <n v="577"/>
    <s v="lost"/>
    <n v="-2"/>
    <n v="4"/>
    <n v="-2"/>
    <n v="0"/>
    <s v="Stranger "/>
  </r>
  <r>
    <x v="9"/>
    <n v="2"/>
    <x v="2"/>
    <n v="9"/>
    <s v="female"/>
    <n v="18"/>
    <x v="0"/>
    <x v="0"/>
    <n v="567"/>
    <s v="won"/>
    <n v="4"/>
    <n v="4"/>
    <n v="0"/>
    <n v="2"/>
    <s v="Stranger "/>
  </r>
  <r>
    <x v="9"/>
    <n v="2"/>
    <x v="2"/>
    <n v="10"/>
    <s v="female"/>
    <n v="18"/>
    <x v="1"/>
    <x v="0"/>
    <n v="357"/>
    <s v="won"/>
    <n v="9"/>
    <n v="9"/>
    <n v="-4.5"/>
    <n v="0"/>
    <s v="Stranger "/>
  </r>
  <r>
    <x v="9"/>
    <n v="2"/>
    <x v="2"/>
    <n v="11"/>
    <s v="female"/>
    <n v="18"/>
    <x v="1"/>
    <x v="0"/>
    <n v="339"/>
    <s v="lost"/>
    <n v="-24"/>
    <n v="12"/>
    <n v="-24"/>
    <n v="0"/>
    <s v="Stranger "/>
  </r>
  <r>
    <x v="9"/>
    <n v="2"/>
    <x v="2"/>
    <n v="12"/>
    <s v="female"/>
    <n v="18"/>
    <x v="0"/>
    <x v="0"/>
    <n v="552"/>
    <s v="won"/>
    <n v="22"/>
    <n v="22"/>
    <n v="0"/>
    <n v="10"/>
    <s v="Stranger "/>
  </r>
  <r>
    <x v="9"/>
    <n v="2"/>
    <x v="2"/>
    <n v="13"/>
    <s v="female"/>
    <n v="18"/>
    <x v="1"/>
    <x v="0"/>
    <n v="246"/>
    <s v="won"/>
    <n v="4"/>
    <n v="4"/>
    <n v="-7"/>
    <n v="0"/>
    <s v="Stranger "/>
  </r>
  <r>
    <x v="9"/>
    <n v="2"/>
    <x v="2"/>
    <n v="14"/>
    <s v="female"/>
    <n v="18"/>
    <x v="1"/>
    <x v="1"/>
    <n v="516"/>
    <s v="won"/>
    <n v="2"/>
    <n v="2"/>
    <n v="-0.75"/>
    <n v="0"/>
    <s v="Stranger "/>
  </r>
  <r>
    <x v="9"/>
    <n v="2"/>
    <x v="2"/>
    <n v="15"/>
    <s v="female"/>
    <n v="18"/>
    <x v="1"/>
    <x v="0"/>
    <n v="322"/>
    <s v="lost"/>
    <n v="-2.25"/>
    <n v="2"/>
    <n v="-2.25"/>
    <n v="0"/>
    <s v="Stranger "/>
  </r>
  <r>
    <x v="9"/>
    <n v="2"/>
    <x v="2"/>
    <n v="16"/>
    <s v="female"/>
    <n v="18"/>
    <x v="1"/>
    <x v="0"/>
    <n v="335"/>
    <s v="lost"/>
    <n v="-9.3800000000000008"/>
    <n v="5"/>
    <n v="-9.3800000000000008"/>
    <n v="0"/>
    <s v="Stranger "/>
  </r>
  <r>
    <x v="9"/>
    <n v="2"/>
    <x v="2"/>
    <n v="17"/>
    <s v="female"/>
    <n v="18"/>
    <x v="1"/>
    <x v="0"/>
    <n v="260"/>
    <s v="lost"/>
    <n v="-15"/>
    <n v="8"/>
    <n v="-15"/>
    <n v="0"/>
    <s v="Stranger "/>
  </r>
  <r>
    <x v="9"/>
    <n v="2"/>
    <x v="2"/>
    <n v="18"/>
    <s v="female"/>
    <n v="18"/>
    <x v="1"/>
    <x v="0"/>
    <n v="265"/>
    <s v="won"/>
    <n v="8"/>
    <n v="8"/>
    <n v="-5"/>
    <n v="0"/>
    <s v="Stranger "/>
  </r>
  <r>
    <x v="9"/>
    <n v="2"/>
    <x v="2"/>
    <n v="19"/>
    <s v="female"/>
    <n v="18"/>
    <x v="1"/>
    <x v="0"/>
    <n v="232"/>
    <s v="won"/>
    <n v="10"/>
    <n v="10"/>
    <n v="-13.75"/>
    <n v="0"/>
    <s v="Stranger "/>
  </r>
  <r>
    <x v="9"/>
    <n v="2"/>
    <x v="2"/>
    <n v="20"/>
    <s v="female"/>
    <n v="18"/>
    <x v="0"/>
    <x v="1"/>
    <n v="246"/>
    <s v="lost"/>
    <n v="0"/>
    <n v="8"/>
    <n v="0"/>
    <n v="3"/>
    <s v="Stranger "/>
  </r>
  <r>
    <x v="9"/>
    <n v="2"/>
    <x v="2"/>
    <n v="21"/>
    <s v="female"/>
    <n v="18"/>
    <x v="1"/>
    <x v="0"/>
    <n v="267"/>
    <s v="won"/>
    <n v="8"/>
    <n v="8"/>
    <n v="-6"/>
    <n v="0"/>
    <s v="Stranger "/>
  </r>
  <r>
    <x v="9"/>
    <n v="2"/>
    <x v="2"/>
    <n v="22"/>
    <s v="female"/>
    <n v="18"/>
    <x v="0"/>
    <x v="0"/>
    <n v="120"/>
    <s v="won"/>
    <n v="13"/>
    <n v="13"/>
    <n v="0"/>
    <n v="5"/>
    <s v="Stranger "/>
  </r>
  <r>
    <x v="9"/>
    <n v="2"/>
    <x v="2"/>
    <n v="23"/>
    <s v="female"/>
    <n v="18"/>
    <x v="0"/>
    <x v="1"/>
    <n v="254"/>
    <s v="won"/>
    <n v="24"/>
    <n v="24"/>
    <n v="0"/>
    <n v="12"/>
    <s v="Stranger "/>
  </r>
  <r>
    <x v="9"/>
    <n v="2"/>
    <x v="2"/>
    <n v="24"/>
    <s v="female"/>
    <n v="18"/>
    <x v="1"/>
    <x v="0"/>
    <n v="260"/>
    <s v="lost"/>
    <n v="-18"/>
    <n v="9"/>
    <n v="-18"/>
    <n v="0"/>
    <s v="Stranger "/>
  </r>
  <r>
    <x v="9"/>
    <n v="2"/>
    <x v="2"/>
    <n v="25"/>
    <s v="female"/>
    <n v="18"/>
    <x v="0"/>
    <x v="1"/>
    <n v="210"/>
    <s v="lost"/>
    <n v="0"/>
    <n v="7"/>
    <n v="0"/>
    <n v="4"/>
    <s v="Stranger "/>
  </r>
  <r>
    <x v="9"/>
    <n v="2"/>
    <x v="2"/>
    <n v="26"/>
    <s v="female"/>
    <n v="18"/>
    <x v="1"/>
    <x v="0"/>
    <n v="255"/>
    <s v="lost"/>
    <n v="-3.75"/>
    <n v="10"/>
    <n v="-3.75"/>
    <n v="0"/>
    <s v="Stranger "/>
  </r>
  <r>
    <x v="9"/>
    <n v="2"/>
    <x v="2"/>
    <n v="27"/>
    <s v="female"/>
    <n v="18"/>
    <x v="1"/>
    <x v="0"/>
    <n v="237"/>
    <s v="won"/>
    <n v="5"/>
    <n v="5"/>
    <n v="-3.13"/>
    <n v="0"/>
    <s v="Stranger "/>
  </r>
  <r>
    <x v="9"/>
    <n v="2"/>
    <x v="2"/>
    <n v="28"/>
    <s v="female"/>
    <n v="18"/>
    <x v="1"/>
    <x v="0"/>
    <n v="290"/>
    <s v="lost"/>
    <n v="-15"/>
    <n v="12"/>
    <n v="-15"/>
    <n v="0"/>
    <s v="Stranger "/>
  </r>
  <r>
    <x v="9"/>
    <n v="2"/>
    <x v="2"/>
    <n v="29"/>
    <s v="female"/>
    <n v="18"/>
    <x v="1"/>
    <x v="0"/>
    <n v="288"/>
    <s v="lost"/>
    <n v="-10.5"/>
    <n v="6"/>
    <n v="-10.5"/>
    <n v="0"/>
    <s v="Stranger "/>
  </r>
  <r>
    <x v="9"/>
    <n v="2"/>
    <x v="2"/>
    <n v="30"/>
    <s v="female"/>
    <n v="18"/>
    <x v="0"/>
    <x v="1"/>
    <n v="254"/>
    <s v="won"/>
    <n v="11"/>
    <n v="11"/>
    <n v="0"/>
    <n v="6"/>
    <s v="Stranger "/>
  </r>
  <r>
    <x v="9"/>
    <n v="3"/>
    <x v="2"/>
    <n v="1"/>
    <s v="female"/>
    <n v="18"/>
    <x v="1"/>
    <x v="0"/>
    <n v="452"/>
    <s v="won"/>
    <n v="9"/>
    <n v="9"/>
    <n v="-11.25"/>
    <n v="0"/>
    <s v="Stranger "/>
  </r>
  <r>
    <x v="9"/>
    <n v="3"/>
    <x v="2"/>
    <n v="2"/>
    <s v="female"/>
    <n v="18"/>
    <x v="1"/>
    <x v="0"/>
    <n v="402"/>
    <s v="won"/>
    <n v="6"/>
    <n v="6"/>
    <n v="-7.5"/>
    <n v="0"/>
    <s v="Stranger "/>
  </r>
  <r>
    <x v="9"/>
    <n v="3"/>
    <x v="2"/>
    <n v="3"/>
    <s v="female"/>
    <n v="18"/>
    <x v="1"/>
    <x v="0"/>
    <n v="767"/>
    <s v="lost"/>
    <n v="-21"/>
    <n v="12"/>
    <n v="-21"/>
    <n v="0"/>
    <s v="Stranger "/>
  </r>
  <r>
    <x v="9"/>
    <n v="3"/>
    <x v="2"/>
    <n v="4"/>
    <s v="female"/>
    <n v="18"/>
    <x v="0"/>
    <x v="1"/>
    <n v="197"/>
    <s v="won"/>
    <n v="19"/>
    <n v="19"/>
    <n v="0"/>
    <n v="8"/>
    <s v="Stranger "/>
  </r>
  <r>
    <x v="9"/>
    <n v="3"/>
    <x v="2"/>
    <n v="5"/>
    <s v="female"/>
    <n v="18"/>
    <x v="0"/>
    <x v="0"/>
    <n v="562"/>
    <s v="lost"/>
    <n v="0"/>
    <n v="12"/>
    <n v="0"/>
    <n v="5"/>
    <s v="Stranger "/>
  </r>
  <r>
    <x v="9"/>
    <n v="3"/>
    <x v="2"/>
    <n v="6"/>
    <s v="female"/>
    <n v="18"/>
    <x v="1"/>
    <x v="0"/>
    <n v="336"/>
    <s v="lost"/>
    <n v="-13.5"/>
    <n v="9"/>
    <n v="-13.5"/>
    <n v="0"/>
    <s v="Stranger "/>
  </r>
  <r>
    <x v="9"/>
    <n v="3"/>
    <x v="2"/>
    <n v="7"/>
    <s v="female"/>
    <n v="18"/>
    <x v="1"/>
    <x v="0"/>
    <n v="302"/>
    <s v="won"/>
    <n v="10"/>
    <n v="10"/>
    <n v="-16.25"/>
    <n v="0"/>
    <s v="Stranger "/>
  </r>
  <r>
    <x v="9"/>
    <n v="3"/>
    <x v="2"/>
    <n v="8"/>
    <s v="female"/>
    <n v="18"/>
    <x v="1"/>
    <x v="0"/>
    <n v="316"/>
    <s v="lost"/>
    <n v="-3"/>
    <n v="6"/>
    <n v="-3"/>
    <n v="0"/>
    <s v="Stranger "/>
  </r>
  <r>
    <x v="9"/>
    <n v="3"/>
    <x v="2"/>
    <n v="9"/>
    <s v="female"/>
    <n v="18"/>
    <x v="1"/>
    <x v="0"/>
    <n v="290"/>
    <s v="lost"/>
    <n v="-12"/>
    <n v="12"/>
    <n v="-12"/>
    <n v="0"/>
    <s v="Stranger "/>
  </r>
  <r>
    <x v="9"/>
    <n v="3"/>
    <x v="2"/>
    <n v="10"/>
    <s v="female"/>
    <n v="18"/>
    <x v="1"/>
    <x v="0"/>
    <n v="182"/>
    <s v="won"/>
    <n v="5"/>
    <n v="5"/>
    <n v="-6.88"/>
    <n v="0"/>
    <s v="Stranger "/>
  </r>
  <r>
    <x v="9"/>
    <n v="3"/>
    <x v="2"/>
    <n v="11"/>
    <s v="female"/>
    <n v="18"/>
    <x v="1"/>
    <x v="0"/>
    <n v="244"/>
    <s v="lost"/>
    <n v="-2.75"/>
    <n v="2"/>
    <n v="-2.75"/>
    <n v="0"/>
    <s v="Stranger "/>
  </r>
  <r>
    <x v="9"/>
    <n v="3"/>
    <x v="2"/>
    <n v="12"/>
    <s v="female"/>
    <n v="18"/>
    <x v="1"/>
    <x v="1"/>
    <n v="1034"/>
    <s v="lost"/>
    <n v="-3"/>
    <n v="12"/>
    <n v="-3"/>
    <n v="0"/>
    <s v="Stranger "/>
  </r>
  <r>
    <x v="9"/>
    <n v="3"/>
    <x v="2"/>
    <n v="13"/>
    <s v="female"/>
    <n v="18"/>
    <x v="1"/>
    <x v="0"/>
    <n v="248"/>
    <s v="won"/>
    <n v="5"/>
    <n v="5"/>
    <n v="-2.5"/>
    <n v="0"/>
    <s v="Stranger "/>
  </r>
  <r>
    <x v="9"/>
    <n v="3"/>
    <x v="2"/>
    <n v="14"/>
    <s v="female"/>
    <n v="18"/>
    <x v="1"/>
    <x v="0"/>
    <n v="309"/>
    <s v="lost"/>
    <n v="-5.63"/>
    <n v="5"/>
    <n v="-5.63"/>
    <n v="0"/>
    <s v="Stranger "/>
  </r>
  <r>
    <x v="9"/>
    <n v="3"/>
    <x v="2"/>
    <n v="15"/>
    <s v="female"/>
    <n v="18"/>
    <x v="1"/>
    <x v="0"/>
    <n v="251"/>
    <s v="lost"/>
    <n v="-3"/>
    <n v="4"/>
    <n v="-3"/>
    <n v="0"/>
    <s v="Stranger "/>
  </r>
  <r>
    <x v="9"/>
    <n v="3"/>
    <x v="2"/>
    <n v="16"/>
    <s v="female"/>
    <n v="18"/>
    <x v="1"/>
    <x v="0"/>
    <n v="32"/>
    <s v="won"/>
    <n v="4"/>
    <n v="4"/>
    <n v="-6"/>
    <n v="0"/>
    <s v="Stranger "/>
  </r>
  <r>
    <x v="9"/>
    <n v="3"/>
    <x v="2"/>
    <n v="17"/>
    <s v="female"/>
    <n v="18"/>
    <x v="0"/>
    <x v="1"/>
    <n v="998"/>
    <s v="won"/>
    <n v="5"/>
    <n v="5"/>
    <n v="0"/>
    <n v="2"/>
    <s v="Stranger "/>
  </r>
  <r>
    <x v="9"/>
    <n v="3"/>
    <x v="2"/>
    <n v="18"/>
    <s v="female"/>
    <n v="18"/>
    <x v="1"/>
    <x v="0"/>
    <n v="275"/>
    <s v="won"/>
    <n v="9"/>
    <n v="9"/>
    <n v="-2.25"/>
    <n v="0"/>
    <s v="Stranger "/>
  </r>
  <r>
    <x v="9"/>
    <n v="3"/>
    <x v="2"/>
    <n v="19"/>
    <s v="female"/>
    <n v="18"/>
    <x v="0"/>
    <x v="1"/>
    <n v="248"/>
    <s v="lost"/>
    <n v="0"/>
    <n v="26"/>
    <n v="0"/>
    <n v="10"/>
    <s v="Stranger "/>
  </r>
  <r>
    <x v="9"/>
    <n v="3"/>
    <x v="2"/>
    <n v="20"/>
    <s v="female"/>
    <n v="18"/>
    <x v="1"/>
    <x v="0"/>
    <n v="271"/>
    <s v="won"/>
    <n v="6"/>
    <n v="6"/>
    <n v="-1.5"/>
    <n v="0"/>
    <s v="Stranger "/>
  </r>
  <r>
    <x v="9"/>
    <n v="3"/>
    <x v="2"/>
    <n v="21"/>
    <s v="female"/>
    <n v="18"/>
    <x v="1"/>
    <x v="0"/>
    <n v="172"/>
    <s v="won"/>
    <n v="10"/>
    <n v="10"/>
    <n v="-6.25"/>
    <n v="0"/>
    <s v="Stranger "/>
  </r>
  <r>
    <x v="9"/>
    <n v="3"/>
    <x v="2"/>
    <n v="22"/>
    <s v="female"/>
    <n v="18"/>
    <x v="1"/>
    <x v="0"/>
    <n v="42"/>
    <s v="lost"/>
    <n v="-6.75"/>
    <n v="9"/>
    <n v="-6.75"/>
    <n v="0"/>
    <s v="Stranger "/>
  </r>
  <r>
    <x v="9"/>
    <n v="3"/>
    <x v="2"/>
    <n v="23"/>
    <s v="female"/>
    <n v="18"/>
    <x v="1"/>
    <x v="0"/>
    <n v="183"/>
    <s v="won"/>
    <n v="8"/>
    <n v="8"/>
    <n v="-3"/>
    <n v="0"/>
    <s v="Stranger "/>
  </r>
  <r>
    <x v="9"/>
    <n v="3"/>
    <x v="2"/>
    <n v="24"/>
    <s v="female"/>
    <n v="18"/>
    <x v="1"/>
    <x v="0"/>
    <n v="253"/>
    <s v="lost"/>
    <n v="-11.25"/>
    <n v="10"/>
    <n v="-11.25"/>
    <n v="0"/>
    <s v="Stranger "/>
  </r>
  <r>
    <x v="9"/>
    <n v="3"/>
    <x v="2"/>
    <n v="25"/>
    <s v="female"/>
    <n v="18"/>
    <x v="0"/>
    <x v="1"/>
    <n v="250"/>
    <s v="won"/>
    <n v="5"/>
    <n v="5"/>
    <n v="0"/>
    <n v="3"/>
    <s v="Stranger "/>
  </r>
  <r>
    <x v="9"/>
    <n v="3"/>
    <x v="2"/>
    <n v="26"/>
    <s v="female"/>
    <n v="18"/>
    <x v="1"/>
    <x v="2"/>
    <n v="0"/>
    <s v="won"/>
    <n v="2"/>
    <n v="2"/>
    <n v="-1.75"/>
    <n v="0"/>
    <s v="Stranger "/>
  </r>
  <r>
    <x v="9"/>
    <n v="3"/>
    <x v="2"/>
    <n v="27"/>
    <s v="female"/>
    <n v="18"/>
    <x v="0"/>
    <x v="0"/>
    <n v="295"/>
    <s v="lost"/>
    <n v="0"/>
    <n v="28"/>
    <n v="0"/>
    <n v="13"/>
    <s v="Stranger "/>
  </r>
  <r>
    <x v="9"/>
    <n v="3"/>
    <x v="2"/>
    <n v="28"/>
    <s v="female"/>
    <n v="18"/>
    <x v="1"/>
    <x v="0"/>
    <n v="227"/>
    <s v="won"/>
    <n v="8"/>
    <n v="8"/>
    <n v="-11"/>
    <n v="0"/>
    <s v="Stranger "/>
  </r>
  <r>
    <x v="9"/>
    <n v="3"/>
    <x v="2"/>
    <n v="29"/>
    <s v="female"/>
    <n v="18"/>
    <x v="0"/>
    <x v="0"/>
    <n v="297"/>
    <s v="lost"/>
    <n v="0"/>
    <n v="25"/>
    <n v="0"/>
    <n v="10"/>
    <s v="Stranger "/>
  </r>
  <r>
    <x v="9"/>
    <n v="3"/>
    <x v="2"/>
    <n v="30"/>
    <s v="female"/>
    <n v="18"/>
    <x v="1"/>
    <x v="0"/>
    <n v="174"/>
    <s v="lost"/>
    <n v="-1.88"/>
    <n v="5"/>
    <n v="-1.88"/>
    <n v="0"/>
    <s v="Stranger "/>
  </r>
  <r>
    <x v="10"/>
    <n v="1"/>
    <x v="0"/>
    <n v="1"/>
    <s v="male"/>
    <n v="21"/>
    <x v="0"/>
    <x v="1"/>
    <n v="374"/>
    <s v="won"/>
    <n v="10"/>
    <n v="10"/>
    <n v="0"/>
    <n v="6"/>
    <s v="Friend"/>
  </r>
  <r>
    <x v="10"/>
    <n v="1"/>
    <x v="0"/>
    <n v="2"/>
    <s v="male"/>
    <n v="21"/>
    <x v="1"/>
    <x v="0"/>
    <n v="492"/>
    <s v="lost"/>
    <n v="-15.75"/>
    <n v="9"/>
    <n v="-15.75"/>
    <n v="0"/>
    <s v="Friend"/>
  </r>
  <r>
    <x v="10"/>
    <n v="1"/>
    <x v="0"/>
    <n v="3"/>
    <s v="male"/>
    <n v="21"/>
    <x v="1"/>
    <x v="0"/>
    <n v="817"/>
    <s v="lost"/>
    <n v="-8.75"/>
    <n v="10"/>
    <n v="-8.75"/>
    <n v="0"/>
    <s v="Friend"/>
  </r>
  <r>
    <x v="10"/>
    <n v="1"/>
    <x v="0"/>
    <n v="4"/>
    <s v="male"/>
    <n v="21"/>
    <x v="1"/>
    <x v="1"/>
    <n v="799"/>
    <s v="won"/>
    <n v="8"/>
    <n v="8"/>
    <n v="-2"/>
    <n v="0"/>
    <s v="Friend"/>
  </r>
  <r>
    <x v="10"/>
    <n v="1"/>
    <x v="0"/>
    <n v="5"/>
    <s v="male"/>
    <n v="21"/>
    <x v="1"/>
    <x v="0"/>
    <n v="908"/>
    <s v="lost"/>
    <n v="-12"/>
    <n v="6"/>
    <n v="-12"/>
    <n v="0"/>
    <s v="Friend"/>
  </r>
  <r>
    <x v="10"/>
    <n v="1"/>
    <x v="0"/>
    <n v="6"/>
    <s v="male"/>
    <n v="21"/>
    <x v="1"/>
    <x v="0"/>
    <n v="731"/>
    <s v="lost"/>
    <n v="-18.75"/>
    <n v="10"/>
    <n v="-18.75"/>
    <n v="0"/>
    <s v="Friend"/>
  </r>
  <r>
    <x v="10"/>
    <n v="1"/>
    <x v="0"/>
    <n v="7"/>
    <s v="male"/>
    <n v="21"/>
    <x v="1"/>
    <x v="0"/>
    <n v="857"/>
    <s v="won"/>
    <n v="5"/>
    <n v="5"/>
    <n v="-8.1300000000000008"/>
    <n v="0"/>
    <s v="Friend"/>
  </r>
  <r>
    <x v="10"/>
    <n v="1"/>
    <x v="0"/>
    <n v="8"/>
    <s v="male"/>
    <n v="21"/>
    <x v="0"/>
    <x v="1"/>
    <n v="503"/>
    <s v="lost"/>
    <n v="0"/>
    <n v="12"/>
    <n v="0"/>
    <n v="4"/>
    <s v="Friend"/>
  </r>
  <r>
    <x v="10"/>
    <n v="1"/>
    <x v="0"/>
    <n v="9"/>
    <s v="male"/>
    <n v="21"/>
    <x v="1"/>
    <x v="0"/>
    <n v="916"/>
    <s v="won"/>
    <n v="9"/>
    <n v="9"/>
    <n v="-9"/>
    <n v="0"/>
    <s v="Friend"/>
  </r>
  <r>
    <x v="10"/>
    <n v="1"/>
    <x v="0"/>
    <n v="10"/>
    <s v="male"/>
    <n v="21"/>
    <x v="0"/>
    <x v="1"/>
    <n v="569"/>
    <s v="lost"/>
    <n v="0"/>
    <n v="22"/>
    <n v="0"/>
    <n v="13"/>
    <s v="Friend"/>
  </r>
  <r>
    <x v="10"/>
    <n v="1"/>
    <x v="0"/>
    <n v="11"/>
    <s v="male"/>
    <n v="21"/>
    <x v="1"/>
    <x v="0"/>
    <n v="599"/>
    <s v="lost"/>
    <n v="-7"/>
    <n v="8"/>
    <n v="-7"/>
    <n v="0"/>
    <s v="Friend"/>
  </r>
  <r>
    <x v="10"/>
    <n v="1"/>
    <x v="0"/>
    <n v="12"/>
    <s v="male"/>
    <n v="21"/>
    <x v="1"/>
    <x v="0"/>
    <n v="733"/>
    <s v="won"/>
    <n v="4"/>
    <n v="4"/>
    <n v="-8"/>
    <n v="0"/>
    <s v="Friend"/>
  </r>
  <r>
    <x v="10"/>
    <n v="1"/>
    <x v="0"/>
    <n v="13"/>
    <s v="male"/>
    <n v="21"/>
    <x v="0"/>
    <x v="0"/>
    <n v="546"/>
    <s v="won"/>
    <n v="25"/>
    <n v="25"/>
    <n v="0"/>
    <n v="9"/>
    <s v="Friend"/>
  </r>
  <r>
    <x v="10"/>
    <n v="1"/>
    <x v="0"/>
    <n v="14"/>
    <s v="male"/>
    <n v="21"/>
    <x v="1"/>
    <x v="0"/>
    <n v="841"/>
    <s v="lost"/>
    <n v="-3.75"/>
    <n v="2"/>
    <n v="-3.75"/>
    <n v="0"/>
    <s v="Friend"/>
  </r>
  <r>
    <x v="10"/>
    <n v="1"/>
    <x v="0"/>
    <n v="15"/>
    <s v="male"/>
    <n v="21"/>
    <x v="1"/>
    <x v="0"/>
    <n v="790"/>
    <s v="won"/>
    <n v="2"/>
    <n v="2"/>
    <n v="-1.25"/>
    <n v="0"/>
    <s v="Friend"/>
  </r>
  <r>
    <x v="10"/>
    <n v="1"/>
    <x v="0"/>
    <n v="16"/>
    <s v="male"/>
    <n v="21"/>
    <x v="1"/>
    <x v="0"/>
    <n v="748"/>
    <s v="won"/>
    <n v="6"/>
    <n v="6"/>
    <n v="-9"/>
    <n v="0"/>
    <s v="Friend"/>
  </r>
  <r>
    <x v="10"/>
    <n v="1"/>
    <x v="0"/>
    <n v="17"/>
    <s v="male"/>
    <n v="21"/>
    <x v="0"/>
    <x v="1"/>
    <n v="497"/>
    <s v="won"/>
    <n v="13"/>
    <n v="13"/>
    <n v="0"/>
    <n v="6"/>
    <s v="Friend"/>
  </r>
  <r>
    <x v="10"/>
    <n v="1"/>
    <x v="0"/>
    <n v="18"/>
    <s v="male"/>
    <n v="21"/>
    <x v="1"/>
    <x v="0"/>
    <n v="623"/>
    <s v="lost"/>
    <n v="-4"/>
    <n v="4"/>
    <n v="-4"/>
    <n v="0"/>
    <s v="Friend"/>
  </r>
  <r>
    <x v="10"/>
    <n v="1"/>
    <x v="0"/>
    <n v="19"/>
    <s v="male"/>
    <n v="21"/>
    <x v="0"/>
    <x v="0"/>
    <n v="868"/>
    <s v="won"/>
    <n v="7"/>
    <n v="7"/>
    <n v="0"/>
    <n v="3"/>
    <s v="Friend"/>
  </r>
  <r>
    <x v="10"/>
    <n v="1"/>
    <x v="0"/>
    <n v="20"/>
    <s v="male"/>
    <n v="21"/>
    <x v="0"/>
    <x v="1"/>
    <n v="546"/>
    <s v="won"/>
    <n v="3.25"/>
    <n v="3.25"/>
    <n v="0"/>
    <n v="1"/>
    <s v="Friend"/>
  </r>
  <r>
    <x v="10"/>
    <n v="1"/>
    <x v="0"/>
    <n v="21"/>
    <s v="male"/>
    <n v="21"/>
    <x v="1"/>
    <x v="1"/>
    <n v="912"/>
    <s v="won"/>
    <n v="4"/>
    <n v="4"/>
    <n v="-1"/>
    <n v="0"/>
    <s v="Friend"/>
  </r>
  <r>
    <x v="10"/>
    <n v="1"/>
    <x v="0"/>
    <n v="22"/>
    <s v="male"/>
    <n v="21"/>
    <x v="0"/>
    <x v="0"/>
    <n v="470"/>
    <s v="lost"/>
    <n v="0"/>
    <n v="8"/>
    <n v="0"/>
    <n v="4.25"/>
    <s v="Friend"/>
  </r>
  <r>
    <x v="10"/>
    <n v="1"/>
    <x v="0"/>
    <n v="23"/>
    <s v="male"/>
    <n v="21"/>
    <x v="0"/>
    <x v="1"/>
    <n v="612"/>
    <s v="lost"/>
    <n v="0"/>
    <n v="17"/>
    <n v="0"/>
    <n v="9"/>
    <s v="Friend"/>
  </r>
  <r>
    <x v="10"/>
    <n v="1"/>
    <x v="0"/>
    <n v="24"/>
    <s v="male"/>
    <n v="21"/>
    <x v="1"/>
    <x v="0"/>
    <n v="696"/>
    <s v="won"/>
    <n v="12"/>
    <n v="12"/>
    <n v="-18"/>
    <n v="0"/>
    <s v="Friend"/>
  </r>
  <r>
    <x v="10"/>
    <n v="1"/>
    <x v="0"/>
    <n v="25"/>
    <s v="male"/>
    <n v="21"/>
    <x v="1"/>
    <x v="0"/>
    <n v="430"/>
    <s v="lost"/>
    <n v="-5"/>
    <n v="5"/>
    <n v="-5"/>
    <n v="0"/>
    <s v="Friend"/>
  </r>
  <r>
    <x v="10"/>
    <n v="1"/>
    <x v="0"/>
    <n v="26"/>
    <s v="male"/>
    <n v="21"/>
    <x v="0"/>
    <x v="1"/>
    <n v="843"/>
    <s v="won"/>
    <n v="4"/>
    <n v="4"/>
    <n v="0"/>
    <n v="2.25"/>
    <s v="Friend"/>
  </r>
  <r>
    <x v="10"/>
    <n v="1"/>
    <x v="0"/>
    <n v="27"/>
    <s v="male"/>
    <n v="21"/>
    <x v="1"/>
    <x v="0"/>
    <n v="520"/>
    <s v="lost"/>
    <n v="-9"/>
    <n v="12"/>
    <n v="-9"/>
    <n v="0"/>
    <s v="Friend"/>
  </r>
  <r>
    <x v="10"/>
    <n v="1"/>
    <x v="0"/>
    <n v="28"/>
    <s v="male"/>
    <n v="21"/>
    <x v="1"/>
    <x v="0"/>
    <n v="854"/>
    <s v="won"/>
    <n v="8"/>
    <n v="8"/>
    <n v="-9"/>
    <n v="0"/>
    <s v="Friend"/>
  </r>
  <r>
    <x v="10"/>
    <n v="1"/>
    <x v="0"/>
    <n v="29"/>
    <s v="male"/>
    <n v="21"/>
    <x v="1"/>
    <x v="0"/>
    <n v="491"/>
    <s v="lost"/>
    <n v="-4.38"/>
    <n v="5"/>
    <n v="-4.38"/>
    <n v="0"/>
    <s v="Friend"/>
  </r>
  <r>
    <x v="10"/>
    <n v="1"/>
    <x v="0"/>
    <n v="30"/>
    <s v="male"/>
    <n v="21"/>
    <x v="1"/>
    <x v="0"/>
    <n v="345"/>
    <s v="lost"/>
    <n v="-13"/>
    <n v="8"/>
    <n v="-13"/>
    <n v="0"/>
    <s v="Friend"/>
  </r>
  <r>
    <x v="10"/>
    <n v="2"/>
    <x v="0"/>
    <n v="1"/>
    <s v="male"/>
    <n v="21"/>
    <x v="1"/>
    <x v="0"/>
    <n v="934"/>
    <s v="lost"/>
    <n v="-2.25"/>
    <n v="2"/>
    <n v="-2.25"/>
    <n v="0"/>
    <s v="Friend"/>
  </r>
  <r>
    <x v="10"/>
    <n v="2"/>
    <x v="0"/>
    <n v="2"/>
    <s v="male"/>
    <n v="21"/>
    <x v="1"/>
    <x v="0"/>
    <n v="596"/>
    <s v="won"/>
    <n v="6"/>
    <n v="6"/>
    <n v="-4.5"/>
    <n v="0"/>
    <s v="Friend"/>
  </r>
  <r>
    <x v="10"/>
    <n v="2"/>
    <x v="0"/>
    <n v="3"/>
    <s v="male"/>
    <n v="21"/>
    <x v="1"/>
    <x v="0"/>
    <n v="450"/>
    <s v="won"/>
    <n v="2"/>
    <n v="2"/>
    <n v="-3.25"/>
    <n v="0"/>
    <s v="Friend"/>
  </r>
  <r>
    <x v="10"/>
    <n v="2"/>
    <x v="0"/>
    <n v="4"/>
    <s v="male"/>
    <n v="21"/>
    <x v="0"/>
    <x v="1"/>
    <n v="975"/>
    <s v="lost"/>
    <n v="0"/>
    <n v="22"/>
    <n v="0"/>
    <n v="10"/>
    <s v="Friend"/>
  </r>
  <r>
    <x v="10"/>
    <n v="2"/>
    <x v="0"/>
    <n v="5"/>
    <s v="male"/>
    <n v="21"/>
    <x v="1"/>
    <x v="0"/>
    <n v="1085"/>
    <s v="won"/>
    <n v="9"/>
    <n v="9"/>
    <n v="-4.5"/>
    <n v="0"/>
    <s v="Friend"/>
  </r>
  <r>
    <x v="10"/>
    <n v="2"/>
    <x v="0"/>
    <n v="6"/>
    <s v="male"/>
    <n v="21"/>
    <x v="0"/>
    <x v="0"/>
    <n v="571"/>
    <s v="won"/>
    <n v="17"/>
    <n v="17"/>
    <n v="0"/>
    <n v="10"/>
    <s v="Friend"/>
  </r>
  <r>
    <x v="10"/>
    <n v="2"/>
    <x v="0"/>
    <n v="7"/>
    <s v="male"/>
    <n v="21"/>
    <x v="0"/>
    <x v="1"/>
    <n v="1009"/>
    <s v="won"/>
    <n v="4"/>
    <n v="4"/>
    <n v="0"/>
    <n v="2"/>
    <s v="Friend"/>
  </r>
  <r>
    <x v="10"/>
    <n v="2"/>
    <x v="0"/>
    <n v="8"/>
    <s v="male"/>
    <n v="21"/>
    <x v="1"/>
    <x v="1"/>
    <n v="686"/>
    <s v="lost"/>
    <n v="-2"/>
    <n v="4"/>
    <n v="-2"/>
    <n v="0"/>
    <s v="Friend"/>
  </r>
  <r>
    <x v="10"/>
    <n v="2"/>
    <x v="0"/>
    <n v="9"/>
    <s v="male"/>
    <n v="21"/>
    <x v="0"/>
    <x v="0"/>
    <n v="851"/>
    <s v="won"/>
    <n v="11"/>
    <n v="11"/>
    <n v="0"/>
    <n v="6"/>
    <s v="Friend"/>
  </r>
  <r>
    <x v="10"/>
    <n v="2"/>
    <x v="0"/>
    <n v="10"/>
    <s v="male"/>
    <n v="21"/>
    <x v="0"/>
    <x v="0"/>
    <n v="761"/>
    <s v="lost"/>
    <n v="0"/>
    <n v="7"/>
    <n v="0"/>
    <n v="4"/>
    <s v="Friend"/>
  </r>
  <r>
    <x v="10"/>
    <n v="2"/>
    <x v="0"/>
    <n v="11"/>
    <s v="male"/>
    <n v="21"/>
    <x v="1"/>
    <x v="1"/>
    <n v="1703"/>
    <s v="lost"/>
    <n v="-3.75"/>
    <n v="10"/>
    <n v="-3.75"/>
    <n v="0"/>
    <s v="Friend"/>
  </r>
  <r>
    <x v="10"/>
    <n v="2"/>
    <x v="0"/>
    <n v="12"/>
    <s v="male"/>
    <n v="21"/>
    <x v="1"/>
    <x v="0"/>
    <n v="429"/>
    <s v="won"/>
    <n v="12"/>
    <n v="12"/>
    <n v="-24"/>
    <n v="0"/>
    <s v="Friend"/>
  </r>
  <r>
    <x v="10"/>
    <n v="2"/>
    <x v="0"/>
    <n v="13"/>
    <s v="male"/>
    <n v="21"/>
    <x v="1"/>
    <x v="0"/>
    <n v="625"/>
    <s v="lost"/>
    <n v="-10.5"/>
    <n v="6"/>
    <n v="-10.5"/>
    <n v="0"/>
    <s v="Friend"/>
  </r>
  <r>
    <x v="10"/>
    <n v="2"/>
    <x v="0"/>
    <n v="14"/>
    <s v="male"/>
    <n v="21"/>
    <x v="1"/>
    <x v="0"/>
    <n v="679"/>
    <s v="lost"/>
    <n v="-9.3800000000000008"/>
    <n v="5"/>
    <n v="-9.3800000000000008"/>
    <n v="0"/>
    <s v="Friend"/>
  </r>
  <r>
    <x v="10"/>
    <n v="2"/>
    <x v="0"/>
    <n v="15"/>
    <s v="male"/>
    <n v="21"/>
    <x v="1"/>
    <x v="0"/>
    <n v="557"/>
    <s v="won"/>
    <n v="8"/>
    <n v="8"/>
    <n v="-5"/>
    <n v="0"/>
    <s v="Friend"/>
  </r>
  <r>
    <x v="10"/>
    <n v="2"/>
    <x v="0"/>
    <n v="16"/>
    <s v="male"/>
    <n v="21"/>
    <x v="1"/>
    <x v="0"/>
    <n v="995"/>
    <s v="won"/>
    <n v="5"/>
    <n v="5"/>
    <n v="-3.13"/>
    <n v="0"/>
    <s v="Friend"/>
  </r>
  <r>
    <x v="10"/>
    <n v="2"/>
    <x v="0"/>
    <n v="17"/>
    <s v="male"/>
    <n v="21"/>
    <x v="0"/>
    <x v="1"/>
    <n v="689"/>
    <s v="lost"/>
    <n v="0"/>
    <n v="30"/>
    <n v="0"/>
    <n v="12"/>
    <s v="Friend"/>
  </r>
  <r>
    <x v="10"/>
    <n v="2"/>
    <x v="0"/>
    <n v="18"/>
    <s v="male"/>
    <n v="21"/>
    <x v="1"/>
    <x v="0"/>
    <n v="806"/>
    <s v="won"/>
    <n v="4"/>
    <n v="4"/>
    <n v="-7"/>
    <n v="0"/>
    <s v="Friend"/>
  </r>
  <r>
    <x v="10"/>
    <n v="2"/>
    <x v="0"/>
    <n v="19"/>
    <s v="male"/>
    <n v="21"/>
    <x v="1"/>
    <x v="0"/>
    <n v="1724"/>
    <s v="won"/>
    <n v="10"/>
    <n v="10"/>
    <n v="-13.75"/>
    <n v="0"/>
    <s v="Friend"/>
  </r>
  <r>
    <x v="10"/>
    <n v="2"/>
    <x v="0"/>
    <n v="20"/>
    <s v="male"/>
    <n v="21"/>
    <x v="1"/>
    <x v="0"/>
    <n v="329"/>
    <s v="lost"/>
    <n v="-15"/>
    <n v="8"/>
    <n v="-15"/>
    <n v="0"/>
    <s v="Friend"/>
  </r>
  <r>
    <x v="10"/>
    <n v="2"/>
    <x v="0"/>
    <n v="21"/>
    <s v="male"/>
    <n v="21"/>
    <x v="0"/>
    <x v="0"/>
    <n v="1415"/>
    <s v="won"/>
    <n v="24"/>
    <n v="24"/>
    <n v="0"/>
    <n v="12"/>
    <s v="Friend"/>
  </r>
  <r>
    <x v="10"/>
    <n v="2"/>
    <x v="0"/>
    <n v="22"/>
    <s v="male"/>
    <n v="21"/>
    <x v="1"/>
    <x v="0"/>
    <n v="1108"/>
    <s v="lost"/>
    <n v="-15"/>
    <n v="12"/>
    <n v="-15"/>
    <n v="0"/>
    <s v="Friend"/>
  </r>
  <r>
    <x v="10"/>
    <n v="2"/>
    <x v="0"/>
    <n v="23"/>
    <s v="male"/>
    <n v="21"/>
    <x v="1"/>
    <x v="0"/>
    <n v="553"/>
    <s v="lost"/>
    <n v="-18"/>
    <n v="9"/>
    <n v="-18"/>
    <n v="0"/>
    <s v="Friend"/>
  </r>
  <r>
    <x v="10"/>
    <n v="2"/>
    <x v="0"/>
    <n v="24"/>
    <s v="male"/>
    <n v="21"/>
    <x v="0"/>
    <x v="0"/>
    <n v="1040"/>
    <s v="won"/>
    <n v="13"/>
    <n v="13"/>
    <n v="0"/>
    <n v="5"/>
    <s v="Friend"/>
  </r>
  <r>
    <x v="10"/>
    <n v="2"/>
    <x v="0"/>
    <n v="25"/>
    <s v="male"/>
    <n v="21"/>
    <x v="1"/>
    <x v="1"/>
    <n v="1029"/>
    <s v="won"/>
    <n v="2"/>
    <n v="2"/>
    <n v="-0.75"/>
    <n v="0"/>
    <s v="Friend"/>
  </r>
  <r>
    <x v="10"/>
    <n v="2"/>
    <x v="0"/>
    <n v="26"/>
    <s v="male"/>
    <n v="21"/>
    <x v="1"/>
    <x v="1"/>
    <n v="1211"/>
    <s v="lost"/>
    <n v="-6"/>
    <n v="12"/>
    <n v="-6"/>
    <n v="0"/>
    <s v="Friend"/>
  </r>
  <r>
    <x v="10"/>
    <n v="2"/>
    <x v="0"/>
    <n v="27"/>
    <s v="male"/>
    <n v="21"/>
    <x v="0"/>
    <x v="1"/>
    <n v="1303"/>
    <s v="lost"/>
    <n v="0"/>
    <n v="8"/>
    <n v="0"/>
    <n v="3"/>
    <s v="Friend"/>
  </r>
  <r>
    <x v="10"/>
    <n v="2"/>
    <x v="0"/>
    <n v="28"/>
    <s v="male"/>
    <n v="21"/>
    <x v="1"/>
    <x v="0"/>
    <n v="965"/>
    <s v="won"/>
    <n v="8"/>
    <n v="8"/>
    <n v="-6"/>
    <n v="0"/>
    <s v="Friend"/>
  </r>
  <r>
    <x v="10"/>
    <n v="2"/>
    <x v="0"/>
    <n v="29"/>
    <s v="male"/>
    <n v="21"/>
    <x v="1"/>
    <x v="0"/>
    <n v="714"/>
    <s v="lost"/>
    <n v="-5"/>
    <n v="4"/>
    <n v="-5"/>
    <n v="0"/>
    <s v="Friend"/>
  </r>
  <r>
    <x v="10"/>
    <n v="2"/>
    <x v="0"/>
    <n v="30"/>
    <s v="male"/>
    <n v="21"/>
    <x v="1"/>
    <x v="0"/>
    <n v="1232"/>
    <s v="lost"/>
    <n v="-6"/>
    <n v="6"/>
    <n v="-6"/>
    <n v="0"/>
    <s v="Friend"/>
  </r>
  <r>
    <x v="10"/>
    <n v="3"/>
    <x v="0"/>
    <n v="1"/>
    <s v="male"/>
    <n v="21"/>
    <x v="1"/>
    <x v="0"/>
    <n v="1052"/>
    <s v="won"/>
    <n v="9"/>
    <n v="9"/>
    <n v="-11.25"/>
    <n v="0"/>
    <s v="Friend"/>
  </r>
  <r>
    <x v="10"/>
    <n v="3"/>
    <x v="0"/>
    <n v="2"/>
    <s v="male"/>
    <n v="21"/>
    <x v="1"/>
    <x v="0"/>
    <n v="866"/>
    <s v="won"/>
    <n v="12"/>
    <n v="12"/>
    <n v="-21"/>
    <n v="0"/>
    <s v="Friend"/>
  </r>
  <r>
    <x v="10"/>
    <n v="3"/>
    <x v="0"/>
    <n v="3"/>
    <s v="male"/>
    <n v="21"/>
    <x v="1"/>
    <x v="2"/>
    <n v="0"/>
    <s v="won"/>
    <n v="5"/>
    <n v="5"/>
    <n v="-6.88"/>
    <n v="0"/>
    <s v="Friend"/>
  </r>
  <r>
    <x v="10"/>
    <n v="3"/>
    <x v="0"/>
    <n v="4"/>
    <s v="male"/>
    <n v="21"/>
    <x v="1"/>
    <x v="0"/>
    <n v="862"/>
    <s v="lost"/>
    <n v="-3"/>
    <n v="12"/>
    <n v="-3"/>
    <n v="0"/>
    <s v="Friend"/>
  </r>
  <r>
    <x v="10"/>
    <n v="3"/>
    <x v="0"/>
    <n v="5"/>
    <s v="male"/>
    <n v="21"/>
    <x v="0"/>
    <x v="1"/>
    <n v="755"/>
    <s v="won"/>
    <n v="5"/>
    <n v="5"/>
    <n v="0"/>
    <n v="2"/>
    <s v="Friend"/>
  </r>
  <r>
    <x v="10"/>
    <n v="3"/>
    <x v="0"/>
    <n v="6"/>
    <s v="male"/>
    <n v="21"/>
    <x v="1"/>
    <x v="0"/>
    <n v="1897"/>
    <s v="lost"/>
    <n v="-6.75"/>
    <n v="9"/>
    <n v="-6.75"/>
    <n v="0"/>
    <s v="Friend"/>
  </r>
  <r>
    <x v="10"/>
    <n v="3"/>
    <x v="0"/>
    <n v="7"/>
    <s v="male"/>
    <n v="21"/>
    <x v="0"/>
    <x v="0"/>
    <n v="335"/>
    <s v="lost"/>
    <n v="0"/>
    <n v="26"/>
    <n v="0"/>
    <n v="10"/>
    <s v="Friend"/>
  </r>
  <r>
    <x v="10"/>
    <n v="3"/>
    <x v="0"/>
    <n v="8"/>
    <s v="male"/>
    <n v="21"/>
    <x v="1"/>
    <x v="1"/>
    <n v="701"/>
    <s v="won"/>
    <n v="8"/>
    <n v="8"/>
    <n v="-3"/>
    <n v="0"/>
    <s v="Friend"/>
  </r>
  <r>
    <x v="10"/>
    <n v="3"/>
    <x v="0"/>
    <n v="9"/>
    <s v="male"/>
    <n v="21"/>
    <x v="0"/>
    <x v="0"/>
    <n v="802"/>
    <s v="won"/>
    <n v="19"/>
    <n v="19"/>
    <n v="0"/>
    <n v="8"/>
    <s v="Friend"/>
  </r>
  <r>
    <x v="10"/>
    <n v="3"/>
    <x v="0"/>
    <n v="10"/>
    <s v="male"/>
    <n v="21"/>
    <x v="0"/>
    <x v="0"/>
    <n v="1135"/>
    <s v="lost"/>
    <n v="0"/>
    <n v="25"/>
    <n v="0"/>
    <n v="10"/>
    <s v="Friend"/>
  </r>
  <r>
    <x v="10"/>
    <n v="3"/>
    <x v="0"/>
    <n v="11"/>
    <s v="male"/>
    <n v="21"/>
    <x v="1"/>
    <x v="1"/>
    <n v="708"/>
    <s v="lost"/>
    <n v="-1.88"/>
    <n v="5"/>
    <n v="-1.88"/>
    <n v="0"/>
    <s v="Friend"/>
  </r>
  <r>
    <x v="10"/>
    <n v="3"/>
    <x v="0"/>
    <n v="12"/>
    <s v="male"/>
    <n v="21"/>
    <x v="1"/>
    <x v="0"/>
    <n v="1130"/>
    <s v="lost"/>
    <n v="-2.75"/>
    <n v="2"/>
    <n v="-2.75"/>
    <n v="0"/>
    <s v="Friend"/>
  </r>
  <r>
    <x v="10"/>
    <n v="3"/>
    <x v="0"/>
    <n v="13"/>
    <s v="male"/>
    <n v="21"/>
    <x v="1"/>
    <x v="0"/>
    <n v="673"/>
    <s v="won"/>
    <n v="2"/>
    <n v="2"/>
    <n v="-1.75"/>
    <n v="0"/>
    <s v="Friend"/>
  </r>
  <r>
    <x v="10"/>
    <n v="3"/>
    <x v="0"/>
    <n v="14"/>
    <s v="male"/>
    <n v="21"/>
    <x v="1"/>
    <x v="0"/>
    <n v="975"/>
    <s v="lost"/>
    <n v="-11.25"/>
    <n v="10"/>
    <n v="-11.25"/>
    <n v="0"/>
    <s v="Friend"/>
  </r>
  <r>
    <x v="10"/>
    <n v="3"/>
    <x v="0"/>
    <n v="15"/>
    <s v="male"/>
    <n v="21"/>
    <x v="0"/>
    <x v="0"/>
    <n v="1779"/>
    <s v="lost"/>
    <n v="0"/>
    <n v="5"/>
    <n v="0"/>
    <n v="3"/>
    <s v="Friend"/>
  </r>
  <r>
    <x v="10"/>
    <n v="3"/>
    <x v="0"/>
    <n v="16"/>
    <s v="male"/>
    <n v="21"/>
    <x v="1"/>
    <x v="1"/>
    <n v="913"/>
    <s v="won"/>
    <n v="9"/>
    <n v="9"/>
    <n v="-2.25"/>
    <n v="0"/>
    <s v="Friend"/>
  </r>
  <r>
    <x v="10"/>
    <n v="3"/>
    <x v="0"/>
    <n v="17"/>
    <s v="male"/>
    <n v="21"/>
    <x v="1"/>
    <x v="0"/>
    <n v="399"/>
    <s v="lost"/>
    <n v="-11"/>
    <n v="8"/>
    <n v="-11"/>
    <n v="0"/>
    <s v="Friend"/>
  </r>
  <r>
    <x v="10"/>
    <n v="3"/>
    <x v="0"/>
    <n v="18"/>
    <s v="male"/>
    <n v="21"/>
    <x v="1"/>
    <x v="0"/>
    <n v="620"/>
    <s v="won"/>
    <n v="4"/>
    <n v="4"/>
    <n v="-3"/>
    <n v="0"/>
    <s v="Friend"/>
  </r>
  <r>
    <x v="10"/>
    <n v="3"/>
    <x v="0"/>
    <n v="19"/>
    <s v="male"/>
    <n v="21"/>
    <x v="1"/>
    <x v="1"/>
    <n v="825"/>
    <s v="won"/>
    <n v="6"/>
    <n v="6"/>
    <n v="-1.5"/>
    <n v="0"/>
    <s v="Friend"/>
  </r>
  <r>
    <x v="10"/>
    <n v="3"/>
    <x v="0"/>
    <n v="20"/>
    <s v="male"/>
    <n v="21"/>
    <x v="1"/>
    <x v="0"/>
    <n v="1176"/>
    <s v="lost"/>
    <n v="-13.5"/>
    <n v="9"/>
    <n v="-13.5"/>
    <n v="0"/>
    <s v="Friend"/>
  </r>
  <r>
    <x v="10"/>
    <n v="3"/>
    <x v="0"/>
    <n v="21"/>
    <s v="male"/>
    <n v="21"/>
    <x v="1"/>
    <x v="0"/>
    <n v="534"/>
    <s v="lost"/>
    <n v="-5.63"/>
    <n v="5"/>
    <n v="-5.63"/>
    <n v="0"/>
    <s v="Friend"/>
  </r>
  <r>
    <x v="10"/>
    <n v="3"/>
    <x v="0"/>
    <n v="22"/>
    <s v="male"/>
    <n v="21"/>
    <x v="1"/>
    <x v="1"/>
    <n v="1123"/>
    <s v="lost"/>
    <n v="-3"/>
    <n v="6"/>
    <n v="-3"/>
    <n v="0"/>
    <s v="Friend"/>
  </r>
  <r>
    <x v="10"/>
    <n v="3"/>
    <x v="0"/>
    <n v="23"/>
    <s v="male"/>
    <n v="21"/>
    <x v="1"/>
    <x v="0"/>
    <n v="1209"/>
    <s v="won"/>
    <n v="10"/>
    <n v="10"/>
    <n v="-16.25"/>
    <n v="0"/>
    <s v="Friend"/>
  </r>
  <r>
    <x v="10"/>
    <n v="3"/>
    <x v="0"/>
    <n v="24"/>
    <s v="male"/>
    <n v="21"/>
    <x v="1"/>
    <x v="1"/>
    <n v="853"/>
    <s v="won"/>
    <n v="5"/>
    <n v="5"/>
    <n v="-2.5"/>
    <n v="0"/>
    <s v="Friend"/>
  </r>
  <r>
    <x v="10"/>
    <n v="3"/>
    <x v="0"/>
    <n v="25"/>
    <s v="male"/>
    <n v="21"/>
    <x v="0"/>
    <x v="0"/>
    <n v="643"/>
    <s v="lost"/>
    <n v="0"/>
    <n v="28"/>
    <n v="0"/>
    <n v="13"/>
    <s v="Friend"/>
  </r>
  <r>
    <x v="10"/>
    <n v="3"/>
    <x v="0"/>
    <n v="26"/>
    <s v="male"/>
    <n v="21"/>
    <x v="1"/>
    <x v="2"/>
    <n v="0"/>
    <s v="won"/>
    <n v="10"/>
    <n v="10"/>
    <n v="-6.25"/>
    <n v="0"/>
    <s v="Friend"/>
  </r>
  <r>
    <x v="10"/>
    <n v="3"/>
    <x v="0"/>
    <n v="27"/>
    <s v="male"/>
    <n v="21"/>
    <x v="0"/>
    <x v="0"/>
    <n v="343"/>
    <s v="lost"/>
    <n v="0"/>
    <n v="12"/>
    <n v="0"/>
    <n v="5"/>
    <s v="Friend"/>
  </r>
  <r>
    <x v="10"/>
    <n v="3"/>
    <x v="0"/>
    <n v="28"/>
    <s v="male"/>
    <n v="21"/>
    <x v="1"/>
    <x v="0"/>
    <n v="971"/>
    <s v="lost"/>
    <n v="-12"/>
    <n v="12"/>
    <n v="-12"/>
    <n v="0"/>
    <s v="Friend"/>
  </r>
  <r>
    <x v="10"/>
    <n v="3"/>
    <x v="0"/>
    <n v="29"/>
    <s v="male"/>
    <n v="21"/>
    <x v="1"/>
    <x v="0"/>
    <n v="1009"/>
    <s v="won"/>
    <n v="4"/>
    <n v="4"/>
    <n v="-6"/>
    <n v="0"/>
    <s v="Friend"/>
  </r>
  <r>
    <x v="10"/>
    <n v="3"/>
    <x v="0"/>
    <n v="30"/>
    <s v="male"/>
    <n v="21"/>
    <x v="1"/>
    <x v="0"/>
    <n v="455"/>
    <s v="won"/>
    <n v="6"/>
    <n v="6"/>
    <n v="-7.5"/>
    <n v="0"/>
    <s v="Friend"/>
  </r>
  <r>
    <x v="10"/>
    <n v="1"/>
    <x v="1"/>
    <n v="1"/>
    <s v="male"/>
    <n v="21"/>
    <x v="1"/>
    <x v="0"/>
    <n v="166"/>
    <s v="lost"/>
    <n v="-3.75"/>
    <n v="2"/>
    <n v="-3.75"/>
    <n v="0"/>
    <s v="Friend"/>
  </r>
  <r>
    <x v="10"/>
    <n v="1"/>
    <x v="1"/>
    <n v="2"/>
    <s v="male"/>
    <n v="21"/>
    <x v="0"/>
    <x v="0"/>
    <n v="476"/>
    <s v="won"/>
    <n v="17"/>
    <n v="17"/>
    <n v="0"/>
    <n v="9"/>
    <s v="Friend"/>
  </r>
  <r>
    <x v="10"/>
    <n v="1"/>
    <x v="1"/>
    <n v="3"/>
    <s v="male"/>
    <n v="21"/>
    <x v="1"/>
    <x v="0"/>
    <n v="770"/>
    <s v="lost"/>
    <n v="-15.75"/>
    <n v="9"/>
    <n v="-15.75"/>
    <n v="0"/>
    <s v="Friend"/>
  </r>
  <r>
    <x v="10"/>
    <n v="1"/>
    <x v="1"/>
    <n v="4"/>
    <s v="male"/>
    <n v="21"/>
    <x v="1"/>
    <x v="0"/>
    <n v="744"/>
    <s v="lost"/>
    <n v="-8.75"/>
    <n v="10"/>
    <n v="-8.75"/>
    <n v="0"/>
    <s v="Friend"/>
  </r>
  <r>
    <x v="10"/>
    <n v="1"/>
    <x v="1"/>
    <n v="5"/>
    <s v="male"/>
    <n v="21"/>
    <x v="0"/>
    <x v="0"/>
    <n v="773"/>
    <s v="won"/>
    <n v="3.25"/>
    <n v="3.25"/>
    <n v="0"/>
    <n v="1"/>
    <s v="Friend"/>
  </r>
  <r>
    <x v="10"/>
    <n v="1"/>
    <x v="1"/>
    <n v="6"/>
    <s v="male"/>
    <n v="21"/>
    <x v="1"/>
    <x v="0"/>
    <n v="874"/>
    <s v="lost"/>
    <n v="-12"/>
    <n v="6"/>
    <n v="-12"/>
    <n v="0"/>
    <s v="Friend"/>
  </r>
  <r>
    <x v="10"/>
    <n v="1"/>
    <x v="1"/>
    <n v="7"/>
    <s v="male"/>
    <n v="21"/>
    <x v="1"/>
    <x v="0"/>
    <n v="345"/>
    <s v="won"/>
    <n v="6"/>
    <n v="6"/>
    <n v="-9"/>
    <n v="0"/>
    <s v="Friend"/>
  </r>
  <r>
    <x v="10"/>
    <n v="1"/>
    <x v="1"/>
    <n v="8"/>
    <s v="male"/>
    <n v="21"/>
    <x v="1"/>
    <x v="0"/>
    <n v="542"/>
    <s v="won"/>
    <n v="12"/>
    <n v="12"/>
    <n v="-18"/>
    <n v="0"/>
    <s v="Friend"/>
  </r>
  <r>
    <x v="10"/>
    <n v="1"/>
    <x v="1"/>
    <n v="9"/>
    <s v="male"/>
    <n v="21"/>
    <x v="1"/>
    <x v="0"/>
    <n v="716"/>
    <s v="won"/>
    <n v="9"/>
    <n v="9"/>
    <n v="-9"/>
    <n v="0"/>
    <s v="Friend"/>
  </r>
  <r>
    <x v="10"/>
    <n v="1"/>
    <x v="1"/>
    <n v="10"/>
    <s v="male"/>
    <n v="21"/>
    <x v="0"/>
    <x v="0"/>
    <n v="1144"/>
    <s v="lost"/>
    <n v="0"/>
    <n v="13"/>
    <n v="0"/>
    <n v="6"/>
    <s v="Friend"/>
  </r>
  <r>
    <x v="10"/>
    <n v="1"/>
    <x v="1"/>
    <n v="11"/>
    <s v="male"/>
    <n v="21"/>
    <x v="0"/>
    <x v="0"/>
    <n v="606"/>
    <s v="lost"/>
    <n v="0"/>
    <n v="22"/>
    <n v="0"/>
    <n v="13"/>
    <s v="Friend"/>
  </r>
  <r>
    <x v="10"/>
    <n v="1"/>
    <x v="1"/>
    <n v="12"/>
    <s v="male"/>
    <n v="21"/>
    <x v="0"/>
    <x v="1"/>
    <n v="524"/>
    <s v="won"/>
    <n v="7"/>
    <n v="7"/>
    <n v="0"/>
    <n v="3"/>
    <s v="Friend"/>
  </r>
  <r>
    <x v="10"/>
    <n v="1"/>
    <x v="1"/>
    <n v="13"/>
    <s v="male"/>
    <n v="21"/>
    <x v="1"/>
    <x v="0"/>
    <n v="553"/>
    <s v="won"/>
    <n v="5"/>
    <n v="5"/>
    <n v="-5"/>
    <n v="0"/>
    <s v="Friend"/>
  </r>
  <r>
    <x v="10"/>
    <n v="1"/>
    <x v="1"/>
    <n v="14"/>
    <s v="male"/>
    <n v="21"/>
    <x v="1"/>
    <x v="0"/>
    <n v="496"/>
    <s v="lost"/>
    <n v="-9"/>
    <n v="12"/>
    <n v="-9"/>
    <n v="0"/>
    <s v="Friend"/>
  </r>
  <r>
    <x v="10"/>
    <n v="1"/>
    <x v="1"/>
    <n v="15"/>
    <s v="male"/>
    <n v="21"/>
    <x v="1"/>
    <x v="0"/>
    <n v="549"/>
    <s v="won"/>
    <n v="4"/>
    <n v="4"/>
    <n v="-4"/>
    <n v="0"/>
    <s v="Friend"/>
  </r>
  <r>
    <x v="10"/>
    <n v="1"/>
    <x v="1"/>
    <n v="16"/>
    <s v="male"/>
    <n v="21"/>
    <x v="0"/>
    <x v="1"/>
    <n v="475"/>
    <s v="lost"/>
    <n v="0"/>
    <n v="8"/>
    <n v="0"/>
    <n v="4.25"/>
    <s v="Friend"/>
  </r>
  <r>
    <x v="10"/>
    <n v="1"/>
    <x v="1"/>
    <n v="17"/>
    <s v="male"/>
    <n v="21"/>
    <x v="0"/>
    <x v="1"/>
    <n v="1113"/>
    <s v="won"/>
    <n v="10"/>
    <n v="10"/>
    <n v="0"/>
    <n v="6"/>
    <s v="Friend"/>
  </r>
  <r>
    <x v="10"/>
    <n v="1"/>
    <x v="1"/>
    <n v="18"/>
    <s v="male"/>
    <n v="21"/>
    <x v="1"/>
    <x v="0"/>
    <n v="431"/>
    <s v="lost"/>
    <n v="-13"/>
    <n v="8"/>
    <n v="-13"/>
    <n v="0"/>
    <s v="Friend"/>
  </r>
  <r>
    <x v="10"/>
    <n v="1"/>
    <x v="1"/>
    <n v="19"/>
    <s v="male"/>
    <n v="21"/>
    <x v="0"/>
    <x v="0"/>
    <n v="428"/>
    <s v="lost"/>
    <n v="0"/>
    <n v="25"/>
    <n v="0"/>
    <n v="9"/>
    <s v="Friend"/>
  </r>
  <r>
    <x v="10"/>
    <n v="1"/>
    <x v="1"/>
    <n v="20"/>
    <s v="male"/>
    <n v="21"/>
    <x v="1"/>
    <x v="0"/>
    <n v="977"/>
    <s v="won"/>
    <n v="4"/>
    <n v="4"/>
    <n v="-8"/>
    <n v="0"/>
    <s v="Friend"/>
  </r>
  <r>
    <x v="10"/>
    <n v="1"/>
    <x v="1"/>
    <n v="21"/>
    <s v="male"/>
    <n v="21"/>
    <x v="1"/>
    <x v="0"/>
    <n v="1135"/>
    <s v="lost"/>
    <n v="-1.25"/>
    <n v="2"/>
    <n v="-1.25"/>
    <n v="0"/>
    <s v="Friend"/>
  </r>
  <r>
    <x v="10"/>
    <n v="1"/>
    <x v="1"/>
    <n v="22"/>
    <s v="male"/>
    <n v="21"/>
    <x v="1"/>
    <x v="2"/>
    <n v="0"/>
    <s v="won"/>
    <n v="4"/>
    <n v="4"/>
    <n v="-1"/>
    <n v="0"/>
    <s v="Friend"/>
  </r>
  <r>
    <x v="10"/>
    <n v="1"/>
    <x v="1"/>
    <n v="23"/>
    <s v="male"/>
    <n v="21"/>
    <x v="1"/>
    <x v="0"/>
    <n v="562"/>
    <s v="won"/>
    <n v="8"/>
    <n v="8"/>
    <n v="-9"/>
    <n v="0"/>
    <s v="Friend"/>
  </r>
  <r>
    <x v="10"/>
    <n v="1"/>
    <x v="1"/>
    <n v="24"/>
    <s v="male"/>
    <n v="21"/>
    <x v="1"/>
    <x v="0"/>
    <n v="423"/>
    <s v="lost"/>
    <n v="-18.75"/>
    <n v="10"/>
    <n v="-18.75"/>
    <n v="0"/>
    <s v="Friend"/>
  </r>
  <r>
    <x v="10"/>
    <n v="1"/>
    <x v="1"/>
    <n v="25"/>
    <s v="male"/>
    <n v="21"/>
    <x v="0"/>
    <x v="1"/>
    <n v="908"/>
    <s v="lost"/>
    <n v="0"/>
    <n v="12"/>
    <n v="0"/>
    <n v="4"/>
    <s v="Friend"/>
  </r>
  <r>
    <x v="10"/>
    <n v="1"/>
    <x v="1"/>
    <n v="26"/>
    <s v="male"/>
    <n v="21"/>
    <x v="1"/>
    <x v="1"/>
    <n v="554"/>
    <s v="won"/>
    <n v="8"/>
    <n v="8"/>
    <n v="-2"/>
    <n v="0"/>
    <s v="Friend"/>
  </r>
  <r>
    <x v="10"/>
    <n v="1"/>
    <x v="1"/>
    <n v="27"/>
    <s v="male"/>
    <n v="21"/>
    <x v="1"/>
    <x v="0"/>
    <n v="656"/>
    <s v="lost"/>
    <n v="-7"/>
    <n v="8"/>
    <n v="-7"/>
    <n v="0"/>
    <s v="Friend"/>
  </r>
  <r>
    <x v="10"/>
    <n v="1"/>
    <x v="1"/>
    <n v="28"/>
    <s v="male"/>
    <n v="21"/>
    <x v="0"/>
    <x v="1"/>
    <n v="662"/>
    <s v="won"/>
    <n v="4"/>
    <n v="4"/>
    <n v="0"/>
    <n v="2.25"/>
    <s v="Friend"/>
  </r>
  <r>
    <x v="10"/>
    <n v="1"/>
    <x v="1"/>
    <n v="29"/>
    <s v="male"/>
    <n v="21"/>
    <x v="1"/>
    <x v="0"/>
    <n v="523"/>
    <s v="won"/>
    <n v="5"/>
    <n v="5"/>
    <n v="-8.1300000000000008"/>
    <n v="0"/>
    <s v="Friend"/>
  </r>
  <r>
    <x v="10"/>
    <n v="1"/>
    <x v="1"/>
    <n v="30"/>
    <s v="male"/>
    <n v="21"/>
    <x v="1"/>
    <x v="0"/>
    <n v="1041"/>
    <s v="lost"/>
    <n v="-4.38"/>
    <n v="5"/>
    <n v="-4.38"/>
    <n v="0"/>
    <s v="Friend"/>
  </r>
  <r>
    <x v="10"/>
    <n v="2"/>
    <x v="1"/>
    <n v="1"/>
    <s v="male"/>
    <n v="21"/>
    <x v="0"/>
    <x v="0"/>
    <n v="181"/>
    <s v="lost"/>
    <n v="0"/>
    <n v="17"/>
    <n v="0"/>
    <n v="10"/>
    <s v="Friend"/>
  </r>
  <r>
    <x v="10"/>
    <n v="2"/>
    <x v="1"/>
    <n v="2"/>
    <s v="male"/>
    <n v="21"/>
    <x v="1"/>
    <x v="1"/>
    <n v="595"/>
    <s v="won"/>
    <n v="5"/>
    <n v="5"/>
    <n v="-3.13"/>
    <n v="0"/>
    <s v="Friend"/>
  </r>
  <r>
    <x v="10"/>
    <n v="2"/>
    <x v="1"/>
    <n v="3"/>
    <s v="male"/>
    <n v="21"/>
    <x v="1"/>
    <x v="1"/>
    <n v="633"/>
    <s v="won"/>
    <n v="9"/>
    <n v="9"/>
    <n v="-4.5"/>
    <n v="0"/>
    <s v="Friend"/>
  </r>
  <r>
    <x v="10"/>
    <n v="2"/>
    <x v="1"/>
    <n v="4"/>
    <s v="male"/>
    <n v="21"/>
    <x v="1"/>
    <x v="0"/>
    <n v="454"/>
    <s v="lost"/>
    <n v="-9.3800000000000008"/>
    <n v="5"/>
    <n v="-9.3800000000000008"/>
    <n v="0"/>
    <s v="Friend"/>
  </r>
  <r>
    <x v="10"/>
    <n v="2"/>
    <x v="1"/>
    <n v="5"/>
    <s v="male"/>
    <n v="21"/>
    <x v="1"/>
    <x v="0"/>
    <n v="484"/>
    <s v="lost"/>
    <n v="-18"/>
    <n v="9"/>
    <n v="-18"/>
    <n v="0"/>
    <s v="Friend"/>
  </r>
  <r>
    <x v="10"/>
    <n v="2"/>
    <x v="1"/>
    <n v="6"/>
    <s v="male"/>
    <n v="21"/>
    <x v="1"/>
    <x v="0"/>
    <n v="826"/>
    <s v="won"/>
    <n v="2"/>
    <n v="2"/>
    <n v="-3.25"/>
    <n v="0"/>
    <s v="Friend"/>
  </r>
  <r>
    <x v="10"/>
    <n v="2"/>
    <x v="1"/>
    <n v="7"/>
    <s v="male"/>
    <n v="21"/>
    <x v="0"/>
    <x v="0"/>
    <n v="1334"/>
    <s v="lost"/>
    <n v="0"/>
    <n v="7"/>
    <n v="0"/>
    <n v="4"/>
    <s v="Friend"/>
  </r>
  <r>
    <x v="10"/>
    <n v="2"/>
    <x v="1"/>
    <n v="8"/>
    <s v="male"/>
    <n v="21"/>
    <x v="1"/>
    <x v="1"/>
    <n v="1172"/>
    <s v="lost"/>
    <n v="-3.75"/>
    <n v="10"/>
    <n v="-3.75"/>
    <n v="0"/>
    <s v="Friend"/>
  </r>
  <r>
    <x v="10"/>
    <n v="2"/>
    <x v="1"/>
    <n v="9"/>
    <s v="male"/>
    <n v="21"/>
    <x v="1"/>
    <x v="0"/>
    <n v="394"/>
    <s v="won"/>
    <n v="12"/>
    <n v="12"/>
    <n v="-24"/>
    <n v="0"/>
    <s v="Friend"/>
  </r>
  <r>
    <x v="10"/>
    <n v="2"/>
    <x v="1"/>
    <n v="10"/>
    <s v="male"/>
    <n v="21"/>
    <x v="1"/>
    <x v="0"/>
    <n v="576"/>
    <s v="won"/>
    <n v="4"/>
    <n v="4"/>
    <n v="-7"/>
    <n v="0"/>
    <s v="Friend"/>
  </r>
  <r>
    <x v="10"/>
    <n v="2"/>
    <x v="1"/>
    <n v="11"/>
    <s v="male"/>
    <n v="21"/>
    <x v="0"/>
    <x v="0"/>
    <n v="1085"/>
    <s v="lost"/>
    <n v="0"/>
    <n v="11"/>
    <n v="0"/>
    <n v="6"/>
    <s v="Friend"/>
  </r>
  <r>
    <x v="10"/>
    <n v="2"/>
    <x v="1"/>
    <n v="12"/>
    <s v="male"/>
    <n v="21"/>
    <x v="1"/>
    <x v="0"/>
    <n v="1146"/>
    <s v="lost"/>
    <n v="-13.75"/>
    <n v="10"/>
    <n v="-13.75"/>
    <n v="0"/>
    <s v="Friend"/>
  </r>
  <r>
    <x v="10"/>
    <n v="2"/>
    <x v="1"/>
    <n v="13"/>
    <s v="male"/>
    <n v="21"/>
    <x v="1"/>
    <x v="1"/>
    <n v="736"/>
    <s v="won"/>
    <n v="2"/>
    <n v="2"/>
    <n v="-0.75"/>
    <n v="0"/>
    <s v="Friend"/>
  </r>
  <r>
    <x v="10"/>
    <n v="2"/>
    <x v="1"/>
    <n v="14"/>
    <s v="male"/>
    <n v="21"/>
    <x v="1"/>
    <x v="0"/>
    <n v="437"/>
    <s v="won"/>
    <n v="8"/>
    <n v="8"/>
    <n v="-5"/>
    <n v="0"/>
    <s v="Friend"/>
  </r>
  <r>
    <x v="10"/>
    <n v="2"/>
    <x v="1"/>
    <n v="15"/>
    <s v="male"/>
    <n v="21"/>
    <x v="1"/>
    <x v="0"/>
    <n v="586"/>
    <s v="lost"/>
    <n v="-15"/>
    <n v="8"/>
    <n v="-15"/>
    <n v="0"/>
    <s v="Friend"/>
  </r>
  <r>
    <x v="10"/>
    <n v="2"/>
    <x v="1"/>
    <n v="16"/>
    <s v="male"/>
    <n v="21"/>
    <x v="1"/>
    <x v="0"/>
    <n v="368"/>
    <s v="lost"/>
    <n v="-5"/>
    <n v="4"/>
    <n v="-5"/>
    <n v="0"/>
    <s v="Friend"/>
  </r>
  <r>
    <x v="10"/>
    <n v="2"/>
    <x v="1"/>
    <n v="17"/>
    <s v="male"/>
    <n v="21"/>
    <x v="0"/>
    <x v="0"/>
    <n v="550"/>
    <s v="won"/>
    <n v="13"/>
    <n v="13"/>
    <n v="0"/>
    <n v="5"/>
    <s v="Friend"/>
  </r>
  <r>
    <x v="10"/>
    <n v="2"/>
    <x v="1"/>
    <n v="18"/>
    <s v="male"/>
    <n v="21"/>
    <x v="1"/>
    <x v="0"/>
    <n v="516"/>
    <s v="lost"/>
    <n v="-2.25"/>
    <n v="2"/>
    <n v="-2.25"/>
    <n v="0"/>
    <s v="Friend"/>
  </r>
  <r>
    <x v="10"/>
    <n v="2"/>
    <x v="1"/>
    <n v="19"/>
    <s v="male"/>
    <n v="21"/>
    <x v="1"/>
    <x v="1"/>
    <n v="665"/>
    <s v="won"/>
    <n v="8"/>
    <n v="8"/>
    <n v="-6"/>
    <n v="0"/>
    <s v="Friend"/>
  </r>
  <r>
    <x v="10"/>
    <n v="2"/>
    <x v="1"/>
    <n v="20"/>
    <s v="male"/>
    <n v="21"/>
    <x v="0"/>
    <x v="0"/>
    <n v="903"/>
    <s v="won"/>
    <n v="4"/>
    <n v="4"/>
    <n v="0"/>
    <n v="2"/>
    <s v="Friend"/>
  </r>
  <r>
    <x v="10"/>
    <n v="2"/>
    <x v="1"/>
    <n v="21"/>
    <s v="male"/>
    <n v="21"/>
    <x v="0"/>
    <x v="0"/>
    <n v="436"/>
    <s v="won"/>
    <n v="24"/>
    <n v="24"/>
    <n v="0"/>
    <n v="12"/>
    <s v="Friend"/>
  </r>
  <r>
    <x v="10"/>
    <n v="2"/>
    <x v="1"/>
    <n v="22"/>
    <s v="male"/>
    <n v="21"/>
    <x v="1"/>
    <x v="0"/>
    <n v="426"/>
    <s v="lost"/>
    <n v="-15"/>
    <n v="12"/>
    <n v="-15"/>
    <n v="0"/>
    <s v="Friend"/>
  </r>
  <r>
    <x v="10"/>
    <n v="2"/>
    <x v="1"/>
    <n v="23"/>
    <s v="male"/>
    <n v="21"/>
    <x v="0"/>
    <x v="0"/>
    <n v="408"/>
    <s v="won"/>
    <n v="22"/>
    <n v="22"/>
    <n v="0"/>
    <n v="10"/>
    <s v="Friend"/>
  </r>
  <r>
    <x v="10"/>
    <n v="2"/>
    <x v="1"/>
    <n v="24"/>
    <s v="male"/>
    <n v="21"/>
    <x v="0"/>
    <x v="1"/>
    <n v="470"/>
    <s v="lost"/>
    <n v="0"/>
    <n v="30"/>
    <n v="0"/>
    <n v="12"/>
    <s v="Friend"/>
  </r>
  <r>
    <x v="10"/>
    <n v="2"/>
    <x v="1"/>
    <n v="25"/>
    <s v="male"/>
    <n v="21"/>
    <x v="1"/>
    <x v="1"/>
    <n v="772"/>
    <s v="lost"/>
    <n v="-2"/>
    <n v="4"/>
    <n v="-2"/>
    <n v="0"/>
    <s v="Friend"/>
  </r>
  <r>
    <x v="10"/>
    <n v="2"/>
    <x v="1"/>
    <n v="26"/>
    <s v="male"/>
    <n v="21"/>
    <x v="1"/>
    <x v="1"/>
    <n v="625"/>
    <s v="won"/>
    <n v="6"/>
    <n v="6"/>
    <n v="-4.5"/>
    <n v="0"/>
    <s v="Friend"/>
  </r>
  <r>
    <x v="10"/>
    <n v="2"/>
    <x v="1"/>
    <n v="27"/>
    <s v="male"/>
    <n v="21"/>
    <x v="1"/>
    <x v="0"/>
    <n v="502"/>
    <s v="lost"/>
    <n v="-6"/>
    <n v="6"/>
    <n v="-6"/>
    <n v="0"/>
    <s v="Friend"/>
  </r>
  <r>
    <x v="10"/>
    <n v="2"/>
    <x v="1"/>
    <n v="28"/>
    <s v="male"/>
    <n v="21"/>
    <x v="1"/>
    <x v="0"/>
    <n v="540"/>
    <s v="won"/>
    <n v="6"/>
    <n v="6"/>
    <n v="-10.5"/>
    <n v="0"/>
    <s v="Friend"/>
  </r>
  <r>
    <x v="10"/>
    <n v="2"/>
    <x v="1"/>
    <n v="29"/>
    <s v="male"/>
    <n v="21"/>
    <x v="0"/>
    <x v="1"/>
    <n v="1082"/>
    <s v="lost"/>
    <n v="0"/>
    <n v="8"/>
    <n v="0"/>
    <n v="3"/>
    <s v="Friend"/>
  </r>
  <r>
    <x v="10"/>
    <n v="2"/>
    <x v="1"/>
    <n v="30"/>
    <s v="male"/>
    <n v="21"/>
    <x v="1"/>
    <x v="1"/>
    <n v="662"/>
    <s v="won"/>
    <n v="12"/>
    <n v="12"/>
    <n v="-6"/>
    <n v="0"/>
    <s v="Friend"/>
  </r>
  <r>
    <x v="10"/>
    <n v="3"/>
    <x v="1"/>
    <n v="1"/>
    <s v="male"/>
    <n v="21"/>
    <x v="1"/>
    <x v="0"/>
    <n v="666"/>
    <s v="won"/>
    <n v="12"/>
    <n v="12"/>
    <n v="-21"/>
    <n v="0"/>
    <s v="Friend"/>
  </r>
  <r>
    <x v="10"/>
    <n v="3"/>
    <x v="1"/>
    <n v="2"/>
    <s v="male"/>
    <n v="21"/>
    <x v="0"/>
    <x v="0"/>
    <n v="839"/>
    <s v="lost"/>
    <n v="0"/>
    <n v="28"/>
    <n v="0"/>
    <n v="13"/>
    <s v="Friend"/>
  </r>
  <r>
    <x v="10"/>
    <n v="3"/>
    <x v="1"/>
    <n v="3"/>
    <s v="male"/>
    <n v="21"/>
    <x v="1"/>
    <x v="1"/>
    <n v="933"/>
    <s v="won"/>
    <n v="6"/>
    <n v="6"/>
    <n v="-1.5"/>
    <n v="0"/>
    <s v="Friend"/>
  </r>
  <r>
    <x v="10"/>
    <n v="3"/>
    <x v="1"/>
    <n v="4"/>
    <s v="male"/>
    <n v="21"/>
    <x v="1"/>
    <x v="0"/>
    <n v="378"/>
    <s v="lost"/>
    <n v="-11"/>
    <n v="8"/>
    <n v="-11"/>
    <n v="0"/>
    <s v="Friend"/>
  </r>
  <r>
    <x v="10"/>
    <n v="3"/>
    <x v="1"/>
    <n v="5"/>
    <s v="male"/>
    <n v="21"/>
    <x v="1"/>
    <x v="1"/>
    <n v="448"/>
    <s v="lost"/>
    <n v="-3"/>
    <n v="6"/>
    <n v="-3"/>
    <n v="0"/>
    <s v="Friend"/>
  </r>
  <r>
    <x v="10"/>
    <n v="3"/>
    <x v="1"/>
    <n v="6"/>
    <s v="male"/>
    <n v="21"/>
    <x v="0"/>
    <x v="0"/>
    <n v="998"/>
    <s v="won"/>
    <n v="25"/>
    <n v="25"/>
    <n v="0"/>
    <n v="10"/>
    <s v="Friend"/>
  </r>
  <r>
    <x v="10"/>
    <n v="3"/>
    <x v="1"/>
    <n v="7"/>
    <s v="male"/>
    <n v="21"/>
    <x v="1"/>
    <x v="0"/>
    <n v="1436"/>
    <s v="lost"/>
    <n v="-11.25"/>
    <n v="10"/>
    <n v="-11.25"/>
    <n v="0"/>
    <s v="Friend"/>
  </r>
  <r>
    <x v="10"/>
    <n v="3"/>
    <x v="1"/>
    <n v="8"/>
    <s v="male"/>
    <n v="21"/>
    <x v="1"/>
    <x v="1"/>
    <n v="314"/>
    <s v="lost"/>
    <n v="-1.88"/>
    <n v="5"/>
    <n v="-1.88"/>
    <n v="0"/>
    <s v="Friend"/>
  </r>
  <r>
    <x v="10"/>
    <n v="3"/>
    <x v="1"/>
    <n v="9"/>
    <s v="male"/>
    <n v="21"/>
    <x v="1"/>
    <x v="1"/>
    <n v="486"/>
    <s v="won"/>
    <n v="5"/>
    <n v="5"/>
    <n v="-2.5"/>
    <n v="0"/>
    <s v="Friend"/>
  </r>
  <r>
    <x v="10"/>
    <n v="3"/>
    <x v="1"/>
    <n v="10"/>
    <s v="male"/>
    <n v="21"/>
    <x v="1"/>
    <x v="0"/>
    <n v="396"/>
    <s v="lost"/>
    <n v="-13.5"/>
    <n v="9"/>
    <n v="-13.5"/>
    <n v="0"/>
    <s v="Friend"/>
  </r>
  <r>
    <x v="10"/>
    <n v="3"/>
    <x v="1"/>
    <n v="11"/>
    <s v="male"/>
    <n v="21"/>
    <x v="0"/>
    <x v="0"/>
    <n v="986"/>
    <s v="won"/>
    <n v="19"/>
    <n v="19"/>
    <n v="0"/>
    <n v="8"/>
    <s v="Friend"/>
  </r>
  <r>
    <x v="10"/>
    <n v="3"/>
    <x v="1"/>
    <n v="12"/>
    <s v="male"/>
    <n v="21"/>
    <x v="1"/>
    <x v="1"/>
    <n v="1040"/>
    <s v="won"/>
    <n v="9"/>
    <n v="9"/>
    <n v="-2.25"/>
    <n v="0"/>
    <s v="Friend"/>
  </r>
  <r>
    <x v="10"/>
    <n v="3"/>
    <x v="1"/>
    <n v="13"/>
    <s v="male"/>
    <n v="21"/>
    <x v="1"/>
    <x v="0"/>
    <n v="302"/>
    <s v="lost"/>
    <n v="-2.75"/>
    <n v="2"/>
    <n v="-2.75"/>
    <n v="0"/>
    <s v="Friend"/>
  </r>
  <r>
    <x v="10"/>
    <n v="3"/>
    <x v="1"/>
    <n v="14"/>
    <s v="male"/>
    <n v="21"/>
    <x v="1"/>
    <x v="0"/>
    <n v="914"/>
    <s v="won"/>
    <n v="10"/>
    <n v="10"/>
    <n v="-6.25"/>
    <n v="0"/>
    <s v="Friend"/>
  </r>
  <r>
    <x v="10"/>
    <n v="3"/>
    <x v="1"/>
    <n v="15"/>
    <s v="male"/>
    <n v="21"/>
    <x v="1"/>
    <x v="0"/>
    <n v="504"/>
    <s v="won"/>
    <n v="4"/>
    <n v="4"/>
    <n v="-6"/>
    <n v="0"/>
    <s v="Friend"/>
  </r>
  <r>
    <x v="10"/>
    <n v="3"/>
    <x v="1"/>
    <n v="16"/>
    <s v="male"/>
    <n v="21"/>
    <x v="1"/>
    <x v="1"/>
    <n v="518"/>
    <s v="lost"/>
    <n v="-3"/>
    <n v="12"/>
    <n v="-3"/>
    <n v="0"/>
    <s v="Friend"/>
  </r>
  <r>
    <x v="10"/>
    <n v="3"/>
    <x v="1"/>
    <n v="17"/>
    <s v="male"/>
    <n v="21"/>
    <x v="1"/>
    <x v="0"/>
    <n v="556"/>
    <s v="won"/>
    <n v="10"/>
    <n v="10"/>
    <n v="-16.25"/>
    <n v="0"/>
    <s v="Friend"/>
  </r>
  <r>
    <x v="10"/>
    <n v="3"/>
    <x v="1"/>
    <n v="18"/>
    <s v="male"/>
    <n v="21"/>
    <x v="0"/>
    <x v="0"/>
    <n v="1361"/>
    <s v="lost"/>
    <n v="0"/>
    <n v="12"/>
    <n v="0"/>
    <n v="5"/>
    <s v="Friend"/>
  </r>
  <r>
    <x v="10"/>
    <n v="3"/>
    <x v="1"/>
    <n v="19"/>
    <s v="male"/>
    <n v="21"/>
    <x v="1"/>
    <x v="0"/>
    <n v="391"/>
    <s v="lost"/>
    <n v="-11.25"/>
    <n v="9"/>
    <n v="-11.25"/>
    <n v="0"/>
    <s v="Friend"/>
  </r>
  <r>
    <x v="10"/>
    <n v="3"/>
    <x v="1"/>
    <n v="20"/>
    <s v="male"/>
    <n v="21"/>
    <x v="1"/>
    <x v="1"/>
    <n v="957"/>
    <s v="won"/>
    <n v="4"/>
    <n v="4"/>
    <n v="-3"/>
    <n v="0"/>
    <s v="Friend"/>
  </r>
  <r>
    <x v="10"/>
    <n v="3"/>
    <x v="1"/>
    <n v="21"/>
    <s v="male"/>
    <n v="21"/>
    <x v="1"/>
    <x v="0"/>
    <n v="523"/>
    <s v="won"/>
    <n v="5"/>
    <n v="5"/>
    <n v="-6.88"/>
    <n v="0"/>
    <s v="Friend"/>
  </r>
  <r>
    <x v="10"/>
    <n v="3"/>
    <x v="1"/>
    <n v="22"/>
    <s v="male"/>
    <n v="21"/>
    <x v="1"/>
    <x v="1"/>
    <n v="537"/>
    <s v="lost"/>
    <n v="-6.75"/>
    <n v="9"/>
    <n v="-6.75"/>
    <n v="0"/>
    <s v="Friend"/>
  </r>
  <r>
    <x v="10"/>
    <n v="3"/>
    <x v="1"/>
    <n v="23"/>
    <s v="male"/>
    <n v="21"/>
    <x v="1"/>
    <x v="1"/>
    <n v="469"/>
    <s v="lost"/>
    <n v="-12"/>
    <n v="12"/>
    <n v="-12"/>
    <n v="0"/>
    <s v="Friend"/>
  </r>
  <r>
    <x v="10"/>
    <n v="3"/>
    <x v="1"/>
    <n v="24"/>
    <s v="male"/>
    <n v="21"/>
    <x v="1"/>
    <x v="0"/>
    <n v="731"/>
    <s v="won"/>
    <n v="2"/>
    <n v="2"/>
    <n v="-1.75"/>
    <n v="0"/>
    <s v="Friend"/>
  </r>
  <r>
    <x v="10"/>
    <n v="3"/>
    <x v="1"/>
    <n v="25"/>
    <s v="male"/>
    <n v="21"/>
    <x v="0"/>
    <x v="1"/>
    <n v="408"/>
    <s v="lost"/>
    <n v="0"/>
    <n v="5"/>
    <n v="0"/>
    <n v="3"/>
    <s v="Friend"/>
  </r>
  <r>
    <x v="10"/>
    <n v="3"/>
    <x v="1"/>
    <n v="26"/>
    <s v="male"/>
    <n v="21"/>
    <x v="0"/>
    <x v="1"/>
    <n v="455"/>
    <s v="won"/>
    <n v="5"/>
    <n v="5"/>
    <n v="0"/>
    <n v="2"/>
    <s v="Friend"/>
  </r>
  <r>
    <x v="10"/>
    <n v="3"/>
    <x v="1"/>
    <n v="27"/>
    <s v="male"/>
    <n v="21"/>
    <x v="0"/>
    <x v="0"/>
    <n v="955"/>
    <s v="lost"/>
    <n v="0"/>
    <n v="26"/>
    <n v="0"/>
    <n v="10"/>
    <s v="Friend"/>
  </r>
  <r>
    <x v="10"/>
    <n v="3"/>
    <x v="1"/>
    <n v="28"/>
    <s v="male"/>
    <n v="21"/>
    <x v="1"/>
    <x v="0"/>
    <n v="1073"/>
    <s v="lost"/>
    <n v="-5.63"/>
    <n v="5"/>
    <n v="-5.63"/>
    <n v="0"/>
    <s v="Friend"/>
  </r>
  <r>
    <x v="10"/>
    <n v="3"/>
    <x v="1"/>
    <n v="29"/>
    <s v="male"/>
    <n v="21"/>
    <x v="1"/>
    <x v="0"/>
    <n v="358"/>
    <s v="won"/>
    <n v="6"/>
    <n v="6"/>
    <n v="-7.5"/>
    <n v="0"/>
    <s v="Friend"/>
  </r>
  <r>
    <x v="10"/>
    <n v="3"/>
    <x v="1"/>
    <n v="30"/>
    <s v="male"/>
    <n v="21"/>
    <x v="1"/>
    <x v="1"/>
    <n v="380"/>
    <s v="won"/>
    <n v="8"/>
    <n v="8"/>
    <n v="-3"/>
    <n v="0"/>
    <s v="Friend"/>
  </r>
  <r>
    <x v="10"/>
    <n v="1"/>
    <x v="2"/>
    <n v="1"/>
    <s v="male"/>
    <n v="21"/>
    <x v="1"/>
    <x v="0"/>
    <n v="759"/>
    <s v="won"/>
    <n v="8"/>
    <n v="8"/>
    <n v="-9"/>
    <n v="0"/>
    <s v="Friend"/>
  </r>
  <r>
    <x v="10"/>
    <n v="1"/>
    <x v="2"/>
    <n v="2"/>
    <s v="male"/>
    <n v="21"/>
    <x v="1"/>
    <x v="0"/>
    <n v="829"/>
    <s v="lost"/>
    <n v="-3.75"/>
    <n v="2"/>
    <n v="-3.75"/>
    <n v="0"/>
    <s v="Friend"/>
  </r>
  <r>
    <x v="10"/>
    <n v="1"/>
    <x v="2"/>
    <n v="3"/>
    <s v="male"/>
    <n v="21"/>
    <x v="0"/>
    <x v="1"/>
    <n v="1907"/>
    <s v="won"/>
    <n v="12"/>
    <n v="12"/>
    <n v="0"/>
    <n v="4"/>
    <s v="Friend"/>
  </r>
  <r>
    <x v="10"/>
    <n v="1"/>
    <x v="2"/>
    <n v="4"/>
    <s v="male"/>
    <n v="21"/>
    <x v="0"/>
    <x v="0"/>
    <n v="688"/>
    <s v="lost"/>
    <n v="0"/>
    <n v="22"/>
    <n v="0"/>
    <n v="13"/>
    <s v="Friend"/>
  </r>
  <r>
    <x v="10"/>
    <n v="1"/>
    <x v="2"/>
    <n v="5"/>
    <s v="male"/>
    <n v="21"/>
    <x v="1"/>
    <x v="0"/>
    <n v="589"/>
    <s v="lost"/>
    <n v="-4.38"/>
    <n v="5"/>
    <n v="-4.38"/>
    <n v="0"/>
    <s v="Friend"/>
  </r>
  <r>
    <x v="10"/>
    <n v="1"/>
    <x v="2"/>
    <n v="6"/>
    <s v="male"/>
    <n v="21"/>
    <x v="1"/>
    <x v="0"/>
    <n v="371"/>
    <s v="lost"/>
    <n v="-18.75"/>
    <n v="10"/>
    <n v="-18.75"/>
    <n v="0"/>
    <s v="Friend"/>
  </r>
  <r>
    <x v="10"/>
    <n v="1"/>
    <x v="2"/>
    <n v="7"/>
    <s v="male"/>
    <n v="21"/>
    <x v="1"/>
    <x v="0"/>
    <n v="809"/>
    <s v="won"/>
    <n v="9"/>
    <n v="9"/>
    <n v="-9"/>
    <n v="0"/>
    <s v="Friend"/>
  </r>
  <r>
    <x v="10"/>
    <n v="1"/>
    <x v="2"/>
    <n v="8"/>
    <s v="male"/>
    <n v="21"/>
    <x v="1"/>
    <x v="1"/>
    <n v="470"/>
    <s v="lost"/>
    <n v="-1.25"/>
    <n v="2"/>
    <n v="-1.25"/>
    <n v="0"/>
    <s v="Friend"/>
  </r>
  <r>
    <x v="10"/>
    <n v="1"/>
    <x v="2"/>
    <n v="9"/>
    <s v="male"/>
    <n v="21"/>
    <x v="1"/>
    <x v="1"/>
    <n v="459"/>
    <s v="won"/>
    <n v="4"/>
    <n v="4"/>
    <n v="-1"/>
    <n v="0"/>
    <s v="Friend"/>
  </r>
  <r>
    <x v="10"/>
    <n v="1"/>
    <x v="2"/>
    <n v="10"/>
    <s v="male"/>
    <n v="21"/>
    <x v="1"/>
    <x v="0"/>
    <n v="385"/>
    <s v="lost"/>
    <n v="-13"/>
    <n v="8"/>
    <n v="-13"/>
    <n v="0"/>
    <s v="Friend"/>
  </r>
  <r>
    <x v="10"/>
    <n v="1"/>
    <x v="2"/>
    <n v="11"/>
    <s v="male"/>
    <n v="21"/>
    <x v="1"/>
    <x v="1"/>
    <n v="622"/>
    <s v="won"/>
    <n v="8"/>
    <n v="8"/>
    <n v="-2"/>
    <n v="0"/>
    <s v="Friend"/>
  </r>
  <r>
    <x v="10"/>
    <n v="1"/>
    <x v="2"/>
    <n v="12"/>
    <s v="male"/>
    <n v="21"/>
    <x v="1"/>
    <x v="0"/>
    <n v="988"/>
    <s v="lost"/>
    <n v="-12"/>
    <n v="6"/>
    <n v="-12"/>
    <n v="0"/>
    <s v="Friend"/>
  </r>
  <r>
    <x v="10"/>
    <n v="1"/>
    <x v="2"/>
    <n v="13"/>
    <s v="male"/>
    <n v="21"/>
    <x v="1"/>
    <x v="0"/>
    <n v="993"/>
    <s v="lost"/>
    <n v="-9"/>
    <n v="12"/>
    <n v="-9"/>
    <n v="0"/>
    <s v="Friend"/>
  </r>
  <r>
    <x v="10"/>
    <n v="1"/>
    <x v="2"/>
    <n v="14"/>
    <s v="male"/>
    <n v="21"/>
    <x v="1"/>
    <x v="0"/>
    <n v="471"/>
    <s v="won"/>
    <n v="6"/>
    <n v="6"/>
    <n v="-9"/>
    <n v="0"/>
    <s v="Friend"/>
  </r>
  <r>
    <x v="10"/>
    <n v="1"/>
    <x v="2"/>
    <n v="15"/>
    <s v="male"/>
    <n v="21"/>
    <x v="0"/>
    <x v="0"/>
    <n v="925"/>
    <s v="won"/>
    <n v="3.25"/>
    <n v="3.25"/>
    <n v="0"/>
    <n v="1"/>
    <s v="Friend"/>
  </r>
  <r>
    <x v="10"/>
    <n v="1"/>
    <x v="2"/>
    <n v="16"/>
    <s v="male"/>
    <n v="21"/>
    <x v="0"/>
    <x v="1"/>
    <n v="627"/>
    <s v="won"/>
    <n v="7"/>
    <n v="7"/>
    <n v="0"/>
    <n v="3"/>
    <s v="Friend"/>
  </r>
  <r>
    <x v="10"/>
    <n v="1"/>
    <x v="2"/>
    <n v="17"/>
    <s v="male"/>
    <n v="21"/>
    <x v="1"/>
    <x v="0"/>
    <n v="553"/>
    <s v="lost"/>
    <n v="-7"/>
    <n v="8"/>
    <n v="-7"/>
    <n v="0"/>
    <s v="Friend"/>
  </r>
  <r>
    <x v="10"/>
    <n v="1"/>
    <x v="2"/>
    <n v="18"/>
    <s v="male"/>
    <n v="21"/>
    <x v="0"/>
    <x v="0"/>
    <n v="598"/>
    <s v="won"/>
    <n v="25"/>
    <n v="25"/>
    <n v="0"/>
    <n v="9"/>
    <s v="Friend"/>
  </r>
  <r>
    <x v="10"/>
    <n v="1"/>
    <x v="2"/>
    <n v="19"/>
    <s v="male"/>
    <n v="21"/>
    <x v="0"/>
    <x v="1"/>
    <n v="596"/>
    <s v="lost"/>
    <n v="0"/>
    <n v="8"/>
    <n v="0"/>
    <n v="4.25"/>
    <s v="Friend"/>
  </r>
  <r>
    <x v="10"/>
    <n v="1"/>
    <x v="2"/>
    <n v="20"/>
    <s v="male"/>
    <n v="21"/>
    <x v="1"/>
    <x v="0"/>
    <n v="450"/>
    <s v="lost"/>
    <n v="-8.75"/>
    <n v="10"/>
    <n v="-8.75"/>
    <n v="0"/>
    <s v="Friend"/>
  </r>
  <r>
    <x v="10"/>
    <n v="1"/>
    <x v="2"/>
    <n v="21"/>
    <s v="male"/>
    <n v="21"/>
    <x v="1"/>
    <x v="0"/>
    <n v="304"/>
    <s v="won"/>
    <n v="4"/>
    <n v="4"/>
    <n v="-8"/>
    <n v="0"/>
    <s v="Friend"/>
  </r>
  <r>
    <x v="10"/>
    <n v="1"/>
    <x v="2"/>
    <n v="22"/>
    <s v="male"/>
    <n v="21"/>
    <x v="0"/>
    <x v="0"/>
    <n v="1293"/>
    <s v="lost"/>
    <n v="0"/>
    <n v="17"/>
    <n v="0"/>
    <n v="9"/>
    <s v="Friend"/>
  </r>
  <r>
    <x v="10"/>
    <n v="1"/>
    <x v="2"/>
    <n v="23"/>
    <s v="male"/>
    <n v="21"/>
    <x v="1"/>
    <x v="0"/>
    <n v="483"/>
    <s v="won"/>
    <n v="12"/>
    <n v="12"/>
    <n v="-18"/>
    <n v="0"/>
    <s v="Friend"/>
  </r>
  <r>
    <x v="10"/>
    <n v="1"/>
    <x v="2"/>
    <n v="24"/>
    <s v="male"/>
    <n v="21"/>
    <x v="0"/>
    <x v="1"/>
    <n v="968"/>
    <s v="won"/>
    <n v="10"/>
    <n v="10"/>
    <n v="0"/>
    <n v="6"/>
    <s v="Friend"/>
  </r>
  <r>
    <x v="10"/>
    <n v="1"/>
    <x v="2"/>
    <n v="25"/>
    <s v="male"/>
    <n v="21"/>
    <x v="0"/>
    <x v="0"/>
    <n v="454"/>
    <s v="lost"/>
    <n v="0"/>
    <n v="13"/>
    <n v="0"/>
    <n v="6"/>
    <s v="Friend"/>
  </r>
  <r>
    <x v="10"/>
    <n v="1"/>
    <x v="2"/>
    <n v="26"/>
    <s v="male"/>
    <n v="21"/>
    <x v="1"/>
    <x v="0"/>
    <n v="707"/>
    <s v="lost"/>
    <n v="-15.75"/>
    <n v="9"/>
    <n v="-15.75"/>
    <n v="0"/>
    <s v="Friend"/>
  </r>
  <r>
    <x v="10"/>
    <n v="1"/>
    <x v="2"/>
    <n v="27"/>
    <s v="male"/>
    <n v="21"/>
    <x v="1"/>
    <x v="0"/>
    <n v="616"/>
    <s v="won"/>
    <n v="5"/>
    <n v="5"/>
    <n v="-8.1300000000000008"/>
    <n v="0"/>
    <s v="Friend"/>
  </r>
  <r>
    <x v="10"/>
    <n v="1"/>
    <x v="2"/>
    <n v="28"/>
    <s v="male"/>
    <n v="21"/>
    <x v="1"/>
    <x v="0"/>
    <n v="662"/>
    <s v="won"/>
    <n v="4"/>
    <n v="4"/>
    <n v="-4"/>
    <n v="0"/>
    <s v="Friend"/>
  </r>
  <r>
    <x v="10"/>
    <n v="1"/>
    <x v="2"/>
    <n v="29"/>
    <s v="male"/>
    <n v="21"/>
    <x v="0"/>
    <x v="1"/>
    <n v="516"/>
    <s v="won"/>
    <n v="4"/>
    <n v="4"/>
    <n v="0"/>
    <n v="2.25"/>
    <s v="Friend"/>
  </r>
  <r>
    <x v="10"/>
    <n v="1"/>
    <x v="2"/>
    <n v="30"/>
    <s v="male"/>
    <n v="21"/>
    <x v="1"/>
    <x v="0"/>
    <n v="770"/>
    <s v="lost"/>
    <n v="-5"/>
    <n v="5"/>
    <n v="-5"/>
    <n v="0"/>
    <s v="Friend"/>
  </r>
  <r>
    <x v="10"/>
    <n v="2"/>
    <x v="2"/>
    <n v="1"/>
    <s v="male"/>
    <n v="21"/>
    <x v="0"/>
    <x v="1"/>
    <n v="1226"/>
    <s v="lost"/>
    <n v="0"/>
    <n v="30"/>
    <n v="0"/>
    <n v="12"/>
    <s v="Friend"/>
  </r>
  <r>
    <x v="10"/>
    <n v="2"/>
    <x v="2"/>
    <n v="2"/>
    <s v="male"/>
    <n v="21"/>
    <x v="1"/>
    <x v="1"/>
    <n v="479"/>
    <s v="lost"/>
    <n v="-6"/>
    <n v="12"/>
    <n v="-6"/>
    <n v="0"/>
    <s v="Friend"/>
  </r>
  <r>
    <x v="10"/>
    <n v="2"/>
    <x v="2"/>
    <n v="3"/>
    <s v="male"/>
    <n v="21"/>
    <x v="1"/>
    <x v="0"/>
    <n v="492"/>
    <s v="won"/>
    <n v="4"/>
    <n v="4"/>
    <n v="-5"/>
    <n v="0"/>
    <s v="Friend"/>
  </r>
  <r>
    <x v="10"/>
    <n v="2"/>
    <x v="2"/>
    <n v="4"/>
    <s v="male"/>
    <n v="21"/>
    <x v="0"/>
    <x v="0"/>
    <n v="555"/>
    <s v="lost"/>
    <n v="0"/>
    <n v="17"/>
    <n v="0"/>
    <n v="10"/>
    <s v="Friend"/>
  </r>
  <r>
    <x v="10"/>
    <n v="2"/>
    <x v="2"/>
    <n v="5"/>
    <s v="male"/>
    <n v="21"/>
    <x v="1"/>
    <x v="0"/>
    <n v="423"/>
    <s v="won"/>
    <n v="2"/>
    <n v="2"/>
    <n v="-3.25"/>
    <n v="0"/>
    <s v="Friend"/>
  </r>
  <r>
    <x v="10"/>
    <n v="2"/>
    <x v="2"/>
    <n v="6"/>
    <s v="male"/>
    <n v="21"/>
    <x v="1"/>
    <x v="0"/>
    <n v="1053"/>
    <s v="lost"/>
    <n v="-6"/>
    <n v="6"/>
    <n v="-6"/>
    <n v="0"/>
    <s v="Friend"/>
  </r>
  <r>
    <x v="10"/>
    <n v="2"/>
    <x v="2"/>
    <n v="7"/>
    <s v="male"/>
    <n v="21"/>
    <x v="1"/>
    <x v="0"/>
    <n v="1314"/>
    <s v="won"/>
    <n v="6"/>
    <n v="6"/>
    <n v="-4.5"/>
    <n v="0"/>
    <s v="Friend"/>
  </r>
  <r>
    <x v="10"/>
    <n v="2"/>
    <x v="2"/>
    <n v="8"/>
    <s v="male"/>
    <n v="21"/>
    <x v="1"/>
    <x v="1"/>
    <n v="744"/>
    <s v="lost"/>
    <n v="-2"/>
    <n v="4"/>
    <n v="-2"/>
    <n v="0"/>
    <s v="Friend"/>
  </r>
  <r>
    <x v="10"/>
    <n v="2"/>
    <x v="2"/>
    <n v="9"/>
    <s v="male"/>
    <n v="21"/>
    <x v="0"/>
    <x v="1"/>
    <n v="454"/>
    <s v="won"/>
    <n v="4"/>
    <n v="4"/>
    <n v="0"/>
    <n v="2"/>
    <s v="Friend"/>
  </r>
  <r>
    <x v="10"/>
    <n v="2"/>
    <x v="2"/>
    <n v="10"/>
    <s v="male"/>
    <n v="21"/>
    <x v="1"/>
    <x v="1"/>
    <n v="787"/>
    <s v="won"/>
    <n v="9"/>
    <n v="9"/>
    <n v="-4.5"/>
    <n v="0"/>
    <s v="Friend"/>
  </r>
  <r>
    <x v="10"/>
    <n v="2"/>
    <x v="2"/>
    <n v="11"/>
    <s v="male"/>
    <n v="21"/>
    <x v="1"/>
    <x v="0"/>
    <n v="417"/>
    <s v="lost"/>
    <n v="-24"/>
    <n v="12"/>
    <n v="-24"/>
    <n v="0"/>
    <s v="Friend"/>
  </r>
  <r>
    <x v="10"/>
    <n v="2"/>
    <x v="2"/>
    <n v="12"/>
    <s v="male"/>
    <n v="21"/>
    <x v="0"/>
    <x v="0"/>
    <n v="1015"/>
    <s v="won"/>
    <n v="22"/>
    <n v="22"/>
    <n v="0"/>
    <n v="10"/>
    <s v="Friend"/>
  </r>
  <r>
    <x v="10"/>
    <n v="2"/>
    <x v="2"/>
    <n v="13"/>
    <s v="male"/>
    <n v="21"/>
    <x v="1"/>
    <x v="0"/>
    <n v="492"/>
    <s v="won"/>
    <n v="4"/>
    <n v="4"/>
    <n v="-7"/>
    <n v="0"/>
    <s v="Friend"/>
  </r>
  <r>
    <x v="10"/>
    <n v="2"/>
    <x v="2"/>
    <n v="14"/>
    <s v="male"/>
    <n v="21"/>
    <x v="1"/>
    <x v="0"/>
    <n v="489"/>
    <s v="won"/>
    <n v="2"/>
    <n v="2"/>
    <n v="-0.75"/>
    <n v="0"/>
    <s v="Friend"/>
  </r>
  <r>
    <x v="10"/>
    <n v="2"/>
    <x v="2"/>
    <n v="15"/>
    <s v="male"/>
    <n v="21"/>
    <x v="1"/>
    <x v="0"/>
    <n v="655"/>
    <s v="lost"/>
    <n v="-2.25"/>
    <n v="2"/>
    <n v="-2.25"/>
    <n v="0"/>
    <s v="Friend"/>
  </r>
  <r>
    <x v="10"/>
    <n v="2"/>
    <x v="2"/>
    <n v="16"/>
    <s v="male"/>
    <n v="21"/>
    <x v="1"/>
    <x v="0"/>
    <n v="405"/>
    <s v="lost"/>
    <n v="-9.3800000000000008"/>
    <n v="5"/>
    <n v="-9.3800000000000008"/>
    <n v="0"/>
    <s v="Friend"/>
  </r>
  <r>
    <x v="10"/>
    <n v="2"/>
    <x v="2"/>
    <n v="17"/>
    <s v="male"/>
    <n v="21"/>
    <x v="1"/>
    <x v="0"/>
    <n v="667"/>
    <s v="lost"/>
    <n v="-15"/>
    <n v="8"/>
    <n v="-15"/>
    <n v="0"/>
    <s v="Friend"/>
  </r>
  <r>
    <x v="10"/>
    <n v="2"/>
    <x v="2"/>
    <n v="18"/>
    <s v="male"/>
    <n v="21"/>
    <x v="1"/>
    <x v="1"/>
    <n v="833"/>
    <s v="won"/>
    <n v="8"/>
    <n v="8"/>
    <n v="-5"/>
    <n v="0"/>
    <s v="Friend"/>
  </r>
  <r>
    <x v="10"/>
    <n v="2"/>
    <x v="2"/>
    <n v="19"/>
    <s v="male"/>
    <n v="21"/>
    <x v="1"/>
    <x v="0"/>
    <n v="478"/>
    <s v="won"/>
    <n v="10"/>
    <n v="10"/>
    <n v="-13.75"/>
    <n v="0"/>
    <s v="Friend"/>
  </r>
  <r>
    <x v="10"/>
    <n v="2"/>
    <x v="2"/>
    <n v="20"/>
    <s v="male"/>
    <n v="21"/>
    <x v="0"/>
    <x v="1"/>
    <n v="1476"/>
    <s v="lost"/>
    <n v="0"/>
    <n v="8"/>
    <n v="0"/>
    <n v="3"/>
    <s v="Friend"/>
  </r>
  <r>
    <x v="10"/>
    <n v="2"/>
    <x v="2"/>
    <n v="21"/>
    <s v="male"/>
    <n v="21"/>
    <x v="1"/>
    <x v="1"/>
    <n v="985"/>
    <s v="won"/>
    <n v="8"/>
    <n v="8"/>
    <n v="-6"/>
    <n v="0"/>
    <s v="Friend"/>
  </r>
  <r>
    <x v="10"/>
    <n v="2"/>
    <x v="2"/>
    <n v="22"/>
    <s v="male"/>
    <n v="21"/>
    <x v="0"/>
    <x v="1"/>
    <n v="1071"/>
    <s v="won"/>
    <n v="13"/>
    <n v="13"/>
    <n v="0"/>
    <n v="5"/>
    <s v="Friend"/>
  </r>
  <r>
    <x v="10"/>
    <n v="2"/>
    <x v="2"/>
    <n v="23"/>
    <s v="male"/>
    <n v="21"/>
    <x v="0"/>
    <x v="0"/>
    <n v="541"/>
    <s v="won"/>
    <n v="24"/>
    <n v="24"/>
    <n v="0"/>
    <n v="12"/>
    <s v="Friend"/>
  </r>
  <r>
    <x v="10"/>
    <n v="2"/>
    <x v="2"/>
    <n v="24"/>
    <s v="male"/>
    <n v="21"/>
    <x v="1"/>
    <x v="0"/>
    <n v="1202"/>
    <s v="lost"/>
    <n v="-18"/>
    <n v="9"/>
    <n v="-18"/>
    <n v="0"/>
    <s v="Friend"/>
  </r>
  <r>
    <x v="10"/>
    <n v="2"/>
    <x v="2"/>
    <n v="25"/>
    <s v="male"/>
    <n v="21"/>
    <x v="0"/>
    <x v="0"/>
    <n v="832"/>
    <s v="lost"/>
    <n v="0"/>
    <n v="7"/>
    <n v="0"/>
    <n v="4"/>
    <s v="Friend"/>
  </r>
  <r>
    <x v="10"/>
    <n v="2"/>
    <x v="2"/>
    <n v="26"/>
    <s v="male"/>
    <n v="21"/>
    <x v="1"/>
    <x v="1"/>
    <n v="390"/>
    <s v="lost"/>
    <n v="-3.75"/>
    <n v="10"/>
    <n v="-3.75"/>
    <n v="0"/>
    <s v="Friend"/>
  </r>
  <r>
    <x v="10"/>
    <n v="2"/>
    <x v="2"/>
    <n v="27"/>
    <s v="male"/>
    <n v="21"/>
    <x v="1"/>
    <x v="1"/>
    <n v="644"/>
    <s v="won"/>
    <n v="5"/>
    <n v="5"/>
    <n v="-3.13"/>
    <n v="0"/>
    <s v="Friend"/>
  </r>
  <r>
    <x v="10"/>
    <n v="2"/>
    <x v="2"/>
    <n v="28"/>
    <s v="male"/>
    <n v="21"/>
    <x v="1"/>
    <x v="0"/>
    <n v="522"/>
    <s v="lost"/>
    <n v="-15"/>
    <n v="12"/>
    <n v="-15"/>
    <n v="0"/>
    <s v="Friend"/>
  </r>
  <r>
    <x v="10"/>
    <n v="2"/>
    <x v="2"/>
    <n v="29"/>
    <s v="male"/>
    <n v="21"/>
    <x v="1"/>
    <x v="0"/>
    <n v="678"/>
    <s v="lost"/>
    <n v="-10.5"/>
    <n v="6"/>
    <n v="-10.5"/>
    <n v="0"/>
    <s v="Friend"/>
  </r>
  <r>
    <x v="10"/>
    <n v="2"/>
    <x v="2"/>
    <n v="30"/>
    <s v="male"/>
    <n v="21"/>
    <x v="0"/>
    <x v="1"/>
    <n v="812"/>
    <s v="won"/>
    <n v="11"/>
    <n v="11"/>
    <n v="0"/>
    <n v="6"/>
    <s v="Friend"/>
  </r>
  <r>
    <x v="10"/>
    <n v="3"/>
    <x v="2"/>
    <n v="1"/>
    <s v="male"/>
    <n v="21"/>
    <x v="1"/>
    <x v="0"/>
    <n v="768"/>
    <s v="won"/>
    <n v="9"/>
    <n v="9"/>
    <n v="-11.25"/>
    <n v="0"/>
    <s v="Friend"/>
  </r>
  <r>
    <x v="10"/>
    <n v="3"/>
    <x v="2"/>
    <n v="2"/>
    <s v="male"/>
    <n v="21"/>
    <x v="1"/>
    <x v="0"/>
    <n v="446"/>
    <s v="won"/>
    <n v="6"/>
    <n v="6"/>
    <n v="-7.5"/>
    <n v="0"/>
    <s v="Friend"/>
  </r>
  <r>
    <x v="10"/>
    <n v="3"/>
    <x v="2"/>
    <n v="3"/>
    <s v="male"/>
    <n v="21"/>
    <x v="1"/>
    <x v="0"/>
    <n v="579"/>
    <s v="lost"/>
    <n v="-21"/>
    <n v="12"/>
    <n v="-21"/>
    <n v="0"/>
    <s v="Friend"/>
  </r>
  <r>
    <x v="10"/>
    <n v="3"/>
    <x v="2"/>
    <n v="4"/>
    <s v="male"/>
    <n v="21"/>
    <x v="0"/>
    <x v="1"/>
    <n v="856"/>
    <s v="won"/>
    <n v="19"/>
    <n v="19"/>
    <n v="0"/>
    <n v="8"/>
    <s v="Friend"/>
  </r>
  <r>
    <x v="10"/>
    <n v="3"/>
    <x v="2"/>
    <n v="5"/>
    <s v="male"/>
    <n v="21"/>
    <x v="0"/>
    <x v="0"/>
    <n v="502"/>
    <s v="lost"/>
    <n v="0"/>
    <n v="12"/>
    <n v="0"/>
    <n v="5"/>
    <s v="Friend"/>
  </r>
  <r>
    <x v="10"/>
    <n v="3"/>
    <x v="2"/>
    <n v="6"/>
    <s v="male"/>
    <n v="21"/>
    <x v="1"/>
    <x v="0"/>
    <n v="676"/>
    <s v="lost"/>
    <n v="-13.5"/>
    <n v="9"/>
    <n v="-13.5"/>
    <n v="0"/>
    <s v="Friend"/>
  </r>
  <r>
    <x v="10"/>
    <n v="3"/>
    <x v="2"/>
    <n v="7"/>
    <s v="male"/>
    <n v="21"/>
    <x v="1"/>
    <x v="0"/>
    <n v="745"/>
    <s v="won"/>
    <n v="10"/>
    <n v="10"/>
    <n v="-16.25"/>
    <n v="0"/>
    <s v="Friend"/>
  </r>
  <r>
    <x v="10"/>
    <n v="3"/>
    <x v="2"/>
    <n v="8"/>
    <s v="male"/>
    <n v="21"/>
    <x v="1"/>
    <x v="1"/>
    <n v="518"/>
    <s v="lost"/>
    <n v="-3"/>
    <n v="6"/>
    <n v="-3"/>
    <n v="0"/>
    <s v="Friend"/>
  </r>
  <r>
    <x v="10"/>
    <n v="3"/>
    <x v="2"/>
    <n v="9"/>
    <s v="male"/>
    <n v="21"/>
    <x v="1"/>
    <x v="0"/>
    <n v="404"/>
    <s v="lost"/>
    <n v="-12"/>
    <n v="12"/>
    <n v="-12"/>
    <n v="0"/>
    <s v="Friend"/>
  </r>
  <r>
    <x v="10"/>
    <n v="3"/>
    <x v="2"/>
    <n v="10"/>
    <s v="male"/>
    <n v="21"/>
    <x v="1"/>
    <x v="0"/>
    <n v="490"/>
    <s v="won"/>
    <n v="5"/>
    <n v="5"/>
    <n v="-6.88"/>
    <n v="0"/>
    <s v="Friend"/>
  </r>
  <r>
    <x v="10"/>
    <n v="3"/>
    <x v="2"/>
    <n v="11"/>
    <s v="male"/>
    <n v="21"/>
    <x v="1"/>
    <x v="0"/>
    <n v="464"/>
    <s v="lost"/>
    <n v="-2.75"/>
    <n v="2"/>
    <n v="-2.75"/>
    <n v="0"/>
    <s v="Friend"/>
  </r>
  <r>
    <x v="10"/>
    <n v="3"/>
    <x v="2"/>
    <n v="12"/>
    <s v="male"/>
    <n v="21"/>
    <x v="1"/>
    <x v="1"/>
    <n v="372"/>
    <s v="lost"/>
    <n v="-3"/>
    <n v="12"/>
    <n v="-3"/>
    <n v="0"/>
    <s v="Friend"/>
  </r>
  <r>
    <x v="10"/>
    <n v="3"/>
    <x v="2"/>
    <n v="13"/>
    <s v="male"/>
    <n v="21"/>
    <x v="1"/>
    <x v="1"/>
    <n v="458"/>
    <s v="won"/>
    <n v="5"/>
    <n v="5"/>
    <n v="-2.5"/>
    <n v="0"/>
    <s v="Friend"/>
  </r>
  <r>
    <x v="10"/>
    <n v="3"/>
    <x v="2"/>
    <n v="14"/>
    <s v="male"/>
    <n v="21"/>
    <x v="1"/>
    <x v="0"/>
    <n v="424"/>
    <s v="lost"/>
    <n v="-5.63"/>
    <n v="5"/>
    <n v="-5.63"/>
    <n v="0"/>
    <s v="Friend"/>
  </r>
  <r>
    <x v="10"/>
    <n v="3"/>
    <x v="2"/>
    <n v="15"/>
    <s v="male"/>
    <n v="21"/>
    <x v="1"/>
    <x v="0"/>
    <n v="1126"/>
    <s v="lost"/>
    <n v="-3"/>
    <n v="4"/>
    <n v="-3"/>
    <n v="0"/>
    <s v="Friend"/>
  </r>
  <r>
    <x v="10"/>
    <n v="3"/>
    <x v="2"/>
    <n v="16"/>
    <s v="male"/>
    <n v="21"/>
    <x v="1"/>
    <x v="0"/>
    <n v="483"/>
    <s v="won"/>
    <n v="4"/>
    <n v="4"/>
    <n v="-6"/>
    <n v="0"/>
    <s v="Friend"/>
  </r>
  <r>
    <x v="10"/>
    <n v="3"/>
    <x v="2"/>
    <n v="17"/>
    <s v="male"/>
    <n v="21"/>
    <x v="0"/>
    <x v="1"/>
    <n v="865"/>
    <s v="won"/>
    <n v="5"/>
    <n v="5"/>
    <n v="0"/>
    <n v="2"/>
    <s v="Friend"/>
  </r>
  <r>
    <x v="10"/>
    <n v="3"/>
    <x v="2"/>
    <n v="18"/>
    <s v="male"/>
    <n v="21"/>
    <x v="1"/>
    <x v="1"/>
    <n v="639"/>
    <s v="won"/>
    <n v="9"/>
    <n v="9"/>
    <n v="-2.25"/>
    <n v="0"/>
    <s v="Friend"/>
  </r>
  <r>
    <x v="10"/>
    <n v="3"/>
    <x v="2"/>
    <n v="19"/>
    <s v="male"/>
    <n v="21"/>
    <x v="0"/>
    <x v="1"/>
    <n v="773"/>
    <s v="lost"/>
    <n v="0"/>
    <n v="26"/>
    <n v="0"/>
    <n v="10"/>
    <s v="Friend"/>
  </r>
  <r>
    <x v="10"/>
    <n v="3"/>
    <x v="2"/>
    <n v="20"/>
    <s v="male"/>
    <n v="21"/>
    <x v="1"/>
    <x v="1"/>
    <n v="402"/>
    <s v="won"/>
    <n v="6"/>
    <n v="6"/>
    <n v="-1.5"/>
    <n v="0"/>
    <s v="Friend"/>
  </r>
  <r>
    <x v="10"/>
    <n v="3"/>
    <x v="2"/>
    <n v="21"/>
    <s v="male"/>
    <n v="21"/>
    <x v="1"/>
    <x v="1"/>
    <n v="599"/>
    <s v="won"/>
    <n v="10"/>
    <n v="10"/>
    <n v="-6.25"/>
    <n v="0"/>
    <s v="Friend"/>
  </r>
  <r>
    <x v="10"/>
    <n v="3"/>
    <x v="2"/>
    <n v="22"/>
    <s v="male"/>
    <n v="21"/>
    <x v="1"/>
    <x v="0"/>
    <n v="485"/>
    <s v="lost"/>
    <n v="-6.75"/>
    <n v="9"/>
    <n v="-6.75"/>
    <n v="0"/>
    <s v="Friend"/>
  </r>
  <r>
    <x v="10"/>
    <n v="3"/>
    <x v="2"/>
    <n v="23"/>
    <s v="male"/>
    <n v="21"/>
    <x v="1"/>
    <x v="1"/>
    <n v="586"/>
    <s v="won"/>
    <n v="8"/>
    <n v="8"/>
    <n v="-3"/>
    <n v="0"/>
    <s v="Friend"/>
  </r>
  <r>
    <x v="10"/>
    <n v="3"/>
    <x v="2"/>
    <n v="24"/>
    <s v="male"/>
    <n v="21"/>
    <x v="1"/>
    <x v="0"/>
    <n v="488"/>
    <s v="lost"/>
    <n v="-11.25"/>
    <n v="10"/>
    <n v="-11.25"/>
    <n v="0"/>
    <s v="Friend"/>
  </r>
  <r>
    <x v="10"/>
    <n v="3"/>
    <x v="2"/>
    <n v="25"/>
    <s v="male"/>
    <n v="21"/>
    <x v="0"/>
    <x v="1"/>
    <n v="966"/>
    <s v="won"/>
    <n v="5"/>
    <n v="5"/>
    <n v="0"/>
    <n v="3"/>
    <s v="Friend"/>
  </r>
  <r>
    <x v="10"/>
    <n v="3"/>
    <x v="2"/>
    <n v="26"/>
    <s v="male"/>
    <n v="21"/>
    <x v="1"/>
    <x v="0"/>
    <n v="539"/>
    <s v="won"/>
    <n v="2"/>
    <n v="2"/>
    <n v="-1.75"/>
    <n v="0"/>
    <s v="Friend"/>
  </r>
  <r>
    <x v="10"/>
    <n v="3"/>
    <x v="2"/>
    <n v="27"/>
    <s v="male"/>
    <n v="21"/>
    <x v="0"/>
    <x v="0"/>
    <n v="721"/>
    <s v="lost"/>
    <n v="0"/>
    <n v="28"/>
    <n v="0"/>
    <n v="13"/>
    <s v="Friend"/>
  </r>
  <r>
    <x v="10"/>
    <n v="3"/>
    <x v="2"/>
    <n v="28"/>
    <s v="male"/>
    <n v="21"/>
    <x v="1"/>
    <x v="0"/>
    <n v="359"/>
    <s v="won"/>
    <n v="8"/>
    <n v="8"/>
    <n v="-11"/>
    <n v="0"/>
    <s v="Friend"/>
  </r>
  <r>
    <x v="10"/>
    <n v="3"/>
    <x v="2"/>
    <n v="29"/>
    <s v="male"/>
    <n v="21"/>
    <x v="0"/>
    <x v="0"/>
    <n v="1476"/>
    <s v="lost"/>
    <n v="0"/>
    <n v="25"/>
    <n v="0"/>
    <n v="10"/>
    <s v="Friend"/>
  </r>
  <r>
    <x v="10"/>
    <n v="3"/>
    <x v="2"/>
    <n v="30"/>
    <s v="male"/>
    <n v="21"/>
    <x v="1"/>
    <x v="1"/>
    <n v="513"/>
    <s v="lost"/>
    <n v="-1.88"/>
    <n v="5"/>
    <n v="-1.88"/>
    <n v="0"/>
    <s v="Friend"/>
  </r>
  <r>
    <x v="11"/>
    <n v="1"/>
    <x v="0"/>
    <n v="1"/>
    <s v="male"/>
    <n v="21"/>
    <x v="0"/>
    <x v="0"/>
    <n v="37"/>
    <s v="won"/>
    <n v="10"/>
    <n v="10"/>
    <n v="0"/>
    <n v="6"/>
    <s v="Friend"/>
  </r>
  <r>
    <x v="11"/>
    <n v="1"/>
    <x v="0"/>
    <n v="2"/>
    <s v="male"/>
    <n v="21"/>
    <x v="1"/>
    <x v="2"/>
    <n v="0"/>
    <s v="lost"/>
    <n v="-15.75"/>
    <n v="9"/>
    <n v="-15.75"/>
    <n v="0"/>
    <s v="Friend"/>
  </r>
  <r>
    <x v="11"/>
    <n v="1"/>
    <x v="0"/>
    <n v="3"/>
    <s v="male"/>
    <n v="21"/>
    <x v="1"/>
    <x v="1"/>
    <n v="576"/>
    <s v="lost"/>
    <n v="-8.75"/>
    <n v="10"/>
    <n v="-8.75"/>
    <n v="0"/>
    <s v="Friend"/>
  </r>
  <r>
    <x v="11"/>
    <n v="1"/>
    <x v="0"/>
    <n v="4"/>
    <s v="male"/>
    <n v="21"/>
    <x v="1"/>
    <x v="1"/>
    <n v="102"/>
    <s v="won"/>
    <n v="8"/>
    <n v="8"/>
    <n v="-2"/>
    <n v="0"/>
    <s v="Friend"/>
  </r>
  <r>
    <x v="11"/>
    <n v="1"/>
    <x v="0"/>
    <n v="5"/>
    <s v="male"/>
    <n v="21"/>
    <x v="1"/>
    <x v="1"/>
    <n v="308"/>
    <s v="lost"/>
    <n v="-12"/>
    <n v="6"/>
    <n v="-12"/>
    <n v="0"/>
    <s v="Friend"/>
  </r>
  <r>
    <x v="11"/>
    <n v="1"/>
    <x v="0"/>
    <n v="6"/>
    <s v="male"/>
    <n v="21"/>
    <x v="1"/>
    <x v="0"/>
    <n v="282"/>
    <s v="lost"/>
    <n v="-18.75"/>
    <n v="10"/>
    <n v="-18.75"/>
    <n v="0"/>
    <s v="Friend"/>
  </r>
  <r>
    <x v="11"/>
    <n v="1"/>
    <x v="0"/>
    <n v="7"/>
    <s v="male"/>
    <n v="21"/>
    <x v="1"/>
    <x v="0"/>
    <n v="1104"/>
    <s v="won"/>
    <n v="5"/>
    <n v="5"/>
    <n v="-8.1300000000000008"/>
    <n v="0"/>
    <s v="Friend"/>
  </r>
  <r>
    <x v="11"/>
    <n v="1"/>
    <x v="0"/>
    <n v="8"/>
    <s v="male"/>
    <n v="21"/>
    <x v="0"/>
    <x v="1"/>
    <n v="93"/>
    <s v="lost"/>
    <n v="0"/>
    <n v="12"/>
    <n v="0"/>
    <n v="4"/>
    <s v="Friend"/>
  </r>
  <r>
    <x v="11"/>
    <n v="1"/>
    <x v="0"/>
    <n v="9"/>
    <s v="male"/>
    <n v="21"/>
    <x v="1"/>
    <x v="1"/>
    <n v="746"/>
    <s v="won"/>
    <n v="9"/>
    <n v="9"/>
    <n v="-9"/>
    <n v="0"/>
    <s v="Friend"/>
  </r>
  <r>
    <x v="11"/>
    <n v="1"/>
    <x v="0"/>
    <n v="10"/>
    <s v="male"/>
    <n v="21"/>
    <x v="0"/>
    <x v="1"/>
    <n v="232"/>
    <s v="lost"/>
    <n v="0"/>
    <n v="22"/>
    <n v="0"/>
    <n v="13"/>
    <s v="Friend"/>
  </r>
  <r>
    <x v="11"/>
    <n v="1"/>
    <x v="0"/>
    <n v="11"/>
    <s v="male"/>
    <n v="21"/>
    <x v="1"/>
    <x v="1"/>
    <n v="125"/>
    <s v="lost"/>
    <n v="-7"/>
    <n v="8"/>
    <n v="-7"/>
    <n v="0"/>
    <s v="Friend"/>
  </r>
  <r>
    <x v="11"/>
    <n v="1"/>
    <x v="0"/>
    <n v="12"/>
    <s v="male"/>
    <n v="21"/>
    <x v="1"/>
    <x v="0"/>
    <n v="42"/>
    <s v="won"/>
    <n v="4"/>
    <n v="4"/>
    <n v="-8"/>
    <n v="0"/>
    <s v="Friend"/>
  </r>
  <r>
    <x v="11"/>
    <n v="1"/>
    <x v="0"/>
    <n v="13"/>
    <s v="male"/>
    <n v="21"/>
    <x v="0"/>
    <x v="1"/>
    <n v="272"/>
    <s v="won"/>
    <n v="25"/>
    <n v="25"/>
    <n v="0"/>
    <n v="9"/>
    <s v="Friend"/>
  </r>
  <r>
    <x v="11"/>
    <n v="1"/>
    <x v="0"/>
    <n v="14"/>
    <s v="male"/>
    <n v="21"/>
    <x v="1"/>
    <x v="0"/>
    <n v="1790"/>
    <s v="lost"/>
    <n v="-3.75"/>
    <n v="2"/>
    <n v="-3.75"/>
    <n v="0"/>
    <s v="Friend"/>
  </r>
  <r>
    <x v="11"/>
    <n v="1"/>
    <x v="0"/>
    <n v="15"/>
    <s v="male"/>
    <n v="21"/>
    <x v="1"/>
    <x v="0"/>
    <n v="1331"/>
    <s v="won"/>
    <n v="2"/>
    <n v="2"/>
    <n v="-1.25"/>
    <n v="0"/>
    <s v="Friend"/>
  </r>
  <r>
    <x v="11"/>
    <n v="1"/>
    <x v="0"/>
    <n v="16"/>
    <s v="male"/>
    <n v="21"/>
    <x v="1"/>
    <x v="1"/>
    <n v="256"/>
    <s v="won"/>
    <n v="6"/>
    <n v="6"/>
    <n v="-9"/>
    <n v="0"/>
    <s v="Friend"/>
  </r>
  <r>
    <x v="11"/>
    <n v="1"/>
    <x v="0"/>
    <n v="17"/>
    <s v="male"/>
    <n v="21"/>
    <x v="0"/>
    <x v="1"/>
    <n v="101"/>
    <s v="won"/>
    <n v="13"/>
    <n v="13"/>
    <n v="0"/>
    <n v="6"/>
    <s v="Friend"/>
  </r>
  <r>
    <x v="11"/>
    <n v="1"/>
    <x v="0"/>
    <n v="18"/>
    <s v="male"/>
    <n v="21"/>
    <x v="1"/>
    <x v="1"/>
    <n v="1291"/>
    <s v="lost"/>
    <n v="-4"/>
    <n v="4"/>
    <n v="-4"/>
    <n v="0"/>
    <s v="Friend"/>
  </r>
  <r>
    <x v="11"/>
    <n v="1"/>
    <x v="0"/>
    <n v="19"/>
    <s v="male"/>
    <n v="21"/>
    <x v="0"/>
    <x v="1"/>
    <n v="313"/>
    <s v="won"/>
    <n v="7"/>
    <n v="7"/>
    <n v="0"/>
    <n v="3"/>
    <s v="Friend"/>
  </r>
  <r>
    <x v="11"/>
    <n v="1"/>
    <x v="0"/>
    <n v="20"/>
    <s v="male"/>
    <n v="21"/>
    <x v="0"/>
    <x v="1"/>
    <n v="31"/>
    <s v="won"/>
    <n v="3.25"/>
    <n v="3.25"/>
    <n v="0"/>
    <n v="1"/>
    <s v="Friend"/>
  </r>
  <r>
    <x v="11"/>
    <n v="1"/>
    <x v="0"/>
    <n v="21"/>
    <s v="male"/>
    <n v="21"/>
    <x v="1"/>
    <x v="1"/>
    <n v="12"/>
    <s v="won"/>
    <n v="4"/>
    <n v="4"/>
    <n v="-1"/>
    <n v="0"/>
    <s v="Friend"/>
  </r>
  <r>
    <x v="11"/>
    <n v="1"/>
    <x v="0"/>
    <n v="22"/>
    <s v="male"/>
    <n v="21"/>
    <x v="0"/>
    <x v="1"/>
    <n v="98"/>
    <s v="lost"/>
    <n v="0"/>
    <n v="8"/>
    <n v="0"/>
    <n v="4.25"/>
    <s v="Friend"/>
  </r>
  <r>
    <x v="11"/>
    <n v="1"/>
    <x v="0"/>
    <n v="23"/>
    <s v="male"/>
    <n v="21"/>
    <x v="0"/>
    <x v="1"/>
    <n v="40"/>
    <s v="lost"/>
    <n v="0"/>
    <n v="17"/>
    <n v="0"/>
    <n v="9"/>
    <s v="Friend"/>
  </r>
  <r>
    <x v="11"/>
    <n v="1"/>
    <x v="0"/>
    <n v="24"/>
    <s v="male"/>
    <n v="21"/>
    <x v="1"/>
    <x v="1"/>
    <n v="238"/>
    <s v="won"/>
    <n v="12"/>
    <n v="12"/>
    <n v="-18"/>
    <n v="0"/>
    <s v="Friend"/>
  </r>
  <r>
    <x v="11"/>
    <n v="1"/>
    <x v="0"/>
    <n v="25"/>
    <s v="male"/>
    <n v="21"/>
    <x v="1"/>
    <x v="0"/>
    <n v="1658"/>
    <s v="lost"/>
    <n v="-5"/>
    <n v="5"/>
    <n v="-5"/>
    <n v="0"/>
    <s v="Friend"/>
  </r>
  <r>
    <x v="11"/>
    <n v="1"/>
    <x v="0"/>
    <n v="26"/>
    <s v="male"/>
    <n v="21"/>
    <x v="0"/>
    <x v="1"/>
    <n v="888"/>
    <s v="won"/>
    <n v="4"/>
    <n v="4"/>
    <n v="0"/>
    <n v="2.25"/>
    <s v="Friend"/>
  </r>
  <r>
    <x v="11"/>
    <n v="1"/>
    <x v="0"/>
    <n v="27"/>
    <s v="male"/>
    <n v="21"/>
    <x v="1"/>
    <x v="1"/>
    <n v="382"/>
    <s v="lost"/>
    <n v="-9"/>
    <n v="12"/>
    <n v="-9"/>
    <n v="0"/>
    <s v="Friend"/>
  </r>
  <r>
    <x v="11"/>
    <n v="1"/>
    <x v="0"/>
    <n v="28"/>
    <s v="male"/>
    <n v="21"/>
    <x v="1"/>
    <x v="0"/>
    <n v="332"/>
    <s v="won"/>
    <n v="8"/>
    <n v="8"/>
    <n v="-9"/>
    <n v="0"/>
    <s v="Friend"/>
  </r>
  <r>
    <x v="11"/>
    <n v="1"/>
    <x v="0"/>
    <n v="29"/>
    <s v="male"/>
    <n v="21"/>
    <x v="1"/>
    <x v="1"/>
    <n v="962"/>
    <s v="lost"/>
    <n v="-4.38"/>
    <n v="5"/>
    <n v="-4.38"/>
    <n v="0"/>
    <s v="Friend"/>
  </r>
  <r>
    <x v="11"/>
    <n v="1"/>
    <x v="0"/>
    <n v="30"/>
    <s v="male"/>
    <n v="21"/>
    <x v="1"/>
    <x v="0"/>
    <n v="271"/>
    <s v="lost"/>
    <n v="-13"/>
    <n v="8"/>
    <n v="-13"/>
    <n v="0"/>
    <s v="Friend"/>
  </r>
  <r>
    <x v="11"/>
    <n v="1"/>
    <x v="0"/>
    <n v="1"/>
    <s v="male"/>
    <n v="21"/>
    <x v="1"/>
    <x v="0"/>
    <n v="364"/>
    <s v="lost"/>
    <n v="-2.25"/>
    <n v="2"/>
    <n v="-2.25"/>
    <n v="0"/>
    <s v="Friend"/>
  </r>
  <r>
    <x v="11"/>
    <n v="1"/>
    <x v="0"/>
    <n v="2"/>
    <s v="male"/>
    <n v="21"/>
    <x v="1"/>
    <x v="1"/>
    <n v="241"/>
    <s v="won"/>
    <n v="6"/>
    <n v="6"/>
    <n v="-4.5"/>
    <n v="0"/>
    <s v="Friend"/>
  </r>
  <r>
    <x v="11"/>
    <n v="1"/>
    <x v="0"/>
    <n v="3"/>
    <s v="male"/>
    <n v="21"/>
    <x v="1"/>
    <x v="0"/>
    <n v="607"/>
    <s v="won"/>
    <n v="2"/>
    <n v="2"/>
    <n v="-3.25"/>
    <n v="0"/>
    <s v="Friend"/>
  </r>
  <r>
    <x v="11"/>
    <n v="1"/>
    <x v="0"/>
    <n v="4"/>
    <s v="male"/>
    <n v="21"/>
    <x v="0"/>
    <x v="1"/>
    <n v="204"/>
    <s v="lost"/>
    <n v="0"/>
    <n v="22"/>
    <n v="0"/>
    <n v="10"/>
    <s v="Friend"/>
  </r>
  <r>
    <x v="11"/>
    <n v="1"/>
    <x v="0"/>
    <n v="5"/>
    <s v="male"/>
    <n v="21"/>
    <x v="1"/>
    <x v="1"/>
    <n v="201"/>
    <s v="won"/>
    <n v="9"/>
    <n v="9"/>
    <n v="-4.5"/>
    <n v="0"/>
    <s v="Friend"/>
  </r>
  <r>
    <x v="11"/>
    <n v="1"/>
    <x v="0"/>
    <n v="6"/>
    <s v="male"/>
    <n v="21"/>
    <x v="0"/>
    <x v="1"/>
    <n v="55"/>
    <s v="won"/>
    <n v="17"/>
    <n v="17"/>
    <n v="0"/>
    <n v="10"/>
    <s v="Friend"/>
  </r>
  <r>
    <x v="11"/>
    <n v="1"/>
    <x v="0"/>
    <n v="7"/>
    <s v="male"/>
    <n v="21"/>
    <x v="0"/>
    <x v="1"/>
    <n v="100"/>
    <s v="won"/>
    <n v="4"/>
    <n v="4"/>
    <n v="0"/>
    <n v="2"/>
    <s v="Friend"/>
  </r>
  <r>
    <x v="11"/>
    <n v="1"/>
    <x v="0"/>
    <n v="8"/>
    <s v="male"/>
    <n v="21"/>
    <x v="1"/>
    <x v="1"/>
    <n v="147"/>
    <s v="lost"/>
    <n v="-2"/>
    <n v="4"/>
    <n v="-2"/>
    <n v="0"/>
    <s v="Friend"/>
  </r>
  <r>
    <x v="11"/>
    <n v="1"/>
    <x v="0"/>
    <n v="9"/>
    <s v="male"/>
    <n v="21"/>
    <x v="0"/>
    <x v="1"/>
    <n v="136"/>
    <s v="won"/>
    <n v="11"/>
    <n v="11"/>
    <n v="0"/>
    <n v="6"/>
    <s v="Friend"/>
  </r>
  <r>
    <x v="11"/>
    <n v="1"/>
    <x v="0"/>
    <n v="10"/>
    <s v="male"/>
    <n v="21"/>
    <x v="0"/>
    <x v="1"/>
    <n v="166"/>
    <s v="lost"/>
    <n v="0"/>
    <n v="7"/>
    <n v="0"/>
    <n v="4"/>
    <s v="Friend"/>
  </r>
  <r>
    <x v="11"/>
    <n v="1"/>
    <x v="0"/>
    <n v="11"/>
    <s v="male"/>
    <n v="21"/>
    <x v="1"/>
    <x v="1"/>
    <n v="427"/>
    <s v="lost"/>
    <n v="-3.75"/>
    <n v="10"/>
    <n v="-3.75"/>
    <n v="0"/>
    <s v="Friend"/>
  </r>
  <r>
    <x v="11"/>
    <n v="1"/>
    <x v="0"/>
    <n v="12"/>
    <s v="male"/>
    <n v="21"/>
    <x v="1"/>
    <x v="0"/>
    <n v="49"/>
    <s v="won"/>
    <n v="12"/>
    <n v="12"/>
    <n v="-24"/>
    <n v="0"/>
    <s v="Friend"/>
  </r>
  <r>
    <x v="11"/>
    <n v="1"/>
    <x v="0"/>
    <n v="13"/>
    <s v="male"/>
    <n v="21"/>
    <x v="1"/>
    <x v="0"/>
    <n v="581"/>
    <s v="lost"/>
    <n v="-10.5"/>
    <n v="6"/>
    <n v="-10.5"/>
    <n v="0"/>
    <s v="Friend"/>
  </r>
  <r>
    <x v="11"/>
    <n v="1"/>
    <x v="0"/>
    <n v="14"/>
    <s v="male"/>
    <n v="21"/>
    <x v="1"/>
    <x v="0"/>
    <n v="907"/>
    <s v="lost"/>
    <n v="-9.3800000000000008"/>
    <n v="5"/>
    <n v="-9.3800000000000008"/>
    <n v="0"/>
    <s v="Friend"/>
  </r>
  <r>
    <x v="11"/>
    <n v="1"/>
    <x v="0"/>
    <n v="15"/>
    <s v="male"/>
    <n v="21"/>
    <x v="1"/>
    <x v="1"/>
    <n v="497"/>
    <s v="won"/>
    <n v="8"/>
    <n v="8"/>
    <n v="-5"/>
    <n v="0"/>
    <s v="Friend"/>
  </r>
  <r>
    <x v="11"/>
    <n v="1"/>
    <x v="0"/>
    <n v="16"/>
    <s v="male"/>
    <n v="21"/>
    <x v="1"/>
    <x v="1"/>
    <n v="615"/>
    <s v="won"/>
    <n v="5"/>
    <n v="5"/>
    <n v="-3.13"/>
    <n v="0"/>
    <s v="Friend"/>
  </r>
  <r>
    <x v="11"/>
    <n v="1"/>
    <x v="0"/>
    <n v="17"/>
    <s v="male"/>
    <n v="21"/>
    <x v="0"/>
    <x v="1"/>
    <n v="877"/>
    <s v="lost"/>
    <n v="0"/>
    <n v="30"/>
    <n v="0"/>
    <n v="12"/>
    <s v="Friend"/>
  </r>
  <r>
    <x v="11"/>
    <n v="1"/>
    <x v="0"/>
    <n v="18"/>
    <s v="male"/>
    <n v="21"/>
    <x v="1"/>
    <x v="0"/>
    <n v="874"/>
    <s v="won"/>
    <n v="4"/>
    <n v="4"/>
    <n v="-7"/>
    <n v="0"/>
    <s v="Friend"/>
  </r>
  <r>
    <x v="11"/>
    <n v="1"/>
    <x v="0"/>
    <n v="19"/>
    <s v="male"/>
    <n v="21"/>
    <x v="1"/>
    <x v="1"/>
    <n v="1392"/>
    <s v="won"/>
    <n v="10"/>
    <n v="10"/>
    <n v="-13.75"/>
    <n v="0"/>
    <s v="Friend"/>
  </r>
  <r>
    <x v="11"/>
    <n v="1"/>
    <x v="0"/>
    <n v="20"/>
    <s v="male"/>
    <n v="21"/>
    <x v="1"/>
    <x v="0"/>
    <n v="830"/>
    <s v="lost"/>
    <n v="-15"/>
    <n v="8"/>
    <n v="-15"/>
    <n v="0"/>
    <s v="Friend"/>
  </r>
  <r>
    <x v="11"/>
    <n v="1"/>
    <x v="0"/>
    <n v="21"/>
    <s v="male"/>
    <n v="21"/>
    <x v="0"/>
    <x v="1"/>
    <n v="827"/>
    <s v="won"/>
    <n v="24"/>
    <n v="24"/>
    <n v="0"/>
    <n v="12"/>
    <s v="Friend"/>
  </r>
  <r>
    <x v="11"/>
    <n v="1"/>
    <x v="0"/>
    <n v="22"/>
    <s v="male"/>
    <n v="21"/>
    <x v="1"/>
    <x v="1"/>
    <n v="1840"/>
    <s v="lost"/>
    <n v="-15"/>
    <n v="12"/>
    <n v="-15"/>
    <n v="0"/>
    <s v="Friend"/>
  </r>
  <r>
    <x v="11"/>
    <n v="1"/>
    <x v="0"/>
    <n v="23"/>
    <s v="male"/>
    <n v="21"/>
    <x v="1"/>
    <x v="0"/>
    <n v="879"/>
    <s v="lost"/>
    <n v="-18"/>
    <n v="9"/>
    <n v="-18"/>
    <n v="0"/>
    <s v="Friend"/>
  </r>
  <r>
    <x v="11"/>
    <n v="1"/>
    <x v="0"/>
    <n v="24"/>
    <s v="male"/>
    <n v="21"/>
    <x v="0"/>
    <x v="1"/>
    <n v="444"/>
    <s v="won"/>
    <n v="13"/>
    <n v="13"/>
    <n v="0"/>
    <n v="5"/>
    <s v="Friend"/>
  </r>
  <r>
    <x v="11"/>
    <n v="1"/>
    <x v="0"/>
    <n v="25"/>
    <s v="male"/>
    <n v="21"/>
    <x v="1"/>
    <x v="1"/>
    <n v="1018"/>
    <s v="won"/>
    <n v="2"/>
    <n v="2"/>
    <n v="-0.75"/>
    <n v="0"/>
    <s v="Friend"/>
  </r>
  <r>
    <x v="11"/>
    <n v="1"/>
    <x v="0"/>
    <n v="26"/>
    <s v="male"/>
    <n v="21"/>
    <x v="1"/>
    <x v="1"/>
    <n v="696"/>
    <s v="lost"/>
    <n v="-6"/>
    <n v="12"/>
    <n v="-6"/>
    <n v="0"/>
    <s v="Friend"/>
  </r>
  <r>
    <x v="11"/>
    <n v="1"/>
    <x v="0"/>
    <n v="27"/>
    <s v="male"/>
    <n v="21"/>
    <x v="0"/>
    <x v="1"/>
    <n v="972"/>
    <s v="lost"/>
    <n v="0"/>
    <n v="8"/>
    <n v="0"/>
    <n v="3"/>
    <s v="Friend"/>
  </r>
  <r>
    <x v="11"/>
    <n v="1"/>
    <x v="0"/>
    <n v="28"/>
    <s v="male"/>
    <n v="21"/>
    <x v="1"/>
    <x v="1"/>
    <n v="946"/>
    <s v="won"/>
    <n v="8"/>
    <n v="8"/>
    <n v="-6"/>
    <n v="0"/>
    <s v="Friend"/>
  </r>
  <r>
    <x v="11"/>
    <n v="1"/>
    <x v="0"/>
    <n v="29"/>
    <s v="male"/>
    <n v="21"/>
    <x v="1"/>
    <x v="0"/>
    <n v="1383"/>
    <s v="lost"/>
    <n v="-5"/>
    <n v="4"/>
    <n v="-5"/>
    <n v="0"/>
    <s v="Friend"/>
  </r>
  <r>
    <x v="11"/>
    <n v="1"/>
    <x v="0"/>
    <n v="30"/>
    <s v="male"/>
    <n v="21"/>
    <x v="1"/>
    <x v="1"/>
    <n v="1302"/>
    <s v="lost"/>
    <n v="-6"/>
    <n v="6"/>
    <n v="-6"/>
    <n v="0"/>
    <s v="Friend"/>
  </r>
  <r>
    <x v="11"/>
    <n v="1"/>
    <x v="0"/>
    <n v="1"/>
    <s v="male"/>
    <n v="21"/>
    <x v="1"/>
    <x v="0"/>
    <n v="1096"/>
    <s v="won"/>
    <n v="9"/>
    <n v="9"/>
    <n v="-11.25"/>
    <n v="0"/>
    <s v="Friend"/>
  </r>
  <r>
    <x v="11"/>
    <n v="1"/>
    <x v="0"/>
    <n v="2"/>
    <s v="male"/>
    <n v="21"/>
    <x v="1"/>
    <x v="0"/>
    <n v="1510"/>
    <s v="won"/>
    <n v="12"/>
    <n v="12"/>
    <n v="-21"/>
    <n v="0"/>
    <s v="Friend"/>
  </r>
  <r>
    <x v="11"/>
    <n v="1"/>
    <x v="0"/>
    <n v="3"/>
    <s v="male"/>
    <n v="21"/>
    <x v="1"/>
    <x v="1"/>
    <n v="1275"/>
    <s v="won"/>
    <n v="5"/>
    <n v="5"/>
    <n v="-6.88"/>
    <n v="0"/>
    <s v="Friend"/>
  </r>
  <r>
    <x v="11"/>
    <n v="1"/>
    <x v="0"/>
    <n v="4"/>
    <s v="male"/>
    <n v="21"/>
    <x v="1"/>
    <x v="1"/>
    <n v="450"/>
    <s v="lost"/>
    <n v="-3"/>
    <n v="12"/>
    <n v="-3"/>
    <n v="0"/>
    <s v="Friend"/>
  </r>
  <r>
    <x v="11"/>
    <n v="1"/>
    <x v="0"/>
    <n v="5"/>
    <s v="male"/>
    <n v="21"/>
    <x v="0"/>
    <x v="1"/>
    <n v="880"/>
    <s v="won"/>
    <n v="5"/>
    <n v="5"/>
    <n v="0"/>
    <n v="2"/>
    <s v="Friend"/>
  </r>
  <r>
    <x v="11"/>
    <n v="1"/>
    <x v="0"/>
    <n v="6"/>
    <s v="male"/>
    <n v="21"/>
    <x v="1"/>
    <x v="1"/>
    <n v="772"/>
    <s v="lost"/>
    <n v="-6.75"/>
    <n v="9"/>
    <n v="-6.75"/>
    <n v="0"/>
    <s v="Friend"/>
  </r>
  <r>
    <x v="11"/>
    <n v="1"/>
    <x v="0"/>
    <n v="7"/>
    <s v="male"/>
    <n v="21"/>
    <x v="0"/>
    <x v="1"/>
    <n v="866"/>
    <s v="lost"/>
    <n v="0"/>
    <n v="26"/>
    <n v="0"/>
    <n v="10"/>
    <s v="Friend"/>
  </r>
  <r>
    <x v="11"/>
    <n v="1"/>
    <x v="0"/>
    <n v="8"/>
    <s v="male"/>
    <n v="21"/>
    <x v="1"/>
    <x v="1"/>
    <n v="872"/>
    <s v="won"/>
    <n v="8"/>
    <n v="8"/>
    <n v="-3"/>
    <n v="0"/>
    <s v="Friend"/>
  </r>
  <r>
    <x v="11"/>
    <n v="1"/>
    <x v="0"/>
    <n v="9"/>
    <s v="male"/>
    <n v="21"/>
    <x v="0"/>
    <x v="1"/>
    <n v="790"/>
    <s v="won"/>
    <n v="19"/>
    <n v="19"/>
    <n v="0"/>
    <n v="8"/>
    <s v="Friend"/>
  </r>
  <r>
    <x v="11"/>
    <n v="1"/>
    <x v="0"/>
    <n v="10"/>
    <s v="male"/>
    <n v="21"/>
    <x v="0"/>
    <x v="1"/>
    <n v="788"/>
    <s v="lost"/>
    <n v="0"/>
    <n v="25"/>
    <n v="0"/>
    <n v="10"/>
    <s v="Friend"/>
  </r>
  <r>
    <x v="11"/>
    <n v="1"/>
    <x v="0"/>
    <n v="11"/>
    <s v="male"/>
    <n v="21"/>
    <x v="1"/>
    <x v="1"/>
    <n v="833"/>
    <s v="lost"/>
    <n v="-1.88"/>
    <n v="5"/>
    <n v="-1.88"/>
    <n v="0"/>
    <s v="Friend"/>
  </r>
  <r>
    <x v="11"/>
    <n v="1"/>
    <x v="0"/>
    <n v="12"/>
    <s v="male"/>
    <n v="21"/>
    <x v="1"/>
    <x v="0"/>
    <n v="927"/>
    <s v="lost"/>
    <n v="-2.75"/>
    <n v="2"/>
    <n v="-2.75"/>
    <n v="0"/>
    <s v="Friend"/>
  </r>
  <r>
    <x v="11"/>
    <n v="1"/>
    <x v="0"/>
    <n v="13"/>
    <s v="male"/>
    <n v="21"/>
    <x v="1"/>
    <x v="0"/>
    <n v="1013"/>
    <s v="won"/>
    <n v="2"/>
    <n v="2"/>
    <n v="-1.75"/>
    <n v="0"/>
    <s v="Friend"/>
  </r>
  <r>
    <x v="11"/>
    <n v="1"/>
    <x v="0"/>
    <n v="14"/>
    <s v="male"/>
    <n v="21"/>
    <x v="1"/>
    <x v="1"/>
    <n v="843"/>
    <s v="lost"/>
    <n v="-11.25"/>
    <n v="10"/>
    <n v="-11.25"/>
    <n v="0"/>
    <s v="Friend"/>
  </r>
  <r>
    <x v="11"/>
    <n v="1"/>
    <x v="0"/>
    <n v="15"/>
    <s v="male"/>
    <n v="21"/>
    <x v="0"/>
    <x v="1"/>
    <n v="1031"/>
    <s v="lost"/>
    <n v="0"/>
    <n v="5"/>
    <n v="0"/>
    <n v="3"/>
    <s v="Friend"/>
  </r>
  <r>
    <x v="11"/>
    <n v="1"/>
    <x v="0"/>
    <n v="16"/>
    <s v="male"/>
    <n v="21"/>
    <x v="1"/>
    <x v="1"/>
    <n v="1149"/>
    <s v="won"/>
    <n v="9"/>
    <n v="9"/>
    <n v="-2.25"/>
    <n v="0"/>
    <s v="Friend"/>
  </r>
  <r>
    <x v="11"/>
    <n v="1"/>
    <x v="0"/>
    <n v="17"/>
    <s v="male"/>
    <n v="21"/>
    <x v="1"/>
    <x v="1"/>
    <n v="1442"/>
    <s v="lost"/>
    <n v="-11"/>
    <n v="8"/>
    <n v="-11"/>
    <n v="0"/>
    <s v="Friend"/>
  </r>
  <r>
    <x v="11"/>
    <n v="1"/>
    <x v="0"/>
    <n v="18"/>
    <s v="male"/>
    <n v="21"/>
    <x v="1"/>
    <x v="1"/>
    <n v="1680"/>
    <s v="won"/>
    <n v="4"/>
    <n v="4"/>
    <n v="-3"/>
    <n v="0"/>
    <s v="Friend"/>
  </r>
  <r>
    <x v="11"/>
    <n v="1"/>
    <x v="0"/>
    <n v="19"/>
    <s v="male"/>
    <n v="21"/>
    <x v="1"/>
    <x v="1"/>
    <n v="1431"/>
    <s v="won"/>
    <n v="6"/>
    <n v="6"/>
    <n v="-1.5"/>
    <n v="0"/>
    <s v="Friend"/>
  </r>
  <r>
    <x v="11"/>
    <n v="1"/>
    <x v="0"/>
    <n v="20"/>
    <s v="male"/>
    <n v="21"/>
    <x v="1"/>
    <x v="1"/>
    <n v="1707"/>
    <s v="lost"/>
    <n v="-13.5"/>
    <n v="9"/>
    <n v="-13.5"/>
    <n v="0"/>
    <s v="Friend"/>
  </r>
  <r>
    <x v="11"/>
    <n v="1"/>
    <x v="0"/>
    <n v="21"/>
    <s v="male"/>
    <n v="21"/>
    <x v="1"/>
    <x v="0"/>
    <n v="745"/>
    <s v="lost"/>
    <n v="-5.63"/>
    <n v="5"/>
    <n v="-5.63"/>
    <n v="0"/>
    <s v="Friend"/>
  </r>
  <r>
    <x v="11"/>
    <n v="1"/>
    <x v="0"/>
    <n v="22"/>
    <s v="male"/>
    <n v="21"/>
    <x v="1"/>
    <x v="1"/>
    <n v="1206"/>
    <s v="lost"/>
    <n v="-3"/>
    <n v="6"/>
    <n v="-3"/>
    <n v="0"/>
    <s v="Friend"/>
  </r>
  <r>
    <x v="11"/>
    <n v="1"/>
    <x v="0"/>
    <n v="23"/>
    <s v="male"/>
    <n v="21"/>
    <x v="1"/>
    <x v="0"/>
    <n v="660"/>
    <s v="won"/>
    <n v="10"/>
    <n v="10"/>
    <n v="-16.25"/>
    <n v="0"/>
    <s v="Friend"/>
  </r>
  <r>
    <x v="11"/>
    <n v="1"/>
    <x v="0"/>
    <n v="24"/>
    <s v="male"/>
    <n v="21"/>
    <x v="1"/>
    <x v="1"/>
    <n v="962"/>
    <s v="won"/>
    <n v="5"/>
    <n v="5"/>
    <n v="-2.5"/>
    <n v="0"/>
    <s v="Friend"/>
  </r>
  <r>
    <x v="11"/>
    <n v="1"/>
    <x v="0"/>
    <n v="25"/>
    <s v="male"/>
    <n v="21"/>
    <x v="0"/>
    <x v="1"/>
    <n v="519"/>
    <s v="lost"/>
    <n v="0"/>
    <n v="28"/>
    <n v="0"/>
    <n v="13"/>
    <s v="Friend"/>
  </r>
  <r>
    <x v="11"/>
    <n v="1"/>
    <x v="0"/>
    <n v="26"/>
    <s v="male"/>
    <n v="21"/>
    <x v="1"/>
    <x v="1"/>
    <n v="1245"/>
    <s v="won"/>
    <n v="10"/>
    <n v="10"/>
    <n v="-6.25"/>
    <n v="0"/>
    <s v="Friend"/>
  </r>
  <r>
    <x v="11"/>
    <n v="1"/>
    <x v="0"/>
    <n v="27"/>
    <s v="male"/>
    <n v="21"/>
    <x v="0"/>
    <x v="1"/>
    <n v="971"/>
    <s v="lost"/>
    <n v="0"/>
    <n v="12"/>
    <n v="0"/>
    <n v="5"/>
    <s v="Friend"/>
  </r>
  <r>
    <x v="11"/>
    <n v="1"/>
    <x v="0"/>
    <n v="28"/>
    <s v="male"/>
    <n v="21"/>
    <x v="1"/>
    <x v="0"/>
    <n v="1521"/>
    <s v="lost"/>
    <n v="-12"/>
    <n v="12"/>
    <n v="-12"/>
    <n v="0"/>
    <s v="Friend"/>
  </r>
  <r>
    <x v="11"/>
    <n v="1"/>
    <x v="0"/>
    <n v="29"/>
    <s v="male"/>
    <n v="21"/>
    <x v="1"/>
    <x v="0"/>
    <n v="357"/>
    <s v="won"/>
    <n v="4"/>
    <n v="4"/>
    <n v="-6"/>
    <n v="0"/>
    <s v="Friend"/>
  </r>
  <r>
    <x v="11"/>
    <n v="1"/>
    <x v="0"/>
    <n v="30"/>
    <s v="male"/>
    <n v="21"/>
    <x v="1"/>
    <x v="0"/>
    <n v="403"/>
    <s v="won"/>
    <n v="6"/>
    <n v="6"/>
    <n v="-7.5"/>
    <n v="0"/>
    <s v="Friend"/>
  </r>
  <r>
    <x v="11"/>
    <n v="2"/>
    <x v="1"/>
    <n v="1"/>
    <s v="male"/>
    <n v="21"/>
    <x v="1"/>
    <x v="0"/>
    <n v="1937"/>
    <s v="lost"/>
    <n v="-3.75"/>
    <n v="2"/>
    <n v="-3.75"/>
    <n v="0"/>
    <s v="Friend"/>
  </r>
  <r>
    <x v="11"/>
    <n v="2"/>
    <x v="1"/>
    <n v="2"/>
    <s v="male"/>
    <n v="21"/>
    <x v="0"/>
    <x v="1"/>
    <n v="974"/>
    <s v="won"/>
    <n v="17"/>
    <n v="17"/>
    <n v="0"/>
    <n v="9"/>
    <s v="Friend"/>
  </r>
  <r>
    <x v="11"/>
    <n v="2"/>
    <x v="1"/>
    <n v="3"/>
    <s v="male"/>
    <n v="21"/>
    <x v="1"/>
    <x v="0"/>
    <n v="1500"/>
    <s v="lost"/>
    <n v="-15.75"/>
    <n v="9"/>
    <n v="-15.75"/>
    <n v="0"/>
    <s v="Friend"/>
  </r>
  <r>
    <x v="11"/>
    <n v="2"/>
    <x v="1"/>
    <n v="4"/>
    <s v="male"/>
    <n v="21"/>
    <x v="1"/>
    <x v="1"/>
    <n v="1754"/>
    <s v="lost"/>
    <n v="-8.75"/>
    <n v="10"/>
    <n v="-8.75"/>
    <n v="0"/>
    <s v="Friend"/>
  </r>
  <r>
    <x v="11"/>
    <n v="2"/>
    <x v="1"/>
    <n v="5"/>
    <s v="male"/>
    <n v="21"/>
    <x v="0"/>
    <x v="1"/>
    <n v="871"/>
    <s v="won"/>
    <n v="3.25"/>
    <n v="3.25"/>
    <n v="0"/>
    <n v="1"/>
    <s v="Friend"/>
  </r>
  <r>
    <x v="11"/>
    <n v="2"/>
    <x v="1"/>
    <n v="6"/>
    <s v="male"/>
    <n v="21"/>
    <x v="1"/>
    <x v="0"/>
    <n v="1797"/>
    <s v="lost"/>
    <n v="-12"/>
    <n v="6"/>
    <n v="-12"/>
    <n v="0"/>
    <s v="Friend"/>
  </r>
  <r>
    <x v="11"/>
    <n v="2"/>
    <x v="1"/>
    <n v="7"/>
    <s v="male"/>
    <n v="21"/>
    <x v="1"/>
    <x v="0"/>
    <n v="291"/>
    <s v="won"/>
    <n v="6"/>
    <n v="6"/>
    <n v="-9"/>
    <n v="0"/>
    <s v="Friend"/>
  </r>
  <r>
    <x v="11"/>
    <n v="2"/>
    <x v="1"/>
    <n v="8"/>
    <s v="male"/>
    <n v="21"/>
    <x v="1"/>
    <x v="0"/>
    <n v="297"/>
    <s v="won"/>
    <n v="12"/>
    <n v="12"/>
    <n v="-18"/>
    <n v="0"/>
    <s v="Friend"/>
  </r>
  <r>
    <x v="11"/>
    <n v="2"/>
    <x v="1"/>
    <n v="9"/>
    <s v="male"/>
    <n v="21"/>
    <x v="1"/>
    <x v="1"/>
    <n v="789"/>
    <s v="won"/>
    <n v="9"/>
    <n v="9"/>
    <n v="-9"/>
    <n v="0"/>
    <s v="Friend"/>
  </r>
  <r>
    <x v="11"/>
    <n v="2"/>
    <x v="1"/>
    <n v="10"/>
    <s v="male"/>
    <n v="21"/>
    <x v="0"/>
    <x v="1"/>
    <n v="1947"/>
    <s v="lost"/>
    <n v="0"/>
    <n v="13"/>
    <n v="0"/>
    <n v="6"/>
    <s v="Friend"/>
  </r>
  <r>
    <x v="11"/>
    <n v="2"/>
    <x v="1"/>
    <n v="11"/>
    <s v="male"/>
    <n v="21"/>
    <x v="0"/>
    <x v="1"/>
    <n v="777"/>
    <s v="lost"/>
    <n v="0"/>
    <n v="22"/>
    <n v="0"/>
    <n v="13"/>
    <s v="Friend"/>
  </r>
  <r>
    <x v="11"/>
    <n v="2"/>
    <x v="1"/>
    <n v="12"/>
    <s v="male"/>
    <n v="21"/>
    <x v="0"/>
    <x v="1"/>
    <n v="854"/>
    <s v="won"/>
    <n v="7"/>
    <n v="7"/>
    <n v="0"/>
    <n v="3"/>
    <s v="Friend"/>
  </r>
  <r>
    <x v="11"/>
    <n v="2"/>
    <x v="1"/>
    <n v="13"/>
    <s v="male"/>
    <n v="21"/>
    <x v="1"/>
    <x v="1"/>
    <n v="996"/>
    <s v="won"/>
    <n v="5"/>
    <n v="5"/>
    <n v="-5"/>
    <n v="0"/>
    <s v="Friend"/>
  </r>
  <r>
    <x v="11"/>
    <n v="2"/>
    <x v="1"/>
    <n v="14"/>
    <s v="male"/>
    <n v="21"/>
    <x v="1"/>
    <x v="1"/>
    <n v="385"/>
    <s v="lost"/>
    <n v="-9"/>
    <n v="12"/>
    <n v="-9"/>
    <n v="0"/>
    <s v="Friend"/>
  </r>
  <r>
    <x v="11"/>
    <n v="2"/>
    <x v="1"/>
    <n v="15"/>
    <s v="male"/>
    <n v="21"/>
    <x v="1"/>
    <x v="0"/>
    <n v="943"/>
    <s v="won"/>
    <n v="4"/>
    <n v="4"/>
    <n v="-4"/>
    <n v="0"/>
    <s v="Friend"/>
  </r>
  <r>
    <x v="11"/>
    <n v="2"/>
    <x v="1"/>
    <n v="16"/>
    <s v="male"/>
    <n v="21"/>
    <x v="0"/>
    <x v="1"/>
    <n v="1093"/>
    <s v="lost"/>
    <n v="0"/>
    <n v="8"/>
    <n v="0"/>
    <n v="4.25"/>
    <s v="Friend"/>
  </r>
  <r>
    <x v="11"/>
    <n v="2"/>
    <x v="1"/>
    <n v="17"/>
    <s v="male"/>
    <n v="21"/>
    <x v="0"/>
    <x v="1"/>
    <n v="123"/>
    <s v="won"/>
    <n v="10"/>
    <n v="10"/>
    <n v="0"/>
    <n v="6"/>
    <s v="Friend"/>
  </r>
  <r>
    <x v="11"/>
    <n v="2"/>
    <x v="1"/>
    <n v="18"/>
    <s v="male"/>
    <n v="21"/>
    <x v="1"/>
    <x v="0"/>
    <n v="1584"/>
    <s v="lost"/>
    <n v="-13"/>
    <n v="8"/>
    <n v="-13"/>
    <n v="0"/>
    <s v="Friend"/>
  </r>
  <r>
    <x v="11"/>
    <n v="2"/>
    <x v="1"/>
    <n v="19"/>
    <s v="male"/>
    <n v="21"/>
    <x v="0"/>
    <x v="1"/>
    <n v="933"/>
    <s v="lost"/>
    <n v="0"/>
    <n v="25"/>
    <n v="0"/>
    <n v="9"/>
    <s v="Friend"/>
  </r>
  <r>
    <x v="11"/>
    <n v="2"/>
    <x v="1"/>
    <n v="20"/>
    <s v="male"/>
    <n v="21"/>
    <x v="1"/>
    <x v="0"/>
    <n v="547"/>
    <s v="won"/>
    <n v="4"/>
    <n v="4"/>
    <n v="-8"/>
    <n v="0"/>
    <s v="Friend"/>
  </r>
  <r>
    <x v="11"/>
    <n v="2"/>
    <x v="1"/>
    <n v="21"/>
    <s v="male"/>
    <n v="21"/>
    <x v="1"/>
    <x v="0"/>
    <n v="1649"/>
    <s v="lost"/>
    <n v="-1.25"/>
    <n v="2"/>
    <n v="-1.25"/>
    <n v="0"/>
    <s v="Friend"/>
  </r>
  <r>
    <x v="11"/>
    <n v="2"/>
    <x v="1"/>
    <n v="22"/>
    <s v="male"/>
    <n v="21"/>
    <x v="1"/>
    <x v="1"/>
    <n v="888"/>
    <s v="won"/>
    <n v="4"/>
    <n v="4"/>
    <n v="-1"/>
    <n v="0"/>
    <s v="Friend"/>
  </r>
  <r>
    <x v="11"/>
    <n v="2"/>
    <x v="1"/>
    <n v="23"/>
    <s v="male"/>
    <n v="21"/>
    <x v="1"/>
    <x v="0"/>
    <n v="348"/>
    <s v="won"/>
    <n v="8"/>
    <n v="8"/>
    <n v="-9"/>
    <n v="0"/>
    <s v="Friend"/>
  </r>
  <r>
    <x v="11"/>
    <n v="2"/>
    <x v="1"/>
    <n v="24"/>
    <s v="male"/>
    <n v="21"/>
    <x v="1"/>
    <x v="0"/>
    <n v="314"/>
    <s v="lost"/>
    <n v="-18.75"/>
    <n v="10"/>
    <n v="-18.75"/>
    <n v="0"/>
    <s v="Friend"/>
  </r>
  <r>
    <x v="11"/>
    <n v="2"/>
    <x v="1"/>
    <n v="25"/>
    <s v="male"/>
    <n v="21"/>
    <x v="0"/>
    <x v="1"/>
    <n v="800"/>
    <s v="lost"/>
    <n v="0"/>
    <n v="12"/>
    <n v="0"/>
    <n v="4"/>
    <s v="Friend"/>
  </r>
  <r>
    <x v="11"/>
    <n v="2"/>
    <x v="1"/>
    <n v="26"/>
    <s v="male"/>
    <n v="21"/>
    <x v="1"/>
    <x v="1"/>
    <n v="822"/>
    <s v="won"/>
    <n v="8"/>
    <n v="8"/>
    <n v="-2"/>
    <n v="0"/>
    <s v="Friend"/>
  </r>
  <r>
    <x v="11"/>
    <n v="2"/>
    <x v="1"/>
    <n v="27"/>
    <s v="male"/>
    <n v="21"/>
    <x v="1"/>
    <x v="1"/>
    <n v="1291"/>
    <s v="lost"/>
    <n v="-7"/>
    <n v="8"/>
    <n v="-7"/>
    <n v="0"/>
    <s v="Friend"/>
  </r>
  <r>
    <x v="11"/>
    <n v="2"/>
    <x v="1"/>
    <n v="28"/>
    <s v="male"/>
    <n v="21"/>
    <x v="0"/>
    <x v="1"/>
    <n v="768"/>
    <s v="won"/>
    <n v="4"/>
    <n v="4"/>
    <n v="0"/>
    <n v="2.25"/>
    <s v="Friend"/>
  </r>
  <r>
    <x v="11"/>
    <n v="2"/>
    <x v="1"/>
    <n v="29"/>
    <s v="male"/>
    <n v="21"/>
    <x v="1"/>
    <x v="0"/>
    <n v="790"/>
    <s v="won"/>
    <n v="5"/>
    <n v="5"/>
    <n v="-8.1300000000000008"/>
    <n v="0"/>
    <s v="Friend"/>
  </r>
  <r>
    <x v="11"/>
    <n v="2"/>
    <x v="1"/>
    <n v="30"/>
    <s v="male"/>
    <n v="21"/>
    <x v="1"/>
    <x v="1"/>
    <n v="1027"/>
    <s v="lost"/>
    <n v="-4.38"/>
    <n v="5"/>
    <n v="-4.38"/>
    <n v="0"/>
    <s v="Friend"/>
  </r>
  <r>
    <x v="11"/>
    <n v="2"/>
    <x v="1"/>
    <n v="1"/>
    <s v="male"/>
    <n v="21"/>
    <x v="0"/>
    <x v="0"/>
    <n v="876"/>
    <s v="lost"/>
    <n v="0"/>
    <n v="17"/>
    <n v="0"/>
    <n v="10"/>
    <s v="Friend"/>
  </r>
  <r>
    <x v="11"/>
    <n v="2"/>
    <x v="1"/>
    <n v="2"/>
    <s v="male"/>
    <n v="21"/>
    <x v="1"/>
    <x v="1"/>
    <n v="1193"/>
    <s v="won"/>
    <n v="5"/>
    <n v="5"/>
    <n v="-3.13"/>
    <n v="0"/>
    <s v="Friend"/>
  </r>
  <r>
    <x v="11"/>
    <n v="2"/>
    <x v="1"/>
    <n v="3"/>
    <s v="male"/>
    <n v="21"/>
    <x v="1"/>
    <x v="1"/>
    <n v="871"/>
    <s v="won"/>
    <n v="9"/>
    <n v="9"/>
    <n v="-4.5"/>
    <n v="0"/>
    <s v="Friend"/>
  </r>
  <r>
    <x v="11"/>
    <n v="2"/>
    <x v="1"/>
    <n v="4"/>
    <s v="male"/>
    <n v="21"/>
    <x v="1"/>
    <x v="0"/>
    <n v="765"/>
    <s v="lost"/>
    <n v="-9.3800000000000008"/>
    <n v="5"/>
    <n v="-9.3800000000000008"/>
    <n v="0"/>
    <s v="Friend"/>
  </r>
  <r>
    <x v="11"/>
    <n v="2"/>
    <x v="1"/>
    <n v="5"/>
    <s v="male"/>
    <n v="21"/>
    <x v="1"/>
    <x v="0"/>
    <n v="427"/>
    <s v="lost"/>
    <n v="-18"/>
    <n v="9"/>
    <n v="-18"/>
    <n v="0"/>
    <s v="Friend"/>
  </r>
  <r>
    <x v="11"/>
    <n v="2"/>
    <x v="1"/>
    <n v="6"/>
    <s v="male"/>
    <n v="21"/>
    <x v="1"/>
    <x v="0"/>
    <n v="760"/>
    <s v="won"/>
    <n v="2"/>
    <n v="2"/>
    <n v="-3.25"/>
    <n v="0"/>
    <s v="Friend"/>
  </r>
  <r>
    <x v="11"/>
    <n v="2"/>
    <x v="1"/>
    <n v="7"/>
    <s v="male"/>
    <n v="21"/>
    <x v="0"/>
    <x v="1"/>
    <n v="918"/>
    <s v="lost"/>
    <n v="0"/>
    <n v="7"/>
    <n v="0"/>
    <n v="4"/>
    <s v="Friend"/>
  </r>
  <r>
    <x v="11"/>
    <n v="2"/>
    <x v="1"/>
    <n v="8"/>
    <s v="male"/>
    <n v="21"/>
    <x v="1"/>
    <x v="1"/>
    <n v="811"/>
    <s v="lost"/>
    <n v="-3.75"/>
    <n v="10"/>
    <n v="-3.75"/>
    <n v="0"/>
    <s v="Friend"/>
  </r>
  <r>
    <x v="11"/>
    <n v="2"/>
    <x v="1"/>
    <n v="9"/>
    <s v="male"/>
    <n v="21"/>
    <x v="1"/>
    <x v="0"/>
    <n v="402"/>
    <s v="won"/>
    <n v="12"/>
    <n v="12"/>
    <n v="-24"/>
    <n v="0"/>
    <s v="Friend"/>
  </r>
  <r>
    <x v="11"/>
    <n v="2"/>
    <x v="1"/>
    <n v="10"/>
    <s v="male"/>
    <n v="21"/>
    <x v="1"/>
    <x v="0"/>
    <n v="424"/>
    <s v="won"/>
    <n v="4"/>
    <n v="4"/>
    <n v="-7"/>
    <n v="0"/>
    <s v="Friend"/>
  </r>
  <r>
    <x v="11"/>
    <n v="2"/>
    <x v="1"/>
    <n v="11"/>
    <s v="male"/>
    <n v="21"/>
    <x v="0"/>
    <x v="1"/>
    <n v="708"/>
    <s v="lost"/>
    <n v="0"/>
    <n v="11"/>
    <n v="0"/>
    <n v="6"/>
    <s v="Friend"/>
  </r>
  <r>
    <x v="11"/>
    <n v="2"/>
    <x v="1"/>
    <n v="12"/>
    <s v="male"/>
    <n v="21"/>
    <x v="1"/>
    <x v="0"/>
    <n v="969"/>
    <s v="lost"/>
    <n v="-13.75"/>
    <n v="10"/>
    <n v="-13.75"/>
    <n v="0"/>
    <s v="Friend"/>
  </r>
  <r>
    <x v="11"/>
    <n v="2"/>
    <x v="1"/>
    <n v="13"/>
    <s v="male"/>
    <n v="21"/>
    <x v="1"/>
    <x v="1"/>
    <n v="1023"/>
    <s v="won"/>
    <n v="2"/>
    <n v="2"/>
    <n v="-0.75"/>
    <n v="0"/>
    <s v="Friend"/>
  </r>
  <r>
    <x v="11"/>
    <n v="2"/>
    <x v="1"/>
    <n v="14"/>
    <s v="male"/>
    <n v="21"/>
    <x v="1"/>
    <x v="1"/>
    <n v="877"/>
    <s v="won"/>
    <n v="8"/>
    <n v="8"/>
    <n v="-5"/>
    <n v="0"/>
    <s v="Friend"/>
  </r>
  <r>
    <x v="11"/>
    <n v="2"/>
    <x v="1"/>
    <n v="15"/>
    <s v="male"/>
    <n v="21"/>
    <x v="1"/>
    <x v="0"/>
    <n v="745"/>
    <s v="lost"/>
    <n v="-15"/>
    <n v="8"/>
    <n v="-15"/>
    <n v="0"/>
    <s v="Friend"/>
  </r>
  <r>
    <x v="11"/>
    <n v="2"/>
    <x v="1"/>
    <n v="16"/>
    <s v="male"/>
    <n v="21"/>
    <x v="1"/>
    <x v="0"/>
    <n v="559"/>
    <s v="lost"/>
    <n v="-5"/>
    <n v="4"/>
    <n v="-5"/>
    <n v="0"/>
    <s v="Friend"/>
  </r>
  <r>
    <x v="11"/>
    <n v="2"/>
    <x v="1"/>
    <n v="17"/>
    <s v="male"/>
    <n v="21"/>
    <x v="0"/>
    <x v="1"/>
    <n v="901"/>
    <s v="won"/>
    <n v="13"/>
    <n v="13"/>
    <n v="0"/>
    <n v="5"/>
    <s v="Friend"/>
  </r>
  <r>
    <x v="11"/>
    <n v="2"/>
    <x v="1"/>
    <n v="18"/>
    <s v="male"/>
    <n v="21"/>
    <x v="1"/>
    <x v="0"/>
    <n v="1042"/>
    <s v="lost"/>
    <n v="-2.25"/>
    <n v="2"/>
    <n v="-2.25"/>
    <n v="0"/>
    <s v="Friend"/>
  </r>
  <r>
    <x v="11"/>
    <n v="2"/>
    <x v="1"/>
    <n v="19"/>
    <s v="male"/>
    <n v="21"/>
    <x v="1"/>
    <x v="1"/>
    <n v="888"/>
    <s v="won"/>
    <n v="8"/>
    <n v="8"/>
    <n v="-6"/>
    <n v="0"/>
    <s v="Friend"/>
  </r>
  <r>
    <x v="11"/>
    <n v="2"/>
    <x v="1"/>
    <n v="20"/>
    <s v="male"/>
    <n v="21"/>
    <x v="0"/>
    <x v="1"/>
    <n v="1133"/>
    <s v="won"/>
    <n v="4"/>
    <n v="4"/>
    <n v="0"/>
    <n v="2"/>
    <s v="Friend"/>
  </r>
  <r>
    <x v="11"/>
    <n v="2"/>
    <x v="1"/>
    <n v="21"/>
    <s v="male"/>
    <n v="21"/>
    <x v="0"/>
    <x v="1"/>
    <n v="323"/>
    <s v="won"/>
    <n v="24"/>
    <n v="24"/>
    <n v="0"/>
    <n v="12"/>
    <s v="Friend"/>
  </r>
  <r>
    <x v="11"/>
    <n v="2"/>
    <x v="1"/>
    <n v="22"/>
    <s v="male"/>
    <n v="21"/>
    <x v="1"/>
    <x v="0"/>
    <n v="481"/>
    <s v="lost"/>
    <n v="-15"/>
    <n v="12"/>
    <n v="-15"/>
    <n v="0"/>
    <s v="Friend"/>
  </r>
  <r>
    <x v="11"/>
    <n v="2"/>
    <x v="1"/>
    <n v="23"/>
    <s v="male"/>
    <n v="21"/>
    <x v="0"/>
    <x v="1"/>
    <n v="999"/>
    <s v="won"/>
    <n v="22"/>
    <n v="22"/>
    <n v="0"/>
    <n v="10"/>
    <s v="Friend"/>
  </r>
  <r>
    <x v="11"/>
    <n v="2"/>
    <x v="1"/>
    <n v="24"/>
    <s v="male"/>
    <n v="21"/>
    <x v="0"/>
    <x v="1"/>
    <n v="573"/>
    <s v="lost"/>
    <n v="0"/>
    <n v="30"/>
    <n v="0"/>
    <n v="12"/>
    <s v="Friend"/>
  </r>
  <r>
    <x v="11"/>
    <n v="2"/>
    <x v="1"/>
    <n v="25"/>
    <s v="male"/>
    <n v="21"/>
    <x v="1"/>
    <x v="1"/>
    <n v="442"/>
    <s v="lost"/>
    <n v="-2"/>
    <n v="4"/>
    <n v="-2"/>
    <n v="0"/>
    <s v="Friend"/>
  </r>
  <r>
    <x v="11"/>
    <n v="2"/>
    <x v="1"/>
    <n v="26"/>
    <s v="male"/>
    <n v="21"/>
    <x v="1"/>
    <x v="1"/>
    <n v="1415"/>
    <s v="won"/>
    <n v="6"/>
    <n v="6"/>
    <n v="-4.5"/>
    <n v="0"/>
    <s v="Friend"/>
  </r>
  <r>
    <x v="11"/>
    <n v="2"/>
    <x v="1"/>
    <n v="27"/>
    <s v="male"/>
    <n v="21"/>
    <x v="1"/>
    <x v="0"/>
    <n v="1237"/>
    <s v="lost"/>
    <n v="-6"/>
    <n v="6"/>
    <n v="-6"/>
    <n v="0"/>
    <s v="Friend"/>
  </r>
  <r>
    <x v="11"/>
    <n v="2"/>
    <x v="1"/>
    <n v="28"/>
    <s v="male"/>
    <n v="21"/>
    <x v="1"/>
    <x v="0"/>
    <n v="346"/>
    <s v="won"/>
    <n v="6"/>
    <n v="6"/>
    <n v="-10.5"/>
    <n v="0"/>
    <s v="Friend"/>
  </r>
  <r>
    <x v="11"/>
    <n v="2"/>
    <x v="1"/>
    <n v="29"/>
    <s v="male"/>
    <n v="21"/>
    <x v="0"/>
    <x v="1"/>
    <n v="351"/>
    <s v="lost"/>
    <n v="0"/>
    <n v="8"/>
    <n v="0"/>
    <n v="3"/>
    <s v="Friend"/>
  </r>
  <r>
    <x v="11"/>
    <n v="2"/>
    <x v="1"/>
    <n v="30"/>
    <s v="male"/>
    <n v="21"/>
    <x v="1"/>
    <x v="1"/>
    <n v="733"/>
    <s v="won"/>
    <n v="12"/>
    <n v="12"/>
    <n v="-6"/>
    <n v="0"/>
    <s v="Friend"/>
  </r>
  <r>
    <x v="11"/>
    <n v="2"/>
    <x v="1"/>
    <n v="1"/>
    <s v="male"/>
    <n v="21"/>
    <x v="1"/>
    <x v="0"/>
    <n v="900"/>
    <s v="won"/>
    <n v="12"/>
    <n v="12"/>
    <n v="-21"/>
    <n v="0"/>
    <s v="Friend"/>
  </r>
  <r>
    <x v="11"/>
    <n v="2"/>
    <x v="1"/>
    <n v="2"/>
    <s v="male"/>
    <n v="21"/>
    <x v="0"/>
    <x v="1"/>
    <n v="1098"/>
    <s v="lost"/>
    <n v="0"/>
    <n v="28"/>
    <n v="0"/>
    <n v="13"/>
    <s v="Friend"/>
  </r>
  <r>
    <x v="11"/>
    <n v="2"/>
    <x v="1"/>
    <n v="3"/>
    <s v="male"/>
    <n v="21"/>
    <x v="1"/>
    <x v="1"/>
    <n v="415"/>
    <s v="won"/>
    <n v="6"/>
    <n v="6"/>
    <n v="-1.5"/>
    <n v="0"/>
    <s v="Friend"/>
  </r>
  <r>
    <x v="11"/>
    <n v="2"/>
    <x v="1"/>
    <n v="4"/>
    <s v="male"/>
    <n v="21"/>
    <x v="1"/>
    <x v="0"/>
    <n v="1309"/>
    <s v="lost"/>
    <n v="-11"/>
    <n v="8"/>
    <n v="-11"/>
    <n v="0"/>
    <s v="Friend"/>
  </r>
  <r>
    <x v="11"/>
    <n v="2"/>
    <x v="1"/>
    <n v="5"/>
    <s v="male"/>
    <n v="21"/>
    <x v="1"/>
    <x v="1"/>
    <n v="371"/>
    <s v="lost"/>
    <n v="-3"/>
    <n v="6"/>
    <n v="-3"/>
    <n v="0"/>
    <s v="Friend"/>
  </r>
  <r>
    <x v="11"/>
    <n v="2"/>
    <x v="1"/>
    <n v="6"/>
    <s v="male"/>
    <n v="21"/>
    <x v="0"/>
    <x v="1"/>
    <n v="977"/>
    <s v="won"/>
    <n v="25"/>
    <n v="25"/>
    <n v="0"/>
    <n v="10"/>
    <s v="Friend"/>
  </r>
  <r>
    <x v="11"/>
    <n v="2"/>
    <x v="1"/>
    <n v="7"/>
    <s v="male"/>
    <n v="21"/>
    <x v="1"/>
    <x v="0"/>
    <n v="623"/>
    <s v="lost"/>
    <n v="-11.25"/>
    <n v="10"/>
    <n v="-11.25"/>
    <n v="0"/>
    <s v="Friend"/>
  </r>
  <r>
    <x v="11"/>
    <n v="2"/>
    <x v="1"/>
    <n v="8"/>
    <s v="male"/>
    <n v="21"/>
    <x v="1"/>
    <x v="1"/>
    <n v="771"/>
    <s v="lost"/>
    <n v="-1.88"/>
    <n v="5"/>
    <n v="-1.88"/>
    <n v="0"/>
    <s v="Friend"/>
  </r>
  <r>
    <x v="11"/>
    <n v="2"/>
    <x v="1"/>
    <n v="9"/>
    <s v="male"/>
    <n v="21"/>
    <x v="1"/>
    <x v="1"/>
    <n v="737"/>
    <s v="won"/>
    <n v="5"/>
    <n v="5"/>
    <n v="-2.5"/>
    <n v="0"/>
    <s v="Friend"/>
  </r>
  <r>
    <x v="11"/>
    <n v="2"/>
    <x v="1"/>
    <n v="10"/>
    <s v="male"/>
    <n v="21"/>
    <x v="1"/>
    <x v="0"/>
    <n v="718"/>
    <s v="lost"/>
    <n v="-13.5"/>
    <n v="9"/>
    <n v="-13.5"/>
    <n v="0"/>
    <s v="Friend"/>
  </r>
  <r>
    <x v="11"/>
    <n v="2"/>
    <x v="1"/>
    <n v="11"/>
    <s v="male"/>
    <n v="21"/>
    <x v="0"/>
    <x v="1"/>
    <n v="628"/>
    <s v="won"/>
    <n v="19"/>
    <n v="19"/>
    <n v="0"/>
    <n v="8"/>
    <s v="Friend"/>
  </r>
  <r>
    <x v="11"/>
    <n v="2"/>
    <x v="1"/>
    <n v="12"/>
    <s v="male"/>
    <n v="21"/>
    <x v="1"/>
    <x v="1"/>
    <n v="993"/>
    <s v="won"/>
    <n v="9"/>
    <n v="9"/>
    <n v="-2.25"/>
    <n v="0"/>
    <s v="Friend"/>
  </r>
  <r>
    <x v="11"/>
    <n v="2"/>
    <x v="1"/>
    <n v="13"/>
    <s v="male"/>
    <n v="21"/>
    <x v="1"/>
    <x v="0"/>
    <n v="583"/>
    <s v="lost"/>
    <n v="-2.75"/>
    <n v="2"/>
    <n v="-2.75"/>
    <n v="0"/>
    <s v="Friend"/>
  </r>
  <r>
    <x v="11"/>
    <n v="2"/>
    <x v="1"/>
    <n v="14"/>
    <s v="male"/>
    <n v="21"/>
    <x v="1"/>
    <x v="0"/>
    <n v="1116"/>
    <s v="won"/>
    <n v="10"/>
    <n v="10"/>
    <n v="-6.25"/>
    <n v="0"/>
    <s v="Friend"/>
  </r>
  <r>
    <x v="11"/>
    <n v="2"/>
    <x v="1"/>
    <n v="15"/>
    <s v="male"/>
    <n v="21"/>
    <x v="1"/>
    <x v="0"/>
    <n v="866"/>
    <s v="won"/>
    <n v="4"/>
    <n v="4"/>
    <n v="-6"/>
    <n v="0"/>
    <s v="Friend"/>
  </r>
  <r>
    <x v="11"/>
    <n v="2"/>
    <x v="1"/>
    <n v="16"/>
    <s v="male"/>
    <n v="21"/>
    <x v="1"/>
    <x v="1"/>
    <n v="632"/>
    <s v="lost"/>
    <n v="-3"/>
    <n v="12"/>
    <n v="-3"/>
    <n v="0"/>
    <s v="Friend"/>
  </r>
  <r>
    <x v="11"/>
    <n v="2"/>
    <x v="1"/>
    <n v="17"/>
    <s v="male"/>
    <n v="21"/>
    <x v="1"/>
    <x v="0"/>
    <n v="908"/>
    <s v="won"/>
    <n v="10"/>
    <n v="10"/>
    <n v="-16.25"/>
    <n v="0"/>
    <s v="Friend"/>
  </r>
  <r>
    <x v="11"/>
    <n v="2"/>
    <x v="1"/>
    <n v="18"/>
    <s v="male"/>
    <n v="21"/>
    <x v="0"/>
    <x v="1"/>
    <n v="674"/>
    <s v="lost"/>
    <n v="0"/>
    <n v="12"/>
    <n v="0"/>
    <n v="5"/>
    <s v="Friend"/>
  </r>
  <r>
    <x v="11"/>
    <n v="2"/>
    <x v="1"/>
    <n v="19"/>
    <s v="male"/>
    <n v="21"/>
    <x v="1"/>
    <x v="0"/>
    <n v="400"/>
    <s v="lost"/>
    <n v="-11.25"/>
    <n v="9"/>
    <n v="-11.25"/>
    <n v="0"/>
    <s v="Friend"/>
  </r>
  <r>
    <x v="11"/>
    <n v="2"/>
    <x v="1"/>
    <n v="20"/>
    <s v="male"/>
    <n v="21"/>
    <x v="1"/>
    <x v="0"/>
    <n v="518"/>
    <s v="won"/>
    <n v="4"/>
    <n v="4"/>
    <n v="-3"/>
    <n v="0"/>
    <s v="Friend"/>
  </r>
  <r>
    <x v="11"/>
    <n v="2"/>
    <x v="1"/>
    <n v="21"/>
    <s v="male"/>
    <n v="21"/>
    <x v="1"/>
    <x v="0"/>
    <n v="707"/>
    <s v="won"/>
    <n v="5"/>
    <n v="5"/>
    <n v="-6.88"/>
    <n v="0"/>
    <s v="Friend"/>
  </r>
  <r>
    <x v="11"/>
    <n v="2"/>
    <x v="1"/>
    <n v="22"/>
    <s v="male"/>
    <n v="21"/>
    <x v="1"/>
    <x v="0"/>
    <n v="1112"/>
    <s v="lost"/>
    <n v="-6.75"/>
    <n v="9"/>
    <n v="-6.75"/>
    <n v="0"/>
    <s v="Friend"/>
  </r>
  <r>
    <x v="11"/>
    <n v="2"/>
    <x v="1"/>
    <n v="23"/>
    <s v="male"/>
    <n v="21"/>
    <x v="1"/>
    <x v="0"/>
    <n v="486"/>
    <s v="lost"/>
    <n v="-12"/>
    <n v="12"/>
    <n v="-12"/>
    <n v="0"/>
    <s v="Friend"/>
  </r>
  <r>
    <x v="11"/>
    <n v="2"/>
    <x v="1"/>
    <n v="24"/>
    <s v="male"/>
    <n v="21"/>
    <x v="1"/>
    <x v="1"/>
    <n v="1484"/>
    <s v="won"/>
    <n v="2"/>
    <n v="2"/>
    <n v="-1.75"/>
    <n v="0"/>
    <s v="Friend"/>
  </r>
  <r>
    <x v="11"/>
    <n v="2"/>
    <x v="1"/>
    <n v="25"/>
    <s v="male"/>
    <n v="21"/>
    <x v="0"/>
    <x v="1"/>
    <n v="346"/>
    <s v="lost"/>
    <n v="0"/>
    <n v="5"/>
    <n v="0"/>
    <n v="3"/>
    <s v="Friend"/>
  </r>
  <r>
    <x v="11"/>
    <n v="2"/>
    <x v="1"/>
    <n v="26"/>
    <s v="male"/>
    <n v="21"/>
    <x v="0"/>
    <x v="1"/>
    <n v="367"/>
    <s v="won"/>
    <n v="5"/>
    <n v="5"/>
    <n v="0"/>
    <n v="2"/>
    <s v="Friend"/>
  </r>
  <r>
    <x v="11"/>
    <n v="2"/>
    <x v="1"/>
    <n v="27"/>
    <s v="male"/>
    <n v="21"/>
    <x v="0"/>
    <x v="1"/>
    <n v="1317"/>
    <s v="lost"/>
    <n v="0"/>
    <n v="26"/>
    <n v="0"/>
    <n v="10"/>
    <s v="Friend"/>
  </r>
  <r>
    <x v="11"/>
    <n v="2"/>
    <x v="1"/>
    <n v="28"/>
    <s v="male"/>
    <n v="21"/>
    <x v="1"/>
    <x v="0"/>
    <n v="707"/>
    <s v="lost"/>
    <n v="-5.63"/>
    <n v="5"/>
    <n v="-5.63"/>
    <n v="0"/>
    <s v="Friend"/>
  </r>
  <r>
    <x v="11"/>
    <n v="2"/>
    <x v="1"/>
    <n v="29"/>
    <s v="male"/>
    <n v="21"/>
    <x v="1"/>
    <x v="0"/>
    <n v="1089"/>
    <s v="won"/>
    <n v="6"/>
    <n v="6"/>
    <n v="-7.5"/>
    <n v="0"/>
    <s v="Friend"/>
  </r>
  <r>
    <x v="11"/>
    <n v="2"/>
    <x v="1"/>
    <n v="30"/>
    <s v="male"/>
    <n v="21"/>
    <x v="1"/>
    <x v="1"/>
    <n v="607"/>
    <s v="won"/>
    <n v="8"/>
    <n v="8"/>
    <n v="-3"/>
    <n v="0"/>
    <s v="Friend"/>
  </r>
  <r>
    <x v="11"/>
    <n v="3"/>
    <x v="2"/>
    <n v="1"/>
    <s v="male"/>
    <n v="21"/>
    <x v="1"/>
    <x v="0"/>
    <n v="918"/>
    <s v="won"/>
    <n v="8"/>
    <n v="8"/>
    <n v="-9"/>
    <n v="0"/>
    <s v="Friend"/>
  </r>
  <r>
    <x v="11"/>
    <n v="3"/>
    <x v="2"/>
    <n v="2"/>
    <s v="male"/>
    <n v="21"/>
    <x v="1"/>
    <x v="0"/>
    <n v="851"/>
    <s v="lost"/>
    <n v="-3.75"/>
    <n v="2"/>
    <n v="-3.75"/>
    <n v="0"/>
    <s v="Friend"/>
  </r>
  <r>
    <x v="11"/>
    <n v="3"/>
    <x v="2"/>
    <n v="3"/>
    <s v="male"/>
    <n v="21"/>
    <x v="0"/>
    <x v="1"/>
    <n v="880"/>
    <s v="won"/>
    <n v="12"/>
    <n v="12"/>
    <n v="0"/>
    <n v="4"/>
    <s v="Friend"/>
  </r>
  <r>
    <x v="11"/>
    <n v="3"/>
    <x v="2"/>
    <n v="4"/>
    <s v="male"/>
    <n v="21"/>
    <x v="0"/>
    <x v="0"/>
    <n v="1462"/>
    <s v="lost"/>
    <n v="0"/>
    <n v="22"/>
    <n v="0"/>
    <n v="13"/>
    <s v="Friend"/>
  </r>
  <r>
    <x v="11"/>
    <n v="3"/>
    <x v="2"/>
    <n v="5"/>
    <s v="male"/>
    <n v="21"/>
    <x v="1"/>
    <x v="0"/>
    <n v="883"/>
    <s v="lost"/>
    <n v="-4.38"/>
    <n v="5"/>
    <n v="-4.38"/>
    <n v="0"/>
    <s v="Friend"/>
  </r>
  <r>
    <x v="11"/>
    <n v="3"/>
    <x v="2"/>
    <n v="6"/>
    <s v="male"/>
    <n v="21"/>
    <x v="1"/>
    <x v="0"/>
    <n v="282"/>
    <s v="lost"/>
    <n v="-18.75"/>
    <n v="10"/>
    <n v="-18.75"/>
    <n v="0"/>
    <s v="Friend"/>
  </r>
  <r>
    <x v="11"/>
    <n v="3"/>
    <x v="2"/>
    <n v="7"/>
    <s v="male"/>
    <n v="21"/>
    <x v="1"/>
    <x v="0"/>
    <n v="1440"/>
    <s v="won"/>
    <n v="9"/>
    <n v="9"/>
    <n v="-9"/>
    <n v="0"/>
    <s v="Friend"/>
  </r>
  <r>
    <x v="11"/>
    <n v="3"/>
    <x v="2"/>
    <n v="8"/>
    <s v="male"/>
    <n v="21"/>
    <x v="1"/>
    <x v="0"/>
    <n v="1941"/>
    <s v="lost"/>
    <n v="-1.25"/>
    <n v="2"/>
    <n v="-1.25"/>
    <n v="0"/>
    <s v="Friend"/>
  </r>
  <r>
    <x v="11"/>
    <n v="3"/>
    <x v="2"/>
    <n v="9"/>
    <s v="male"/>
    <n v="21"/>
    <x v="1"/>
    <x v="1"/>
    <n v="434"/>
    <s v="won"/>
    <n v="4"/>
    <n v="4"/>
    <n v="-1"/>
    <n v="0"/>
    <s v="Friend"/>
  </r>
  <r>
    <x v="11"/>
    <n v="3"/>
    <x v="2"/>
    <n v="10"/>
    <s v="male"/>
    <n v="21"/>
    <x v="1"/>
    <x v="0"/>
    <n v="848"/>
    <s v="lost"/>
    <n v="-13"/>
    <n v="8"/>
    <n v="-13"/>
    <n v="0"/>
    <s v="Friend"/>
  </r>
  <r>
    <x v="11"/>
    <n v="3"/>
    <x v="2"/>
    <n v="11"/>
    <s v="male"/>
    <n v="21"/>
    <x v="1"/>
    <x v="1"/>
    <n v="862"/>
    <s v="won"/>
    <n v="8"/>
    <n v="8"/>
    <n v="-2"/>
    <n v="0"/>
    <s v="Friend"/>
  </r>
  <r>
    <x v="11"/>
    <n v="3"/>
    <x v="2"/>
    <n v="12"/>
    <s v="male"/>
    <n v="21"/>
    <x v="1"/>
    <x v="0"/>
    <n v="850"/>
    <s v="lost"/>
    <n v="-12"/>
    <n v="6"/>
    <n v="-12"/>
    <n v="0"/>
    <s v="Friend"/>
  </r>
  <r>
    <x v="11"/>
    <n v="3"/>
    <x v="2"/>
    <n v="13"/>
    <s v="male"/>
    <n v="21"/>
    <x v="1"/>
    <x v="1"/>
    <n v="1409"/>
    <s v="lost"/>
    <n v="-9"/>
    <n v="12"/>
    <n v="-9"/>
    <n v="0"/>
    <s v="Friend"/>
  </r>
  <r>
    <x v="11"/>
    <n v="3"/>
    <x v="2"/>
    <n v="14"/>
    <s v="male"/>
    <n v="21"/>
    <x v="1"/>
    <x v="0"/>
    <n v="238"/>
    <s v="won"/>
    <n v="6"/>
    <n v="6"/>
    <n v="-9"/>
    <n v="0"/>
    <s v="Friend"/>
  </r>
  <r>
    <x v="11"/>
    <n v="3"/>
    <x v="2"/>
    <n v="15"/>
    <s v="male"/>
    <n v="21"/>
    <x v="0"/>
    <x v="1"/>
    <n v="1324"/>
    <s v="won"/>
    <n v="3.25"/>
    <n v="3.25"/>
    <n v="0"/>
    <n v="1"/>
    <s v="Friend"/>
  </r>
  <r>
    <x v="11"/>
    <n v="3"/>
    <x v="2"/>
    <n v="16"/>
    <s v="male"/>
    <n v="21"/>
    <x v="0"/>
    <x v="1"/>
    <n v="353"/>
    <s v="won"/>
    <n v="7"/>
    <n v="7"/>
    <n v="0"/>
    <n v="3"/>
    <s v="Friend"/>
  </r>
  <r>
    <x v="11"/>
    <n v="3"/>
    <x v="2"/>
    <n v="17"/>
    <s v="male"/>
    <n v="21"/>
    <x v="1"/>
    <x v="0"/>
    <n v="1294"/>
    <s v="lost"/>
    <n v="-7"/>
    <n v="8"/>
    <n v="-7"/>
    <n v="0"/>
    <s v="Friend"/>
  </r>
  <r>
    <x v="11"/>
    <n v="3"/>
    <x v="2"/>
    <n v="18"/>
    <s v="male"/>
    <n v="21"/>
    <x v="0"/>
    <x v="1"/>
    <n v="940"/>
    <s v="won"/>
    <n v="25"/>
    <n v="25"/>
    <n v="0"/>
    <n v="9"/>
    <s v="Friend"/>
  </r>
  <r>
    <x v="11"/>
    <n v="3"/>
    <x v="2"/>
    <n v="19"/>
    <s v="male"/>
    <n v="21"/>
    <x v="0"/>
    <x v="1"/>
    <n v="169"/>
    <s v="lost"/>
    <n v="0"/>
    <n v="8"/>
    <n v="0"/>
    <n v="4.25"/>
    <s v="Friend"/>
  </r>
  <r>
    <x v="11"/>
    <n v="3"/>
    <x v="2"/>
    <n v="20"/>
    <s v="male"/>
    <n v="21"/>
    <x v="1"/>
    <x v="0"/>
    <n v="1199"/>
    <s v="lost"/>
    <n v="-8.75"/>
    <n v="10"/>
    <n v="-8.75"/>
    <n v="0"/>
    <s v="Friend"/>
  </r>
  <r>
    <x v="11"/>
    <n v="3"/>
    <x v="2"/>
    <n v="21"/>
    <s v="male"/>
    <n v="21"/>
    <x v="1"/>
    <x v="0"/>
    <n v="1204"/>
    <s v="won"/>
    <n v="4"/>
    <n v="4"/>
    <n v="-8"/>
    <n v="0"/>
    <s v="Friend"/>
  </r>
  <r>
    <x v="11"/>
    <n v="3"/>
    <x v="2"/>
    <n v="22"/>
    <s v="male"/>
    <n v="21"/>
    <x v="0"/>
    <x v="1"/>
    <n v="1122"/>
    <s v="lost"/>
    <n v="0"/>
    <n v="17"/>
    <n v="0"/>
    <n v="9"/>
    <s v="Friend"/>
  </r>
  <r>
    <x v="11"/>
    <n v="3"/>
    <x v="2"/>
    <n v="23"/>
    <s v="male"/>
    <n v="21"/>
    <x v="1"/>
    <x v="0"/>
    <n v="848"/>
    <s v="won"/>
    <n v="12"/>
    <n v="12"/>
    <n v="-18"/>
    <n v="0"/>
    <s v="Friend"/>
  </r>
  <r>
    <x v="11"/>
    <n v="3"/>
    <x v="2"/>
    <n v="24"/>
    <s v="male"/>
    <n v="21"/>
    <x v="0"/>
    <x v="1"/>
    <n v="1118"/>
    <s v="won"/>
    <n v="10"/>
    <n v="10"/>
    <n v="0"/>
    <n v="6"/>
    <s v="Friend"/>
  </r>
  <r>
    <x v="11"/>
    <n v="3"/>
    <x v="2"/>
    <n v="25"/>
    <s v="male"/>
    <n v="21"/>
    <x v="0"/>
    <x v="1"/>
    <n v="964"/>
    <s v="lost"/>
    <n v="0"/>
    <n v="13"/>
    <n v="0"/>
    <n v="6"/>
    <s v="Friend"/>
  </r>
  <r>
    <x v="11"/>
    <n v="3"/>
    <x v="2"/>
    <n v="26"/>
    <s v="male"/>
    <n v="21"/>
    <x v="1"/>
    <x v="0"/>
    <n v="649"/>
    <s v="lost"/>
    <n v="-15.75"/>
    <n v="9"/>
    <n v="-15.75"/>
    <n v="0"/>
    <s v="Friend"/>
  </r>
  <r>
    <x v="11"/>
    <n v="3"/>
    <x v="2"/>
    <n v="27"/>
    <s v="male"/>
    <n v="21"/>
    <x v="1"/>
    <x v="0"/>
    <n v="1022"/>
    <s v="won"/>
    <n v="5"/>
    <n v="5"/>
    <n v="-8.1300000000000008"/>
    <n v="0"/>
    <s v="Friend"/>
  </r>
  <r>
    <x v="11"/>
    <n v="3"/>
    <x v="2"/>
    <n v="28"/>
    <s v="male"/>
    <n v="21"/>
    <x v="1"/>
    <x v="0"/>
    <n v="644"/>
    <s v="won"/>
    <n v="4"/>
    <n v="4"/>
    <n v="-4"/>
    <n v="0"/>
    <s v="Friend"/>
  </r>
  <r>
    <x v="11"/>
    <n v="3"/>
    <x v="2"/>
    <n v="29"/>
    <s v="male"/>
    <n v="21"/>
    <x v="0"/>
    <x v="1"/>
    <n v="1554"/>
    <s v="won"/>
    <n v="4"/>
    <n v="4"/>
    <n v="0"/>
    <n v="2.25"/>
    <s v="Friend"/>
  </r>
  <r>
    <x v="11"/>
    <n v="3"/>
    <x v="2"/>
    <n v="30"/>
    <s v="male"/>
    <n v="21"/>
    <x v="1"/>
    <x v="0"/>
    <n v="608"/>
    <s v="lost"/>
    <n v="-5"/>
    <n v="5"/>
    <n v="-5"/>
    <n v="0"/>
    <s v="Friend"/>
  </r>
  <r>
    <x v="11"/>
    <n v="3"/>
    <x v="2"/>
    <n v="1"/>
    <s v="male"/>
    <n v="21"/>
    <x v="0"/>
    <x v="1"/>
    <n v="947"/>
    <s v="lost"/>
    <n v="0"/>
    <n v="30"/>
    <n v="0"/>
    <n v="12"/>
    <s v="Friend"/>
  </r>
  <r>
    <x v="11"/>
    <n v="3"/>
    <x v="2"/>
    <n v="2"/>
    <s v="male"/>
    <n v="21"/>
    <x v="1"/>
    <x v="1"/>
    <n v="1200"/>
    <s v="lost"/>
    <n v="-6"/>
    <n v="12"/>
    <n v="-6"/>
    <n v="0"/>
    <s v="Friend"/>
  </r>
  <r>
    <x v="11"/>
    <n v="3"/>
    <x v="2"/>
    <n v="3"/>
    <s v="male"/>
    <n v="21"/>
    <x v="1"/>
    <x v="0"/>
    <n v="318"/>
    <s v="won"/>
    <n v="4"/>
    <n v="4"/>
    <n v="-5"/>
    <n v="0"/>
    <s v="Friend"/>
  </r>
  <r>
    <x v="11"/>
    <n v="3"/>
    <x v="2"/>
    <n v="4"/>
    <s v="male"/>
    <n v="21"/>
    <x v="0"/>
    <x v="1"/>
    <n v="923"/>
    <s v="lost"/>
    <n v="0"/>
    <n v="17"/>
    <n v="0"/>
    <n v="10"/>
    <s v="Friend"/>
  </r>
  <r>
    <x v="11"/>
    <n v="3"/>
    <x v="2"/>
    <n v="5"/>
    <s v="male"/>
    <n v="21"/>
    <x v="1"/>
    <x v="0"/>
    <n v="993"/>
    <s v="won"/>
    <n v="2"/>
    <n v="2"/>
    <n v="-3.25"/>
    <n v="0"/>
    <s v="Friend"/>
  </r>
  <r>
    <x v="11"/>
    <n v="3"/>
    <x v="2"/>
    <n v="6"/>
    <s v="male"/>
    <n v="21"/>
    <x v="1"/>
    <x v="0"/>
    <n v="886"/>
    <s v="lost"/>
    <n v="-6"/>
    <n v="6"/>
    <n v="-6"/>
    <n v="0"/>
    <s v="Friend"/>
  </r>
  <r>
    <x v="11"/>
    <n v="3"/>
    <x v="2"/>
    <n v="7"/>
    <s v="male"/>
    <n v="21"/>
    <x v="1"/>
    <x v="0"/>
    <n v="996"/>
    <s v="won"/>
    <n v="6"/>
    <n v="6"/>
    <n v="-4.5"/>
    <n v="0"/>
    <s v="Friend"/>
  </r>
  <r>
    <x v="11"/>
    <n v="3"/>
    <x v="2"/>
    <n v="8"/>
    <s v="male"/>
    <n v="21"/>
    <x v="1"/>
    <x v="1"/>
    <n v="730"/>
    <s v="lost"/>
    <n v="-2"/>
    <n v="4"/>
    <n v="-2"/>
    <n v="0"/>
    <s v="Friend"/>
  </r>
  <r>
    <x v="11"/>
    <n v="3"/>
    <x v="2"/>
    <n v="9"/>
    <s v="male"/>
    <n v="21"/>
    <x v="0"/>
    <x v="1"/>
    <n v="1567"/>
    <s v="won"/>
    <n v="4"/>
    <n v="4"/>
    <n v="0"/>
    <n v="2"/>
    <s v="Friend"/>
  </r>
  <r>
    <x v="11"/>
    <n v="3"/>
    <x v="2"/>
    <n v="10"/>
    <s v="male"/>
    <n v="21"/>
    <x v="1"/>
    <x v="1"/>
    <n v="1668"/>
    <s v="won"/>
    <n v="9"/>
    <n v="9"/>
    <n v="-4.5"/>
    <n v="0"/>
    <s v="Friend"/>
  </r>
  <r>
    <x v="11"/>
    <n v="3"/>
    <x v="2"/>
    <n v="11"/>
    <s v="male"/>
    <n v="21"/>
    <x v="1"/>
    <x v="0"/>
    <n v="1538"/>
    <s v="lost"/>
    <n v="-24"/>
    <n v="12"/>
    <n v="-24"/>
    <n v="0"/>
    <s v="Friend"/>
  </r>
  <r>
    <x v="11"/>
    <n v="3"/>
    <x v="2"/>
    <n v="12"/>
    <s v="male"/>
    <n v="21"/>
    <x v="0"/>
    <x v="1"/>
    <n v="256"/>
    <s v="won"/>
    <n v="22"/>
    <n v="22"/>
    <n v="0"/>
    <n v="10"/>
    <s v="Friend"/>
  </r>
  <r>
    <x v="11"/>
    <n v="3"/>
    <x v="2"/>
    <n v="13"/>
    <s v="male"/>
    <n v="21"/>
    <x v="1"/>
    <x v="0"/>
    <n v="1093"/>
    <s v="won"/>
    <n v="4"/>
    <n v="4"/>
    <n v="-7"/>
    <n v="0"/>
    <s v="Friend"/>
  </r>
  <r>
    <x v="11"/>
    <n v="3"/>
    <x v="2"/>
    <n v="14"/>
    <s v="male"/>
    <n v="21"/>
    <x v="1"/>
    <x v="1"/>
    <n v="635"/>
    <s v="won"/>
    <n v="2"/>
    <n v="2"/>
    <n v="-0.75"/>
    <n v="0"/>
    <s v="Friend"/>
  </r>
  <r>
    <x v="11"/>
    <n v="3"/>
    <x v="2"/>
    <n v="15"/>
    <s v="male"/>
    <n v="21"/>
    <x v="1"/>
    <x v="0"/>
    <n v="1504"/>
    <s v="lost"/>
    <n v="-2.25"/>
    <n v="2"/>
    <n v="-2.25"/>
    <n v="0"/>
    <s v="Friend"/>
  </r>
  <r>
    <x v="11"/>
    <n v="3"/>
    <x v="2"/>
    <n v="16"/>
    <s v="male"/>
    <n v="21"/>
    <x v="1"/>
    <x v="0"/>
    <n v="654"/>
    <s v="lost"/>
    <n v="-9.3800000000000008"/>
    <n v="5"/>
    <n v="-9.3800000000000008"/>
    <n v="0"/>
    <s v="Friend"/>
  </r>
  <r>
    <x v="11"/>
    <n v="3"/>
    <x v="2"/>
    <n v="17"/>
    <s v="male"/>
    <n v="21"/>
    <x v="1"/>
    <x v="0"/>
    <n v="1380"/>
    <s v="lost"/>
    <n v="-15"/>
    <n v="8"/>
    <n v="-15"/>
    <n v="0"/>
    <s v="Friend"/>
  </r>
  <r>
    <x v="11"/>
    <n v="3"/>
    <x v="2"/>
    <n v="18"/>
    <s v="male"/>
    <n v="21"/>
    <x v="1"/>
    <x v="1"/>
    <n v="785"/>
    <s v="won"/>
    <n v="8"/>
    <n v="8"/>
    <n v="-5"/>
    <n v="0"/>
    <s v="Friend"/>
  </r>
  <r>
    <x v="11"/>
    <n v="3"/>
    <x v="2"/>
    <n v="19"/>
    <s v="male"/>
    <n v="21"/>
    <x v="1"/>
    <x v="0"/>
    <n v="399"/>
    <s v="won"/>
    <n v="10"/>
    <n v="10"/>
    <n v="-13.75"/>
    <n v="0"/>
    <s v="Friend"/>
  </r>
  <r>
    <x v="11"/>
    <n v="3"/>
    <x v="2"/>
    <n v="20"/>
    <s v="male"/>
    <n v="21"/>
    <x v="0"/>
    <x v="1"/>
    <n v="509"/>
    <s v="lost"/>
    <n v="0"/>
    <n v="8"/>
    <n v="0"/>
    <n v="3"/>
    <s v="Friend"/>
  </r>
  <r>
    <x v="11"/>
    <n v="3"/>
    <x v="2"/>
    <n v="21"/>
    <s v="male"/>
    <n v="21"/>
    <x v="1"/>
    <x v="1"/>
    <n v="1555"/>
    <s v="won"/>
    <n v="8"/>
    <n v="8"/>
    <n v="-6"/>
    <n v="0"/>
    <s v="Friend"/>
  </r>
  <r>
    <x v="11"/>
    <n v="3"/>
    <x v="2"/>
    <n v="22"/>
    <s v="male"/>
    <n v="21"/>
    <x v="0"/>
    <x v="1"/>
    <n v="753"/>
    <s v="won"/>
    <n v="13"/>
    <n v="13"/>
    <n v="0"/>
    <n v="5"/>
    <s v="Friend"/>
  </r>
  <r>
    <x v="11"/>
    <n v="3"/>
    <x v="2"/>
    <n v="23"/>
    <s v="male"/>
    <n v="21"/>
    <x v="0"/>
    <x v="1"/>
    <n v="477"/>
    <s v="won"/>
    <n v="24"/>
    <n v="24"/>
    <n v="0"/>
    <n v="12"/>
    <s v="Friend"/>
  </r>
  <r>
    <x v="11"/>
    <n v="3"/>
    <x v="2"/>
    <n v="24"/>
    <s v="male"/>
    <n v="21"/>
    <x v="1"/>
    <x v="0"/>
    <n v="1035"/>
    <s v="lost"/>
    <n v="-18"/>
    <n v="9"/>
    <n v="-18"/>
    <n v="0"/>
    <s v="Friend"/>
  </r>
  <r>
    <x v="11"/>
    <n v="3"/>
    <x v="2"/>
    <n v="25"/>
    <s v="male"/>
    <n v="21"/>
    <x v="0"/>
    <x v="1"/>
    <n v="1185"/>
    <s v="lost"/>
    <n v="0"/>
    <n v="7"/>
    <n v="0"/>
    <n v="4"/>
    <s v="Friend"/>
  </r>
  <r>
    <x v="11"/>
    <n v="3"/>
    <x v="2"/>
    <n v="26"/>
    <s v="male"/>
    <n v="21"/>
    <x v="1"/>
    <x v="1"/>
    <n v="1056"/>
    <s v="lost"/>
    <n v="-3.75"/>
    <n v="10"/>
    <n v="-3.75"/>
    <n v="0"/>
    <s v="Friend"/>
  </r>
  <r>
    <x v="11"/>
    <n v="3"/>
    <x v="2"/>
    <n v="27"/>
    <s v="male"/>
    <n v="21"/>
    <x v="1"/>
    <x v="0"/>
    <n v="1420"/>
    <s v="won"/>
    <n v="5"/>
    <n v="5"/>
    <n v="-3.13"/>
    <n v="0"/>
    <s v="Friend"/>
  </r>
  <r>
    <x v="11"/>
    <n v="3"/>
    <x v="2"/>
    <n v="28"/>
    <s v="male"/>
    <n v="21"/>
    <x v="1"/>
    <x v="0"/>
    <n v="642"/>
    <s v="lost"/>
    <n v="-15"/>
    <n v="12"/>
    <n v="-15"/>
    <n v="0"/>
    <s v="Friend"/>
  </r>
  <r>
    <x v="11"/>
    <n v="3"/>
    <x v="2"/>
    <n v="29"/>
    <s v="male"/>
    <n v="21"/>
    <x v="1"/>
    <x v="0"/>
    <n v="1007"/>
    <s v="lost"/>
    <n v="-10.5"/>
    <n v="6"/>
    <n v="-10.5"/>
    <n v="0"/>
    <s v="Friend"/>
  </r>
  <r>
    <x v="11"/>
    <n v="3"/>
    <x v="2"/>
    <n v="30"/>
    <s v="male"/>
    <n v="21"/>
    <x v="0"/>
    <x v="1"/>
    <n v="1365"/>
    <s v="won"/>
    <n v="11"/>
    <n v="11"/>
    <n v="0"/>
    <n v="6"/>
    <s v="Friend"/>
  </r>
  <r>
    <x v="11"/>
    <n v="3"/>
    <x v="2"/>
    <n v="1"/>
    <s v="male"/>
    <n v="21"/>
    <x v="1"/>
    <x v="0"/>
    <n v="1064"/>
    <s v="won"/>
    <n v="9"/>
    <n v="9"/>
    <n v="-11.25"/>
    <n v="0"/>
    <s v="Friend"/>
  </r>
  <r>
    <x v="11"/>
    <n v="3"/>
    <x v="2"/>
    <n v="2"/>
    <s v="male"/>
    <n v="21"/>
    <x v="1"/>
    <x v="0"/>
    <n v="1517"/>
    <s v="won"/>
    <n v="6"/>
    <n v="6"/>
    <n v="-7.5"/>
    <n v="0"/>
    <s v="Friend"/>
  </r>
  <r>
    <x v="11"/>
    <n v="3"/>
    <x v="2"/>
    <n v="3"/>
    <s v="male"/>
    <n v="21"/>
    <x v="1"/>
    <x v="0"/>
    <n v="418"/>
    <s v="lost"/>
    <n v="-21"/>
    <n v="12"/>
    <n v="-21"/>
    <n v="0"/>
    <s v="Friend"/>
  </r>
  <r>
    <x v="11"/>
    <n v="3"/>
    <x v="2"/>
    <n v="4"/>
    <s v="male"/>
    <n v="21"/>
    <x v="0"/>
    <x v="1"/>
    <n v="664"/>
    <s v="won"/>
    <n v="19"/>
    <n v="19"/>
    <n v="0"/>
    <n v="8"/>
    <s v="Friend"/>
  </r>
  <r>
    <x v="11"/>
    <n v="3"/>
    <x v="2"/>
    <n v="5"/>
    <s v="male"/>
    <n v="21"/>
    <x v="0"/>
    <x v="1"/>
    <n v="702"/>
    <s v="lost"/>
    <n v="0"/>
    <n v="12"/>
    <n v="0"/>
    <n v="5"/>
    <s v="Friend"/>
  </r>
  <r>
    <x v="11"/>
    <n v="3"/>
    <x v="2"/>
    <n v="6"/>
    <s v="male"/>
    <n v="21"/>
    <x v="1"/>
    <x v="0"/>
    <n v="730"/>
    <s v="lost"/>
    <n v="-13.5"/>
    <n v="9"/>
    <n v="-13.5"/>
    <n v="0"/>
    <s v="Friend"/>
  </r>
  <r>
    <x v="11"/>
    <n v="3"/>
    <x v="2"/>
    <n v="7"/>
    <s v="male"/>
    <n v="21"/>
    <x v="1"/>
    <x v="0"/>
    <n v="1001"/>
    <s v="won"/>
    <n v="10"/>
    <n v="10"/>
    <n v="-16.25"/>
    <n v="0"/>
    <s v="Friend"/>
  </r>
  <r>
    <x v="11"/>
    <n v="3"/>
    <x v="2"/>
    <n v="8"/>
    <s v="male"/>
    <n v="21"/>
    <x v="1"/>
    <x v="1"/>
    <n v="719"/>
    <s v="lost"/>
    <n v="-3"/>
    <n v="6"/>
    <n v="-3"/>
    <n v="0"/>
    <s v="Friend"/>
  </r>
  <r>
    <x v="11"/>
    <n v="3"/>
    <x v="2"/>
    <n v="9"/>
    <s v="male"/>
    <n v="21"/>
    <x v="1"/>
    <x v="0"/>
    <n v="932"/>
    <s v="lost"/>
    <n v="-12"/>
    <n v="12"/>
    <n v="-12"/>
    <n v="0"/>
    <s v="Friend"/>
  </r>
  <r>
    <x v="11"/>
    <n v="3"/>
    <x v="2"/>
    <n v="10"/>
    <s v="male"/>
    <n v="21"/>
    <x v="1"/>
    <x v="0"/>
    <n v="682"/>
    <s v="won"/>
    <n v="5"/>
    <n v="5"/>
    <n v="-6.88"/>
    <n v="0"/>
    <s v="Friend"/>
  </r>
  <r>
    <x v="11"/>
    <n v="3"/>
    <x v="2"/>
    <n v="11"/>
    <s v="male"/>
    <n v="21"/>
    <x v="1"/>
    <x v="0"/>
    <n v="558"/>
    <s v="lost"/>
    <n v="-2.75"/>
    <n v="2"/>
    <n v="-2.75"/>
    <n v="0"/>
    <s v="Friend"/>
  </r>
  <r>
    <x v="11"/>
    <n v="3"/>
    <x v="2"/>
    <n v="12"/>
    <s v="male"/>
    <n v="21"/>
    <x v="1"/>
    <x v="1"/>
    <n v="1229"/>
    <s v="lost"/>
    <n v="-3"/>
    <n v="12"/>
    <n v="-3"/>
    <n v="0"/>
    <s v="Friend"/>
  </r>
  <r>
    <x v="11"/>
    <n v="3"/>
    <x v="2"/>
    <n v="13"/>
    <s v="male"/>
    <n v="21"/>
    <x v="1"/>
    <x v="0"/>
    <n v="1027"/>
    <s v="won"/>
    <n v="5"/>
    <n v="5"/>
    <n v="-2.5"/>
    <n v="0"/>
    <s v="Friend"/>
  </r>
  <r>
    <x v="11"/>
    <n v="3"/>
    <x v="2"/>
    <n v="14"/>
    <s v="male"/>
    <n v="21"/>
    <x v="1"/>
    <x v="0"/>
    <n v="785"/>
    <s v="lost"/>
    <n v="-5.63"/>
    <n v="5"/>
    <n v="-5.63"/>
    <n v="0"/>
    <s v="Friend"/>
  </r>
  <r>
    <x v="11"/>
    <n v="3"/>
    <x v="2"/>
    <n v="15"/>
    <s v="male"/>
    <n v="21"/>
    <x v="1"/>
    <x v="0"/>
    <n v="389"/>
    <s v="lost"/>
    <n v="-3"/>
    <n v="4"/>
    <n v="-3"/>
    <n v="0"/>
    <s v="Friend"/>
  </r>
  <r>
    <x v="11"/>
    <n v="3"/>
    <x v="2"/>
    <n v="16"/>
    <s v="male"/>
    <n v="21"/>
    <x v="1"/>
    <x v="0"/>
    <n v="835"/>
    <s v="won"/>
    <n v="4"/>
    <n v="4"/>
    <n v="-6"/>
    <n v="0"/>
    <s v="Friend"/>
  </r>
  <r>
    <x v="11"/>
    <n v="3"/>
    <x v="2"/>
    <n v="17"/>
    <s v="male"/>
    <n v="21"/>
    <x v="0"/>
    <x v="1"/>
    <n v="960"/>
    <s v="won"/>
    <n v="5"/>
    <n v="5"/>
    <n v="0"/>
    <n v="2"/>
    <s v="Friend"/>
  </r>
  <r>
    <x v="11"/>
    <n v="3"/>
    <x v="2"/>
    <n v="18"/>
    <s v="male"/>
    <n v="21"/>
    <x v="1"/>
    <x v="1"/>
    <n v="726"/>
    <s v="won"/>
    <n v="9"/>
    <n v="9"/>
    <n v="-2.25"/>
    <n v="0"/>
    <s v="Friend"/>
  </r>
  <r>
    <x v="11"/>
    <n v="3"/>
    <x v="2"/>
    <n v="19"/>
    <s v="male"/>
    <n v="21"/>
    <x v="0"/>
    <x v="1"/>
    <n v="1180"/>
    <s v="lost"/>
    <n v="0"/>
    <n v="26"/>
    <n v="0"/>
    <n v="10"/>
    <s v="Friend"/>
  </r>
  <r>
    <x v="11"/>
    <n v="3"/>
    <x v="2"/>
    <n v="20"/>
    <s v="male"/>
    <n v="21"/>
    <x v="1"/>
    <x v="1"/>
    <n v="1080"/>
    <s v="won"/>
    <n v="6"/>
    <n v="6"/>
    <n v="-1.5"/>
    <n v="0"/>
    <s v="Friend"/>
  </r>
  <r>
    <x v="11"/>
    <n v="3"/>
    <x v="2"/>
    <n v="21"/>
    <s v="male"/>
    <n v="21"/>
    <x v="1"/>
    <x v="0"/>
    <n v="1415"/>
    <s v="won"/>
    <n v="10"/>
    <n v="10"/>
    <n v="-6.25"/>
    <n v="0"/>
    <s v="Friend"/>
  </r>
  <r>
    <x v="11"/>
    <n v="3"/>
    <x v="2"/>
    <n v="22"/>
    <s v="male"/>
    <n v="21"/>
    <x v="1"/>
    <x v="0"/>
    <n v="837"/>
    <s v="lost"/>
    <n v="-6.75"/>
    <n v="9"/>
    <n v="-6.75"/>
    <n v="0"/>
    <s v="Friend"/>
  </r>
  <r>
    <x v="11"/>
    <n v="3"/>
    <x v="2"/>
    <n v="23"/>
    <s v="male"/>
    <n v="21"/>
    <x v="1"/>
    <x v="2"/>
    <n v="0"/>
    <s v="won"/>
    <n v="8"/>
    <n v="8"/>
    <n v="-3"/>
    <n v="0"/>
    <s v="Friend"/>
  </r>
  <r>
    <x v="11"/>
    <n v="3"/>
    <x v="2"/>
    <n v="24"/>
    <s v="male"/>
    <n v="21"/>
    <x v="1"/>
    <x v="0"/>
    <n v="904"/>
    <s v="lost"/>
    <n v="-11.25"/>
    <n v="10"/>
    <n v="-11.25"/>
    <n v="0"/>
    <s v="Friend"/>
  </r>
  <r>
    <x v="11"/>
    <n v="3"/>
    <x v="2"/>
    <n v="25"/>
    <s v="male"/>
    <n v="21"/>
    <x v="0"/>
    <x v="1"/>
    <n v="1173"/>
    <s v="won"/>
    <n v="5"/>
    <n v="5"/>
    <n v="0"/>
    <n v="3"/>
    <s v="Friend"/>
  </r>
  <r>
    <x v="11"/>
    <n v="3"/>
    <x v="2"/>
    <n v="26"/>
    <s v="male"/>
    <n v="21"/>
    <x v="1"/>
    <x v="0"/>
    <n v="1515"/>
    <s v="won"/>
    <n v="2"/>
    <n v="2"/>
    <n v="-1.75"/>
    <n v="0"/>
    <s v="Friend"/>
  </r>
  <r>
    <x v="11"/>
    <n v="3"/>
    <x v="2"/>
    <n v="27"/>
    <s v="male"/>
    <n v="21"/>
    <x v="0"/>
    <x v="0"/>
    <n v="1001"/>
    <s v="lost"/>
    <n v="0"/>
    <n v="28"/>
    <n v="0"/>
    <n v="13"/>
    <s v="Friend"/>
  </r>
  <r>
    <x v="11"/>
    <n v="3"/>
    <x v="2"/>
    <n v="28"/>
    <s v="male"/>
    <n v="21"/>
    <x v="1"/>
    <x v="0"/>
    <n v="415"/>
    <s v="won"/>
    <n v="8"/>
    <n v="8"/>
    <n v="-11"/>
    <n v="0"/>
    <s v="Friend"/>
  </r>
  <r>
    <x v="11"/>
    <n v="3"/>
    <x v="2"/>
    <n v="29"/>
    <s v="male"/>
    <n v="21"/>
    <x v="0"/>
    <x v="1"/>
    <n v="668"/>
    <s v="lost"/>
    <n v="0"/>
    <n v="25"/>
    <n v="0"/>
    <n v="10"/>
    <s v="Friend"/>
  </r>
  <r>
    <x v="11"/>
    <n v="3"/>
    <x v="2"/>
    <n v="30"/>
    <s v="male"/>
    <n v="21"/>
    <x v="1"/>
    <x v="1"/>
    <n v="353"/>
    <s v="lost"/>
    <n v="-1.88"/>
    <n v="5"/>
    <n v="-1.88"/>
    <n v="0"/>
    <s v="Friend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590">
  <r>
    <x v="0"/>
    <n v="1"/>
    <x v="0"/>
    <n v="1"/>
    <s v="female"/>
    <n v="20"/>
    <x v="0"/>
    <x v="0"/>
    <n v="874"/>
    <s v="won"/>
    <n v="10"/>
    <n v="10"/>
    <n v="0"/>
    <n v="6"/>
    <s v="Stranger "/>
  </r>
  <r>
    <x v="0"/>
    <n v="1"/>
    <x v="0"/>
    <n v="2"/>
    <s v="female"/>
    <n v="20"/>
    <x v="1"/>
    <x v="0"/>
    <n v="391"/>
    <s v="lost"/>
    <n v="-15.75"/>
    <n v="9"/>
    <n v="-15.75"/>
    <n v="0"/>
    <s v="Stranger "/>
  </r>
  <r>
    <x v="0"/>
    <n v="1"/>
    <x v="0"/>
    <n v="3"/>
    <s v="female"/>
    <n v="20"/>
    <x v="1"/>
    <x v="0"/>
    <n v="260"/>
    <s v="lost"/>
    <n v="-8.75"/>
    <n v="10"/>
    <n v="-8.75"/>
    <n v="0"/>
    <s v="Stranger "/>
  </r>
  <r>
    <x v="0"/>
    <n v="1"/>
    <x v="0"/>
    <n v="4"/>
    <s v="female"/>
    <n v="20"/>
    <x v="1"/>
    <x v="1"/>
    <n v="307"/>
    <s v="won"/>
    <n v="8"/>
    <n v="8"/>
    <n v="-2"/>
    <n v="0"/>
    <s v="Stranger "/>
  </r>
  <r>
    <x v="0"/>
    <n v="1"/>
    <x v="0"/>
    <n v="5"/>
    <s v="female"/>
    <n v="20"/>
    <x v="1"/>
    <x v="0"/>
    <n v="201"/>
    <s v="lost"/>
    <n v="-12"/>
    <n v="6"/>
    <n v="-12"/>
    <n v="0"/>
    <s v="Stranger "/>
  </r>
  <r>
    <x v="0"/>
    <n v="1"/>
    <x v="0"/>
    <n v="6"/>
    <s v="female"/>
    <n v="20"/>
    <x v="1"/>
    <x v="0"/>
    <n v="175"/>
    <s v="lost"/>
    <n v="-18.75"/>
    <n v="10"/>
    <n v="-18.75"/>
    <n v="0"/>
    <s v="Stranger "/>
  </r>
  <r>
    <x v="0"/>
    <n v="1"/>
    <x v="0"/>
    <n v="7"/>
    <s v="female"/>
    <n v="20"/>
    <x v="1"/>
    <x v="1"/>
    <n v="236"/>
    <s v="won"/>
    <n v="5"/>
    <n v="5"/>
    <n v="-8.1300000000000008"/>
    <n v="0"/>
    <s v="Stranger "/>
  </r>
  <r>
    <x v="0"/>
    <n v="1"/>
    <x v="0"/>
    <n v="8"/>
    <s v="female"/>
    <n v="20"/>
    <x v="0"/>
    <x v="1"/>
    <n v="306"/>
    <s v="lost"/>
    <n v="0"/>
    <n v="12"/>
    <n v="0"/>
    <n v="4"/>
    <s v="Stranger "/>
  </r>
  <r>
    <x v="0"/>
    <n v="1"/>
    <x v="0"/>
    <n v="9"/>
    <s v="female"/>
    <n v="20"/>
    <x v="1"/>
    <x v="1"/>
    <n v="303"/>
    <s v="won"/>
    <n v="9"/>
    <n v="9"/>
    <n v="-9"/>
    <n v="0"/>
    <s v="Stranger "/>
  </r>
  <r>
    <x v="0"/>
    <n v="1"/>
    <x v="0"/>
    <n v="10"/>
    <s v="female"/>
    <n v="20"/>
    <x v="0"/>
    <x v="0"/>
    <n v="556"/>
    <s v="lost"/>
    <n v="0"/>
    <n v="22"/>
    <n v="0"/>
    <n v="13"/>
    <s v="Stranger "/>
  </r>
  <r>
    <x v="0"/>
    <n v="1"/>
    <x v="0"/>
    <n v="11"/>
    <s v="female"/>
    <n v="20"/>
    <x v="1"/>
    <x v="1"/>
    <n v="466"/>
    <s v="lost"/>
    <n v="-7"/>
    <n v="8"/>
    <n v="-7"/>
    <n v="0"/>
    <s v="Stranger "/>
  </r>
  <r>
    <x v="0"/>
    <n v="1"/>
    <x v="0"/>
    <n v="12"/>
    <s v="female"/>
    <n v="20"/>
    <x v="1"/>
    <x v="0"/>
    <n v="376"/>
    <s v="won"/>
    <n v="4"/>
    <n v="4"/>
    <n v="-8"/>
    <n v="0"/>
    <s v="Stranger "/>
  </r>
  <r>
    <x v="0"/>
    <n v="1"/>
    <x v="0"/>
    <n v="13"/>
    <s v="female"/>
    <n v="20"/>
    <x v="0"/>
    <x v="1"/>
    <n v="446"/>
    <s v="won"/>
    <n v="25"/>
    <n v="25"/>
    <n v="0"/>
    <n v="9"/>
    <s v="Stranger "/>
  </r>
  <r>
    <x v="0"/>
    <n v="1"/>
    <x v="0"/>
    <n v="14"/>
    <s v="female"/>
    <n v="20"/>
    <x v="1"/>
    <x v="0"/>
    <n v="844"/>
    <s v="lost"/>
    <n v="-3.75"/>
    <n v="2"/>
    <n v="-3.75"/>
    <n v="0"/>
    <s v="Stranger "/>
  </r>
  <r>
    <x v="0"/>
    <n v="1"/>
    <x v="0"/>
    <n v="15"/>
    <s v="female"/>
    <n v="20"/>
    <x v="1"/>
    <x v="1"/>
    <n v="305"/>
    <s v="won"/>
    <n v="2"/>
    <n v="2"/>
    <n v="-1.25"/>
    <n v="0"/>
    <s v="Stranger "/>
  </r>
  <r>
    <x v="0"/>
    <n v="1"/>
    <x v="0"/>
    <n v="16"/>
    <s v="female"/>
    <n v="20"/>
    <x v="1"/>
    <x v="0"/>
    <n v="302"/>
    <s v="won"/>
    <n v="6"/>
    <n v="6"/>
    <n v="-9"/>
    <n v="0"/>
    <s v="Stranger "/>
  </r>
  <r>
    <x v="0"/>
    <n v="1"/>
    <x v="0"/>
    <n v="17"/>
    <s v="female"/>
    <n v="20"/>
    <x v="0"/>
    <x v="1"/>
    <n v="331"/>
    <s v="won"/>
    <n v="13"/>
    <n v="13"/>
    <n v="0"/>
    <n v="6"/>
    <s v="Stranger "/>
  </r>
  <r>
    <x v="0"/>
    <n v="1"/>
    <x v="0"/>
    <n v="18"/>
    <s v="female"/>
    <n v="20"/>
    <x v="1"/>
    <x v="1"/>
    <n v="545"/>
    <s v="lost"/>
    <n v="-4"/>
    <n v="4"/>
    <n v="-4"/>
    <n v="0"/>
    <s v="Stranger "/>
  </r>
  <r>
    <x v="0"/>
    <n v="1"/>
    <x v="0"/>
    <n v="19"/>
    <s v="female"/>
    <n v="20"/>
    <x v="0"/>
    <x v="1"/>
    <n v="343"/>
    <s v="won"/>
    <n v="7"/>
    <n v="7"/>
    <n v="0"/>
    <n v="3"/>
    <s v="Stranger "/>
  </r>
  <r>
    <x v="0"/>
    <n v="1"/>
    <x v="0"/>
    <n v="20"/>
    <s v="female"/>
    <n v="20"/>
    <x v="0"/>
    <x v="1"/>
    <n v="388"/>
    <s v="won"/>
    <n v="3.25"/>
    <n v="3.25"/>
    <n v="0"/>
    <n v="1"/>
    <s v="Stranger "/>
  </r>
  <r>
    <x v="0"/>
    <n v="1"/>
    <x v="0"/>
    <n v="21"/>
    <s v="female"/>
    <n v="20"/>
    <x v="1"/>
    <x v="1"/>
    <n v="530"/>
    <s v="won"/>
    <n v="4"/>
    <n v="4"/>
    <n v="-1"/>
    <n v="0"/>
    <s v="Stranger "/>
  </r>
  <r>
    <x v="0"/>
    <n v="1"/>
    <x v="0"/>
    <n v="22"/>
    <s v="female"/>
    <n v="20"/>
    <x v="0"/>
    <x v="1"/>
    <n v="368"/>
    <s v="lost"/>
    <n v="0"/>
    <n v="8"/>
    <n v="0"/>
    <n v="4.25"/>
    <s v="Stranger "/>
  </r>
  <r>
    <x v="0"/>
    <n v="1"/>
    <x v="0"/>
    <n v="23"/>
    <s v="female"/>
    <n v="20"/>
    <x v="0"/>
    <x v="1"/>
    <n v="421"/>
    <s v="lost"/>
    <n v="0"/>
    <n v="17"/>
    <n v="0"/>
    <n v="9"/>
    <s v="Stranger "/>
  </r>
  <r>
    <x v="0"/>
    <n v="1"/>
    <x v="0"/>
    <n v="24"/>
    <s v="female"/>
    <n v="20"/>
    <x v="1"/>
    <x v="0"/>
    <n v="547"/>
    <s v="won"/>
    <n v="12"/>
    <n v="12"/>
    <n v="-18"/>
    <n v="0"/>
    <s v="Stranger "/>
  </r>
  <r>
    <x v="0"/>
    <n v="1"/>
    <x v="0"/>
    <n v="25"/>
    <s v="female"/>
    <n v="20"/>
    <x v="1"/>
    <x v="0"/>
    <n v="552"/>
    <s v="lost"/>
    <n v="-5"/>
    <n v="5"/>
    <n v="-5"/>
    <n v="0"/>
    <s v="Stranger "/>
  </r>
  <r>
    <x v="0"/>
    <n v="1"/>
    <x v="0"/>
    <n v="26"/>
    <s v="female"/>
    <n v="20"/>
    <x v="0"/>
    <x v="1"/>
    <n v="390"/>
    <s v="won"/>
    <n v="4"/>
    <n v="4"/>
    <n v="0"/>
    <n v="2.25"/>
    <s v="Stranger "/>
  </r>
  <r>
    <x v="0"/>
    <n v="1"/>
    <x v="0"/>
    <n v="27"/>
    <s v="female"/>
    <n v="20"/>
    <x v="1"/>
    <x v="1"/>
    <n v="523"/>
    <s v="lost"/>
    <n v="-9"/>
    <n v="12"/>
    <n v="-9"/>
    <n v="0"/>
    <s v="Stranger "/>
  </r>
  <r>
    <x v="0"/>
    <n v="1"/>
    <x v="0"/>
    <n v="28"/>
    <s v="female"/>
    <n v="20"/>
    <x v="1"/>
    <x v="0"/>
    <n v="288"/>
    <s v="won"/>
    <n v="8"/>
    <n v="8"/>
    <n v="-9"/>
    <n v="0"/>
    <s v="Stranger "/>
  </r>
  <r>
    <x v="0"/>
    <n v="1"/>
    <x v="0"/>
    <n v="29"/>
    <s v="female"/>
    <n v="20"/>
    <x v="1"/>
    <x v="1"/>
    <n v="366"/>
    <s v="lost"/>
    <n v="-4.38"/>
    <n v="5"/>
    <n v="-4.38"/>
    <n v="0"/>
    <s v="Stranger "/>
  </r>
  <r>
    <x v="0"/>
    <n v="1"/>
    <x v="0"/>
    <n v="30"/>
    <s v="female"/>
    <n v="20"/>
    <x v="1"/>
    <x v="0"/>
    <n v="356"/>
    <s v="lost"/>
    <n v="-13"/>
    <n v="8"/>
    <n v="-13"/>
    <n v="0"/>
    <s v="Stranger "/>
  </r>
  <r>
    <x v="0"/>
    <n v="2"/>
    <x v="0"/>
    <n v="1"/>
    <s v="female"/>
    <n v="20"/>
    <x v="1"/>
    <x v="0"/>
    <n v="1026"/>
    <s v="lost"/>
    <n v="-2.25"/>
    <n v="2"/>
    <n v="-2.25"/>
    <n v="0"/>
    <s v="Stranger "/>
  </r>
  <r>
    <x v="0"/>
    <n v="2"/>
    <x v="0"/>
    <n v="2"/>
    <s v="female"/>
    <n v="20"/>
    <x v="1"/>
    <x v="1"/>
    <n v="528"/>
    <s v="won"/>
    <n v="6"/>
    <n v="6"/>
    <n v="-4.5"/>
    <n v="0"/>
    <s v="Stranger "/>
  </r>
  <r>
    <x v="0"/>
    <n v="2"/>
    <x v="0"/>
    <n v="3"/>
    <s v="female"/>
    <n v="20"/>
    <x v="1"/>
    <x v="0"/>
    <n v="484"/>
    <s v="won"/>
    <n v="2"/>
    <n v="2"/>
    <n v="-3.25"/>
    <n v="0"/>
    <s v="Stranger "/>
  </r>
  <r>
    <x v="0"/>
    <n v="2"/>
    <x v="0"/>
    <n v="4"/>
    <s v="female"/>
    <n v="20"/>
    <x v="0"/>
    <x v="1"/>
    <n v="602"/>
    <s v="lost"/>
    <n v="0"/>
    <n v="22"/>
    <n v="0"/>
    <n v="10"/>
    <s v="Stranger "/>
  </r>
  <r>
    <x v="0"/>
    <n v="2"/>
    <x v="0"/>
    <n v="5"/>
    <s v="female"/>
    <n v="20"/>
    <x v="1"/>
    <x v="0"/>
    <n v="0"/>
    <s v="won"/>
    <n v="9"/>
    <n v="9"/>
    <n v="-4.5"/>
    <n v="0"/>
    <s v="Stranger "/>
  </r>
  <r>
    <x v="0"/>
    <n v="2"/>
    <x v="0"/>
    <n v="6"/>
    <s v="female"/>
    <n v="20"/>
    <x v="0"/>
    <x v="0"/>
    <n v="590"/>
    <s v="won"/>
    <n v="17"/>
    <n v="17"/>
    <n v="0"/>
    <n v="10"/>
    <s v="Stranger "/>
  </r>
  <r>
    <x v="0"/>
    <n v="2"/>
    <x v="0"/>
    <n v="7"/>
    <s v="female"/>
    <n v="20"/>
    <x v="0"/>
    <x v="1"/>
    <n v="252"/>
    <s v="won"/>
    <n v="4"/>
    <n v="4"/>
    <n v="0"/>
    <n v="2"/>
    <s v="Stranger "/>
  </r>
  <r>
    <x v="0"/>
    <n v="2"/>
    <x v="0"/>
    <n v="8"/>
    <s v="female"/>
    <n v="20"/>
    <x v="1"/>
    <x v="0"/>
    <n v="466"/>
    <s v="lost"/>
    <n v="-2"/>
    <n v="4"/>
    <n v="-2"/>
    <n v="0"/>
    <s v="Stranger "/>
  </r>
  <r>
    <x v="0"/>
    <n v="2"/>
    <x v="0"/>
    <n v="9"/>
    <s v="female"/>
    <n v="20"/>
    <x v="0"/>
    <x v="1"/>
    <n v="575"/>
    <s v="won"/>
    <n v="11"/>
    <n v="11"/>
    <n v="0"/>
    <n v="6"/>
    <s v="Stranger "/>
  </r>
  <r>
    <x v="0"/>
    <n v="2"/>
    <x v="0"/>
    <n v="10"/>
    <s v="female"/>
    <n v="20"/>
    <x v="0"/>
    <x v="0"/>
    <n v="333"/>
    <s v="lost"/>
    <n v="0"/>
    <n v="7"/>
    <n v="0"/>
    <n v="4"/>
    <s v="Stranger "/>
  </r>
  <r>
    <x v="0"/>
    <n v="2"/>
    <x v="0"/>
    <n v="11"/>
    <s v="female"/>
    <n v="20"/>
    <x v="1"/>
    <x v="1"/>
    <n v="314"/>
    <s v="lost"/>
    <n v="-3.75"/>
    <n v="10"/>
    <n v="-3.75"/>
    <n v="0"/>
    <s v="Stranger "/>
  </r>
  <r>
    <x v="0"/>
    <n v="2"/>
    <x v="0"/>
    <n v="12"/>
    <s v="female"/>
    <n v="20"/>
    <x v="1"/>
    <x v="0"/>
    <n v="391"/>
    <s v="won"/>
    <n v="12"/>
    <n v="12"/>
    <n v="-24"/>
    <n v="0"/>
    <s v="Stranger "/>
  </r>
  <r>
    <x v="0"/>
    <n v="2"/>
    <x v="0"/>
    <n v="13"/>
    <s v="female"/>
    <n v="20"/>
    <x v="1"/>
    <x v="0"/>
    <n v="573"/>
    <s v="lost"/>
    <n v="-10.5"/>
    <n v="6"/>
    <n v="-10.5"/>
    <n v="0"/>
    <s v="Stranger "/>
  </r>
  <r>
    <x v="0"/>
    <n v="2"/>
    <x v="0"/>
    <n v="14"/>
    <s v="female"/>
    <n v="20"/>
    <x v="1"/>
    <x v="0"/>
    <n v="474"/>
    <s v="lost"/>
    <n v="-9.3800000000000008"/>
    <n v="5"/>
    <n v="-9.3800000000000008"/>
    <n v="0"/>
    <s v="Stranger "/>
  </r>
  <r>
    <x v="0"/>
    <n v="2"/>
    <x v="0"/>
    <n v="15"/>
    <s v="female"/>
    <n v="20"/>
    <x v="1"/>
    <x v="1"/>
    <n v="1033"/>
    <s v="won"/>
    <n v="8"/>
    <n v="8"/>
    <n v="-5"/>
    <n v="0"/>
    <s v="Stranger "/>
  </r>
  <r>
    <x v="0"/>
    <n v="2"/>
    <x v="0"/>
    <n v="16"/>
    <s v="female"/>
    <n v="20"/>
    <x v="1"/>
    <x v="1"/>
    <n v="798"/>
    <s v="won"/>
    <n v="5"/>
    <n v="5"/>
    <n v="-3.13"/>
    <n v="0"/>
    <s v="Stranger "/>
  </r>
  <r>
    <x v="0"/>
    <n v="2"/>
    <x v="0"/>
    <n v="17"/>
    <s v="female"/>
    <n v="20"/>
    <x v="0"/>
    <x v="1"/>
    <n v="940"/>
    <s v="lost"/>
    <n v="0"/>
    <n v="30"/>
    <n v="0"/>
    <n v="12"/>
    <s v="Stranger "/>
  </r>
  <r>
    <x v="0"/>
    <n v="2"/>
    <x v="0"/>
    <n v="18"/>
    <s v="female"/>
    <n v="20"/>
    <x v="1"/>
    <x v="0"/>
    <n v="393"/>
    <s v="won"/>
    <n v="4"/>
    <n v="4"/>
    <n v="-7"/>
    <n v="0"/>
    <s v="Stranger "/>
  </r>
  <r>
    <x v="0"/>
    <n v="2"/>
    <x v="0"/>
    <n v="19"/>
    <s v="female"/>
    <n v="20"/>
    <x v="1"/>
    <x v="0"/>
    <n v="462"/>
    <s v="won"/>
    <n v="10"/>
    <n v="10"/>
    <n v="-13.75"/>
    <n v="0"/>
    <s v="Stranger "/>
  </r>
  <r>
    <x v="0"/>
    <n v="2"/>
    <x v="0"/>
    <n v="20"/>
    <s v="female"/>
    <n v="20"/>
    <x v="1"/>
    <x v="0"/>
    <n v="548"/>
    <s v="lost"/>
    <n v="-15"/>
    <n v="8"/>
    <n v="-15"/>
    <n v="0"/>
    <s v="Stranger "/>
  </r>
  <r>
    <x v="0"/>
    <n v="2"/>
    <x v="0"/>
    <n v="21"/>
    <s v="female"/>
    <n v="20"/>
    <x v="0"/>
    <x v="1"/>
    <n v="466"/>
    <s v="won"/>
    <n v="24"/>
    <n v="24"/>
    <n v="0"/>
    <n v="12"/>
    <s v="Stranger "/>
  </r>
  <r>
    <x v="0"/>
    <n v="2"/>
    <x v="0"/>
    <n v="22"/>
    <s v="female"/>
    <n v="20"/>
    <x v="1"/>
    <x v="0"/>
    <n v="376"/>
    <s v="lost"/>
    <n v="-15"/>
    <n v="12"/>
    <n v="-15"/>
    <n v="0"/>
    <s v="Stranger "/>
  </r>
  <r>
    <x v="0"/>
    <n v="2"/>
    <x v="0"/>
    <n v="23"/>
    <s v="female"/>
    <n v="20"/>
    <x v="1"/>
    <x v="0"/>
    <n v="365"/>
    <s v="lost"/>
    <n v="-18"/>
    <n v="9"/>
    <n v="-18"/>
    <n v="0"/>
    <s v="Stranger "/>
  </r>
  <r>
    <x v="0"/>
    <n v="2"/>
    <x v="0"/>
    <n v="24"/>
    <s v="female"/>
    <n v="20"/>
    <x v="0"/>
    <x v="1"/>
    <n v="731"/>
    <s v="won"/>
    <n v="13"/>
    <n v="13"/>
    <n v="0"/>
    <n v="5"/>
    <s v="Stranger "/>
  </r>
  <r>
    <x v="0"/>
    <n v="2"/>
    <x v="0"/>
    <n v="25"/>
    <s v="female"/>
    <n v="20"/>
    <x v="1"/>
    <x v="1"/>
    <n v="680"/>
    <s v="won"/>
    <n v="2"/>
    <n v="2"/>
    <n v="-0.75"/>
    <n v="0"/>
    <s v="Stranger "/>
  </r>
  <r>
    <x v="0"/>
    <n v="2"/>
    <x v="0"/>
    <n v="26"/>
    <s v="female"/>
    <n v="20"/>
    <x v="1"/>
    <x v="0"/>
    <n v="925"/>
    <s v="lost"/>
    <n v="-6"/>
    <n v="12"/>
    <n v="-6"/>
    <n v="0"/>
    <s v="Stranger "/>
  </r>
  <r>
    <x v="0"/>
    <n v="2"/>
    <x v="0"/>
    <n v="27"/>
    <s v="female"/>
    <n v="20"/>
    <x v="0"/>
    <x v="1"/>
    <n v="298"/>
    <s v="lost"/>
    <n v="0"/>
    <n v="8"/>
    <n v="0"/>
    <n v="3"/>
    <s v="Stranger "/>
  </r>
  <r>
    <x v="0"/>
    <n v="2"/>
    <x v="0"/>
    <n v="28"/>
    <s v="female"/>
    <n v="20"/>
    <x v="1"/>
    <x v="0"/>
    <n v="1024"/>
    <s v="won"/>
    <n v="8"/>
    <n v="8"/>
    <n v="-6"/>
    <n v="0"/>
    <s v="Stranger "/>
  </r>
  <r>
    <x v="0"/>
    <n v="2"/>
    <x v="0"/>
    <n v="29"/>
    <s v="female"/>
    <n v="20"/>
    <x v="1"/>
    <x v="0"/>
    <n v="366"/>
    <s v="lost"/>
    <n v="-5"/>
    <n v="4"/>
    <n v="-5"/>
    <n v="0"/>
    <s v="Stranger "/>
  </r>
  <r>
    <x v="0"/>
    <n v="2"/>
    <x v="0"/>
    <n v="30"/>
    <s v="female"/>
    <n v="20"/>
    <x v="1"/>
    <x v="1"/>
    <n v="540"/>
    <s v="lost"/>
    <n v="-6"/>
    <n v="6"/>
    <n v="-6"/>
    <n v="0"/>
    <s v="Stranger "/>
  </r>
  <r>
    <x v="0"/>
    <n v="3"/>
    <x v="0"/>
    <n v="1"/>
    <s v="female"/>
    <n v="20"/>
    <x v="1"/>
    <x v="0"/>
    <n v="611"/>
    <s v="won"/>
    <n v="9"/>
    <n v="9"/>
    <n v="-11.25"/>
    <n v="0"/>
    <s v="Stranger "/>
  </r>
  <r>
    <x v="0"/>
    <n v="3"/>
    <x v="0"/>
    <n v="2"/>
    <s v="female"/>
    <n v="20"/>
    <x v="1"/>
    <x v="0"/>
    <n v="552"/>
    <s v="won"/>
    <n v="12"/>
    <n v="12"/>
    <n v="-21"/>
    <n v="0"/>
    <s v="Stranger "/>
  </r>
  <r>
    <x v="0"/>
    <n v="3"/>
    <x v="0"/>
    <n v="3"/>
    <s v="female"/>
    <n v="20"/>
    <x v="1"/>
    <x v="0"/>
    <n v="398"/>
    <s v="won"/>
    <n v="5"/>
    <n v="5"/>
    <n v="-6.88"/>
    <n v="0"/>
    <s v="Stranger "/>
  </r>
  <r>
    <x v="0"/>
    <n v="3"/>
    <x v="0"/>
    <n v="4"/>
    <s v="female"/>
    <n v="20"/>
    <x v="1"/>
    <x v="1"/>
    <n v="451"/>
    <s v="lost"/>
    <n v="-3"/>
    <n v="12"/>
    <n v="-3"/>
    <n v="0"/>
    <s v="Stranger "/>
  </r>
  <r>
    <x v="0"/>
    <n v="3"/>
    <x v="0"/>
    <n v="5"/>
    <s v="female"/>
    <n v="20"/>
    <x v="0"/>
    <x v="1"/>
    <n v="464"/>
    <s v="won"/>
    <n v="5"/>
    <n v="5"/>
    <n v="0"/>
    <n v="2"/>
    <s v="Stranger "/>
  </r>
  <r>
    <x v="0"/>
    <n v="3"/>
    <x v="0"/>
    <n v="6"/>
    <s v="female"/>
    <n v="20"/>
    <x v="1"/>
    <x v="1"/>
    <n v="469"/>
    <s v="lost"/>
    <n v="-6.75"/>
    <n v="9"/>
    <n v="-6.75"/>
    <n v="0"/>
    <s v="Stranger "/>
  </r>
  <r>
    <x v="0"/>
    <n v="3"/>
    <x v="0"/>
    <n v="7"/>
    <s v="female"/>
    <n v="20"/>
    <x v="0"/>
    <x v="1"/>
    <n v="347"/>
    <s v="lost"/>
    <n v="0"/>
    <n v="26"/>
    <n v="0"/>
    <n v="10"/>
    <s v="Stranger "/>
  </r>
  <r>
    <x v="0"/>
    <n v="3"/>
    <x v="0"/>
    <n v="8"/>
    <s v="female"/>
    <n v="20"/>
    <x v="1"/>
    <x v="1"/>
    <n v="593"/>
    <s v="won"/>
    <n v="8"/>
    <n v="8"/>
    <n v="-3"/>
    <n v="0"/>
    <s v="Stranger "/>
  </r>
  <r>
    <x v="0"/>
    <n v="3"/>
    <x v="0"/>
    <n v="9"/>
    <s v="female"/>
    <n v="20"/>
    <x v="0"/>
    <x v="1"/>
    <n v="358"/>
    <s v="won"/>
    <n v="19"/>
    <n v="19"/>
    <n v="0"/>
    <n v="8"/>
    <s v="Stranger "/>
  </r>
  <r>
    <x v="0"/>
    <n v="3"/>
    <x v="0"/>
    <n v="10"/>
    <s v="female"/>
    <n v="20"/>
    <x v="0"/>
    <x v="1"/>
    <n v="548"/>
    <s v="lost"/>
    <n v="0"/>
    <n v="25"/>
    <n v="0"/>
    <n v="10"/>
    <s v="Stranger "/>
  </r>
  <r>
    <x v="0"/>
    <n v="3"/>
    <x v="0"/>
    <n v="11"/>
    <s v="female"/>
    <n v="20"/>
    <x v="1"/>
    <x v="1"/>
    <n v="498"/>
    <s v="lost"/>
    <n v="-1.88"/>
    <n v="5"/>
    <n v="-1.88"/>
    <n v="0"/>
    <s v="Stranger "/>
  </r>
  <r>
    <x v="0"/>
    <n v="3"/>
    <x v="0"/>
    <n v="12"/>
    <s v="female"/>
    <n v="20"/>
    <x v="1"/>
    <x v="0"/>
    <n v="496"/>
    <s v="lost"/>
    <n v="-2.75"/>
    <n v="2"/>
    <n v="-2.75"/>
    <n v="0"/>
    <s v="Stranger "/>
  </r>
  <r>
    <x v="0"/>
    <n v="3"/>
    <x v="0"/>
    <n v="13"/>
    <s v="female"/>
    <n v="20"/>
    <x v="1"/>
    <x v="0"/>
    <n v="700"/>
    <s v="won"/>
    <n v="2"/>
    <n v="2"/>
    <n v="-1.75"/>
    <n v="0"/>
    <s v="Stranger "/>
  </r>
  <r>
    <x v="0"/>
    <n v="3"/>
    <x v="0"/>
    <n v="14"/>
    <s v="female"/>
    <n v="20"/>
    <x v="1"/>
    <x v="0"/>
    <n v="490"/>
    <s v="lost"/>
    <n v="-11.25"/>
    <n v="10"/>
    <n v="-11.25"/>
    <n v="0"/>
    <s v="Stranger "/>
  </r>
  <r>
    <x v="0"/>
    <n v="3"/>
    <x v="0"/>
    <n v="15"/>
    <s v="female"/>
    <n v="20"/>
    <x v="0"/>
    <x v="1"/>
    <n v="400"/>
    <s v="lost"/>
    <n v="0"/>
    <n v="5"/>
    <n v="0"/>
    <n v="3"/>
    <s v="Stranger "/>
  </r>
  <r>
    <x v="0"/>
    <n v="3"/>
    <x v="0"/>
    <n v="16"/>
    <s v="female"/>
    <n v="20"/>
    <x v="1"/>
    <x v="1"/>
    <n v="942"/>
    <s v="won"/>
    <n v="9"/>
    <n v="9"/>
    <n v="-2.25"/>
    <n v="0"/>
    <s v="Stranger "/>
  </r>
  <r>
    <x v="0"/>
    <n v="3"/>
    <x v="0"/>
    <n v="17"/>
    <s v="female"/>
    <n v="20"/>
    <x v="1"/>
    <x v="0"/>
    <n v="588"/>
    <s v="lost"/>
    <n v="-11"/>
    <n v="8"/>
    <n v="-11"/>
    <n v="0"/>
    <s v="Stranger "/>
  </r>
  <r>
    <x v="0"/>
    <n v="3"/>
    <x v="0"/>
    <n v="18"/>
    <s v="female"/>
    <n v="20"/>
    <x v="1"/>
    <x v="0"/>
    <n v="818"/>
    <s v="won"/>
    <n v="4"/>
    <n v="4"/>
    <n v="-3"/>
    <n v="0"/>
    <s v="Stranger "/>
  </r>
  <r>
    <x v="0"/>
    <n v="3"/>
    <x v="0"/>
    <n v="19"/>
    <s v="female"/>
    <n v="20"/>
    <x v="1"/>
    <x v="1"/>
    <n v="543"/>
    <s v="won"/>
    <n v="6"/>
    <n v="6"/>
    <n v="-1.5"/>
    <n v="0"/>
    <s v="Stranger "/>
  </r>
  <r>
    <x v="0"/>
    <n v="3"/>
    <x v="0"/>
    <n v="20"/>
    <s v="female"/>
    <n v="20"/>
    <x v="1"/>
    <x v="0"/>
    <n v="516"/>
    <s v="lost"/>
    <n v="-13.5"/>
    <n v="9"/>
    <n v="-13.5"/>
    <n v="0"/>
    <s v="Stranger "/>
  </r>
  <r>
    <x v="0"/>
    <n v="3"/>
    <x v="0"/>
    <n v="21"/>
    <s v="female"/>
    <n v="20"/>
    <x v="1"/>
    <x v="0"/>
    <n v="546"/>
    <s v="lost"/>
    <n v="-5.63"/>
    <n v="5"/>
    <n v="-5.63"/>
    <n v="0"/>
    <s v="Stranger "/>
  </r>
  <r>
    <x v="0"/>
    <n v="3"/>
    <x v="0"/>
    <n v="22"/>
    <s v="female"/>
    <n v="20"/>
    <x v="1"/>
    <x v="1"/>
    <n v="927"/>
    <s v="lost"/>
    <n v="-3"/>
    <n v="6"/>
    <n v="-3"/>
    <n v="0"/>
    <s v="Stranger "/>
  </r>
  <r>
    <x v="0"/>
    <n v="3"/>
    <x v="0"/>
    <n v="23"/>
    <s v="female"/>
    <n v="20"/>
    <x v="1"/>
    <x v="0"/>
    <n v="509"/>
    <s v="won"/>
    <n v="10"/>
    <n v="10"/>
    <n v="-16.25"/>
    <n v="0"/>
    <s v="Stranger "/>
  </r>
  <r>
    <x v="0"/>
    <n v="3"/>
    <x v="0"/>
    <n v="24"/>
    <s v="female"/>
    <n v="20"/>
    <x v="1"/>
    <x v="1"/>
    <n v="491"/>
    <s v="won"/>
    <n v="5"/>
    <n v="5"/>
    <n v="-2.5"/>
    <n v="0"/>
    <s v="Stranger "/>
  </r>
  <r>
    <x v="0"/>
    <n v="3"/>
    <x v="0"/>
    <n v="25"/>
    <s v="female"/>
    <n v="20"/>
    <x v="0"/>
    <x v="1"/>
    <n v="600"/>
    <s v="lost"/>
    <n v="0"/>
    <n v="28"/>
    <n v="0"/>
    <n v="13"/>
    <s v="Stranger "/>
  </r>
  <r>
    <x v="0"/>
    <n v="3"/>
    <x v="0"/>
    <n v="26"/>
    <s v="female"/>
    <n v="20"/>
    <x v="1"/>
    <x v="0"/>
    <n v="1038"/>
    <s v="won"/>
    <n v="10"/>
    <n v="10"/>
    <n v="-6.25"/>
    <n v="0"/>
    <s v="Stranger "/>
  </r>
  <r>
    <x v="0"/>
    <n v="3"/>
    <x v="0"/>
    <n v="27"/>
    <s v="female"/>
    <n v="20"/>
    <x v="0"/>
    <x v="1"/>
    <n v="476"/>
    <s v="lost"/>
    <n v="0"/>
    <n v="12"/>
    <n v="0"/>
    <n v="5"/>
    <s v="Stranger "/>
  </r>
  <r>
    <x v="0"/>
    <n v="3"/>
    <x v="0"/>
    <n v="28"/>
    <s v="female"/>
    <n v="20"/>
    <x v="1"/>
    <x v="0"/>
    <n v="554"/>
    <s v="lost"/>
    <n v="-12"/>
    <n v="12"/>
    <n v="-12"/>
    <n v="0"/>
    <s v="Stranger "/>
  </r>
  <r>
    <x v="0"/>
    <n v="3"/>
    <x v="0"/>
    <n v="29"/>
    <s v="female"/>
    <n v="20"/>
    <x v="1"/>
    <x v="0"/>
    <n v="472"/>
    <s v="won"/>
    <n v="4"/>
    <n v="4"/>
    <n v="-6"/>
    <n v="0"/>
    <s v="Stranger "/>
  </r>
  <r>
    <x v="0"/>
    <n v="3"/>
    <x v="0"/>
    <n v="30"/>
    <s v="female"/>
    <n v="20"/>
    <x v="1"/>
    <x v="0"/>
    <n v="701"/>
    <s v="won"/>
    <n v="6"/>
    <n v="6"/>
    <n v="-7.5"/>
    <n v="0"/>
    <s v="Stranger "/>
  </r>
  <r>
    <x v="0"/>
    <n v="1"/>
    <x v="1"/>
    <n v="1"/>
    <s v="female"/>
    <n v="20"/>
    <x v="1"/>
    <x v="0"/>
    <n v="1192"/>
    <s v="lost"/>
    <n v="-3.75"/>
    <n v="2"/>
    <n v="-3.75"/>
    <n v="0"/>
    <s v="Stranger "/>
  </r>
  <r>
    <x v="0"/>
    <n v="1"/>
    <x v="1"/>
    <n v="2"/>
    <s v="female"/>
    <n v="20"/>
    <x v="0"/>
    <x v="1"/>
    <n v="494"/>
    <s v="won"/>
    <n v="17"/>
    <n v="17"/>
    <n v="0"/>
    <n v="9"/>
    <s v="Stranger "/>
  </r>
  <r>
    <x v="0"/>
    <n v="1"/>
    <x v="1"/>
    <n v="3"/>
    <s v="female"/>
    <n v="20"/>
    <x v="1"/>
    <x v="0"/>
    <n v="500"/>
    <s v="lost"/>
    <n v="-15.75"/>
    <n v="9"/>
    <n v="-15.75"/>
    <n v="0"/>
    <s v="Stranger "/>
  </r>
  <r>
    <x v="0"/>
    <n v="1"/>
    <x v="1"/>
    <n v="4"/>
    <s v="female"/>
    <n v="20"/>
    <x v="1"/>
    <x v="0"/>
    <n v="810"/>
    <s v="lost"/>
    <n v="-8.75"/>
    <n v="10"/>
    <n v="-8.75"/>
    <n v="0"/>
    <s v="Stranger "/>
  </r>
  <r>
    <x v="0"/>
    <n v="1"/>
    <x v="1"/>
    <n v="5"/>
    <s v="female"/>
    <n v="20"/>
    <x v="0"/>
    <x v="1"/>
    <n v="1048"/>
    <s v="won"/>
    <n v="3.25"/>
    <n v="3.25"/>
    <n v="0"/>
    <n v="1"/>
    <s v="Stranger "/>
  </r>
  <r>
    <x v="0"/>
    <n v="1"/>
    <x v="1"/>
    <n v="6"/>
    <s v="female"/>
    <n v="20"/>
    <x v="1"/>
    <x v="0"/>
    <n v="397"/>
    <s v="lost"/>
    <n v="-12"/>
    <n v="6"/>
    <n v="-12"/>
    <n v="0"/>
    <s v="Stranger "/>
  </r>
  <r>
    <x v="0"/>
    <n v="1"/>
    <x v="1"/>
    <n v="7"/>
    <s v="female"/>
    <n v="20"/>
    <x v="1"/>
    <x v="0"/>
    <n v="555"/>
    <s v="won"/>
    <n v="6"/>
    <n v="6"/>
    <n v="-9"/>
    <n v="0"/>
    <s v="Stranger "/>
  </r>
  <r>
    <x v="0"/>
    <n v="1"/>
    <x v="1"/>
    <n v="8"/>
    <s v="female"/>
    <n v="20"/>
    <x v="1"/>
    <x v="0"/>
    <n v="344"/>
    <s v="won"/>
    <n v="12"/>
    <n v="12"/>
    <n v="-18"/>
    <n v="0"/>
    <s v="Stranger "/>
  </r>
  <r>
    <x v="0"/>
    <n v="1"/>
    <x v="1"/>
    <n v="9"/>
    <s v="female"/>
    <n v="20"/>
    <x v="1"/>
    <x v="0"/>
    <n v="326"/>
    <s v="won"/>
    <n v="9"/>
    <n v="9"/>
    <n v="-9"/>
    <n v="0"/>
    <s v="Stranger "/>
  </r>
  <r>
    <x v="0"/>
    <n v="1"/>
    <x v="1"/>
    <n v="10"/>
    <s v="female"/>
    <n v="20"/>
    <x v="0"/>
    <x v="1"/>
    <n v="404"/>
    <s v="lost"/>
    <n v="0"/>
    <n v="13"/>
    <n v="0"/>
    <n v="6"/>
    <s v="Stranger "/>
  </r>
  <r>
    <x v="0"/>
    <n v="1"/>
    <x v="1"/>
    <n v="11"/>
    <s v="female"/>
    <n v="20"/>
    <x v="0"/>
    <x v="0"/>
    <n v="306"/>
    <s v="lost"/>
    <n v="0"/>
    <n v="22"/>
    <n v="0"/>
    <n v="13"/>
    <s v="Stranger "/>
  </r>
  <r>
    <x v="0"/>
    <n v="1"/>
    <x v="1"/>
    <n v="12"/>
    <s v="female"/>
    <n v="20"/>
    <x v="0"/>
    <x v="1"/>
    <n v="327"/>
    <s v="won"/>
    <n v="7"/>
    <n v="7"/>
    <n v="0"/>
    <n v="3"/>
    <s v="Stranger "/>
  </r>
  <r>
    <x v="0"/>
    <n v="1"/>
    <x v="1"/>
    <n v="13"/>
    <s v="female"/>
    <n v="20"/>
    <x v="1"/>
    <x v="0"/>
    <n v="540"/>
    <s v="won"/>
    <n v="5"/>
    <n v="5"/>
    <n v="-5"/>
    <n v="0"/>
    <s v="Stranger "/>
  </r>
  <r>
    <x v="0"/>
    <n v="1"/>
    <x v="1"/>
    <n v="14"/>
    <s v="female"/>
    <n v="20"/>
    <x v="1"/>
    <x v="0"/>
    <n v="643"/>
    <s v="lost"/>
    <n v="-9"/>
    <n v="12"/>
    <n v="-9"/>
    <n v="0"/>
    <s v="Stranger "/>
  </r>
  <r>
    <x v="0"/>
    <n v="1"/>
    <x v="1"/>
    <n v="15"/>
    <s v="female"/>
    <n v="20"/>
    <x v="1"/>
    <x v="1"/>
    <n v="1225"/>
    <s v="won"/>
    <n v="4"/>
    <n v="4"/>
    <n v="-4"/>
    <n v="0"/>
    <s v="Stranger "/>
  </r>
  <r>
    <x v="0"/>
    <n v="1"/>
    <x v="1"/>
    <n v="16"/>
    <s v="female"/>
    <n v="20"/>
    <x v="0"/>
    <x v="1"/>
    <n v="527"/>
    <s v="lost"/>
    <n v="0"/>
    <n v="8"/>
    <n v="0"/>
    <n v="4.25"/>
    <s v="Stranger "/>
  </r>
  <r>
    <x v="0"/>
    <n v="1"/>
    <x v="1"/>
    <n v="17"/>
    <s v="female"/>
    <n v="20"/>
    <x v="0"/>
    <x v="0"/>
    <n v="1139"/>
    <s v="won"/>
    <n v="10"/>
    <n v="10"/>
    <n v="0"/>
    <n v="6"/>
    <s v="Stranger "/>
  </r>
  <r>
    <x v="0"/>
    <n v="1"/>
    <x v="1"/>
    <n v="18"/>
    <s v="female"/>
    <n v="20"/>
    <x v="1"/>
    <x v="0"/>
    <n v="369"/>
    <s v="lost"/>
    <n v="-13"/>
    <n v="8"/>
    <n v="-13"/>
    <n v="0"/>
    <s v="Stranger "/>
  </r>
  <r>
    <x v="0"/>
    <n v="1"/>
    <x v="1"/>
    <n v="19"/>
    <s v="female"/>
    <n v="20"/>
    <x v="0"/>
    <x v="1"/>
    <n v="367"/>
    <s v="lost"/>
    <n v="0"/>
    <n v="25"/>
    <n v="0"/>
    <n v="9"/>
    <s v="Stranger "/>
  </r>
  <r>
    <x v="0"/>
    <n v="1"/>
    <x v="1"/>
    <n v="20"/>
    <s v="female"/>
    <n v="20"/>
    <x v="1"/>
    <x v="0"/>
    <n v="372"/>
    <s v="won"/>
    <n v="4"/>
    <n v="4"/>
    <n v="-8"/>
    <n v="0"/>
    <s v="Stranger "/>
  </r>
  <r>
    <x v="0"/>
    <n v="1"/>
    <x v="1"/>
    <n v="21"/>
    <s v="female"/>
    <n v="20"/>
    <x v="1"/>
    <x v="1"/>
    <n v="362"/>
    <s v="lost"/>
    <n v="-1.25"/>
    <n v="2"/>
    <n v="-1.25"/>
    <n v="0"/>
    <s v="Stranger "/>
  </r>
  <r>
    <x v="0"/>
    <n v="1"/>
    <x v="1"/>
    <n v="22"/>
    <s v="female"/>
    <n v="20"/>
    <x v="1"/>
    <x v="1"/>
    <n v="447"/>
    <s v="won"/>
    <n v="4"/>
    <n v="4"/>
    <n v="-1"/>
    <n v="0"/>
    <s v="Stranger "/>
  </r>
  <r>
    <x v="0"/>
    <n v="1"/>
    <x v="1"/>
    <n v="23"/>
    <s v="female"/>
    <n v="20"/>
    <x v="1"/>
    <x v="0"/>
    <n v="269"/>
    <s v="won"/>
    <n v="8"/>
    <n v="8"/>
    <n v="-9"/>
    <n v="0"/>
    <s v="Stranger "/>
  </r>
  <r>
    <x v="0"/>
    <n v="1"/>
    <x v="1"/>
    <n v="24"/>
    <s v="female"/>
    <n v="20"/>
    <x v="1"/>
    <x v="0"/>
    <n v="450"/>
    <s v="lost"/>
    <n v="-18.75"/>
    <n v="10"/>
    <n v="-18.75"/>
    <n v="0"/>
    <s v="Stranger "/>
  </r>
  <r>
    <x v="0"/>
    <n v="1"/>
    <x v="1"/>
    <n v="25"/>
    <s v="female"/>
    <n v="20"/>
    <x v="0"/>
    <x v="1"/>
    <n v="375"/>
    <s v="lost"/>
    <n v="0"/>
    <n v="12"/>
    <n v="0"/>
    <n v="4"/>
    <s v="Stranger "/>
  </r>
  <r>
    <x v="0"/>
    <n v="1"/>
    <x v="1"/>
    <n v="26"/>
    <s v="female"/>
    <n v="20"/>
    <x v="1"/>
    <x v="1"/>
    <n v="437"/>
    <s v="won"/>
    <n v="8"/>
    <n v="8"/>
    <n v="-2"/>
    <n v="0"/>
    <s v="Stranger "/>
  </r>
  <r>
    <x v="0"/>
    <n v="1"/>
    <x v="1"/>
    <n v="27"/>
    <s v="female"/>
    <n v="20"/>
    <x v="1"/>
    <x v="0"/>
    <n v="370"/>
    <s v="lost"/>
    <n v="-7"/>
    <n v="8"/>
    <n v="-7"/>
    <n v="0"/>
    <s v="Stranger "/>
  </r>
  <r>
    <x v="0"/>
    <n v="1"/>
    <x v="1"/>
    <n v="28"/>
    <s v="female"/>
    <n v="20"/>
    <x v="0"/>
    <x v="1"/>
    <n v="361"/>
    <s v="won"/>
    <n v="4"/>
    <n v="4"/>
    <n v="0"/>
    <n v="2.25"/>
    <s v="Stranger "/>
  </r>
  <r>
    <x v="0"/>
    <n v="1"/>
    <x v="1"/>
    <n v="29"/>
    <s v="female"/>
    <n v="20"/>
    <x v="1"/>
    <x v="0"/>
    <n v="406"/>
    <s v="won"/>
    <n v="5"/>
    <n v="5"/>
    <n v="-8.1300000000000008"/>
    <n v="0"/>
    <s v="Stranger "/>
  </r>
  <r>
    <x v="0"/>
    <n v="1"/>
    <x v="1"/>
    <n v="30"/>
    <s v="female"/>
    <n v="20"/>
    <x v="1"/>
    <x v="0"/>
    <n v="67"/>
    <s v="lost"/>
    <n v="-4.38"/>
    <n v="5"/>
    <n v="-4.38"/>
    <n v="0"/>
    <s v="Stranger "/>
  </r>
  <r>
    <x v="0"/>
    <n v="2"/>
    <x v="1"/>
    <n v="1"/>
    <s v="female"/>
    <n v="20"/>
    <x v="0"/>
    <x v="1"/>
    <n v="931"/>
    <s v="lost"/>
    <n v="0"/>
    <n v="17"/>
    <n v="0"/>
    <n v="10"/>
    <s v="Stranger "/>
  </r>
  <r>
    <x v="0"/>
    <n v="2"/>
    <x v="1"/>
    <n v="2"/>
    <s v="female"/>
    <n v="20"/>
    <x v="1"/>
    <x v="1"/>
    <n v="824"/>
    <s v="won"/>
    <n v="5"/>
    <n v="5"/>
    <n v="-3.13"/>
    <n v="0"/>
    <s v="Stranger "/>
  </r>
  <r>
    <x v="0"/>
    <n v="2"/>
    <x v="1"/>
    <n v="3"/>
    <s v="female"/>
    <n v="20"/>
    <x v="1"/>
    <x v="1"/>
    <n v="566"/>
    <s v="won"/>
    <n v="9"/>
    <n v="9"/>
    <n v="-4.5"/>
    <n v="0"/>
    <s v="Stranger "/>
  </r>
  <r>
    <x v="0"/>
    <n v="2"/>
    <x v="1"/>
    <n v="4"/>
    <s v="female"/>
    <n v="20"/>
    <x v="1"/>
    <x v="0"/>
    <n v="323"/>
    <s v="lost"/>
    <n v="-9.3800000000000008"/>
    <n v="5"/>
    <n v="-9.3800000000000008"/>
    <n v="0"/>
    <s v="Stranger "/>
  </r>
  <r>
    <x v="0"/>
    <n v="2"/>
    <x v="1"/>
    <n v="5"/>
    <s v="female"/>
    <n v="20"/>
    <x v="1"/>
    <x v="0"/>
    <n v="457"/>
    <s v="lost"/>
    <n v="-18"/>
    <n v="9"/>
    <n v="-18"/>
    <n v="0"/>
    <s v="Stranger "/>
  </r>
  <r>
    <x v="0"/>
    <n v="2"/>
    <x v="1"/>
    <n v="6"/>
    <s v="female"/>
    <n v="20"/>
    <x v="1"/>
    <x v="0"/>
    <n v="335"/>
    <s v="won"/>
    <n v="2"/>
    <n v="2"/>
    <n v="-3.25"/>
    <n v="0"/>
    <s v="Stranger "/>
  </r>
  <r>
    <x v="0"/>
    <n v="2"/>
    <x v="1"/>
    <n v="7"/>
    <s v="female"/>
    <n v="20"/>
    <x v="0"/>
    <x v="1"/>
    <n v="461"/>
    <s v="lost"/>
    <n v="0"/>
    <n v="7"/>
    <n v="0"/>
    <n v="4"/>
    <s v="Stranger "/>
  </r>
  <r>
    <x v="0"/>
    <n v="2"/>
    <x v="1"/>
    <n v="8"/>
    <s v="female"/>
    <n v="20"/>
    <x v="1"/>
    <x v="1"/>
    <n v="1163"/>
    <s v="lost"/>
    <n v="-3.75"/>
    <n v="10"/>
    <n v="-3.75"/>
    <n v="0"/>
    <s v="Stranger "/>
  </r>
  <r>
    <x v="0"/>
    <n v="2"/>
    <x v="1"/>
    <n v="9"/>
    <s v="female"/>
    <n v="20"/>
    <x v="1"/>
    <x v="0"/>
    <n v="328"/>
    <s v="won"/>
    <n v="12"/>
    <n v="12"/>
    <n v="-24"/>
    <n v="0"/>
    <s v="Stranger "/>
  </r>
  <r>
    <x v="0"/>
    <n v="2"/>
    <x v="1"/>
    <n v="10"/>
    <s v="female"/>
    <n v="20"/>
    <x v="1"/>
    <x v="0"/>
    <n v="573"/>
    <s v="won"/>
    <n v="4"/>
    <n v="4"/>
    <n v="-7"/>
    <n v="0"/>
    <s v="Stranger "/>
  </r>
  <r>
    <x v="0"/>
    <n v="2"/>
    <x v="1"/>
    <n v="11"/>
    <s v="female"/>
    <n v="20"/>
    <x v="0"/>
    <x v="1"/>
    <n v="786"/>
    <s v="lost"/>
    <n v="0"/>
    <n v="11"/>
    <n v="0"/>
    <n v="6"/>
    <s v="Stranger "/>
  </r>
  <r>
    <x v="0"/>
    <n v="2"/>
    <x v="1"/>
    <n v="12"/>
    <s v="female"/>
    <n v="20"/>
    <x v="1"/>
    <x v="0"/>
    <n v="520"/>
    <s v="lost"/>
    <n v="-13.75"/>
    <n v="10"/>
    <n v="-13.75"/>
    <n v="0"/>
    <s v="Stranger "/>
  </r>
  <r>
    <x v="0"/>
    <n v="2"/>
    <x v="1"/>
    <n v="13"/>
    <s v="female"/>
    <n v="20"/>
    <x v="1"/>
    <x v="1"/>
    <n v="373"/>
    <s v="won"/>
    <n v="2"/>
    <n v="2"/>
    <n v="-0.75"/>
    <n v="0"/>
    <s v="Stranger "/>
  </r>
  <r>
    <x v="0"/>
    <n v="2"/>
    <x v="1"/>
    <n v="14"/>
    <s v="female"/>
    <n v="20"/>
    <x v="1"/>
    <x v="0"/>
    <n v="755"/>
    <s v="won"/>
    <n v="8"/>
    <n v="8"/>
    <n v="-5"/>
    <n v="0"/>
    <s v="Stranger "/>
  </r>
  <r>
    <x v="0"/>
    <n v="2"/>
    <x v="1"/>
    <n v="15"/>
    <s v="female"/>
    <n v="20"/>
    <x v="1"/>
    <x v="0"/>
    <n v="441"/>
    <s v="lost"/>
    <n v="-15"/>
    <n v="8"/>
    <n v="-15"/>
    <n v="0"/>
    <s v="Stranger "/>
  </r>
  <r>
    <x v="0"/>
    <n v="2"/>
    <x v="1"/>
    <n v="16"/>
    <s v="female"/>
    <n v="20"/>
    <x v="1"/>
    <x v="0"/>
    <n v="839"/>
    <s v="lost"/>
    <n v="-5"/>
    <n v="4"/>
    <n v="-5"/>
    <n v="0"/>
    <s v="Stranger "/>
  </r>
  <r>
    <x v="0"/>
    <n v="2"/>
    <x v="1"/>
    <n v="17"/>
    <s v="female"/>
    <n v="20"/>
    <x v="0"/>
    <x v="1"/>
    <n v="356"/>
    <s v="won"/>
    <n v="13"/>
    <n v="13"/>
    <n v="0"/>
    <n v="5"/>
    <s v="Stranger "/>
  </r>
  <r>
    <x v="0"/>
    <n v="2"/>
    <x v="1"/>
    <n v="18"/>
    <s v="female"/>
    <n v="20"/>
    <x v="1"/>
    <x v="0"/>
    <n v="617"/>
    <s v="lost"/>
    <n v="-2.25"/>
    <n v="2"/>
    <n v="-2.25"/>
    <n v="0"/>
    <s v="Stranger "/>
  </r>
  <r>
    <x v="0"/>
    <n v="2"/>
    <x v="1"/>
    <n v="19"/>
    <s v="female"/>
    <n v="20"/>
    <x v="1"/>
    <x v="1"/>
    <n v="830"/>
    <s v="won"/>
    <n v="8"/>
    <n v="8"/>
    <n v="-6"/>
    <n v="0"/>
    <s v="Stranger "/>
  </r>
  <r>
    <x v="0"/>
    <n v="2"/>
    <x v="1"/>
    <n v="20"/>
    <s v="female"/>
    <n v="20"/>
    <x v="0"/>
    <x v="1"/>
    <n v="324"/>
    <s v="won"/>
    <n v="4"/>
    <n v="4"/>
    <n v="0"/>
    <n v="2"/>
    <s v="Stranger "/>
  </r>
  <r>
    <x v="0"/>
    <n v="2"/>
    <x v="1"/>
    <n v="21"/>
    <s v="female"/>
    <n v="20"/>
    <x v="0"/>
    <x v="1"/>
    <n v="465"/>
    <s v="won"/>
    <n v="24"/>
    <n v="24"/>
    <n v="0"/>
    <n v="12"/>
    <s v="Stranger "/>
  </r>
  <r>
    <x v="0"/>
    <n v="2"/>
    <x v="1"/>
    <n v="22"/>
    <s v="female"/>
    <n v="20"/>
    <x v="1"/>
    <x v="0"/>
    <n v="503"/>
    <s v="lost"/>
    <n v="-15"/>
    <n v="12"/>
    <n v="-15"/>
    <n v="0"/>
    <s v="Stranger "/>
  </r>
  <r>
    <x v="0"/>
    <n v="2"/>
    <x v="1"/>
    <n v="23"/>
    <s v="female"/>
    <n v="20"/>
    <x v="0"/>
    <x v="1"/>
    <n v="501"/>
    <s v="won"/>
    <n v="22"/>
    <n v="22"/>
    <n v="0"/>
    <n v="10"/>
    <s v="Stranger "/>
  </r>
  <r>
    <x v="0"/>
    <n v="2"/>
    <x v="1"/>
    <n v="24"/>
    <s v="female"/>
    <n v="20"/>
    <x v="0"/>
    <x v="1"/>
    <n v="394"/>
    <s v="lost"/>
    <n v="0"/>
    <n v="30"/>
    <n v="0"/>
    <n v="12"/>
    <s v="Stranger "/>
  </r>
  <r>
    <x v="0"/>
    <n v="2"/>
    <x v="1"/>
    <n v="25"/>
    <s v="female"/>
    <n v="20"/>
    <x v="1"/>
    <x v="1"/>
    <n v="880"/>
    <s v="lost"/>
    <n v="-2"/>
    <n v="4"/>
    <n v="-2"/>
    <n v="0"/>
    <s v="Stranger "/>
  </r>
  <r>
    <x v="0"/>
    <n v="2"/>
    <x v="1"/>
    <n v="26"/>
    <s v="female"/>
    <n v="20"/>
    <x v="1"/>
    <x v="0"/>
    <n v="669"/>
    <s v="won"/>
    <n v="6"/>
    <n v="6"/>
    <n v="-4.5"/>
    <n v="0"/>
    <s v="Stranger "/>
  </r>
  <r>
    <x v="0"/>
    <n v="2"/>
    <x v="1"/>
    <n v="27"/>
    <s v="female"/>
    <n v="20"/>
    <x v="1"/>
    <x v="0"/>
    <n v="347"/>
    <s v="lost"/>
    <n v="-6"/>
    <n v="6"/>
    <n v="-6"/>
    <n v="0"/>
    <s v="Stranger "/>
  </r>
  <r>
    <x v="0"/>
    <n v="2"/>
    <x v="1"/>
    <n v="28"/>
    <s v="female"/>
    <n v="20"/>
    <x v="1"/>
    <x v="0"/>
    <n v="433"/>
    <s v="won"/>
    <n v="6"/>
    <n v="6"/>
    <n v="-10.5"/>
    <n v="0"/>
    <s v="Stranger "/>
  </r>
  <r>
    <x v="0"/>
    <n v="2"/>
    <x v="1"/>
    <n v="29"/>
    <s v="female"/>
    <n v="20"/>
    <x v="0"/>
    <x v="1"/>
    <n v="455"/>
    <s v="lost"/>
    <n v="0"/>
    <n v="8"/>
    <n v="0"/>
    <n v="3"/>
    <s v="Stranger "/>
  </r>
  <r>
    <x v="0"/>
    <n v="2"/>
    <x v="1"/>
    <n v="30"/>
    <s v="female"/>
    <n v="20"/>
    <x v="1"/>
    <x v="1"/>
    <n v="557"/>
    <s v="won"/>
    <n v="12"/>
    <n v="12"/>
    <n v="-6"/>
    <n v="0"/>
    <s v="Stranger "/>
  </r>
  <r>
    <x v="0"/>
    <n v="3"/>
    <x v="1"/>
    <n v="1"/>
    <s v="female"/>
    <n v="20"/>
    <x v="1"/>
    <x v="0"/>
    <n v="587"/>
    <s v="won"/>
    <n v="12"/>
    <n v="12"/>
    <n v="-21"/>
    <n v="0"/>
    <s v="Stranger "/>
  </r>
  <r>
    <x v="0"/>
    <n v="3"/>
    <x v="1"/>
    <n v="2"/>
    <s v="female"/>
    <n v="20"/>
    <x v="0"/>
    <x v="1"/>
    <n v="297"/>
    <s v="lost"/>
    <n v="0"/>
    <n v="28"/>
    <n v="0"/>
    <n v="13"/>
    <s v="Stranger "/>
  </r>
  <r>
    <x v="0"/>
    <n v="3"/>
    <x v="1"/>
    <n v="3"/>
    <s v="female"/>
    <n v="20"/>
    <x v="1"/>
    <x v="1"/>
    <n v="559"/>
    <s v="won"/>
    <n v="6"/>
    <n v="6"/>
    <n v="-1.5"/>
    <n v="0"/>
    <s v="Stranger "/>
  </r>
  <r>
    <x v="0"/>
    <n v="3"/>
    <x v="1"/>
    <n v="4"/>
    <s v="female"/>
    <n v="20"/>
    <x v="1"/>
    <x v="0"/>
    <n v="476"/>
    <s v="lost"/>
    <n v="-11"/>
    <n v="8"/>
    <n v="-11"/>
    <n v="0"/>
    <s v="Stranger "/>
  </r>
  <r>
    <x v="0"/>
    <n v="3"/>
    <x v="1"/>
    <n v="5"/>
    <s v="female"/>
    <n v="20"/>
    <x v="1"/>
    <x v="1"/>
    <n v="610"/>
    <s v="lost"/>
    <n v="-3"/>
    <n v="6"/>
    <n v="-3"/>
    <n v="0"/>
    <s v="Stranger "/>
  </r>
  <r>
    <x v="0"/>
    <n v="3"/>
    <x v="1"/>
    <n v="6"/>
    <s v="female"/>
    <n v="20"/>
    <x v="0"/>
    <x v="1"/>
    <n v="424"/>
    <s v="won"/>
    <n v="25"/>
    <n v="25"/>
    <n v="0"/>
    <n v="10"/>
    <s v="Stranger "/>
  </r>
  <r>
    <x v="0"/>
    <n v="3"/>
    <x v="1"/>
    <n v="7"/>
    <s v="female"/>
    <n v="20"/>
    <x v="1"/>
    <x v="0"/>
    <n v="653"/>
    <s v="lost"/>
    <n v="-11.25"/>
    <n v="10"/>
    <n v="-11.25"/>
    <n v="0"/>
    <s v="Stranger "/>
  </r>
  <r>
    <x v="0"/>
    <n v="3"/>
    <x v="1"/>
    <n v="8"/>
    <s v="female"/>
    <n v="20"/>
    <x v="1"/>
    <x v="1"/>
    <n v="691"/>
    <s v="lost"/>
    <n v="-1.88"/>
    <n v="5"/>
    <n v="-1.88"/>
    <n v="0"/>
    <s v="Stranger "/>
  </r>
  <r>
    <x v="0"/>
    <n v="3"/>
    <x v="1"/>
    <n v="9"/>
    <s v="female"/>
    <n v="20"/>
    <x v="1"/>
    <x v="1"/>
    <n v="625"/>
    <s v="won"/>
    <n v="5"/>
    <n v="5"/>
    <n v="-2.5"/>
    <n v="0"/>
    <s v="Stranger "/>
  </r>
  <r>
    <x v="0"/>
    <n v="3"/>
    <x v="1"/>
    <n v="10"/>
    <s v="female"/>
    <n v="20"/>
    <x v="1"/>
    <x v="0"/>
    <n v="414"/>
    <s v="lost"/>
    <n v="-13.5"/>
    <n v="9"/>
    <n v="-13.5"/>
    <n v="0"/>
    <s v="Stranger "/>
  </r>
  <r>
    <x v="0"/>
    <n v="3"/>
    <x v="1"/>
    <n v="11"/>
    <s v="female"/>
    <n v="20"/>
    <x v="0"/>
    <x v="1"/>
    <n v="420"/>
    <s v="won"/>
    <n v="19"/>
    <n v="19"/>
    <n v="0"/>
    <n v="8"/>
    <s v="Stranger "/>
  </r>
  <r>
    <x v="0"/>
    <n v="3"/>
    <x v="1"/>
    <n v="12"/>
    <s v="female"/>
    <n v="20"/>
    <x v="1"/>
    <x v="1"/>
    <n v="1008"/>
    <s v="won"/>
    <n v="9"/>
    <n v="9"/>
    <n v="-2.25"/>
    <n v="0"/>
    <s v="Stranger "/>
  </r>
  <r>
    <x v="0"/>
    <n v="3"/>
    <x v="1"/>
    <n v="13"/>
    <s v="female"/>
    <n v="20"/>
    <x v="1"/>
    <x v="0"/>
    <n v="502"/>
    <s v="lost"/>
    <n v="-2.75"/>
    <n v="2"/>
    <n v="-2.75"/>
    <n v="0"/>
    <s v="Stranger "/>
  </r>
  <r>
    <x v="0"/>
    <n v="3"/>
    <x v="1"/>
    <n v="14"/>
    <s v="female"/>
    <n v="20"/>
    <x v="1"/>
    <x v="0"/>
    <n v="444"/>
    <s v="won"/>
    <n v="10"/>
    <n v="10"/>
    <n v="-6.25"/>
    <n v="0"/>
    <s v="Stranger "/>
  </r>
  <r>
    <x v="0"/>
    <n v="3"/>
    <x v="1"/>
    <n v="15"/>
    <s v="female"/>
    <n v="20"/>
    <x v="1"/>
    <x v="0"/>
    <n v="746"/>
    <s v="won"/>
    <n v="4"/>
    <n v="4"/>
    <n v="-6"/>
    <n v="0"/>
    <s v="Stranger "/>
  </r>
  <r>
    <x v="0"/>
    <n v="3"/>
    <x v="1"/>
    <n v="16"/>
    <s v="female"/>
    <n v="20"/>
    <x v="1"/>
    <x v="1"/>
    <n v="591"/>
    <s v="lost"/>
    <n v="-3"/>
    <n v="12"/>
    <n v="-3"/>
    <n v="0"/>
    <s v="Stranger "/>
  </r>
  <r>
    <x v="0"/>
    <n v="3"/>
    <x v="1"/>
    <n v="17"/>
    <s v="female"/>
    <n v="20"/>
    <x v="1"/>
    <x v="0"/>
    <n v="437"/>
    <s v="won"/>
    <n v="10"/>
    <n v="10"/>
    <n v="-16.25"/>
    <n v="0"/>
    <s v="Stranger "/>
  </r>
  <r>
    <x v="0"/>
    <n v="3"/>
    <x v="1"/>
    <n v="18"/>
    <s v="female"/>
    <n v="20"/>
    <x v="0"/>
    <x v="1"/>
    <n v="467"/>
    <s v="lost"/>
    <n v="0"/>
    <n v="12"/>
    <n v="0"/>
    <n v="5"/>
    <s v="Stranger "/>
  </r>
  <r>
    <x v="0"/>
    <n v="3"/>
    <x v="1"/>
    <n v="19"/>
    <s v="female"/>
    <n v="20"/>
    <x v="1"/>
    <x v="0"/>
    <n v="416"/>
    <s v="lost"/>
    <n v="-11.25"/>
    <n v="9"/>
    <n v="-11.25"/>
    <n v="0"/>
    <s v="Stranger "/>
  </r>
  <r>
    <x v="0"/>
    <n v="3"/>
    <x v="1"/>
    <n v="20"/>
    <s v="female"/>
    <n v="20"/>
    <x v="1"/>
    <x v="0"/>
    <n v="477"/>
    <s v="won"/>
    <n v="4"/>
    <n v="4"/>
    <n v="-3"/>
    <n v="0"/>
    <s v="Stranger "/>
  </r>
  <r>
    <x v="0"/>
    <n v="3"/>
    <x v="1"/>
    <n v="21"/>
    <s v="female"/>
    <n v="20"/>
    <x v="1"/>
    <x v="0"/>
    <n v="626"/>
    <s v="won"/>
    <n v="5"/>
    <n v="5"/>
    <n v="-6.88"/>
    <n v="0"/>
    <s v="Stranger "/>
  </r>
  <r>
    <x v="0"/>
    <n v="3"/>
    <x v="1"/>
    <n v="22"/>
    <s v="female"/>
    <n v="20"/>
    <x v="1"/>
    <x v="1"/>
    <n v="609"/>
    <s v="lost"/>
    <n v="-6.75"/>
    <n v="9"/>
    <n v="-6.75"/>
    <n v="0"/>
    <s v="Stranger "/>
  </r>
  <r>
    <x v="0"/>
    <n v="3"/>
    <x v="1"/>
    <n v="23"/>
    <s v="female"/>
    <n v="20"/>
    <x v="1"/>
    <x v="0"/>
    <n v="719"/>
    <s v="lost"/>
    <n v="-12"/>
    <n v="12"/>
    <n v="-12"/>
    <n v="0"/>
    <s v="Stranger "/>
  </r>
  <r>
    <x v="0"/>
    <n v="3"/>
    <x v="1"/>
    <n v="24"/>
    <s v="female"/>
    <n v="20"/>
    <x v="1"/>
    <x v="1"/>
    <n v="860"/>
    <s v="won"/>
    <n v="2"/>
    <n v="2"/>
    <n v="-1.75"/>
    <n v="0"/>
    <s v="Stranger "/>
  </r>
  <r>
    <x v="0"/>
    <n v="3"/>
    <x v="1"/>
    <n v="25"/>
    <s v="female"/>
    <n v="20"/>
    <x v="0"/>
    <x v="1"/>
    <n v="426"/>
    <s v="lost"/>
    <n v="0"/>
    <n v="5"/>
    <n v="0"/>
    <n v="3"/>
    <s v="Stranger "/>
  </r>
  <r>
    <x v="0"/>
    <n v="3"/>
    <x v="1"/>
    <n v="26"/>
    <s v="female"/>
    <n v="20"/>
    <x v="0"/>
    <x v="1"/>
    <n v="439"/>
    <s v="won"/>
    <n v="5"/>
    <n v="5"/>
    <n v="0"/>
    <n v="2"/>
    <s v="Stranger "/>
  </r>
  <r>
    <x v="0"/>
    <n v="3"/>
    <x v="1"/>
    <n v="27"/>
    <s v="female"/>
    <n v="20"/>
    <x v="0"/>
    <x v="1"/>
    <n v="405"/>
    <s v="lost"/>
    <n v="0"/>
    <n v="26"/>
    <n v="0"/>
    <n v="10"/>
    <s v="Stranger "/>
  </r>
  <r>
    <x v="0"/>
    <n v="3"/>
    <x v="1"/>
    <n v="28"/>
    <s v="female"/>
    <n v="20"/>
    <x v="1"/>
    <x v="0"/>
    <n v="553"/>
    <s v="lost"/>
    <n v="-5.63"/>
    <n v="5"/>
    <n v="-5.63"/>
    <n v="0"/>
    <s v="Stranger "/>
  </r>
  <r>
    <x v="0"/>
    <n v="3"/>
    <x v="1"/>
    <n v="29"/>
    <s v="female"/>
    <n v="20"/>
    <x v="1"/>
    <x v="0"/>
    <n v="600"/>
    <s v="won"/>
    <n v="6"/>
    <n v="6"/>
    <n v="-7.5"/>
    <n v="0"/>
    <s v="Stranger "/>
  </r>
  <r>
    <x v="0"/>
    <n v="3"/>
    <x v="1"/>
    <n v="30"/>
    <s v="female"/>
    <n v="20"/>
    <x v="1"/>
    <x v="1"/>
    <n v="286"/>
    <s v="won"/>
    <n v="8"/>
    <n v="8"/>
    <n v="-3"/>
    <n v="0"/>
    <s v="Stranger "/>
  </r>
  <r>
    <x v="0"/>
    <n v="1"/>
    <x v="2"/>
    <n v="1"/>
    <s v="female"/>
    <n v="20"/>
    <x v="1"/>
    <x v="0"/>
    <n v="752"/>
    <s v="won"/>
    <n v="8"/>
    <n v="8"/>
    <n v="-9"/>
    <n v="0"/>
    <s v="Stranger "/>
  </r>
  <r>
    <x v="0"/>
    <n v="1"/>
    <x v="2"/>
    <n v="2"/>
    <s v="female"/>
    <n v="20"/>
    <x v="1"/>
    <x v="0"/>
    <n v="885"/>
    <s v="lost"/>
    <n v="-3.75"/>
    <n v="2"/>
    <n v="-3.75"/>
    <n v="0"/>
    <s v="Stranger "/>
  </r>
  <r>
    <x v="0"/>
    <n v="1"/>
    <x v="2"/>
    <n v="3"/>
    <s v="female"/>
    <n v="20"/>
    <x v="0"/>
    <x v="1"/>
    <n v="403"/>
    <s v="won"/>
    <n v="12"/>
    <n v="12"/>
    <n v="0"/>
    <n v="4"/>
    <s v="Stranger "/>
  </r>
  <r>
    <x v="0"/>
    <n v="1"/>
    <x v="2"/>
    <n v="4"/>
    <s v="female"/>
    <n v="20"/>
    <x v="0"/>
    <x v="1"/>
    <n v="401"/>
    <s v="lost"/>
    <n v="0"/>
    <n v="22"/>
    <n v="0"/>
    <n v="13"/>
    <s v="Stranger "/>
  </r>
  <r>
    <x v="0"/>
    <n v="1"/>
    <x v="2"/>
    <n v="5"/>
    <s v="female"/>
    <n v="20"/>
    <x v="1"/>
    <x v="0"/>
    <n v="534"/>
    <s v="lost"/>
    <n v="-4.38"/>
    <n v="5"/>
    <n v="-4.38"/>
    <n v="0"/>
    <s v="Stranger "/>
  </r>
  <r>
    <x v="0"/>
    <n v="1"/>
    <x v="2"/>
    <n v="6"/>
    <s v="female"/>
    <n v="20"/>
    <x v="1"/>
    <x v="0"/>
    <n v="603"/>
    <s v="lost"/>
    <n v="-18.75"/>
    <n v="10"/>
    <n v="-18.75"/>
    <n v="0"/>
    <s v="Stranger "/>
  </r>
  <r>
    <x v="0"/>
    <n v="1"/>
    <x v="2"/>
    <n v="7"/>
    <s v="female"/>
    <n v="20"/>
    <x v="1"/>
    <x v="0"/>
    <n v="505"/>
    <s v="won"/>
    <n v="9"/>
    <n v="9"/>
    <n v="-9"/>
    <n v="0"/>
    <s v="Stranger "/>
  </r>
  <r>
    <x v="0"/>
    <n v="1"/>
    <x v="2"/>
    <n v="8"/>
    <s v="female"/>
    <n v="20"/>
    <x v="1"/>
    <x v="1"/>
    <n v="479"/>
    <s v="lost"/>
    <n v="-1.25"/>
    <n v="2"/>
    <n v="-1.25"/>
    <n v="0"/>
    <s v="Stranger "/>
  </r>
  <r>
    <x v="0"/>
    <n v="1"/>
    <x v="2"/>
    <n v="9"/>
    <s v="female"/>
    <n v="20"/>
    <x v="1"/>
    <x v="1"/>
    <n v="461"/>
    <s v="won"/>
    <n v="4"/>
    <n v="4"/>
    <n v="-1"/>
    <n v="0"/>
    <s v="Stranger "/>
  </r>
  <r>
    <x v="0"/>
    <n v="1"/>
    <x v="2"/>
    <n v="10"/>
    <s v="female"/>
    <n v="20"/>
    <x v="1"/>
    <x v="0"/>
    <n v="643"/>
    <s v="lost"/>
    <n v="-13"/>
    <n v="8"/>
    <n v="-13"/>
    <n v="0"/>
    <s v="Stranger "/>
  </r>
  <r>
    <x v="0"/>
    <n v="1"/>
    <x v="2"/>
    <n v="11"/>
    <s v="female"/>
    <n v="20"/>
    <x v="1"/>
    <x v="1"/>
    <n v="433"/>
    <s v="won"/>
    <n v="8"/>
    <n v="8"/>
    <n v="-2"/>
    <n v="0"/>
    <s v="Stranger "/>
  </r>
  <r>
    <x v="0"/>
    <n v="1"/>
    <x v="2"/>
    <n v="12"/>
    <s v="female"/>
    <n v="20"/>
    <x v="1"/>
    <x v="0"/>
    <n v="590"/>
    <s v="lost"/>
    <n v="-12"/>
    <n v="6"/>
    <n v="-12"/>
    <n v="0"/>
    <s v="Stranger "/>
  </r>
  <r>
    <x v="0"/>
    <n v="1"/>
    <x v="2"/>
    <n v="13"/>
    <s v="female"/>
    <n v="20"/>
    <x v="1"/>
    <x v="0"/>
    <n v="427"/>
    <s v="lost"/>
    <n v="-9"/>
    <n v="12"/>
    <n v="-9"/>
    <n v="0"/>
    <s v="Stranger "/>
  </r>
  <r>
    <x v="0"/>
    <n v="1"/>
    <x v="2"/>
    <n v="14"/>
    <s v="female"/>
    <n v="20"/>
    <x v="1"/>
    <x v="0"/>
    <n v="553"/>
    <s v="won"/>
    <n v="6"/>
    <n v="6"/>
    <n v="-9"/>
    <n v="0"/>
    <s v="Stranger "/>
  </r>
  <r>
    <x v="0"/>
    <n v="1"/>
    <x v="2"/>
    <n v="15"/>
    <s v="female"/>
    <n v="20"/>
    <x v="0"/>
    <x v="1"/>
    <n v="334"/>
    <s v="won"/>
    <n v="3.25"/>
    <n v="3.25"/>
    <n v="0"/>
    <n v="1"/>
    <s v="Stranger "/>
  </r>
  <r>
    <x v="0"/>
    <n v="1"/>
    <x v="2"/>
    <n v="16"/>
    <s v="female"/>
    <n v="20"/>
    <x v="0"/>
    <x v="1"/>
    <n v="340"/>
    <s v="won"/>
    <n v="7"/>
    <n v="7"/>
    <n v="0"/>
    <n v="3"/>
    <s v="Stranger "/>
  </r>
  <r>
    <x v="0"/>
    <n v="1"/>
    <x v="2"/>
    <n v="17"/>
    <s v="female"/>
    <n v="20"/>
    <x v="1"/>
    <x v="0"/>
    <n v="1314"/>
    <s v="lost"/>
    <n v="-7"/>
    <n v="8"/>
    <n v="-7"/>
    <n v="0"/>
    <s v="Stranger "/>
  </r>
  <r>
    <x v="0"/>
    <n v="1"/>
    <x v="2"/>
    <n v="18"/>
    <s v="female"/>
    <n v="20"/>
    <x v="0"/>
    <x v="1"/>
    <n v="520"/>
    <s v="won"/>
    <n v="25"/>
    <n v="25"/>
    <n v="0"/>
    <n v="9"/>
    <s v="Stranger "/>
  </r>
  <r>
    <x v="0"/>
    <n v="1"/>
    <x v="2"/>
    <n v="19"/>
    <s v="female"/>
    <n v="20"/>
    <x v="0"/>
    <x v="1"/>
    <n v="366"/>
    <s v="lost"/>
    <n v="0"/>
    <n v="8"/>
    <n v="0"/>
    <n v="4.25"/>
    <s v="Stranger "/>
  </r>
  <r>
    <x v="0"/>
    <n v="1"/>
    <x v="2"/>
    <n v="20"/>
    <s v="female"/>
    <n v="20"/>
    <x v="1"/>
    <x v="0"/>
    <n v="579"/>
    <s v="lost"/>
    <n v="-8.75"/>
    <n v="10"/>
    <n v="-8.75"/>
    <n v="0"/>
    <s v="Stranger "/>
  </r>
  <r>
    <x v="0"/>
    <n v="1"/>
    <x v="2"/>
    <n v="21"/>
    <s v="female"/>
    <n v="20"/>
    <x v="1"/>
    <x v="0"/>
    <n v="497"/>
    <s v="won"/>
    <n v="4"/>
    <n v="4"/>
    <n v="-8"/>
    <n v="0"/>
    <s v="Stranger "/>
  </r>
  <r>
    <x v="0"/>
    <n v="1"/>
    <x v="2"/>
    <n v="22"/>
    <s v="female"/>
    <n v="20"/>
    <x v="0"/>
    <x v="1"/>
    <n v="446"/>
    <s v="lost"/>
    <n v="0"/>
    <n v="17"/>
    <n v="0"/>
    <n v="9"/>
    <s v="Stranger "/>
  </r>
  <r>
    <x v="0"/>
    <n v="1"/>
    <x v="2"/>
    <n v="23"/>
    <s v="female"/>
    <n v="20"/>
    <x v="1"/>
    <x v="0"/>
    <n v="419"/>
    <s v="won"/>
    <n v="12"/>
    <n v="12"/>
    <n v="-18"/>
    <n v="0"/>
    <s v="Stranger "/>
  </r>
  <r>
    <x v="0"/>
    <n v="1"/>
    <x v="2"/>
    <n v="24"/>
    <s v="female"/>
    <n v="20"/>
    <x v="0"/>
    <x v="1"/>
    <n v="345"/>
    <s v="won"/>
    <n v="10"/>
    <n v="10"/>
    <n v="0"/>
    <n v="6"/>
    <s v="Stranger "/>
  </r>
  <r>
    <x v="0"/>
    <n v="1"/>
    <x v="2"/>
    <n v="25"/>
    <s v="female"/>
    <n v="20"/>
    <x v="0"/>
    <x v="1"/>
    <n v="415"/>
    <s v="lost"/>
    <n v="0"/>
    <n v="13"/>
    <n v="0"/>
    <n v="6"/>
    <s v="Stranger "/>
  </r>
  <r>
    <x v="0"/>
    <n v="1"/>
    <x v="2"/>
    <n v="26"/>
    <s v="female"/>
    <n v="20"/>
    <x v="1"/>
    <x v="0"/>
    <n v="548"/>
    <s v="lost"/>
    <n v="-15.75"/>
    <n v="9"/>
    <n v="-15.75"/>
    <n v="0"/>
    <s v="Stranger "/>
  </r>
  <r>
    <x v="0"/>
    <n v="1"/>
    <x v="2"/>
    <n v="27"/>
    <s v="female"/>
    <n v="20"/>
    <x v="1"/>
    <x v="0"/>
    <n v="698"/>
    <s v="won"/>
    <n v="5"/>
    <n v="5"/>
    <n v="-8.1300000000000008"/>
    <n v="0"/>
    <s v="Stranger "/>
  </r>
  <r>
    <x v="0"/>
    <n v="1"/>
    <x v="2"/>
    <n v="28"/>
    <s v="female"/>
    <n v="20"/>
    <x v="1"/>
    <x v="0"/>
    <n v="727"/>
    <s v="won"/>
    <n v="4"/>
    <n v="4"/>
    <n v="-4"/>
    <n v="0"/>
    <s v="Stranger "/>
  </r>
  <r>
    <x v="0"/>
    <n v="1"/>
    <x v="2"/>
    <n v="29"/>
    <s v="female"/>
    <n v="20"/>
    <x v="0"/>
    <x v="1"/>
    <n v="661"/>
    <s v="won"/>
    <n v="4"/>
    <n v="4"/>
    <n v="0"/>
    <n v="2.25"/>
    <s v="Stranger "/>
  </r>
  <r>
    <x v="0"/>
    <n v="1"/>
    <x v="2"/>
    <n v="30"/>
    <s v="female"/>
    <n v="20"/>
    <x v="1"/>
    <x v="0"/>
    <n v="626"/>
    <s v="lost"/>
    <n v="-5"/>
    <n v="5"/>
    <n v="-5"/>
    <n v="0"/>
    <s v="Stranger "/>
  </r>
  <r>
    <x v="0"/>
    <n v="2"/>
    <x v="2"/>
    <n v="1"/>
    <s v="female"/>
    <n v="20"/>
    <x v="0"/>
    <x v="1"/>
    <n v="489"/>
    <s v="lost"/>
    <n v="0"/>
    <n v="30"/>
    <n v="0"/>
    <n v="12"/>
    <s v="Stranger "/>
  </r>
  <r>
    <x v="0"/>
    <n v="2"/>
    <x v="2"/>
    <n v="2"/>
    <s v="female"/>
    <n v="20"/>
    <x v="1"/>
    <x v="1"/>
    <n v="639"/>
    <s v="lost"/>
    <n v="-6"/>
    <n v="12"/>
    <n v="-6"/>
    <n v="0"/>
    <s v="Stranger "/>
  </r>
  <r>
    <x v="0"/>
    <n v="2"/>
    <x v="2"/>
    <n v="3"/>
    <s v="female"/>
    <n v="20"/>
    <x v="1"/>
    <x v="0"/>
    <n v="292"/>
    <s v="won"/>
    <n v="4"/>
    <n v="4"/>
    <n v="-5"/>
    <n v="0"/>
    <s v="Stranger "/>
  </r>
  <r>
    <x v="0"/>
    <n v="2"/>
    <x v="2"/>
    <n v="4"/>
    <s v="female"/>
    <n v="20"/>
    <x v="0"/>
    <x v="1"/>
    <n v="347"/>
    <s v="lost"/>
    <n v="0"/>
    <n v="17"/>
    <n v="0"/>
    <n v="10"/>
    <s v="Stranger "/>
  </r>
  <r>
    <x v="0"/>
    <n v="2"/>
    <x v="2"/>
    <n v="5"/>
    <s v="female"/>
    <n v="20"/>
    <x v="1"/>
    <x v="0"/>
    <n v="601"/>
    <s v="won"/>
    <n v="2"/>
    <n v="2"/>
    <n v="-3.25"/>
    <n v="0"/>
    <s v="Stranger "/>
  </r>
  <r>
    <x v="0"/>
    <n v="2"/>
    <x v="2"/>
    <n v="6"/>
    <s v="female"/>
    <n v="20"/>
    <x v="1"/>
    <x v="0"/>
    <n v="774"/>
    <s v="lost"/>
    <n v="-6"/>
    <n v="6"/>
    <n v="-6"/>
    <n v="0"/>
    <s v="Stranger "/>
  </r>
  <r>
    <x v="0"/>
    <n v="2"/>
    <x v="2"/>
    <n v="7"/>
    <s v="female"/>
    <n v="20"/>
    <x v="1"/>
    <x v="1"/>
    <n v="402"/>
    <s v="won"/>
    <n v="6"/>
    <n v="6"/>
    <n v="-4.5"/>
    <n v="0"/>
    <s v="Stranger "/>
  </r>
  <r>
    <x v="0"/>
    <n v="2"/>
    <x v="2"/>
    <n v="8"/>
    <s v="female"/>
    <n v="20"/>
    <x v="1"/>
    <x v="1"/>
    <n v="560"/>
    <s v="lost"/>
    <n v="-2"/>
    <n v="4"/>
    <n v="-2"/>
    <n v="0"/>
    <s v="Stranger "/>
  </r>
  <r>
    <x v="0"/>
    <n v="2"/>
    <x v="2"/>
    <n v="9"/>
    <s v="female"/>
    <n v="20"/>
    <x v="0"/>
    <x v="1"/>
    <n v="349"/>
    <s v="won"/>
    <n v="4"/>
    <n v="4"/>
    <n v="0"/>
    <n v="2"/>
    <s v="Stranger "/>
  </r>
  <r>
    <x v="0"/>
    <n v="2"/>
    <x v="2"/>
    <n v="10"/>
    <s v="female"/>
    <n v="20"/>
    <x v="1"/>
    <x v="1"/>
    <n v="1259"/>
    <s v="won"/>
    <n v="9"/>
    <n v="9"/>
    <n v="-4.5"/>
    <n v="0"/>
    <s v="Stranger "/>
  </r>
  <r>
    <x v="0"/>
    <n v="2"/>
    <x v="2"/>
    <n v="11"/>
    <s v="female"/>
    <n v="20"/>
    <x v="1"/>
    <x v="0"/>
    <n v="434"/>
    <s v="lost"/>
    <n v="-24"/>
    <n v="12"/>
    <n v="-24"/>
    <n v="0"/>
    <s v="Stranger "/>
  </r>
  <r>
    <x v="0"/>
    <n v="2"/>
    <x v="2"/>
    <n v="12"/>
    <s v="female"/>
    <n v="20"/>
    <x v="0"/>
    <x v="1"/>
    <n v="431"/>
    <s v="won"/>
    <n v="22"/>
    <n v="22"/>
    <n v="0"/>
    <n v="10"/>
    <s v="Stranger "/>
  </r>
  <r>
    <x v="0"/>
    <n v="2"/>
    <x v="2"/>
    <n v="13"/>
    <s v="female"/>
    <n v="20"/>
    <x v="1"/>
    <x v="0"/>
    <n v="333"/>
    <s v="won"/>
    <n v="4"/>
    <n v="4"/>
    <n v="-7"/>
    <n v="0"/>
    <s v="Stranger "/>
  </r>
  <r>
    <x v="0"/>
    <n v="2"/>
    <x v="2"/>
    <n v="14"/>
    <s v="female"/>
    <n v="20"/>
    <x v="1"/>
    <x v="1"/>
    <n v="642"/>
    <s v="won"/>
    <n v="2"/>
    <n v="2"/>
    <n v="-0.75"/>
    <n v="0"/>
    <s v="Stranger "/>
  </r>
  <r>
    <x v="0"/>
    <n v="2"/>
    <x v="2"/>
    <n v="15"/>
    <s v="female"/>
    <n v="20"/>
    <x v="1"/>
    <x v="0"/>
    <n v="383"/>
    <s v="lost"/>
    <n v="-2.25"/>
    <n v="2"/>
    <n v="-2.25"/>
    <n v="0"/>
    <s v="Stranger "/>
  </r>
  <r>
    <x v="0"/>
    <n v="2"/>
    <x v="2"/>
    <n v="16"/>
    <s v="female"/>
    <n v="20"/>
    <x v="1"/>
    <x v="0"/>
    <n v="956"/>
    <s v="lost"/>
    <n v="-9.3800000000000008"/>
    <n v="5"/>
    <n v="-9.3800000000000008"/>
    <n v="0"/>
    <s v="Stranger "/>
  </r>
  <r>
    <x v="0"/>
    <n v="2"/>
    <x v="2"/>
    <n v="17"/>
    <s v="female"/>
    <n v="20"/>
    <x v="1"/>
    <x v="0"/>
    <n v="930"/>
    <s v="lost"/>
    <n v="-15"/>
    <n v="8"/>
    <n v="-15"/>
    <n v="0"/>
    <s v="Stranger "/>
  </r>
  <r>
    <x v="0"/>
    <n v="2"/>
    <x v="2"/>
    <n v="18"/>
    <s v="female"/>
    <n v="20"/>
    <x v="1"/>
    <x v="0"/>
    <n v="624"/>
    <s v="won"/>
    <n v="8"/>
    <n v="8"/>
    <n v="-5"/>
    <n v="0"/>
    <s v="Stranger "/>
  </r>
  <r>
    <x v="0"/>
    <n v="2"/>
    <x v="2"/>
    <n v="19"/>
    <s v="female"/>
    <n v="20"/>
    <x v="1"/>
    <x v="0"/>
    <n v="358"/>
    <s v="won"/>
    <n v="10"/>
    <n v="10"/>
    <n v="-13.75"/>
    <n v="0"/>
    <s v="Stranger "/>
  </r>
  <r>
    <x v="0"/>
    <n v="2"/>
    <x v="2"/>
    <n v="20"/>
    <s v="female"/>
    <n v="20"/>
    <x v="0"/>
    <x v="1"/>
    <n v="388"/>
    <s v="lost"/>
    <n v="0"/>
    <n v="8"/>
    <n v="0"/>
    <n v="3"/>
    <s v="Stranger "/>
  </r>
  <r>
    <x v="0"/>
    <n v="2"/>
    <x v="2"/>
    <n v="21"/>
    <s v="female"/>
    <n v="20"/>
    <x v="1"/>
    <x v="1"/>
    <n v="369"/>
    <s v="won"/>
    <n v="8"/>
    <n v="8"/>
    <n v="-6"/>
    <n v="0"/>
    <s v="Stranger "/>
  </r>
  <r>
    <x v="0"/>
    <n v="2"/>
    <x v="2"/>
    <n v="22"/>
    <s v="female"/>
    <n v="20"/>
    <x v="0"/>
    <x v="1"/>
    <n v="343"/>
    <s v="won"/>
    <n v="13"/>
    <n v="13"/>
    <n v="0"/>
    <n v="5"/>
    <s v="Stranger "/>
  </r>
  <r>
    <x v="0"/>
    <n v="2"/>
    <x v="2"/>
    <n v="23"/>
    <s v="female"/>
    <n v="20"/>
    <x v="0"/>
    <x v="1"/>
    <n v="388"/>
    <s v="won"/>
    <n v="24"/>
    <n v="24"/>
    <n v="0"/>
    <n v="12"/>
    <s v="Stranger "/>
  </r>
  <r>
    <x v="0"/>
    <n v="2"/>
    <x v="2"/>
    <n v="24"/>
    <s v="female"/>
    <n v="20"/>
    <x v="1"/>
    <x v="0"/>
    <n v="1129"/>
    <s v="lost"/>
    <n v="-18"/>
    <n v="9"/>
    <n v="-18"/>
    <n v="0"/>
    <s v="Stranger "/>
  </r>
  <r>
    <x v="0"/>
    <n v="2"/>
    <x v="2"/>
    <n v="25"/>
    <s v="female"/>
    <n v="20"/>
    <x v="0"/>
    <x v="1"/>
    <n v="439"/>
    <s v="lost"/>
    <n v="0"/>
    <n v="7"/>
    <n v="0"/>
    <n v="4"/>
    <s v="Stranger "/>
  </r>
  <r>
    <x v="0"/>
    <n v="2"/>
    <x v="2"/>
    <n v="26"/>
    <s v="female"/>
    <n v="20"/>
    <x v="1"/>
    <x v="1"/>
    <n v="373"/>
    <s v="lost"/>
    <n v="-3.75"/>
    <n v="10"/>
    <n v="-3.75"/>
    <n v="0"/>
    <s v="Stranger "/>
  </r>
  <r>
    <x v="0"/>
    <n v="2"/>
    <x v="2"/>
    <n v="27"/>
    <s v="female"/>
    <n v="20"/>
    <x v="1"/>
    <x v="1"/>
    <n v="354"/>
    <s v="won"/>
    <n v="5"/>
    <n v="5"/>
    <n v="-3.13"/>
    <n v="0"/>
    <s v="Stranger "/>
  </r>
  <r>
    <x v="0"/>
    <n v="2"/>
    <x v="2"/>
    <n v="28"/>
    <s v="female"/>
    <n v="20"/>
    <x v="1"/>
    <x v="0"/>
    <n v="512"/>
    <s v="lost"/>
    <n v="-15"/>
    <n v="12"/>
    <n v="-15"/>
    <n v="0"/>
    <s v="Stranger "/>
  </r>
  <r>
    <x v="0"/>
    <n v="2"/>
    <x v="2"/>
    <n v="29"/>
    <s v="female"/>
    <n v="20"/>
    <x v="1"/>
    <x v="0"/>
    <n v="654"/>
    <s v="lost"/>
    <n v="-10.5"/>
    <n v="6"/>
    <n v="-10.5"/>
    <n v="0"/>
    <s v="Stranger "/>
  </r>
  <r>
    <x v="0"/>
    <n v="2"/>
    <x v="2"/>
    <n v="30"/>
    <s v="female"/>
    <n v="20"/>
    <x v="0"/>
    <x v="1"/>
    <n v="507"/>
    <s v="won"/>
    <n v="11"/>
    <n v="11"/>
    <n v="0"/>
    <n v="6"/>
    <s v="Stranger "/>
  </r>
  <r>
    <x v="0"/>
    <n v="3"/>
    <x v="2"/>
    <n v="1"/>
    <s v="female"/>
    <n v="20"/>
    <x v="1"/>
    <x v="0"/>
    <n v="540"/>
    <s v="won"/>
    <n v="9"/>
    <n v="9"/>
    <n v="-11.25"/>
    <n v="0"/>
    <s v="Stranger "/>
  </r>
  <r>
    <x v="0"/>
    <n v="3"/>
    <x v="2"/>
    <n v="2"/>
    <s v="female"/>
    <n v="20"/>
    <x v="1"/>
    <x v="0"/>
    <n v="563"/>
    <s v="won"/>
    <n v="6"/>
    <n v="6"/>
    <n v="-7.5"/>
    <n v="0"/>
    <s v="Stranger "/>
  </r>
  <r>
    <x v="0"/>
    <n v="3"/>
    <x v="2"/>
    <n v="3"/>
    <s v="female"/>
    <n v="20"/>
    <x v="1"/>
    <x v="0"/>
    <n v="464"/>
    <s v="lost"/>
    <n v="-21"/>
    <n v="12"/>
    <n v="-21"/>
    <n v="0"/>
    <s v="Stranger "/>
  </r>
  <r>
    <x v="0"/>
    <n v="3"/>
    <x v="2"/>
    <n v="4"/>
    <s v="female"/>
    <n v="20"/>
    <x v="0"/>
    <x v="1"/>
    <n v="390"/>
    <s v="won"/>
    <n v="19"/>
    <n v="19"/>
    <n v="0"/>
    <n v="8"/>
    <s v="Stranger "/>
  </r>
  <r>
    <x v="0"/>
    <n v="3"/>
    <x v="2"/>
    <n v="5"/>
    <s v="female"/>
    <n v="20"/>
    <x v="0"/>
    <x v="1"/>
    <n v="388"/>
    <s v="lost"/>
    <n v="0"/>
    <n v="12"/>
    <n v="0"/>
    <n v="5"/>
    <s v="Stranger "/>
  </r>
  <r>
    <x v="0"/>
    <n v="3"/>
    <x v="2"/>
    <n v="6"/>
    <s v="female"/>
    <n v="20"/>
    <x v="1"/>
    <x v="0"/>
    <n v="754"/>
    <s v="lost"/>
    <n v="-13.5"/>
    <n v="9"/>
    <n v="-13.5"/>
    <n v="0"/>
    <s v="Stranger "/>
  </r>
  <r>
    <x v="0"/>
    <n v="3"/>
    <x v="2"/>
    <n v="7"/>
    <s v="female"/>
    <n v="20"/>
    <x v="1"/>
    <x v="0"/>
    <n v="559"/>
    <s v="won"/>
    <n v="10"/>
    <n v="10"/>
    <n v="-16.25"/>
    <n v="0"/>
    <s v="Stranger "/>
  </r>
  <r>
    <x v="0"/>
    <n v="3"/>
    <x v="2"/>
    <n v="8"/>
    <s v="female"/>
    <n v="20"/>
    <x v="1"/>
    <x v="1"/>
    <n v="317"/>
    <s v="lost"/>
    <n v="-3"/>
    <n v="6"/>
    <n v="-3"/>
    <n v="0"/>
    <s v="Stranger "/>
  </r>
  <r>
    <x v="0"/>
    <n v="3"/>
    <x v="2"/>
    <n v="9"/>
    <s v="female"/>
    <n v="20"/>
    <x v="1"/>
    <x v="0"/>
    <n v="403"/>
    <s v="lost"/>
    <n v="-12"/>
    <n v="12"/>
    <n v="-12"/>
    <n v="0"/>
    <s v="Stranger "/>
  </r>
  <r>
    <x v="0"/>
    <n v="3"/>
    <x v="2"/>
    <n v="10"/>
    <s v="female"/>
    <n v="20"/>
    <x v="1"/>
    <x v="0"/>
    <n v="472"/>
    <s v="won"/>
    <n v="5"/>
    <n v="5"/>
    <n v="-6.88"/>
    <n v="0"/>
    <s v="Stranger "/>
  </r>
  <r>
    <x v="0"/>
    <n v="3"/>
    <x v="2"/>
    <n v="11"/>
    <s v="female"/>
    <n v="20"/>
    <x v="1"/>
    <x v="0"/>
    <n v="525"/>
    <s v="lost"/>
    <n v="-2.75"/>
    <n v="2"/>
    <n v="-2.75"/>
    <n v="0"/>
    <s v="Stranger "/>
  </r>
  <r>
    <x v="0"/>
    <n v="3"/>
    <x v="2"/>
    <n v="12"/>
    <s v="female"/>
    <n v="20"/>
    <x v="1"/>
    <x v="1"/>
    <n v="363"/>
    <s v="lost"/>
    <n v="-3"/>
    <n v="12"/>
    <n v="-3"/>
    <n v="0"/>
    <s v="Stranger "/>
  </r>
  <r>
    <x v="0"/>
    <n v="3"/>
    <x v="2"/>
    <n v="13"/>
    <s v="female"/>
    <n v="20"/>
    <x v="1"/>
    <x v="1"/>
    <n v="361"/>
    <s v="won"/>
    <n v="5"/>
    <n v="5"/>
    <n v="-2.5"/>
    <n v="0"/>
    <s v="Stranger "/>
  </r>
  <r>
    <x v="0"/>
    <n v="3"/>
    <x v="2"/>
    <n v="14"/>
    <s v="female"/>
    <n v="20"/>
    <x v="1"/>
    <x v="0"/>
    <n v="742"/>
    <s v="lost"/>
    <n v="-5.63"/>
    <n v="5"/>
    <n v="-5.63"/>
    <n v="0"/>
    <s v="Stranger "/>
  </r>
  <r>
    <x v="0"/>
    <n v="3"/>
    <x v="2"/>
    <n v="15"/>
    <s v="female"/>
    <n v="20"/>
    <x v="1"/>
    <x v="1"/>
    <n v="740"/>
    <s v="lost"/>
    <n v="-3"/>
    <n v="4"/>
    <n v="-3"/>
    <n v="0"/>
    <s v="Stranger "/>
  </r>
  <r>
    <x v="0"/>
    <n v="3"/>
    <x v="2"/>
    <n v="16"/>
    <s v="female"/>
    <n v="20"/>
    <x v="1"/>
    <x v="0"/>
    <n v="666"/>
    <s v="won"/>
    <n v="4"/>
    <n v="4"/>
    <n v="-6"/>
    <n v="0"/>
    <s v="Stranger "/>
  </r>
  <r>
    <x v="0"/>
    <n v="3"/>
    <x v="2"/>
    <n v="17"/>
    <s v="female"/>
    <n v="20"/>
    <x v="0"/>
    <x v="1"/>
    <n v="600"/>
    <s v="won"/>
    <n v="5"/>
    <n v="5"/>
    <n v="0"/>
    <n v="2"/>
    <s v="Stranger "/>
  </r>
  <r>
    <x v="0"/>
    <n v="3"/>
    <x v="2"/>
    <n v="18"/>
    <s v="female"/>
    <n v="20"/>
    <x v="1"/>
    <x v="1"/>
    <n v="501"/>
    <s v="won"/>
    <n v="9"/>
    <n v="9"/>
    <n v="-2.25"/>
    <n v="0"/>
    <s v="Stranger "/>
  </r>
  <r>
    <x v="0"/>
    <n v="3"/>
    <x v="2"/>
    <n v="19"/>
    <s v="female"/>
    <n v="20"/>
    <x v="0"/>
    <x v="1"/>
    <n v="427"/>
    <s v="lost"/>
    <n v="0"/>
    <n v="26"/>
    <n v="0"/>
    <n v="10"/>
    <s v="Stranger "/>
  </r>
  <r>
    <x v="0"/>
    <n v="3"/>
    <x v="2"/>
    <n v="20"/>
    <s v="female"/>
    <n v="20"/>
    <x v="1"/>
    <x v="1"/>
    <n v="632"/>
    <s v="won"/>
    <n v="6"/>
    <n v="6"/>
    <n v="-1.5"/>
    <n v="0"/>
    <s v="Stranger "/>
  </r>
  <r>
    <x v="0"/>
    <n v="3"/>
    <x v="2"/>
    <n v="21"/>
    <s v="female"/>
    <n v="20"/>
    <x v="1"/>
    <x v="0"/>
    <n v="1214"/>
    <s v="won"/>
    <n v="10"/>
    <n v="10"/>
    <n v="-6.25"/>
    <n v="0"/>
    <s v="Stranger "/>
  </r>
  <r>
    <x v="0"/>
    <n v="3"/>
    <x v="2"/>
    <n v="22"/>
    <s v="female"/>
    <n v="20"/>
    <x v="1"/>
    <x v="0"/>
    <n v="347"/>
    <s v="lost"/>
    <n v="-6.75"/>
    <n v="9"/>
    <n v="-6.75"/>
    <n v="0"/>
    <s v="Stranger "/>
  </r>
  <r>
    <x v="0"/>
    <n v="3"/>
    <x v="2"/>
    <n v="23"/>
    <s v="female"/>
    <n v="20"/>
    <x v="1"/>
    <x v="1"/>
    <n v="449"/>
    <s v="won"/>
    <n v="8"/>
    <n v="8"/>
    <n v="-3"/>
    <n v="0"/>
    <s v="Stranger "/>
  </r>
  <r>
    <x v="0"/>
    <n v="3"/>
    <x v="2"/>
    <n v="24"/>
    <s v="female"/>
    <n v="20"/>
    <x v="1"/>
    <x v="0"/>
    <n v="407"/>
    <s v="lost"/>
    <n v="-11.25"/>
    <n v="10"/>
    <n v="-11.25"/>
    <n v="0"/>
    <s v="Stranger "/>
  </r>
  <r>
    <x v="0"/>
    <n v="3"/>
    <x v="2"/>
    <n v="25"/>
    <s v="female"/>
    <n v="20"/>
    <x v="0"/>
    <x v="1"/>
    <n v="413"/>
    <s v="won"/>
    <n v="5"/>
    <n v="5"/>
    <n v="0"/>
    <n v="3"/>
    <s v="Stranger "/>
  </r>
  <r>
    <x v="0"/>
    <n v="3"/>
    <x v="2"/>
    <n v="26"/>
    <s v="female"/>
    <n v="20"/>
    <x v="1"/>
    <x v="1"/>
    <n v="449"/>
    <s v="won"/>
    <n v="2"/>
    <n v="2"/>
    <n v="-1.75"/>
    <n v="0"/>
    <s v="Stranger "/>
  </r>
  <r>
    <x v="0"/>
    <n v="3"/>
    <x v="2"/>
    <n v="27"/>
    <s v="female"/>
    <n v="20"/>
    <x v="0"/>
    <x v="1"/>
    <n v="303"/>
    <s v="lost"/>
    <n v="0"/>
    <n v="28"/>
    <n v="0"/>
    <n v="13"/>
    <s v="Stranger "/>
  </r>
  <r>
    <x v="0"/>
    <n v="3"/>
    <x v="2"/>
    <n v="28"/>
    <s v="female"/>
    <n v="20"/>
    <x v="1"/>
    <x v="0"/>
    <n v="364"/>
    <s v="won"/>
    <n v="8"/>
    <n v="8"/>
    <n v="-11"/>
    <n v="0"/>
    <s v="Stranger "/>
  </r>
  <r>
    <x v="0"/>
    <n v="3"/>
    <x v="2"/>
    <n v="29"/>
    <s v="female"/>
    <n v="20"/>
    <x v="0"/>
    <x v="1"/>
    <n v="346"/>
    <s v="lost"/>
    <n v="0"/>
    <n v="25"/>
    <n v="0"/>
    <n v="10"/>
    <s v="Stranger "/>
  </r>
  <r>
    <x v="0"/>
    <n v="3"/>
    <x v="2"/>
    <n v="30"/>
    <s v="female"/>
    <n v="20"/>
    <x v="1"/>
    <x v="1"/>
    <n v="448"/>
    <s v="lost"/>
    <n v="-1.88"/>
    <n v="5"/>
    <n v="-1.88"/>
    <n v="0"/>
    <s v="Stranger "/>
  </r>
  <r>
    <x v="1"/>
    <n v="1"/>
    <x v="0"/>
    <n v="1"/>
    <s v="female"/>
    <n v="21"/>
    <x v="0"/>
    <x v="1"/>
    <n v="491"/>
    <s v="won"/>
    <n v="10"/>
    <n v="10"/>
    <n v="0"/>
    <n v="6"/>
    <s v="Stranger "/>
  </r>
  <r>
    <x v="1"/>
    <n v="1"/>
    <x v="0"/>
    <n v="2"/>
    <s v="female"/>
    <n v="21"/>
    <x v="1"/>
    <x v="0"/>
    <n v="568"/>
    <s v="lost"/>
    <n v="-15.75"/>
    <n v="9"/>
    <n v="-15.75"/>
    <n v="0"/>
    <s v="Stranger "/>
  </r>
  <r>
    <x v="1"/>
    <n v="1"/>
    <x v="0"/>
    <n v="3"/>
    <s v="female"/>
    <n v="21"/>
    <x v="1"/>
    <x v="0"/>
    <n v="278"/>
    <s v="lost"/>
    <n v="-8.75"/>
    <n v="10"/>
    <n v="-8.75"/>
    <n v="0"/>
    <s v="Stranger "/>
  </r>
  <r>
    <x v="1"/>
    <n v="1"/>
    <x v="0"/>
    <n v="4"/>
    <s v="female"/>
    <n v="21"/>
    <x v="1"/>
    <x v="0"/>
    <n v="427"/>
    <s v="won"/>
    <n v="8"/>
    <n v="8"/>
    <n v="-2"/>
    <n v="0"/>
    <s v="Stranger "/>
  </r>
  <r>
    <x v="1"/>
    <n v="1"/>
    <x v="0"/>
    <n v="5"/>
    <s v="female"/>
    <n v="21"/>
    <x v="1"/>
    <x v="0"/>
    <n v="314"/>
    <s v="lost"/>
    <n v="-12"/>
    <n v="6"/>
    <n v="-12"/>
    <n v="0"/>
    <s v="Stranger "/>
  </r>
  <r>
    <x v="1"/>
    <n v="1"/>
    <x v="0"/>
    <n v="6"/>
    <s v="female"/>
    <n v="21"/>
    <x v="1"/>
    <x v="0"/>
    <n v="359"/>
    <s v="lost"/>
    <n v="-18.75"/>
    <n v="10"/>
    <n v="-18.75"/>
    <n v="0"/>
    <s v="Stranger "/>
  </r>
  <r>
    <x v="1"/>
    <n v="1"/>
    <x v="0"/>
    <n v="7"/>
    <s v="female"/>
    <n v="21"/>
    <x v="1"/>
    <x v="0"/>
    <n v="565"/>
    <s v="won"/>
    <n v="5"/>
    <n v="5"/>
    <n v="-8.1300000000000008"/>
    <n v="0"/>
    <s v="Stranger "/>
  </r>
  <r>
    <x v="1"/>
    <n v="1"/>
    <x v="0"/>
    <n v="8"/>
    <s v="female"/>
    <n v="21"/>
    <x v="0"/>
    <x v="1"/>
    <n v="387"/>
    <s v="lost"/>
    <n v="0"/>
    <n v="12"/>
    <n v="0"/>
    <n v="4"/>
    <s v="Stranger "/>
  </r>
  <r>
    <x v="1"/>
    <n v="1"/>
    <x v="0"/>
    <n v="9"/>
    <s v="female"/>
    <n v="21"/>
    <x v="1"/>
    <x v="1"/>
    <n v="663"/>
    <s v="won"/>
    <n v="9"/>
    <n v="9"/>
    <n v="-9"/>
    <n v="0"/>
    <s v="Stranger "/>
  </r>
  <r>
    <x v="1"/>
    <n v="1"/>
    <x v="0"/>
    <n v="10"/>
    <s v="female"/>
    <n v="21"/>
    <x v="0"/>
    <x v="1"/>
    <n v="557"/>
    <s v="lost"/>
    <n v="0"/>
    <n v="22"/>
    <n v="0"/>
    <n v="13"/>
    <s v="Stranger "/>
  </r>
  <r>
    <x v="1"/>
    <n v="1"/>
    <x v="0"/>
    <n v="11"/>
    <s v="female"/>
    <n v="21"/>
    <x v="1"/>
    <x v="0"/>
    <n v="266"/>
    <s v="lost"/>
    <n v="-7"/>
    <n v="8"/>
    <n v="-7"/>
    <n v="0"/>
    <s v="Stranger "/>
  </r>
  <r>
    <x v="1"/>
    <n v="1"/>
    <x v="0"/>
    <n v="12"/>
    <s v="female"/>
    <n v="21"/>
    <x v="1"/>
    <x v="0"/>
    <n v="392"/>
    <s v="won"/>
    <n v="4"/>
    <n v="4"/>
    <n v="-8"/>
    <n v="0"/>
    <s v="Stranger "/>
  </r>
  <r>
    <x v="1"/>
    <n v="1"/>
    <x v="0"/>
    <n v="13"/>
    <s v="female"/>
    <n v="21"/>
    <x v="0"/>
    <x v="1"/>
    <n v="358"/>
    <s v="won"/>
    <n v="25"/>
    <n v="25"/>
    <n v="0"/>
    <n v="9"/>
    <s v="Stranger "/>
  </r>
  <r>
    <x v="1"/>
    <n v="1"/>
    <x v="0"/>
    <n v="14"/>
    <s v="female"/>
    <n v="21"/>
    <x v="1"/>
    <x v="0"/>
    <n v="556"/>
    <s v="lost"/>
    <n v="-3.75"/>
    <n v="2"/>
    <n v="-3.75"/>
    <n v="0"/>
    <s v="Stranger "/>
  </r>
  <r>
    <x v="1"/>
    <n v="1"/>
    <x v="0"/>
    <n v="15"/>
    <s v="female"/>
    <n v="21"/>
    <x v="1"/>
    <x v="0"/>
    <n v="362"/>
    <s v="won"/>
    <n v="2"/>
    <n v="2"/>
    <n v="-1.25"/>
    <n v="0"/>
    <s v="Stranger "/>
  </r>
  <r>
    <x v="1"/>
    <n v="1"/>
    <x v="0"/>
    <n v="16"/>
    <s v="female"/>
    <n v="21"/>
    <x v="1"/>
    <x v="0"/>
    <n v="319"/>
    <s v="won"/>
    <n v="6"/>
    <n v="6"/>
    <n v="-9"/>
    <n v="0"/>
    <s v="Stranger "/>
  </r>
  <r>
    <x v="1"/>
    <n v="1"/>
    <x v="0"/>
    <n v="17"/>
    <s v="female"/>
    <n v="21"/>
    <x v="0"/>
    <x v="1"/>
    <n v="324"/>
    <s v="won"/>
    <n v="13"/>
    <n v="13"/>
    <n v="0"/>
    <n v="6"/>
    <s v="Stranger "/>
  </r>
  <r>
    <x v="1"/>
    <n v="1"/>
    <x v="0"/>
    <n v="18"/>
    <s v="female"/>
    <n v="21"/>
    <x v="1"/>
    <x v="0"/>
    <n v="482"/>
    <s v="lost"/>
    <n v="-4"/>
    <n v="4"/>
    <n v="-4"/>
    <n v="0"/>
    <s v="Stranger "/>
  </r>
  <r>
    <x v="1"/>
    <n v="1"/>
    <x v="0"/>
    <n v="19"/>
    <s v="female"/>
    <n v="21"/>
    <x v="0"/>
    <x v="1"/>
    <n v="1296"/>
    <s v="won"/>
    <n v="7"/>
    <n v="7"/>
    <n v="0"/>
    <n v="3"/>
    <s v="Stranger "/>
  </r>
  <r>
    <x v="1"/>
    <n v="1"/>
    <x v="0"/>
    <n v="20"/>
    <s v="female"/>
    <n v="21"/>
    <x v="0"/>
    <x v="1"/>
    <n v="677"/>
    <s v="won"/>
    <n v="3.25"/>
    <n v="3.25"/>
    <n v="0"/>
    <n v="1"/>
    <s v="Stranger "/>
  </r>
  <r>
    <x v="1"/>
    <n v="1"/>
    <x v="0"/>
    <n v="21"/>
    <s v="female"/>
    <n v="21"/>
    <x v="1"/>
    <x v="1"/>
    <n v="779"/>
    <s v="won"/>
    <n v="4"/>
    <n v="4"/>
    <n v="-1"/>
    <n v="0"/>
    <s v="Stranger "/>
  </r>
  <r>
    <x v="1"/>
    <n v="1"/>
    <x v="0"/>
    <n v="22"/>
    <s v="female"/>
    <n v="21"/>
    <x v="0"/>
    <x v="1"/>
    <n v="289"/>
    <s v="lost"/>
    <n v="0"/>
    <n v="8"/>
    <n v="0"/>
    <n v="4.25"/>
    <s v="Stranger "/>
  </r>
  <r>
    <x v="1"/>
    <n v="1"/>
    <x v="0"/>
    <n v="23"/>
    <s v="female"/>
    <n v="21"/>
    <x v="0"/>
    <x v="1"/>
    <n v="351"/>
    <s v="lost"/>
    <n v="0"/>
    <n v="17"/>
    <n v="0"/>
    <n v="9"/>
    <s v="Stranger "/>
  </r>
  <r>
    <x v="1"/>
    <n v="1"/>
    <x v="0"/>
    <n v="24"/>
    <s v="female"/>
    <n v="21"/>
    <x v="1"/>
    <x v="0"/>
    <n v="292"/>
    <s v="won"/>
    <n v="12"/>
    <n v="12"/>
    <n v="-18"/>
    <n v="0"/>
    <s v="Stranger "/>
  </r>
  <r>
    <x v="1"/>
    <n v="1"/>
    <x v="0"/>
    <n v="25"/>
    <s v="female"/>
    <n v="21"/>
    <x v="1"/>
    <x v="0"/>
    <n v="289"/>
    <s v="lost"/>
    <n v="-5"/>
    <n v="5"/>
    <n v="-5"/>
    <n v="0"/>
    <s v="Stranger "/>
  </r>
  <r>
    <x v="1"/>
    <n v="1"/>
    <x v="0"/>
    <n v="26"/>
    <s v="female"/>
    <n v="21"/>
    <x v="0"/>
    <x v="1"/>
    <n v="335"/>
    <s v="won"/>
    <n v="4"/>
    <n v="4"/>
    <n v="0"/>
    <n v="2.25"/>
    <s v="Stranger "/>
  </r>
  <r>
    <x v="1"/>
    <n v="1"/>
    <x v="0"/>
    <n v="27"/>
    <s v="female"/>
    <n v="21"/>
    <x v="1"/>
    <x v="0"/>
    <n v="301"/>
    <s v="lost"/>
    <n v="-9"/>
    <n v="12"/>
    <n v="-9"/>
    <n v="0"/>
    <s v="Stranger "/>
  </r>
  <r>
    <x v="1"/>
    <n v="1"/>
    <x v="0"/>
    <n v="28"/>
    <s v="female"/>
    <n v="21"/>
    <x v="1"/>
    <x v="0"/>
    <n v="363"/>
    <s v="won"/>
    <n v="8"/>
    <n v="8"/>
    <n v="-9"/>
    <n v="0"/>
    <s v="Stranger "/>
  </r>
  <r>
    <x v="1"/>
    <n v="1"/>
    <x v="0"/>
    <n v="29"/>
    <s v="female"/>
    <n v="21"/>
    <x v="1"/>
    <x v="0"/>
    <n v="481"/>
    <s v="lost"/>
    <n v="-4.38"/>
    <n v="5"/>
    <n v="-4.38"/>
    <n v="0"/>
    <s v="Stranger "/>
  </r>
  <r>
    <x v="1"/>
    <n v="1"/>
    <x v="0"/>
    <n v="30"/>
    <s v="female"/>
    <n v="21"/>
    <x v="1"/>
    <x v="0"/>
    <n v="430"/>
    <s v="lost"/>
    <n v="-13"/>
    <n v="8"/>
    <n v="-13"/>
    <n v="0"/>
    <s v="Stranger "/>
  </r>
  <r>
    <x v="1"/>
    <n v="2"/>
    <x v="0"/>
    <n v="1"/>
    <s v="female"/>
    <n v="21"/>
    <x v="1"/>
    <x v="0"/>
    <n v="441"/>
    <s v="lost"/>
    <n v="-2.25"/>
    <n v="2"/>
    <n v="-2.25"/>
    <n v="0"/>
    <s v="Stranger "/>
  </r>
  <r>
    <x v="1"/>
    <n v="2"/>
    <x v="0"/>
    <n v="2"/>
    <s v="female"/>
    <n v="21"/>
    <x v="1"/>
    <x v="0"/>
    <n v="287"/>
    <s v="won"/>
    <n v="6"/>
    <n v="6"/>
    <n v="-4.5"/>
    <n v="0"/>
    <s v="Stranger "/>
  </r>
  <r>
    <x v="1"/>
    <n v="2"/>
    <x v="0"/>
    <n v="3"/>
    <s v="female"/>
    <n v="21"/>
    <x v="1"/>
    <x v="0"/>
    <n v="347"/>
    <s v="won"/>
    <n v="2"/>
    <n v="2"/>
    <n v="-3.25"/>
    <n v="0"/>
    <s v="Stranger "/>
  </r>
  <r>
    <x v="1"/>
    <n v="2"/>
    <x v="0"/>
    <n v="4"/>
    <s v="female"/>
    <n v="21"/>
    <x v="0"/>
    <x v="1"/>
    <n v="1546"/>
    <s v="lost"/>
    <n v="0"/>
    <n v="22"/>
    <n v="0"/>
    <n v="10"/>
    <s v="Stranger "/>
  </r>
  <r>
    <x v="1"/>
    <n v="2"/>
    <x v="0"/>
    <n v="5"/>
    <s v="female"/>
    <n v="21"/>
    <x v="1"/>
    <x v="0"/>
    <n v="431"/>
    <s v="won"/>
    <n v="9"/>
    <n v="9"/>
    <n v="-4.5"/>
    <n v="0"/>
    <s v="Stranger "/>
  </r>
  <r>
    <x v="1"/>
    <n v="2"/>
    <x v="0"/>
    <n v="6"/>
    <s v="female"/>
    <n v="21"/>
    <x v="0"/>
    <x v="0"/>
    <n v="293"/>
    <s v="won"/>
    <n v="17"/>
    <n v="17"/>
    <n v="0"/>
    <n v="10"/>
    <s v="Stranger "/>
  </r>
  <r>
    <x v="1"/>
    <n v="2"/>
    <x v="0"/>
    <n v="7"/>
    <s v="female"/>
    <n v="21"/>
    <x v="0"/>
    <x v="0"/>
    <n v="339"/>
    <s v="won"/>
    <n v="4"/>
    <n v="4"/>
    <n v="0"/>
    <n v="2"/>
    <s v="Stranger "/>
  </r>
  <r>
    <x v="1"/>
    <n v="2"/>
    <x v="0"/>
    <n v="8"/>
    <s v="female"/>
    <n v="21"/>
    <x v="1"/>
    <x v="0"/>
    <n v="312"/>
    <s v="lost"/>
    <n v="-2"/>
    <n v="4"/>
    <n v="-2"/>
    <n v="0"/>
    <s v="Stranger "/>
  </r>
  <r>
    <x v="1"/>
    <n v="2"/>
    <x v="0"/>
    <n v="9"/>
    <s v="female"/>
    <n v="21"/>
    <x v="0"/>
    <x v="1"/>
    <n v="718"/>
    <s v="won"/>
    <n v="11"/>
    <n v="11"/>
    <n v="0"/>
    <n v="6"/>
    <s v="Stranger "/>
  </r>
  <r>
    <x v="1"/>
    <n v="2"/>
    <x v="0"/>
    <n v="10"/>
    <s v="female"/>
    <n v="21"/>
    <x v="0"/>
    <x v="0"/>
    <n v="308"/>
    <s v="lost"/>
    <n v="0"/>
    <n v="7"/>
    <n v="0"/>
    <n v="4"/>
    <s v="Stranger "/>
  </r>
  <r>
    <x v="1"/>
    <n v="2"/>
    <x v="0"/>
    <n v="11"/>
    <s v="female"/>
    <n v="21"/>
    <x v="1"/>
    <x v="0"/>
    <n v="298"/>
    <s v="lost"/>
    <n v="-3.75"/>
    <n v="10"/>
    <n v="-3.75"/>
    <n v="0"/>
    <s v="Stranger "/>
  </r>
  <r>
    <x v="1"/>
    <n v="2"/>
    <x v="0"/>
    <n v="12"/>
    <s v="female"/>
    <n v="21"/>
    <x v="1"/>
    <x v="0"/>
    <n v="503"/>
    <s v="won"/>
    <n v="12"/>
    <n v="12"/>
    <n v="-24"/>
    <n v="0"/>
    <s v="Stranger "/>
  </r>
  <r>
    <x v="1"/>
    <n v="2"/>
    <x v="0"/>
    <n v="13"/>
    <s v="female"/>
    <n v="21"/>
    <x v="1"/>
    <x v="0"/>
    <n v="244"/>
    <s v="lost"/>
    <n v="-10.5"/>
    <n v="6"/>
    <n v="-10.5"/>
    <n v="0"/>
    <s v="Stranger "/>
  </r>
  <r>
    <x v="1"/>
    <n v="2"/>
    <x v="0"/>
    <n v="14"/>
    <s v="female"/>
    <n v="21"/>
    <x v="1"/>
    <x v="0"/>
    <n v="306"/>
    <s v="lost"/>
    <n v="-9.3800000000000008"/>
    <n v="5"/>
    <n v="-9.3800000000000008"/>
    <n v="0"/>
    <s v="Stranger "/>
  </r>
  <r>
    <x v="1"/>
    <n v="2"/>
    <x v="0"/>
    <n v="15"/>
    <s v="female"/>
    <n v="21"/>
    <x v="1"/>
    <x v="0"/>
    <n v="311"/>
    <s v="won"/>
    <n v="8"/>
    <n v="8"/>
    <n v="-5"/>
    <n v="0"/>
    <s v="Stranger "/>
  </r>
  <r>
    <x v="1"/>
    <n v="2"/>
    <x v="0"/>
    <n v="16"/>
    <s v="female"/>
    <n v="21"/>
    <x v="1"/>
    <x v="0"/>
    <n v="285"/>
    <s v="won"/>
    <n v="5"/>
    <n v="5"/>
    <n v="-3.13"/>
    <n v="0"/>
    <s v="Stranger "/>
  </r>
  <r>
    <x v="1"/>
    <n v="2"/>
    <x v="0"/>
    <n v="17"/>
    <s v="female"/>
    <n v="21"/>
    <x v="0"/>
    <x v="1"/>
    <n v="723"/>
    <s v="lost"/>
    <n v="0"/>
    <n v="30"/>
    <n v="0"/>
    <n v="12"/>
    <s v="Stranger "/>
  </r>
  <r>
    <x v="1"/>
    <n v="2"/>
    <x v="0"/>
    <n v="18"/>
    <s v="female"/>
    <n v="21"/>
    <x v="1"/>
    <x v="0"/>
    <n v="297"/>
    <s v="won"/>
    <n v="4"/>
    <n v="4"/>
    <n v="-7"/>
    <n v="0"/>
    <s v="Stranger "/>
  </r>
  <r>
    <x v="1"/>
    <n v="2"/>
    <x v="0"/>
    <n v="19"/>
    <s v="female"/>
    <n v="21"/>
    <x v="1"/>
    <x v="0"/>
    <n v="303"/>
    <s v="won"/>
    <n v="10"/>
    <n v="10"/>
    <n v="-13.75"/>
    <n v="0"/>
    <s v="Stranger "/>
  </r>
  <r>
    <x v="1"/>
    <n v="2"/>
    <x v="0"/>
    <n v="20"/>
    <s v="female"/>
    <n v="21"/>
    <x v="1"/>
    <x v="0"/>
    <n v="323"/>
    <s v="lost"/>
    <n v="-15"/>
    <n v="8"/>
    <n v="-15"/>
    <n v="0"/>
    <s v="Stranger "/>
  </r>
  <r>
    <x v="1"/>
    <n v="2"/>
    <x v="0"/>
    <n v="21"/>
    <s v="female"/>
    <n v="21"/>
    <x v="0"/>
    <x v="0"/>
    <n v="497"/>
    <s v="won"/>
    <n v="24"/>
    <n v="24"/>
    <n v="0"/>
    <n v="12"/>
    <s v="Stranger "/>
  </r>
  <r>
    <x v="1"/>
    <n v="2"/>
    <x v="0"/>
    <n v="22"/>
    <s v="female"/>
    <n v="21"/>
    <x v="1"/>
    <x v="0"/>
    <n v="342"/>
    <s v="lost"/>
    <n v="-15"/>
    <n v="12"/>
    <n v="-15"/>
    <n v="0"/>
    <s v="Stranger "/>
  </r>
  <r>
    <x v="1"/>
    <n v="2"/>
    <x v="0"/>
    <n v="23"/>
    <s v="female"/>
    <n v="21"/>
    <x v="1"/>
    <x v="0"/>
    <n v="291"/>
    <s v="lost"/>
    <n v="-18"/>
    <n v="9"/>
    <n v="-18"/>
    <n v="0"/>
    <s v="Stranger "/>
  </r>
  <r>
    <x v="1"/>
    <n v="2"/>
    <x v="0"/>
    <n v="24"/>
    <s v="female"/>
    <n v="21"/>
    <x v="0"/>
    <x v="1"/>
    <n v="345"/>
    <s v="won"/>
    <n v="13"/>
    <n v="13"/>
    <n v="0"/>
    <n v="5"/>
    <s v="Stranger "/>
  </r>
  <r>
    <x v="1"/>
    <n v="2"/>
    <x v="0"/>
    <n v="25"/>
    <s v="female"/>
    <n v="21"/>
    <x v="1"/>
    <x v="0"/>
    <n v="271"/>
    <s v="won"/>
    <n v="2"/>
    <n v="2"/>
    <n v="-0.75"/>
    <n v="0"/>
    <s v="Stranger "/>
  </r>
  <r>
    <x v="1"/>
    <n v="2"/>
    <x v="0"/>
    <n v="26"/>
    <s v="female"/>
    <n v="21"/>
    <x v="1"/>
    <x v="0"/>
    <n v="309"/>
    <s v="lost"/>
    <n v="-6"/>
    <n v="12"/>
    <n v="-6"/>
    <n v="0"/>
    <s v="Stranger "/>
  </r>
  <r>
    <x v="1"/>
    <n v="2"/>
    <x v="0"/>
    <n v="27"/>
    <s v="female"/>
    <n v="21"/>
    <x v="0"/>
    <x v="0"/>
    <n v="506"/>
    <s v="lost"/>
    <n v="0"/>
    <n v="8"/>
    <n v="0"/>
    <n v="3"/>
    <s v="Stranger "/>
  </r>
  <r>
    <x v="1"/>
    <n v="2"/>
    <x v="0"/>
    <n v="28"/>
    <s v="female"/>
    <n v="21"/>
    <x v="1"/>
    <x v="0"/>
    <n v="511"/>
    <s v="won"/>
    <n v="8"/>
    <n v="8"/>
    <n v="-6"/>
    <n v="0"/>
    <s v="Stranger "/>
  </r>
  <r>
    <x v="1"/>
    <n v="2"/>
    <x v="0"/>
    <n v="29"/>
    <s v="female"/>
    <n v="21"/>
    <x v="1"/>
    <x v="0"/>
    <n v="333"/>
    <s v="lost"/>
    <n v="-5"/>
    <n v="4"/>
    <n v="-5"/>
    <n v="0"/>
    <s v="Stranger "/>
  </r>
  <r>
    <x v="1"/>
    <n v="2"/>
    <x v="0"/>
    <n v="30"/>
    <s v="female"/>
    <n v="21"/>
    <x v="1"/>
    <x v="0"/>
    <n v="522"/>
    <s v="lost"/>
    <n v="-6"/>
    <n v="6"/>
    <n v="-6"/>
    <n v="0"/>
    <s v="Stranger "/>
  </r>
  <r>
    <x v="1"/>
    <n v="3"/>
    <x v="0"/>
    <n v="1"/>
    <s v="female"/>
    <n v="21"/>
    <x v="1"/>
    <x v="0"/>
    <n v="292"/>
    <s v="won"/>
    <n v="9"/>
    <n v="9"/>
    <n v="-11.25"/>
    <n v="0"/>
    <s v="Stranger "/>
  </r>
  <r>
    <x v="1"/>
    <n v="3"/>
    <x v="0"/>
    <n v="2"/>
    <s v="female"/>
    <n v="21"/>
    <x v="1"/>
    <x v="0"/>
    <n v="450"/>
    <s v="won"/>
    <n v="12"/>
    <n v="12"/>
    <n v="-21"/>
    <n v="0"/>
    <s v="Stranger "/>
  </r>
  <r>
    <x v="1"/>
    <n v="3"/>
    <x v="0"/>
    <n v="3"/>
    <s v="female"/>
    <n v="21"/>
    <x v="1"/>
    <x v="0"/>
    <n v="383"/>
    <s v="won"/>
    <n v="5"/>
    <n v="5"/>
    <n v="-6.88"/>
    <n v="0"/>
    <s v="Stranger "/>
  </r>
  <r>
    <x v="1"/>
    <n v="3"/>
    <x v="0"/>
    <n v="4"/>
    <s v="female"/>
    <n v="21"/>
    <x v="1"/>
    <x v="0"/>
    <n v="661"/>
    <s v="lost"/>
    <n v="-3"/>
    <n v="12"/>
    <n v="-3"/>
    <n v="0"/>
    <s v="Stranger "/>
  </r>
  <r>
    <x v="1"/>
    <n v="3"/>
    <x v="0"/>
    <n v="5"/>
    <s v="female"/>
    <n v="21"/>
    <x v="0"/>
    <x v="1"/>
    <n v="530"/>
    <s v="won"/>
    <n v="5"/>
    <n v="5"/>
    <n v="0"/>
    <n v="2"/>
    <s v="Stranger "/>
  </r>
  <r>
    <x v="1"/>
    <n v="3"/>
    <x v="0"/>
    <n v="6"/>
    <s v="female"/>
    <n v="21"/>
    <x v="1"/>
    <x v="0"/>
    <n v="351"/>
    <s v="lost"/>
    <n v="-6.75"/>
    <n v="9"/>
    <n v="-6.75"/>
    <n v="0"/>
    <s v="Stranger "/>
  </r>
  <r>
    <x v="1"/>
    <n v="3"/>
    <x v="0"/>
    <n v="7"/>
    <s v="female"/>
    <n v="21"/>
    <x v="0"/>
    <x v="0"/>
    <n v="541"/>
    <s v="lost"/>
    <n v="0"/>
    <n v="26"/>
    <n v="0"/>
    <n v="10"/>
    <s v="Stranger "/>
  </r>
  <r>
    <x v="1"/>
    <n v="3"/>
    <x v="0"/>
    <n v="8"/>
    <s v="female"/>
    <n v="21"/>
    <x v="1"/>
    <x v="0"/>
    <n v="460"/>
    <s v="won"/>
    <n v="8"/>
    <n v="8"/>
    <n v="-3"/>
    <n v="0"/>
    <s v="Stranger "/>
  </r>
  <r>
    <x v="1"/>
    <n v="3"/>
    <x v="0"/>
    <n v="9"/>
    <s v="female"/>
    <n v="21"/>
    <x v="0"/>
    <x v="1"/>
    <n v="553"/>
    <s v="won"/>
    <n v="19"/>
    <n v="19"/>
    <n v="0"/>
    <n v="8"/>
    <s v="Stranger "/>
  </r>
  <r>
    <x v="1"/>
    <n v="3"/>
    <x v="0"/>
    <n v="10"/>
    <s v="female"/>
    <n v="21"/>
    <x v="0"/>
    <x v="0"/>
    <n v="574"/>
    <s v="lost"/>
    <n v="0"/>
    <n v="25"/>
    <n v="0"/>
    <n v="10"/>
    <s v="Stranger "/>
  </r>
  <r>
    <x v="1"/>
    <n v="3"/>
    <x v="0"/>
    <n v="11"/>
    <s v="female"/>
    <n v="21"/>
    <x v="1"/>
    <x v="0"/>
    <n v="564"/>
    <s v="lost"/>
    <n v="-1.88"/>
    <n v="5"/>
    <n v="-1.88"/>
    <n v="0"/>
    <s v="Stranger "/>
  </r>
  <r>
    <x v="1"/>
    <n v="3"/>
    <x v="0"/>
    <n v="12"/>
    <s v="female"/>
    <n v="21"/>
    <x v="1"/>
    <x v="0"/>
    <n v="410"/>
    <s v="lost"/>
    <n v="-2.75"/>
    <n v="2"/>
    <n v="-2.75"/>
    <n v="0"/>
    <s v="Stranger "/>
  </r>
  <r>
    <x v="1"/>
    <n v="3"/>
    <x v="0"/>
    <n v="13"/>
    <s v="female"/>
    <n v="21"/>
    <x v="1"/>
    <x v="0"/>
    <n v="439"/>
    <s v="won"/>
    <n v="2"/>
    <n v="2"/>
    <n v="-1.75"/>
    <n v="0"/>
    <s v="Stranger "/>
  </r>
  <r>
    <x v="1"/>
    <n v="3"/>
    <x v="0"/>
    <n v="14"/>
    <s v="female"/>
    <n v="21"/>
    <x v="1"/>
    <x v="0"/>
    <n v="500"/>
    <s v="lost"/>
    <n v="-11.25"/>
    <n v="10"/>
    <n v="-11.25"/>
    <n v="0"/>
    <s v="Stranger "/>
  </r>
  <r>
    <x v="1"/>
    <n v="3"/>
    <x v="0"/>
    <n v="15"/>
    <s v="female"/>
    <n v="21"/>
    <x v="0"/>
    <x v="1"/>
    <n v="346"/>
    <s v="lost"/>
    <n v="0"/>
    <n v="5"/>
    <n v="0"/>
    <n v="3"/>
    <s v="Stranger "/>
  </r>
  <r>
    <x v="1"/>
    <n v="3"/>
    <x v="0"/>
    <n v="16"/>
    <s v="female"/>
    <n v="21"/>
    <x v="1"/>
    <x v="0"/>
    <n v="423"/>
    <s v="won"/>
    <n v="9"/>
    <n v="9"/>
    <n v="-2.25"/>
    <n v="0"/>
    <s v="Stranger "/>
  </r>
  <r>
    <x v="1"/>
    <n v="3"/>
    <x v="0"/>
    <n v="17"/>
    <s v="female"/>
    <n v="21"/>
    <x v="1"/>
    <x v="0"/>
    <n v="509"/>
    <s v="lost"/>
    <n v="-11"/>
    <n v="8"/>
    <n v="-11"/>
    <n v="0"/>
    <s v="Stranger "/>
  </r>
  <r>
    <x v="1"/>
    <n v="3"/>
    <x v="0"/>
    <n v="18"/>
    <s v="female"/>
    <n v="21"/>
    <x v="1"/>
    <x v="0"/>
    <n v="410"/>
    <s v="won"/>
    <n v="4"/>
    <n v="4"/>
    <n v="-3"/>
    <n v="0"/>
    <s v="Stranger "/>
  </r>
  <r>
    <x v="1"/>
    <n v="3"/>
    <x v="0"/>
    <n v="19"/>
    <s v="female"/>
    <n v="21"/>
    <x v="1"/>
    <x v="0"/>
    <n v="408"/>
    <s v="won"/>
    <n v="6"/>
    <n v="6"/>
    <n v="-1.5"/>
    <n v="0"/>
    <s v="Stranger "/>
  </r>
  <r>
    <x v="1"/>
    <n v="3"/>
    <x v="0"/>
    <n v="20"/>
    <s v="female"/>
    <n v="21"/>
    <x v="1"/>
    <x v="0"/>
    <n v="558"/>
    <s v="lost"/>
    <n v="-13.5"/>
    <n v="9"/>
    <n v="-13.5"/>
    <n v="0"/>
    <s v="Stranger "/>
  </r>
  <r>
    <x v="1"/>
    <n v="3"/>
    <x v="0"/>
    <n v="21"/>
    <s v="female"/>
    <n v="21"/>
    <x v="1"/>
    <x v="0"/>
    <n v="491"/>
    <s v="lost"/>
    <n v="-5.63"/>
    <n v="5"/>
    <n v="-5.63"/>
    <n v="0"/>
    <s v="Stranger "/>
  </r>
  <r>
    <x v="1"/>
    <n v="3"/>
    <x v="0"/>
    <n v="22"/>
    <s v="female"/>
    <n v="21"/>
    <x v="1"/>
    <x v="0"/>
    <n v="432"/>
    <s v="lost"/>
    <n v="-3"/>
    <n v="6"/>
    <n v="-3"/>
    <n v="0"/>
    <s v="Stranger "/>
  </r>
  <r>
    <x v="1"/>
    <n v="3"/>
    <x v="0"/>
    <n v="23"/>
    <s v="female"/>
    <n v="21"/>
    <x v="1"/>
    <x v="0"/>
    <n v="422"/>
    <s v="won"/>
    <n v="10"/>
    <n v="10"/>
    <n v="-16.25"/>
    <n v="0"/>
    <s v="Stranger "/>
  </r>
  <r>
    <x v="1"/>
    <n v="3"/>
    <x v="0"/>
    <n v="24"/>
    <s v="female"/>
    <n v="21"/>
    <x v="1"/>
    <x v="0"/>
    <n v="316"/>
    <s v="won"/>
    <n v="5"/>
    <n v="5"/>
    <n v="-2.5"/>
    <n v="0"/>
    <s v="Stranger "/>
  </r>
  <r>
    <x v="1"/>
    <n v="3"/>
    <x v="0"/>
    <n v="25"/>
    <s v="female"/>
    <n v="21"/>
    <x v="0"/>
    <x v="1"/>
    <n v="554"/>
    <s v="lost"/>
    <n v="0"/>
    <n v="28"/>
    <n v="0"/>
    <n v="13"/>
    <s v="Stranger "/>
  </r>
  <r>
    <x v="1"/>
    <n v="3"/>
    <x v="0"/>
    <n v="26"/>
    <s v="female"/>
    <n v="21"/>
    <x v="1"/>
    <x v="0"/>
    <n v="367"/>
    <s v="won"/>
    <n v="10"/>
    <n v="10"/>
    <n v="-6.25"/>
    <n v="0"/>
    <s v="Stranger "/>
  </r>
  <r>
    <x v="1"/>
    <n v="3"/>
    <x v="0"/>
    <n v="27"/>
    <s v="female"/>
    <n v="21"/>
    <x v="0"/>
    <x v="0"/>
    <n v="317"/>
    <s v="lost"/>
    <n v="0"/>
    <n v="12"/>
    <n v="0"/>
    <n v="5"/>
    <s v="Stranger "/>
  </r>
  <r>
    <x v="1"/>
    <n v="3"/>
    <x v="0"/>
    <n v="28"/>
    <s v="female"/>
    <n v="21"/>
    <x v="1"/>
    <x v="0"/>
    <n v="354"/>
    <s v="lost"/>
    <n v="-12"/>
    <n v="12"/>
    <n v="-12"/>
    <n v="0"/>
    <s v="Stranger "/>
  </r>
  <r>
    <x v="1"/>
    <n v="3"/>
    <x v="0"/>
    <n v="29"/>
    <s v="female"/>
    <n v="21"/>
    <x v="1"/>
    <x v="0"/>
    <n v="769"/>
    <s v="won"/>
    <n v="4"/>
    <n v="4"/>
    <n v="-6"/>
    <n v="0"/>
    <s v="Stranger "/>
  </r>
  <r>
    <x v="1"/>
    <n v="3"/>
    <x v="0"/>
    <n v="30"/>
    <s v="female"/>
    <n v="21"/>
    <x v="1"/>
    <x v="0"/>
    <n v="589"/>
    <s v="won"/>
    <n v="6"/>
    <n v="6"/>
    <n v="-7.5"/>
    <n v="0"/>
    <s v="Stranger "/>
  </r>
  <r>
    <x v="1"/>
    <n v="1"/>
    <x v="1"/>
    <n v="1"/>
    <s v="female"/>
    <n v="21"/>
    <x v="1"/>
    <x v="0"/>
    <n v="616"/>
    <s v="lost"/>
    <n v="-3.75"/>
    <n v="2"/>
    <n v="-3.75"/>
    <n v="0"/>
    <s v="Stranger "/>
  </r>
  <r>
    <x v="1"/>
    <n v="1"/>
    <x v="1"/>
    <n v="2"/>
    <s v="female"/>
    <n v="21"/>
    <x v="0"/>
    <x v="1"/>
    <n v="390"/>
    <s v="won"/>
    <n v="17"/>
    <n v="17"/>
    <n v="0"/>
    <n v="9"/>
    <s v="Stranger "/>
  </r>
  <r>
    <x v="1"/>
    <n v="1"/>
    <x v="1"/>
    <n v="3"/>
    <s v="female"/>
    <n v="21"/>
    <x v="1"/>
    <x v="0"/>
    <n v="443"/>
    <s v="lost"/>
    <n v="-15.75"/>
    <n v="9"/>
    <n v="-15.75"/>
    <n v="0"/>
    <s v="Stranger "/>
  </r>
  <r>
    <x v="1"/>
    <n v="1"/>
    <x v="1"/>
    <n v="4"/>
    <s v="female"/>
    <n v="21"/>
    <x v="1"/>
    <x v="0"/>
    <n v="553"/>
    <s v="lost"/>
    <n v="-8.75"/>
    <n v="10"/>
    <n v="-8.75"/>
    <n v="0"/>
    <s v="Stranger "/>
  </r>
  <r>
    <x v="1"/>
    <n v="1"/>
    <x v="1"/>
    <n v="5"/>
    <s v="female"/>
    <n v="21"/>
    <x v="0"/>
    <x v="1"/>
    <n v="390"/>
    <s v="won"/>
    <n v="3.25"/>
    <n v="3.25"/>
    <n v="0"/>
    <n v="1"/>
    <s v="Stranger "/>
  </r>
  <r>
    <x v="1"/>
    <n v="1"/>
    <x v="1"/>
    <n v="6"/>
    <s v="female"/>
    <n v="21"/>
    <x v="1"/>
    <x v="0"/>
    <n v="349"/>
    <s v="lost"/>
    <n v="-12"/>
    <n v="6"/>
    <n v="-12"/>
    <n v="0"/>
    <s v="Stranger "/>
  </r>
  <r>
    <x v="1"/>
    <n v="1"/>
    <x v="1"/>
    <n v="7"/>
    <s v="female"/>
    <n v="21"/>
    <x v="1"/>
    <x v="0"/>
    <n v="497"/>
    <s v="won"/>
    <n v="6"/>
    <n v="6"/>
    <n v="-9"/>
    <n v="0"/>
    <s v="Stranger "/>
  </r>
  <r>
    <x v="1"/>
    <n v="1"/>
    <x v="1"/>
    <n v="8"/>
    <s v="female"/>
    <n v="21"/>
    <x v="1"/>
    <x v="0"/>
    <n v="263"/>
    <s v="won"/>
    <n v="12"/>
    <n v="12"/>
    <n v="-18"/>
    <n v="0"/>
    <s v="Stranger "/>
  </r>
  <r>
    <x v="1"/>
    <n v="1"/>
    <x v="1"/>
    <n v="9"/>
    <s v="female"/>
    <n v="21"/>
    <x v="1"/>
    <x v="0"/>
    <n v="285"/>
    <s v="won"/>
    <n v="9"/>
    <n v="9"/>
    <n v="-9"/>
    <n v="0"/>
    <s v="Stranger "/>
  </r>
  <r>
    <x v="1"/>
    <n v="1"/>
    <x v="1"/>
    <n v="10"/>
    <s v="female"/>
    <n v="21"/>
    <x v="0"/>
    <x v="1"/>
    <n v="427"/>
    <s v="lost"/>
    <n v="0"/>
    <n v="13"/>
    <n v="0"/>
    <n v="6"/>
    <s v="Stranger "/>
  </r>
  <r>
    <x v="1"/>
    <n v="1"/>
    <x v="1"/>
    <n v="11"/>
    <s v="female"/>
    <n v="21"/>
    <x v="0"/>
    <x v="1"/>
    <n v="345"/>
    <s v="lost"/>
    <n v="0"/>
    <n v="22"/>
    <n v="0"/>
    <n v="13"/>
    <s v="Stranger "/>
  </r>
  <r>
    <x v="1"/>
    <n v="1"/>
    <x v="1"/>
    <n v="12"/>
    <s v="female"/>
    <n v="21"/>
    <x v="0"/>
    <x v="1"/>
    <n v="310"/>
    <s v="won"/>
    <n v="7"/>
    <n v="7"/>
    <n v="0"/>
    <n v="3"/>
    <s v="Stranger "/>
  </r>
  <r>
    <x v="1"/>
    <n v="1"/>
    <x v="1"/>
    <n v="13"/>
    <s v="female"/>
    <n v="21"/>
    <x v="1"/>
    <x v="0"/>
    <n v="387"/>
    <s v="won"/>
    <n v="5"/>
    <n v="5"/>
    <n v="-5"/>
    <n v="0"/>
    <s v="Stranger "/>
  </r>
  <r>
    <x v="1"/>
    <n v="1"/>
    <x v="1"/>
    <n v="14"/>
    <s v="female"/>
    <n v="21"/>
    <x v="1"/>
    <x v="0"/>
    <n v="585"/>
    <s v="lost"/>
    <n v="-9"/>
    <n v="12"/>
    <n v="-9"/>
    <n v="0"/>
    <s v="Stranger "/>
  </r>
  <r>
    <x v="1"/>
    <n v="1"/>
    <x v="1"/>
    <n v="15"/>
    <s v="female"/>
    <n v="21"/>
    <x v="1"/>
    <x v="0"/>
    <n v="350"/>
    <s v="won"/>
    <n v="4"/>
    <n v="4"/>
    <n v="-4"/>
    <n v="0"/>
    <s v="Stranger "/>
  </r>
  <r>
    <x v="1"/>
    <n v="1"/>
    <x v="1"/>
    <n v="16"/>
    <s v="female"/>
    <n v="21"/>
    <x v="0"/>
    <x v="1"/>
    <n v="284"/>
    <s v="lost"/>
    <n v="0"/>
    <n v="8"/>
    <n v="0"/>
    <n v="4.25"/>
    <s v="Stranger "/>
  </r>
  <r>
    <x v="1"/>
    <n v="1"/>
    <x v="1"/>
    <n v="17"/>
    <s v="female"/>
    <n v="21"/>
    <x v="0"/>
    <x v="1"/>
    <n v="338"/>
    <s v="won"/>
    <n v="10"/>
    <n v="10"/>
    <n v="0"/>
    <n v="6"/>
    <s v="Stranger "/>
  </r>
  <r>
    <x v="1"/>
    <n v="1"/>
    <x v="1"/>
    <n v="18"/>
    <s v="female"/>
    <n v="21"/>
    <x v="1"/>
    <x v="0"/>
    <n v="359"/>
    <s v="lost"/>
    <n v="-13"/>
    <n v="8"/>
    <n v="-13"/>
    <n v="0"/>
    <s v="Stranger "/>
  </r>
  <r>
    <x v="1"/>
    <n v="1"/>
    <x v="1"/>
    <n v="19"/>
    <s v="female"/>
    <n v="21"/>
    <x v="0"/>
    <x v="1"/>
    <n v="333"/>
    <s v="lost"/>
    <n v="0"/>
    <n v="25"/>
    <n v="0"/>
    <n v="9"/>
    <s v="Stranger "/>
  </r>
  <r>
    <x v="1"/>
    <n v="1"/>
    <x v="1"/>
    <n v="20"/>
    <s v="female"/>
    <n v="21"/>
    <x v="1"/>
    <x v="1"/>
    <n v="347"/>
    <s v="won"/>
    <n v="4"/>
    <n v="4"/>
    <n v="-8"/>
    <n v="0"/>
    <s v="Stranger "/>
  </r>
  <r>
    <x v="1"/>
    <n v="1"/>
    <x v="1"/>
    <n v="21"/>
    <s v="female"/>
    <n v="21"/>
    <x v="1"/>
    <x v="0"/>
    <n v="1825"/>
    <s v="lost"/>
    <n v="-1.25"/>
    <n v="2"/>
    <n v="-1.25"/>
    <n v="0"/>
    <s v="Stranger "/>
  </r>
  <r>
    <x v="1"/>
    <n v="1"/>
    <x v="1"/>
    <n v="22"/>
    <s v="female"/>
    <n v="21"/>
    <x v="1"/>
    <x v="1"/>
    <n v="367"/>
    <s v="won"/>
    <n v="4"/>
    <n v="4"/>
    <n v="-1"/>
    <n v="0"/>
    <s v="Stranger "/>
  </r>
  <r>
    <x v="1"/>
    <n v="1"/>
    <x v="1"/>
    <n v="23"/>
    <s v="female"/>
    <n v="21"/>
    <x v="1"/>
    <x v="0"/>
    <n v="533"/>
    <s v="won"/>
    <n v="8"/>
    <n v="8"/>
    <n v="-9"/>
    <n v="0"/>
    <s v="Stranger "/>
  </r>
  <r>
    <x v="1"/>
    <n v="1"/>
    <x v="1"/>
    <n v="24"/>
    <s v="female"/>
    <n v="21"/>
    <x v="1"/>
    <x v="1"/>
    <n v="354"/>
    <s v="lost"/>
    <n v="-18.75"/>
    <n v="10"/>
    <n v="-18.75"/>
    <n v="0"/>
    <s v="Stranger "/>
  </r>
  <r>
    <x v="1"/>
    <n v="1"/>
    <x v="1"/>
    <n v="25"/>
    <s v="female"/>
    <n v="21"/>
    <x v="0"/>
    <x v="1"/>
    <n v="479"/>
    <s v="lost"/>
    <n v="0"/>
    <n v="12"/>
    <n v="0"/>
    <n v="4"/>
    <s v="Stranger "/>
  </r>
  <r>
    <x v="1"/>
    <n v="1"/>
    <x v="1"/>
    <n v="26"/>
    <s v="female"/>
    <n v="21"/>
    <x v="1"/>
    <x v="0"/>
    <n v="1013"/>
    <s v="won"/>
    <n v="8"/>
    <n v="8"/>
    <n v="-2"/>
    <n v="0"/>
    <s v="Stranger "/>
  </r>
  <r>
    <x v="1"/>
    <n v="1"/>
    <x v="1"/>
    <n v="27"/>
    <s v="female"/>
    <n v="21"/>
    <x v="1"/>
    <x v="0"/>
    <n v="322"/>
    <s v="lost"/>
    <n v="-7"/>
    <n v="8"/>
    <n v="-7"/>
    <n v="0"/>
    <s v="Stranger "/>
  </r>
  <r>
    <x v="1"/>
    <n v="1"/>
    <x v="1"/>
    <n v="28"/>
    <s v="female"/>
    <n v="21"/>
    <x v="0"/>
    <x v="1"/>
    <n v="264"/>
    <s v="won"/>
    <n v="4"/>
    <n v="4"/>
    <n v="0"/>
    <n v="2.25"/>
    <s v="Stranger "/>
  </r>
  <r>
    <x v="1"/>
    <n v="1"/>
    <x v="1"/>
    <n v="29"/>
    <s v="female"/>
    <n v="21"/>
    <x v="1"/>
    <x v="0"/>
    <n v="318"/>
    <s v="won"/>
    <n v="5"/>
    <n v="5"/>
    <n v="-8.1300000000000008"/>
    <n v="0"/>
    <s v="Stranger "/>
  </r>
  <r>
    <x v="1"/>
    <n v="1"/>
    <x v="1"/>
    <n v="30"/>
    <s v="female"/>
    <n v="21"/>
    <x v="1"/>
    <x v="1"/>
    <n v="363"/>
    <s v="lost"/>
    <n v="-4.38"/>
    <n v="5"/>
    <n v="-4.38"/>
    <n v="0"/>
    <s v="Stranger "/>
  </r>
  <r>
    <x v="1"/>
    <n v="2"/>
    <x v="1"/>
    <n v="1"/>
    <s v="female"/>
    <n v="21"/>
    <x v="0"/>
    <x v="1"/>
    <n v="342"/>
    <s v="lost"/>
    <n v="0"/>
    <n v="17"/>
    <n v="0"/>
    <n v="10"/>
    <s v="Stranger "/>
  </r>
  <r>
    <x v="1"/>
    <n v="2"/>
    <x v="1"/>
    <n v="2"/>
    <s v="female"/>
    <n v="21"/>
    <x v="1"/>
    <x v="0"/>
    <n v="388"/>
    <s v="won"/>
    <n v="5"/>
    <n v="5"/>
    <n v="-3.13"/>
    <n v="0"/>
    <s v="Stranger "/>
  </r>
  <r>
    <x v="1"/>
    <n v="2"/>
    <x v="1"/>
    <n v="3"/>
    <s v="female"/>
    <n v="21"/>
    <x v="1"/>
    <x v="0"/>
    <n v="353"/>
    <s v="won"/>
    <n v="9"/>
    <n v="9"/>
    <n v="-4.5"/>
    <n v="0"/>
    <s v="Stranger "/>
  </r>
  <r>
    <x v="1"/>
    <n v="2"/>
    <x v="1"/>
    <n v="4"/>
    <s v="female"/>
    <n v="21"/>
    <x v="1"/>
    <x v="0"/>
    <n v="351"/>
    <s v="lost"/>
    <n v="-9.3800000000000008"/>
    <n v="5"/>
    <n v="-9.3800000000000008"/>
    <n v="0"/>
    <s v="Stranger "/>
  </r>
  <r>
    <x v="1"/>
    <n v="2"/>
    <x v="1"/>
    <n v="5"/>
    <s v="female"/>
    <n v="21"/>
    <x v="1"/>
    <x v="0"/>
    <n v="548"/>
    <s v="lost"/>
    <n v="-18"/>
    <n v="9"/>
    <n v="-18"/>
    <n v="0"/>
    <s v="Stranger "/>
  </r>
  <r>
    <x v="1"/>
    <n v="2"/>
    <x v="1"/>
    <n v="6"/>
    <s v="female"/>
    <n v="21"/>
    <x v="1"/>
    <x v="0"/>
    <n v="491"/>
    <s v="won"/>
    <n v="2"/>
    <n v="2"/>
    <n v="-3.25"/>
    <n v="0"/>
    <s v="Stranger "/>
  </r>
  <r>
    <x v="1"/>
    <n v="2"/>
    <x v="1"/>
    <n v="7"/>
    <s v="female"/>
    <n v="21"/>
    <x v="0"/>
    <x v="2"/>
    <n v="0"/>
    <s v="lost"/>
    <n v="0"/>
    <n v="7"/>
    <n v="0"/>
    <n v="4"/>
    <s v="Stranger "/>
  </r>
  <r>
    <x v="1"/>
    <n v="2"/>
    <x v="1"/>
    <n v="8"/>
    <s v="female"/>
    <n v="21"/>
    <x v="1"/>
    <x v="0"/>
    <n v="598"/>
    <s v="lost"/>
    <n v="-3.75"/>
    <n v="10"/>
    <n v="-3.75"/>
    <n v="0"/>
    <s v="Stranger "/>
  </r>
  <r>
    <x v="1"/>
    <n v="2"/>
    <x v="1"/>
    <n v="9"/>
    <s v="female"/>
    <n v="21"/>
    <x v="1"/>
    <x v="0"/>
    <n v="411"/>
    <s v="won"/>
    <n v="12"/>
    <n v="12"/>
    <n v="-24"/>
    <n v="0"/>
    <s v="Stranger "/>
  </r>
  <r>
    <x v="1"/>
    <n v="2"/>
    <x v="1"/>
    <n v="10"/>
    <s v="female"/>
    <n v="21"/>
    <x v="1"/>
    <x v="0"/>
    <n v="385"/>
    <s v="won"/>
    <n v="4"/>
    <n v="4"/>
    <n v="-7"/>
    <n v="0"/>
    <s v="Stranger "/>
  </r>
  <r>
    <x v="1"/>
    <n v="2"/>
    <x v="1"/>
    <n v="11"/>
    <s v="female"/>
    <n v="21"/>
    <x v="0"/>
    <x v="1"/>
    <n v="335"/>
    <s v="lost"/>
    <n v="0"/>
    <n v="11"/>
    <n v="0"/>
    <n v="6"/>
    <s v="Stranger "/>
  </r>
  <r>
    <x v="1"/>
    <n v="2"/>
    <x v="1"/>
    <n v="12"/>
    <s v="female"/>
    <n v="21"/>
    <x v="1"/>
    <x v="0"/>
    <n v="388"/>
    <s v="lost"/>
    <n v="-13.75"/>
    <n v="10"/>
    <n v="-13.75"/>
    <n v="0"/>
    <s v="Stranger "/>
  </r>
  <r>
    <x v="1"/>
    <n v="2"/>
    <x v="1"/>
    <n v="13"/>
    <s v="female"/>
    <n v="21"/>
    <x v="1"/>
    <x v="1"/>
    <n v="674"/>
    <s v="won"/>
    <n v="2"/>
    <n v="2"/>
    <n v="-0.75"/>
    <n v="0"/>
    <s v="Stranger "/>
  </r>
  <r>
    <x v="1"/>
    <n v="2"/>
    <x v="1"/>
    <n v="14"/>
    <s v="female"/>
    <n v="21"/>
    <x v="1"/>
    <x v="0"/>
    <n v="512"/>
    <s v="won"/>
    <n v="8"/>
    <n v="8"/>
    <n v="-5"/>
    <n v="0"/>
    <s v="Stranger "/>
  </r>
  <r>
    <x v="1"/>
    <n v="2"/>
    <x v="1"/>
    <n v="15"/>
    <s v="female"/>
    <n v="21"/>
    <x v="1"/>
    <x v="0"/>
    <n v="406"/>
    <s v="lost"/>
    <n v="-15"/>
    <n v="8"/>
    <n v="-15"/>
    <n v="0"/>
    <s v="Stranger "/>
  </r>
  <r>
    <x v="1"/>
    <n v="2"/>
    <x v="1"/>
    <n v="16"/>
    <s v="female"/>
    <n v="21"/>
    <x v="1"/>
    <x v="0"/>
    <n v="331"/>
    <s v="lost"/>
    <n v="-5"/>
    <n v="4"/>
    <n v="-5"/>
    <n v="0"/>
    <s v="Stranger "/>
  </r>
  <r>
    <x v="1"/>
    <n v="2"/>
    <x v="1"/>
    <n v="17"/>
    <s v="female"/>
    <n v="21"/>
    <x v="0"/>
    <x v="1"/>
    <n v="375"/>
    <s v="won"/>
    <n v="13"/>
    <n v="13"/>
    <n v="0"/>
    <n v="5"/>
    <s v="Stranger "/>
  </r>
  <r>
    <x v="1"/>
    <n v="2"/>
    <x v="1"/>
    <n v="18"/>
    <s v="female"/>
    <n v="21"/>
    <x v="1"/>
    <x v="0"/>
    <n v="437"/>
    <s v="lost"/>
    <n v="-2.25"/>
    <n v="2"/>
    <n v="-2.25"/>
    <n v="0"/>
    <s v="Stranger "/>
  </r>
  <r>
    <x v="1"/>
    <n v="2"/>
    <x v="1"/>
    <n v="19"/>
    <s v="female"/>
    <n v="21"/>
    <x v="1"/>
    <x v="0"/>
    <n v="771"/>
    <s v="won"/>
    <n v="8"/>
    <n v="8"/>
    <n v="-6"/>
    <n v="0"/>
    <s v="Stranger "/>
  </r>
  <r>
    <x v="1"/>
    <n v="2"/>
    <x v="1"/>
    <n v="20"/>
    <s v="female"/>
    <n v="21"/>
    <x v="0"/>
    <x v="1"/>
    <n v="297"/>
    <s v="won"/>
    <n v="4"/>
    <n v="4"/>
    <n v="0"/>
    <n v="2"/>
    <s v="Stranger "/>
  </r>
  <r>
    <x v="1"/>
    <n v="2"/>
    <x v="1"/>
    <n v="21"/>
    <s v="female"/>
    <n v="21"/>
    <x v="0"/>
    <x v="1"/>
    <n v="334"/>
    <s v="won"/>
    <n v="24"/>
    <n v="24"/>
    <n v="0"/>
    <n v="12"/>
    <s v="Stranger "/>
  </r>
  <r>
    <x v="1"/>
    <n v="2"/>
    <x v="1"/>
    <n v="22"/>
    <s v="female"/>
    <n v="21"/>
    <x v="1"/>
    <x v="0"/>
    <n v="388"/>
    <s v="lost"/>
    <n v="-15"/>
    <n v="12"/>
    <n v="-15"/>
    <n v="0"/>
    <s v="Stranger "/>
  </r>
  <r>
    <x v="1"/>
    <n v="2"/>
    <x v="1"/>
    <n v="23"/>
    <s v="female"/>
    <n v="21"/>
    <x v="0"/>
    <x v="1"/>
    <n v="753"/>
    <s v="won"/>
    <n v="22"/>
    <n v="22"/>
    <n v="0"/>
    <n v="10"/>
    <s v="Stranger "/>
  </r>
  <r>
    <x v="1"/>
    <n v="2"/>
    <x v="1"/>
    <n v="24"/>
    <s v="female"/>
    <n v="21"/>
    <x v="0"/>
    <x v="1"/>
    <n v="463"/>
    <s v="lost"/>
    <n v="0"/>
    <n v="30"/>
    <n v="0"/>
    <n v="12"/>
    <s v="Stranger "/>
  </r>
  <r>
    <x v="1"/>
    <n v="2"/>
    <x v="1"/>
    <n v="25"/>
    <s v="female"/>
    <n v="21"/>
    <x v="1"/>
    <x v="0"/>
    <n v="540"/>
    <s v="lost"/>
    <n v="-2"/>
    <n v="4"/>
    <n v="-2"/>
    <n v="0"/>
    <s v="Stranger "/>
  </r>
  <r>
    <x v="1"/>
    <n v="2"/>
    <x v="1"/>
    <n v="26"/>
    <s v="female"/>
    <n v="21"/>
    <x v="1"/>
    <x v="0"/>
    <n v="362"/>
    <s v="won"/>
    <n v="6"/>
    <n v="6"/>
    <n v="-4.5"/>
    <n v="0"/>
    <s v="Stranger "/>
  </r>
  <r>
    <x v="1"/>
    <n v="2"/>
    <x v="1"/>
    <n v="27"/>
    <s v="female"/>
    <n v="21"/>
    <x v="1"/>
    <x v="0"/>
    <n v="336"/>
    <s v="lost"/>
    <n v="-6"/>
    <n v="6"/>
    <n v="-6"/>
    <n v="0"/>
    <s v="Stranger "/>
  </r>
  <r>
    <x v="1"/>
    <n v="2"/>
    <x v="1"/>
    <n v="28"/>
    <s v="female"/>
    <n v="21"/>
    <x v="1"/>
    <x v="0"/>
    <n v="486"/>
    <s v="won"/>
    <n v="6"/>
    <n v="6"/>
    <n v="-10.5"/>
    <n v="0"/>
    <s v="Stranger "/>
  </r>
  <r>
    <x v="1"/>
    <n v="2"/>
    <x v="1"/>
    <n v="29"/>
    <s v="female"/>
    <n v="21"/>
    <x v="0"/>
    <x v="1"/>
    <n v="331"/>
    <s v="lost"/>
    <n v="0"/>
    <n v="8"/>
    <n v="0"/>
    <n v="3"/>
    <s v="Stranger "/>
  </r>
  <r>
    <x v="1"/>
    <n v="2"/>
    <x v="1"/>
    <n v="30"/>
    <s v="female"/>
    <n v="21"/>
    <x v="1"/>
    <x v="0"/>
    <n v="577"/>
    <s v="won"/>
    <n v="12"/>
    <n v="12"/>
    <n v="-6"/>
    <n v="0"/>
    <s v="Stranger "/>
  </r>
  <r>
    <x v="1"/>
    <n v="3"/>
    <x v="1"/>
    <n v="1"/>
    <s v="female"/>
    <n v="21"/>
    <x v="1"/>
    <x v="0"/>
    <n v="315"/>
    <s v="won"/>
    <n v="12"/>
    <n v="12"/>
    <n v="-21"/>
    <n v="0"/>
    <s v="Stranger "/>
  </r>
  <r>
    <x v="1"/>
    <n v="3"/>
    <x v="1"/>
    <n v="2"/>
    <s v="female"/>
    <n v="21"/>
    <x v="0"/>
    <x v="1"/>
    <n v="320"/>
    <s v="lost"/>
    <n v="0"/>
    <n v="28"/>
    <n v="0"/>
    <n v="13"/>
    <s v="Stranger "/>
  </r>
  <r>
    <x v="1"/>
    <n v="3"/>
    <x v="1"/>
    <n v="3"/>
    <s v="female"/>
    <n v="21"/>
    <x v="1"/>
    <x v="0"/>
    <n v="621"/>
    <s v="won"/>
    <n v="6"/>
    <n v="6"/>
    <n v="-1.5"/>
    <n v="0"/>
    <s v="Stranger "/>
  </r>
  <r>
    <x v="1"/>
    <n v="3"/>
    <x v="1"/>
    <n v="4"/>
    <s v="female"/>
    <n v="21"/>
    <x v="1"/>
    <x v="0"/>
    <n v="394"/>
    <s v="lost"/>
    <n v="-11"/>
    <n v="8"/>
    <n v="-11"/>
    <n v="0"/>
    <s v="Stranger "/>
  </r>
  <r>
    <x v="1"/>
    <n v="3"/>
    <x v="1"/>
    <n v="5"/>
    <s v="female"/>
    <n v="21"/>
    <x v="1"/>
    <x v="0"/>
    <n v="656"/>
    <s v="lost"/>
    <n v="-3"/>
    <n v="6"/>
    <n v="-3"/>
    <n v="0"/>
    <s v="Stranger "/>
  </r>
  <r>
    <x v="1"/>
    <n v="3"/>
    <x v="1"/>
    <n v="6"/>
    <s v="female"/>
    <n v="21"/>
    <x v="0"/>
    <x v="1"/>
    <n v="509"/>
    <s v="won"/>
    <n v="25"/>
    <n v="25"/>
    <n v="0"/>
    <n v="10"/>
    <s v="Stranger "/>
  </r>
  <r>
    <x v="1"/>
    <n v="3"/>
    <x v="1"/>
    <n v="7"/>
    <s v="female"/>
    <n v="21"/>
    <x v="1"/>
    <x v="0"/>
    <n v="387"/>
    <s v="lost"/>
    <n v="-11.25"/>
    <n v="10"/>
    <n v="-11.25"/>
    <n v="0"/>
    <s v="Stranger "/>
  </r>
  <r>
    <x v="1"/>
    <n v="3"/>
    <x v="1"/>
    <n v="8"/>
    <s v="female"/>
    <n v="21"/>
    <x v="1"/>
    <x v="1"/>
    <n v="482"/>
    <s v="lost"/>
    <n v="-1.88"/>
    <n v="5"/>
    <n v="-1.88"/>
    <n v="0"/>
    <s v="Stranger "/>
  </r>
  <r>
    <x v="1"/>
    <n v="3"/>
    <x v="1"/>
    <n v="9"/>
    <s v="female"/>
    <n v="21"/>
    <x v="1"/>
    <x v="0"/>
    <n v="608"/>
    <s v="won"/>
    <n v="5"/>
    <n v="5"/>
    <n v="-2.5"/>
    <n v="0"/>
    <s v="Stranger "/>
  </r>
  <r>
    <x v="1"/>
    <n v="3"/>
    <x v="1"/>
    <n v="10"/>
    <s v="female"/>
    <n v="21"/>
    <x v="1"/>
    <x v="0"/>
    <n v="589"/>
    <s v="lost"/>
    <n v="-13.5"/>
    <n v="9"/>
    <n v="-13.5"/>
    <n v="0"/>
    <s v="Stranger "/>
  </r>
  <r>
    <x v="1"/>
    <n v="3"/>
    <x v="1"/>
    <n v="11"/>
    <s v="female"/>
    <n v="21"/>
    <x v="0"/>
    <x v="2"/>
    <n v="0"/>
    <s v="won"/>
    <n v="19"/>
    <n v="19"/>
    <n v="0"/>
    <n v="8"/>
    <s v="Stranger "/>
  </r>
  <r>
    <x v="1"/>
    <n v="3"/>
    <x v="1"/>
    <n v="12"/>
    <s v="female"/>
    <n v="21"/>
    <x v="1"/>
    <x v="2"/>
    <n v="0"/>
    <s v="won"/>
    <n v="9"/>
    <n v="9"/>
    <n v="-2.25"/>
    <n v="0"/>
    <s v="Stranger "/>
  </r>
  <r>
    <x v="1"/>
    <n v="3"/>
    <x v="1"/>
    <n v="13"/>
    <s v="female"/>
    <n v="21"/>
    <x v="1"/>
    <x v="0"/>
    <n v="333"/>
    <s v="lost"/>
    <n v="-2.75"/>
    <n v="2"/>
    <n v="-2.75"/>
    <n v="0"/>
    <s v="Stranger "/>
  </r>
  <r>
    <x v="1"/>
    <n v="3"/>
    <x v="1"/>
    <n v="14"/>
    <s v="female"/>
    <n v="21"/>
    <x v="1"/>
    <x v="0"/>
    <n v="515"/>
    <s v="won"/>
    <n v="10"/>
    <n v="10"/>
    <n v="-6.25"/>
    <n v="0"/>
    <s v="Stranger "/>
  </r>
  <r>
    <x v="1"/>
    <n v="3"/>
    <x v="1"/>
    <n v="15"/>
    <s v="female"/>
    <n v="21"/>
    <x v="1"/>
    <x v="0"/>
    <n v="393"/>
    <s v="won"/>
    <n v="4"/>
    <n v="4"/>
    <n v="-6"/>
    <n v="0"/>
    <s v="Stranger "/>
  </r>
  <r>
    <x v="1"/>
    <n v="3"/>
    <x v="1"/>
    <n v="16"/>
    <s v="female"/>
    <n v="21"/>
    <x v="1"/>
    <x v="1"/>
    <n v="479"/>
    <s v="lost"/>
    <n v="-3"/>
    <n v="12"/>
    <n v="-3"/>
    <n v="0"/>
    <s v="Stranger "/>
  </r>
  <r>
    <x v="1"/>
    <n v="3"/>
    <x v="1"/>
    <n v="17"/>
    <s v="female"/>
    <n v="21"/>
    <x v="1"/>
    <x v="0"/>
    <n v="388"/>
    <s v="won"/>
    <n v="10"/>
    <n v="10"/>
    <n v="-16.25"/>
    <n v="0"/>
    <s v="Stranger "/>
  </r>
  <r>
    <x v="1"/>
    <n v="3"/>
    <x v="1"/>
    <n v="18"/>
    <s v="female"/>
    <n v="21"/>
    <x v="0"/>
    <x v="1"/>
    <n v="314"/>
    <s v="lost"/>
    <n v="0"/>
    <n v="12"/>
    <n v="0"/>
    <n v="5"/>
    <s v="Stranger "/>
  </r>
  <r>
    <x v="1"/>
    <n v="3"/>
    <x v="1"/>
    <n v="19"/>
    <s v="female"/>
    <n v="21"/>
    <x v="1"/>
    <x v="0"/>
    <n v="415"/>
    <s v="lost"/>
    <n v="-11.25"/>
    <n v="9"/>
    <n v="-11.25"/>
    <n v="0"/>
    <s v="Stranger "/>
  </r>
  <r>
    <x v="1"/>
    <n v="3"/>
    <x v="1"/>
    <n v="20"/>
    <s v="female"/>
    <n v="21"/>
    <x v="1"/>
    <x v="0"/>
    <n v="396"/>
    <s v="won"/>
    <n v="4"/>
    <n v="4"/>
    <n v="-3"/>
    <n v="0"/>
    <s v="Stranger "/>
  </r>
  <r>
    <x v="1"/>
    <n v="3"/>
    <x v="1"/>
    <n v="21"/>
    <s v="female"/>
    <n v="21"/>
    <x v="1"/>
    <x v="0"/>
    <n v="529"/>
    <s v="won"/>
    <n v="5"/>
    <n v="5"/>
    <n v="-6.88"/>
    <n v="0"/>
    <s v="Stranger "/>
  </r>
  <r>
    <x v="1"/>
    <n v="3"/>
    <x v="1"/>
    <n v="22"/>
    <s v="female"/>
    <n v="21"/>
    <x v="1"/>
    <x v="0"/>
    <n v="392"/>
    <s v="lost"/>
    <n v="-6.75"/>
    <n v="9"/>
    <n v="-6.75"/>
    <n v="0"/>
    <s v="Stranger "/>
  </r>
  <r>
    <x v="1"/>
    <n v="3"/>
    <x v="1"/>
    <n v="23"/>
    <s v="female"/>
    <n v="21"/>
    <x v="1"/>
    <x v="0"/>
    <n v="853"/>
    <s v="lost"/>
    <n v="-12"/>
    <n v="12"/>
    <n v="-12"/>
    <n v="0"/>
    <s v="Stranger "/>
  </r>
  <r>
    <x v="1"/>
    <n v="3"/>
    <x v="1"/>
    <n v="24"/>
    <s v="female"/>
    <n v="21"/>
    <x v="1"/>
    <x v="0"/>
    <n v="907"/>
    <s v="won"/>
    <n v="2"/>
    <n v="2"/>
    <n v="-1.75"/>
    <n v="0"/>
    <s v="Stranger "/>
  </r>
  <r>
    <x v="1"/>
    <n v="3"/>
    <x v="1"/>
    <n v="25"/>
    <s v="female"/>
    <n v="21"/>
    <x v="0"/>
    <x v="1"/>
    <n v="337"/>
    <s v="lost"/>
    <n v="0"/>
    <n v="5"/>
    <n v="0"/>
    <n v="3"/>
    <s v="Stranger "/>
  </r>
  <r>
    <x v="1"/>
    <n v="3"/>
    <x v="1"/>
    <n v="26"/>
    <s v="female"/>
    <n v="21"/>
    <x v="0"/>
    <x v="1"/>
    <n v="247"/>
    <s v="won"/>
    <n v="5"/>
    <n v="5"/>
    <n v="0"/>
    <n v="2"/>
    <s v="Stranger "/>
  </r>
  <r>
    <x v="1"/>
    <n v="3"/>
    <x v="1"/>
    <n v="27"/>
    <s v="female"/>
    <n v="21"/>
    <x v="0"/>
    <x v="1"/>
    <n v="339"/>
    <s v="lost"/>
    <n v="0"/>
    <n v="26"/>
    <n v="0"/>
    <n v="10"/>
    <s v="Stranger "/>
  </r>
  <r>
    <x v="1"/>
    <n v="3"/>
    <x v="1"/>
    <n v="28"/>
    <s v="female"/>
    <n v="21"/>
    <x v="1"/>
    <x v="0"/>
    <n v="313"/>
    <s v="lost"/>
    <n v="-5.63"/>
    <n v="5"/>
    <n v="-5.63"/>
    <n v="0"/>
    <s v="Stranger "/>
  </r>
  <r>
    <x v="1"/>
    <n v="3"/>
    <x v="1"/>
    <n v="29"/>
    <s v="female"/>
    <n v="21"/>
    <x v="1"/>
    <x v="0"/>
    <n v="335"/>
    <s v="won"/>
    <n v="6"/>
    <n v="6"/>
    <n v="-7.5"/>
    <n v="0"/>
    <s v="Stranger "/>
  </r>
  <r>
    <x v="1"/>
    <n v="3"/>
    <x v="1"/>
    <n v="30"/>
    <s v="female"/>
    <n v="21"/>
    <x v="1"/>
    <x v="1"/>
    <n v="333"/>
    <s v="won"/>
    <n v="8"/>
    <n v="8"/>
    <n v="-3"/>
    <n v="0"/>
    <s v="Stranger "/>
  </r>
  <r>
    <x v="1"/>
    <n v="1"/>
    <x v="2"/>
    <n v="1"/>
    <s v="female"/>
    <n v="21"/>
    <x v="1"/>
    <x v="0"/>
    <n v="412"/>
    <s v="won"/>
    <n v="8"/>
    <n v="8"/>
    <n v="-9"/>
    <n v="0"/>
    <s v="Stranger "/>
  </r>
  <r>
    <x v="1"/>
    <n v="1"/>
    <x v="2"/>
    <n v="2"/>
    <s v="female"/>
    <n v="21"/>
    <x v="1"/>
    <x v="0"/>
    <n v="402"/>
    <s v="lost"/>
    <n v="-3.75"/>
    <n v="2"/>
    <n v="-3.75"/>
    <n v="0"/>
    <s v="Stranger "/>
  </r>
  <r>
    <x v="1"/>
    <n v="1"/>
    <x v="2"/>
    <n v="3"/>
    <s v="female"/>
    <n v="21"/>
    <x v="0"/>
    <x v="1"/>
    <n v="335"/>
    <s v="won"/>
    <n v="12"/>
    <n v="12"/>
    <n v="0"/>
    <n v="4"/>
    <s v="Stranger "/>
  </r>
  <r>
    <x v="1"/>
    <n v="1"/>
    <x v="2"/>
    <n v="4"/>
    <s v="female"/>
    <n v="21"/>
    <x v="0"/>
    <x v="0"/>
    <n v="517"/>
    <s v="lost"/>
    <n v="0"/>
    <n v="22"/>
    <n v="0"/>
    <n v="13"/>
    <s v="Stranger "/>
  </r>
  <r>
    <x v="1"/>
    <n v="1"/>
    <x v="2"/>
    <n v="5"/>
    <s v="female"/>
    <n v="21"/>
    <x v="1"/>
    <x v="0"/>
    <n v="371"/>
    <s v="lost"/>
    <n v="-4.38"/>
    <n v="5"/>
    <n v="-4.38"/>
    <n v="0"/>
    <s v="Stranger "/>
  </r>
  <r>
    <x v="1"/>
    <n v="1"/>
    <x v="2"/>
    <n v="6"/>
    <s v="female"/>
    <n v="21"/>
    <x v="1"/>
    <x v="0"/>
    <n v="321"/>
    <s v="lost"/>
    <n v="-18.75"/>
    <n v="10"/>
    <n v="-18.75"/>
    <n v="0"/>
    <s v="Stranger "/>
  </r>
  <r>
    <x v="1"/>
    <n v="1"/>
    <x v="2"/>
    <n v="7"/>
    <s v="female"/>
    <n v="21"/>
    <x v="1"/>
    <x v="0"/>
    <n v="85"/>
    <s v="won"/>
    <n v="9"/>
    <n v="9"/>
    <n v="-9"/>
    <n v="0"/>
    <s v="Stranger "/>
  </r>
  <r>
    <x v="1"/>
    <n v="1"/>
    <x v="2"/>
    <n v="8"/>
    <s v="female"/>
    <n v="21"/>
    <x v="1"/>
    <x v="0"/>
    <n v="355"/>
    <s v="lost"/>
    <n v="-1.25"/>
    <n v="2"/>
    <n v="-1.25"/>
    <n v="0"/>
    <s v="Stranger "/>
  </r>
  <r>
    <x v="1"/>
    <n v="1"/>
    <x v="2"/>
    <n v="9"/>
    <s v="female"/>
    <n v="21"/>
    <x v="1"/>
    <x v="0"/>
    <n v="432"/>
    <s v="won"/>
    <n v="4"/>
    <n v="4"/>
    <n v="-1"/>
    <n v="0"/>
    <s v="Stranger "/>
  </r>
  <r>
    <x v="1"/>
    <n v="1"/>
    <x v="2"/>
    <n v="10"/>
    <s v="female"/>
    <n v="21"/>
    <x v="1"/>
    <x v="0"/>
    <n v="406"/>
    <s v="lost"/>
    <n v="-13"/>
    <n v="8"/>
    <n v="-13"/>
    <n v="0"/>
    <s v="Stranger "/>
  </r>
  <r>
    <x v="1"/>
    <n v="1"/>
    <x v="2"/>
    <n v="11"/>
    <s v="female"/>
    <n v="21"/>
    <x v="1"/>
    <x v="0"/>
    <n v="443"/>
    <s v="won"/>
    <n v="8"/>
    <n v="8"/>
    <n v="-2"/>
    <n v="0"/>
    <s v="Stranger "/>
  </r>
  <r>
    <x v="1"/>
    <n v="1"/>
    <x v="2"/>
    <n v="12"/>
    <s v="female"/>
    <n v="21"/>
    <x v="1"/>
    <x v="0"/>
    <n v="498"/>
    <s v="lost"/>
    <n v="-12"/>
    <n v="6"/>
    <n v="-12"/>
    <n v="0"/>
    <s v="Stranger "/>
  </r>
  <r>
    <x v="1"/>
    <n v="1"/>
    <x v="2"/>
    <n v="13"/>
    <s v="female"/>
    <n v="21"/>
    <x v="1"/>
    <x v="0"/>
    <n v="335"/>
    <s v="lost"/>
    <n v="-9"/>
    <n v="12"/>
    <n v="-9"/>
    <n v="0"/>
    <s v="Stranger "/>
  </r>
  <r>
    <x v="1"/>
    <n v="1"/>
    <x v="2"/>
    <n v="14"/>
    <s v="female"/>
    <n v="21"/>
    <x v="1"/>
    <x v="0"/>
    <n v="309"/>
    <s v="won"/>
    <n v="6"/>
    <n v="6"/>
    <n v="-9"/>
    <n v="0"/>
    <s v="Stranger "/>
  </r>
  <r>
    <x v="1"/>
    <n v="1"/>
    <x v="2"/>
    <n v="15"/>
    <s v="female"/>
    <n v="21"/>
    <x v="0"/>
    <x v="1"/>
    <n v="554"/>
    <s v="won"/>
    <n v="3.25"/>
    <n v="3.25"/>
    <n v="0"/>
    <n v="1"/>
    <s v="Stranger "/>
  </r>
  <r>
    <x v="1"/>
    <n v="1"/>
    <x v="2"/>
    <n v="16"/>
    <s v="female"/>
    <n v="21"/>
    <x v="0"/>
    <x v="0"/>
    <n v="383"/>
    <s v="won"/>
    <n v="7"/>
    <n v="7"/>
    <n v="0"/>
    <n v="3"/>
    <s v="Stranger "/>
  </r>
  <r>
    <x v="1"/>
    <n v="1"/>
    <x v="2"/>
    <n v="17"/>
    <s v="female"/>
    <n v="21"/>
    <x v="1"/>
    <x v="0"/>
    <n v="356"/>
    <s v="lost"/>
    <n v="-7"/>
    <n v="8"/>
    <n v="-7"/>
    <n v="0"/>
    <s v="Stranger "/>
  </r>
  <r>
    <x v="1"/>
    <n v="1"/>
    <x v="2"/>
    <n v="18"/>
    <s v="female"/>
    <n v="21"/>
    <x v="0"/>
    <x v="1"/>
    <n v="306"/>
    <s v="won"/>
    <n v="25"/>
    <n v="25"/>
    <n v="0"/>
    <n v="9"/>
    <s v="Stranger "/>
  </r>
  <r>
    <x v="1"/>
    <n v="1"/>
    <x v="2"/>
    <n v="19"/>
    <s v="female"/>
    <n v="21"/>
    <x v="0"/>
    <x v="0"/>
    <n v="329"/>
    <s v="lost"/>
    <n v="0"/>
    <n v="8"/>
    <n v="0"/>
    <n v="4.25"/>
    <s v="Stranger "/>
  </r>
  <r>
    <x v="1"/>
    <n v="1"/>
    <x v="2"/>
    <n v="20"/>
    <s v="female"/>
    <n v="21"/>
    <x v="1"/>
    <x v="0"/>
    <n v="342"/>
    <s v="lost"/>
    <n v="-8.75"/>
    <n v="10"/>
    <n v="-8.75"/>
    <n v="0"/>
    <s v="Stranger "/>
  </r>
  <r>
    <x v="1"/>
    <n v="1"/>
    <x v="2"/>
    <n v="21"/>
    <s v="female"/>
    <n v="21"/>
    <x v="1"/>
    <x v="0"/>
    <n v="452"/>
    <s v="won"/>
    <n v="4"/>
    <n v="4"/>
    <n v="-8"/>
    <n v="0"/>
    <s v="Stranger "/>
  </r>
  <r>
    <x v="1"/>
    <n v="1"/>
    <x v="2"/>
    <n v="22"/>
    <s v="female"/>
    <n v="21"/>
    <x v="0"/>
    <x v="1"/>
    <n v="281"/>
    <s v="lost"/>
    <n v="0"/>
    <n v="17"/>
    <n v="0"/>
    <n v="9"/>
    <s v="Stranger "/>
  </r>
  <r>
    <x v="1"/>
    <n v="1"/>
    <x v="2"/>
    <n v="23"/>
    <s v="female"/>
    <n v="21"/>
    <x v="1"/>
    <x v="0"/>
    <n v="430"/>
    <s v="won"/>
    <n v="12"/>
    <n v="12"/>
    <n v="-18"/>
    <n v="0"/>
    <s v="Stranger "/>
  </r>
  <r>
    <x v="1"/>
    <n v="1"/>
    <x v="2"/>
    <n v="24"/>
    <s v="female"/>
    <n v="21"/>
    <x v="0"/>
    <x v="0"/>
    <n v="524"/>
    <s v="won"/>
    <n v="10"/>
    <n v="10"/>
    <n v="0"/>
    <n v="6"/>
    <s v="Stranger "/>
  </r>
  <r>
    <x v="1"/>
    <n v="1"/>
    <x v="2"/>
    <n v="25"/>
    <s v="female"/>
    <n v="21"/>
    <x v="0"/>
    <x v="1"/>
    <n v="330"/>
    <s v="lost"/>
    <n v="0"/>
    <n v="13"/>
    <n v="0"/>
    <n v="6"/>
    <s v="Stranger "/>
  </r>
  <r>
    <x v="1"/>
    <n v="1"/>
    <x v="2"/>
    <n v="26"/>
    <s v="female"/>
    <n v="21"/>
    <x v="1"/>
    <x v="0"/>
    <n v="440"/>
    <s v="lost"/>
    <n v="-15.75"/>
    <n v="9"/>
    <n v="-15.75"/>
    <n v="0"/>
    <s v="Stranger "/>
  </r>
  <r>
    <x v="1"/>
    <n v="1"/>
    <x v="2"/>
    <n v="27"/>
    <s v="female"/>
    <n v="21"/>
    <x v="1"/>
    <x v="0"/>
    <n v="286"/>
    <s v="won"/>
    <n v="5"/>
    <n v="5"/>
    <n v="-8.1300000000000008"/>
    <n v="0"/>
    <s v="Stranger "/>
  </r>
  <r>
    <x v="1"/>
    <n v="1"/>
    <x v="2"/>
    <n v="28"/>
    <s v="female"/>
    <n v="21"/>
    <x v="1"/>
    <x v="0"/>
    <n v="283"/>
    <s v="won"/>
    <n v="4"/>
    <n v="4"/>
    <n v="-4"/>
    <n v="0"/>
    <s v="Stranger "/>
  </r>
  <r>
    <x v="1"/>
    <n v="1"/>
    <x v="2"/>
    <n v="29"/>
    <s v="female"/>
    <n v="21"/>
    <x v="0"/>
    <x v="1"/>
    <n v="401"/>
    <s v="won"/>
    <n v="4"/>
    <n v="4"/>
    <n v="0"/>
    <n v="2.25"/>
    <s v="Stranger "/>
  </r>
  <r>
    <x v="1"/>
    <n v="1"/>
    <x v="2"/>
    <n v="30"/>
    <s v="female"/>
    <n v="21"/>
    <x v="1"/>
    <x v="0"/>
    <n v="375"/>
    <s v="lost"/>
    <n v="-5"/>
    <n v="5"/>
    <n v="-5"/>
    <n v="0"/>
    <s v="Stranger "/>
  </r>
  <r>
    <x v="1"/>
    <n v="2"/>
    <x v="2"/>
    <n v="1"/>
    <s v="female"/>
    <n v="21"/>
    <x v="0"/>
    <x v="0"/>
    <n v="598"/>
    <s v="lost"/>
    <n v="0"/>
    <n v="30"/>
    <n v="0"/>
    <n v="12"/>
    <s v="Stranger "/>
  </r>
  <r>
    <x v="1"/>
    <n v="2"/>
    <x v="2"/>
    <n v="2"/>
    <s v="female"/>
    <n v="21"/>
    <x v="1"/>
    <x v="0"/>
    <n v="356"/>
    <s v="lost"/>
    <n v="-6"/>
    <n v="12"/>
    <n v="-6"/>
    <n v="0"/>
    <s v="Stranger "/>
  </r>
  <r>
    <x v="1"/>
    <n v="2"/>
    <x v="2"/>
    <n v="3"/>
    <s v="female"/>
    <n v="21"/>
    <x v="1"/>
    <x v="0"/>
    <n v="321"/>
    <s v="won"/>
    <n v="4"/>
    <n v="4"/>
    <n v="-5"/>
    <n v="0"/>
    <s v="Stranger "/>
  </r>
  <r>
    <x v="1"/>
    <n v="2"/>
    <x v="2"/>
    <n v="4"/>
    <s v="female"/>
    <n v="21"/>
    <x v="0"/>
    <x v="1"/>
    <n v="335"/>
    <s v="lost"/>
    <n v="0"/>
    <n v="17"/>
    <n v="0"/>
    <n v="10"/>
    <s v="Stranger "/>
  </r>
  <r>
    <x v="1"/>
    <n v="2"/>
    <x v="2"/>
    <n v="5"/>
    <s v="female"/>
    <n v="21"/>
    <x v="1"/>
    <x v="0"/>
    <n v="300"/>
    <s v="won"/>
    <n v="2"/>
    <n v="2"/>
    <n v="-3.25"/>
    <n v="0"/>
    <s v="Stranger "/>
  </r>
  <r>
    <x v="1"/>
    <n v="2"/>
    <x v="2"/>
    <n v="6"/>
    <s v="female"/>
    <n v="21"/>
    <x v="1"/>
    <x v="0"/>
    <n v="371"/>
    <s v="lost"/>
    <n v="-6"/>
    <n v="6"/>
    <n v="-6"/>
    <n v="0"/>
    <s v="Stranger "/>
  </r>
  <r>
    <x v="1"/>
    <n v="2"/>
    <x v="2"/>
    <n v="7"/>
    <s v="female"/>
    <n v="21"/>
    <x v="1"/>
    <x v="0"/>
    <n v="384"/>
    <s v="won"/>
    <n v="6"/>
    <n v="6"/>
    <n v="-4.5"/>
    <n v="0"/>
    <s v="Stranger "/>
  </r>
  <r>
    <x v="1"/>
    <n v="2"/>
    <x v="2"/>
    <n v="8"/>
    <s v="female"/>
    <n v="21"/>
    <x v="1"/>
    <x v="0"/>
    <n v="566"/>
    <s v="lost"/>
    <n v="-2"/>
    <n v="4"/>
    <n v="-2"/>
    <n v="0"/>
    <s v="Stranger "/>
  </r>
  <r>
    <x v="1"/>
    <n v="2"/>
    <x v="2"/>
    <n v="9"/>
    <s v="female"/>
    <n v="21"/>
    <x v="0"/>
    <x v="1"/>
    <n v="394"/>
    <s v="won"/>
    <n v="4"/>
    <n v="4"/>
    <n v="0"/>
    <n v="2"/>
    <s v="Stranger "/>
  </r>
  <r>
    <x v="1"/>
    <n v="2"/>
    <x v="2"/>
    <n v="10"/>
    <s v="female"/>
    <n v="21"/>
    <x v="1"/>
    <x v="0"/>
    <n v="512"/>
    <s v="won"/>
    <n v="9"/>
    <n v="9"/>
    <n v="-4.5"/>
    <n v="0"/>
    <s v="Stranger "/>
  </r>
  <r>
    <x v="1"/>
    <n v="2"/>
    <x v="2"/>
    <n v="11"/>
    <s v="female"/>
    <n v="21"/>
    <x v="1"/>
    <x v="0"/>
    <n v="461"/>
    <s v="lost"/>
    <n v="-24"/>
    <n v="12"/>
    <n v="-24"/>
    <n v="0"/>
    <s v="Stranger "/>
  </r>
  <r>
    <x v="1"/>
    <n v="2"/>
    <x v="2"/>
    <n v="12"/>
    <s v="female"/>
    <n v="21"/>
    <x v="0"/>
    <x v="0"/>
    <n v="363"/>
    <s v="won"/>
    <n v="22"/>
    <n v="22"/>
    <n v="0"/>
    <n v="10"/>
    <s v="Stranger "/>
  </r>
  <r>
    <x v="1"/>
    <n v="2"/>
    <x v="2"/>
    <n v="13"/>
    <s v="female"/>
    <n v="21"/>
    <x v="1"/>
    <x v="0"/>
    <n v="393"/>
    <s v="won"/>
    <n v="4"/>
    <n v="4"/>
    <n v="-7"/>
    <n v="0"/>
    <s v="Stranger "/>
  </r>
  <r>
    <x v="1"/>
    <n v="2"/>
    <x v="2"/>
    <n v="14"/>
    <s v="female"/>
    <n v="21"/>
    <x v="1"/>
    <x v="0"/>
    <n v="447"/>
    <s v="won"/>
    <n v="2"/>
    <n v="2"/>
    <n v="-0.75"/>
    <n v="0"/>
    <s v="Stranger "/>
  </r>
  <r>
    <x v="1"/>
    <n v="2"/>
    <x v="2"/>
    <n v="15"/>
    <s v="female"/>
    <n v="21"/>
    <x v="1"/>
    <x v="0"/>
    <n v="453"/>
    <s v="lost"/>
    <n v="-2.25"/>
    <n v="2"/>
    <n v="-2.25"/>
    <n v="0"/>
    <s v="Stranger "/>
  </r>
  <r>
    <x v="1"/>
    <n v="2"/>
    <x v="2"/>
    <n v="16"/>
    <s v="female"/>
    <n v="21"/>
    <x v="1"/>
    <x v="0"/>
    <n v="818"/>
    <s v="lost"/>
    <n v="-9.3800000000000008"/>
    <n v="5"/>
    <n v="-9.3800000000000008"/>
    <n v="0"/>
    <s v="Stranger "/>
  </r>
  <r>
    <x v="1"/>
    <n v="2"/>
    <x v="2"/>
    <n v="17"/>
    <s v="female"/>
    <n v="21"/>
    <x v="1"/>
    <x v="0"/>
    <n v="415"/>
    <s v="lost"/>
    <n v="-15"/>
    <n v="8"/>
    <n v="-15"/>
    <n v="0"/>
    <s v="Stranger "/>
  </r>
  <r>
    <x v="1"/>
    <n v="2"/>
    <x v="2"/>
    <n v="18"/>
    <s v="female"/>
    <n v="21"/>
    <x v="1"/>
    <x v="0"/>
    <n v="620"/>
    <s v="won"/>
    <n v="8"/>
    <n v="8"/>
    <n v="-5"/>
    <n v="0"/>
    <s v="Stranger "/>
  </r>
  <r>
    <x v="1"/>
    <n v="2"/>
    <x v="2"/>
    <n v="19"/>
    <s v="female"/>
    <n v="21"/>
    <x v="1"/>
    <x v="0"/>
    <n v="570"/>
    <s v="won"/>
    <n v="10"/>
    <n v="10"/>
    <n v="-13.75"/>
    <n v="0"/>
    <s v="Stranger "/>
  </r>
  <r>
    <x v="1"/>
    <n v="2"/>
    <x v="2"/>
    <n v="20"/>
    <s v="female"/>
    <n v="21"/>
    <x v="0"/>
    <x v="1"/>
    <n v="392"/>
    <s v="lost"/>
    <n v="0"/>
    <n v="8"/>
    <n v="0"/>
    <n v="3"/>
    <s v="Stranger "/>
  </r>
  <r>
    <x v="1"/>
    <n v="2"/>
    <x v="2"/>
    <n v="21"/>
    <s v="female"/>
    <n v="21"/>
    <x v="1"/>
    <x v="0"/>
    <n v="662"/>
    <s v="won"/>
    <n v="8"/>
    <n v="8"/>
    <n v="-6"/>
    <n v="0"/>
    <s v="Stranger "/>
  </r>
  <r>
    <x v="1"/>
    <n v="2"/>
    <x v="2"/>
    <n v="22"/>
    <s v="female"/>
    <n v="21"/>
    <x v="0"/>
    <x v="1"/>
    <n v="291"/>
    <s v="won"/>
    <n v="13"/>
    <n v="13"/>
    <n v="0"/>
    <n v="5"/>
    <s v="Stranger "/>
  </r>
  <r>
    <x v="1"/>
    <n v="2"/>
    <x v="2"/>
    <n v="23"/>
    <s v="female"/>
    <n v="21"/>
    <x v="0"/>
    <x v="0"/>
    <n v="312"/>
    <s v="won"/>
    <n v="24"/>
    <n v="24"/>
    <n v="0"/>
    <n v="12"/>
    <s v="Stranger "/>
  </r>
  <r>
    <x v="1"/>
    <n v="2"/>
    <x v="2"/>
    <n v="24"/>
    <s v="female"/>
    <n v="21"/>
    <x v="1"/>
    <x v="0"/>
    <n v="334"/>
    <s v="lost"/>
    <n v="-18"/>
    <n v="9"/>
    <n v="-18"/>
    <n v="0"/>
    <s v="Stranger "/>
  </r>
  <r>
    <x v="1"/>
    <n v="2"/>
    <x v="2"/>
    <n v="25"/>
    <s v="female"/>
    <n v="21"/>
    <x v="0"/>
    <x v="1"/>
    <n v="339"/>
    <s v="lost"/>
    <n v="0"/>
    <n v="7"/>
    <n v="0"/>
    <n v="4"/>
    <s v="Stranger "/>
  </r>
  <r>
    <x v="1"/>
    <n v="2"/>
    <x v="2"/>
    <n v="26"/>
    <s v="female"/>
    <n v="21"/>
    <x v="1"/>
    <x v="0"/>
    <n v="497"/>
    <s v="lost"/>
    <n v="-3.75"/>
    <n v="10"/>
    <n v="-3.75"/>
    <n v="0"/>
    <s v="Stranger "/>
  </r>
  <r>
    <x v="1"/>
    <n v="2"/>
    <x v="2"/>
    <n v="27"/>
    <s v="female"/>
    <n v="21"/>
    <x v="1"/>
    <x v="0"/>
    <n v="743"/>
    <s v="won"/>
    <n v="5"/>
    <n v="5"/>
    <n v="-3.13"/>
    <n v="0"/>
    <s v="Stranger "/>
  </r>
  <r>
    <x v="1"/>
    <n v="2"/>
    <x v="2"/>
    <n v="28"/>
    <s v="female"/>
    <n v="21"/>
    <x v="1"/>
    <x v="0"/>
    <n v="469"/>
    <s v="lost"/>
    <n v="-15"/>
    <n v="12"/>
    <n v="-15"/>
    <n v="0"/>
    <s v="Stranger "/>
  </r>
  <r>
    <x v="1"/>
    <n v="2"/>
    <x v="2"/>
    <n v="29"/>
    <s v="female"/>
    <n v="21"/>
    <x v="1"/>
    <x v="0"/>
    <n v="482"/>
    <s v="lost"/>
    <n v="-10.5"/>
    <n v="6"/>
    <n v="-10.5"/>
    <n v="0"/>
    <s v="Stranger "/>
  </r>
  <r>
    <x v="1"/>
    <n v="2"/>
    <x v="2"/>
    <n v="30"/>
    <s v="female"/>
    <n v="21"/>
    <x v="0"/>
    <x v="1"/>
    <n v="296"/>
    <s v="won"/>
    <n v="11"/>
    <n v="11"/>
    <n v="0"/>
    <n v="6"/>
    <s v="Stranger "/>
  </r>
  <r>
    <x v="1"/>
    <n v="3"/>
    <x v="2"/>
    <n v="1"/>
    <s v="female"/>
    <n v="21"/>
    <x v="1"/>
    <x v="0"/>
    <n v="364"/>
    <s v="won"/>
    <n v="9"/>
    <n v="9"/>
    <n v="-11.25"/>
    <n v="0"/>
    <s v="Stranger "/>
  </r>
  <r>
    <x v="1"/>
    <n v="3"/>
    <x v="2"/>
    <n v="2"/>
    <s v="female"/>
    <n v="21"/>
    <x v="1"/>
    <x v="0"/>
    <n v="339"/>
    <s v="won"/>
    <n v="6"/>
    <n v="6"/>
    <n v="-7.5"/>
    <n v="0"/>
    <s v="Stranger "/>
  </r>
  <r>
    <x v="1"/>
    <n v="3"/>
    <x v="2"/>
    <n v="3"/>
    <s v="female"/>
    <n v="21"/>
    <x v="1"/>
    <x v="0"/>
    <n v="343"/>
    <s v="lost"/>
    <n v="-21"/>
    <n v="12"/>
    <n v="-21"/>
    <n v="0"/>
    <s v="Stranger "/>
  </r>
  <r>
    <x v="1"/>
    <n v="3"/>
    <x v="2"/>
    <n v="4"/>
    <s v="female"/>
    <n v="21"/>
    <x v="0"/>
    <x v="1"/>
    <n v="1068"/>
    <s v="won"/>
    <n v="19"/>
    <n v="19"/>
    <n v="0"/>
    <n v="8"/>
    <s v="Stranger "/>
  </r>
  <r>
    <x v="1"/>
    <n v="3"/>
    <x v="2"/>
    <n v="5"/>
    <s v="female"/>
    <n v="21"/>
    <x v="0"/>
    <x v="0"/>
    <n v="290"/>
    <s v="lost"/>
    <n v="0"/>
    <n v="12"/>
    <n v="0"/>
    <n v="5"/>
    <s v="Stranger "/>
  </r>
  <r>
    <x v="1"/>
    <n v="3"/>
    <x v="2"/>
    <n v="6"/>
    <s v="female"/>
    <n v="21"/>
    <x v="1"/>
    <x v="0"/>
    <n v="471"/>
    <s v="lost"/>
    <n v="-13.5"/>
    <n v="9"/>
    <n v="-13.5"/>
    <n v="0"/>
    <s v="Stranger "/>
  </r>
  <r>
    <x v="1"/>
    <n v="3"/>
    <x v="2"/>
    <n v="7"/>
    <s v="female"/>
    <n v="21"/>
    <x v="1"/>
    <x v="0"/>
    <n v="533"/>
    <s v="won"/>
    <n v="10"/>
    <n v="10"/>
    <n v="-16.25"/>
    <n v="0"/>
    <s v="Stranger "/>
  </r>
  <r>
    <x v="1"/>
    <n v="3"/>
    <x v="2"/>
    <n v="8"/>
    <s v="female"/>
    <n v="21"/>
    <x v="1"/>
    <x v="0"/>
    <n v="595"/>
    <s v="lost"/>
    <n v="-3"/>
    <n v="6"/>
    <n v="-3"/>
    <n v="0"/>
    <s v="Stranger "/>
  </r>
  <r>
    <x v="1"/>
    <n v="3"/>
    <x v="2"/>
    <n v="9"/>
    <s v="female"/>
    <n v="21"/>
    <x v="1"/>
    <x v="0"/>
    <n v="313"/>
    <s v="lost"/>
    <n v="-12"/>
    <n v="12"/>
    <n v="-12"/>
    <n v="0"/>
    <s v="Stranger "/>
  </r>
  <r>
    <x v="1"/>
    <n v="3"/>
    <x v="2"/>
    <n v="10"/>
    <s v="female"/>
    <n v="21"/>
    <x v="1"/>
    <x v="0"/>
    <n v="383"/>
    <s v="won"/>
    <n v="5"/>
    <n v="5"/>
    <n v="-6.88"/>
    <n v="0"/>
    <s v="Stranger "/>
  </r>
  <r>
    <x v="1"/>
    <n v="3"/>
    <x v="2"/>
    <n v="11"/>
    <s v="female"/>
    <n v="21"/>
    <x v="1"/>
    <x v="0"/>
    <n v="371"/>
    <s v="lost"/>
    <n v="-2.75"/>
    <n v="2"/>
    <n v="-2.75"/>
    <n v="0"/>
    <s v="Stranger "/>
  </r>
  <r>
    <x v="1"/>
    <n v="3"/>
    <x v="2"/>
    <n v="12"/>
    <s v="female"/>
    <n v="21"/>
    <x v="1"/>
    <x v="1"/>
    <n v="481"/>
    <s v="lost"/>
    <n v="-3"/>
    <n v="12"/>
    <n v="-3"/>
    <n v="0"/>
    <s v="Stranger "/>
  </r>
  <r>
    <x v="1"/>
    <n v="3"/>
    <x v="2"/>
    <n v="13"/>
    <s v="female"/>
    <n v="21"/>
    <x v="1"/>
    <x v="0"/>
    <n v="558"/>
    <s v="won"/>
    <n v="5"/>
    <n v="5"/>
    <n v="-2.5"/>
    <n v="0"/>
    <s v="Stranger "/>
  </r>
  <r>
    <x v="1"/>
    <n v="3"/>
    <x v="2"/>
    <n v="14"/>
    <s v="female"/>
    <n v="21"/>
    <x v="1"/>
    <x v="0"/>
    <n v="468"/>
    <s v="lost"/>
    <n v="-5.63"/>
    <n v="5"/>
    <n v="-5.63"/>
    <n v="0"/>
    <s v="Stranger "/>
  </r>
  <r>
    <x v="1"/>
    <n v="3"/>
    <x v="2"/>
    <n v="15"/>
    <s v="female"/>
    <n v="21"/>
    <x v="1"/>
    <x v="0"/>
    <n v="346"/>
    <s v="lost"/>
    <n v="-3"/>
    <n v="4"/>
    <n v="-3"/>
    <n v="0"/>
    <s v="Stranger "/>
  </r>
  <r>
    <x v="1"/>
    <n v="3"/>
    <x v="2"/>
    <n v="16"/>
    <s v="female"/>
    <n v="21"/>
    <x v="1"/>
    <x v="0"/>
    <n v="384"/>
    <s v="won"/>
    <n v="4"/>
    <n v="4"/>
    <n v="-6"/>
    <n v="0"/>
    <s v="Stranger "/>
  </r>
  <r>
    <x v="1"/>
    <n v="3"/>
    <x v="2"/>
    <n v="17"/>
    <s v="female"/>
    <n v="21"/>
    <x v="0"/>
    <x v="1"/>
    <n v="294"/>
    <s v="won"/>
    <n v="5"/>
    <n v="5"/>
    <n v="0"/>
    <n v="2"/>
    <s v="Stranger "/>
  </r>
  <r>
    <x v="1"/>
    <n v="3"/>
    <x v="2"/>
    <n v="18"/>
    <s v="female"/>
    <n v="21"/>
    <x v="1"/>
    <x v="0"/>
    <n v="307"/>
    <s v="won"/>
    <n v="9"/>
    <n v="9"/>
    <n v="-2.25"/>
    <n v="0"/>
    <s v="Stranger "/>
  </r>
  <r>
    <x v="1"/>
    <n v="3"/>
    <x v="2"/>
    <n v="19"/>
    <s v="female"/>
    <n v="21"/>
    <x v="0"/>
    <x v="0"/>
    <n v="272"/>
    <s v="lost"/>
    <n v="0"/>
    <n v="26"/>
    <n v="0"/>
    <n v="10"/>
    <s v="Stranger "/>
  </r>
  <r>
    <x v="1"/>
    <n v="3"/>
    <x v="2"/>
    <n v="20"/>
    <s v="female"/>
    <n v="21"/>
    <x v="1"/>
    <x v="0"/>
    <n v="366"/>
    <s v="won"/>
    <n v="6"/>
    <n v="6"/>
    <n v="-1.5"/>
    <n v="0"/>
    <s v="Stranger "/>
  </r>
  <r>
    <x v="1"/>
    <n v="3"/>
    <x v="2"/>
    <n v="21"/>
    <s v="female"/>
    <n v="21"/>
    <x v="1"/>
    <x v="0"/>
    <n v="283"/>
    <s v="won"/>
    <n v="10"/>
    <n v="10"/>
    <n v="-6.25"/>
    <n v="0"/>
    <s v="Stranger "/>
  </r>
  <r>
    <x v="1"/>
    <n v="3"/>
    <x v="2"/>
    <n v="22"/>
    <s v="female"/>
    <n v="21"/>
    <x v="1"/>
    <x v="0"/>
    <n v="489"/>
    <s v="lost"/>
    <n v="-6.75"/>
    <n v="9"/>
    <n v="-6.75"/>
    <n v="0"/>
    <s v="Stranger "/>
  </r>
  <r>
    <x v="1"/>
    <n v="3"/>
    <x v="2"/>
    <n v="23"/>
    <s v="female"/>
    <n v="21"/>
    <x v="1"/>
    <x v="0"/>
    <n v="607"/>
    <s v="won"/>
    <n v="8"/>
    <n v="8"/>
    <n v="-3"/>
    <n v="0"/>
    <s v="Stranger "/>
  </r>
  <r>
    <x v="1"/>
    <n v="3"/>
    <x v="2"/>
    <n v="24"/>
    <s v="female"/>
    <n v="21"/>
    <x v="1"/>
    <x v="0"/>
    <n v="581"/>
    <s v="lost"/>
    <n v="-11.25"/>
    <n v="10"/>
    <n v="-11.25"/>
    <n v="0"/>
    <s v="Stranger "/>
  </r>
  <r>
    <x v="1"/>
    <n v="3"/>
    <x v="2"/>
    <n v="25"/>
    <s v="female"/>
    <n v="21"/>
    <x v="0"/>
    <x v="0"/>
    <n v="323"/>
    <s v="won"/>
    <n v="5"/>
    <n v="5"/>
    <n v="0"/>
    <n v="3"/>
    <s v="Stranger "/>
  </r>
  <r>
    <x v="1"/>
    <n v="3"/>
    <x v="2"/>
    <n v="26"/>
    <s v="female"/>
    <n v="21"/>
    <x v="1"/>
    <x v="0"/>
    <n v="337"/>
    <s v="won"/>
    <n v="2"/>
    <n v="2"/>
    <n v="-1.75"/>
    <n v="0"/>
    <s v="Stranger "/>
  </r>
  <r>
    <x v="1"/>
    <n v="3"/>
    <x v="2"/>
    <n v="27"/>
    <s v="female"/>
    <n v="21"/>
    <x v="0"/>
    <x v="1"/>
    <n v="302"/>
    <s v="lost"/>
    <n v="0"/>
    <n v="28"/>
    <n v="0"/>
    <n v="13"/>
    <s v="Stranger "/>
  </r>
  <r>
    <x v="1"/>
    <n v="3"/>
    <x v="2"/>
    <n v="28"/>
    <s v="female"/>
    <n v="21"/>
    <x v="1"/>
    <x v="0"/>
    <n v="331"/>
    <s v="won"/>
    <n v="8"/>
    <n v="8"/>
    <n v="-11"/>
    <n v="0"/>
    <s v="Stranger "/>
  </r>
  <r>
    <x v="1"/>
    <n v="3"/>
    <x v="2"/>
    <n v="29"/>
    <s v="female"/>
    <n v="21"/>
    <x v="0"/>
    <x v="0"/>
    <n v="400"/>
    <s v="lost"/>
    <n v="0"/>
    <n v="25"/>
    <n v="0"/>
    <n v="10"/>
    <s v="Stranger "/>
  </r>
  <r>
    <x v="1"/>
    <n v="3"/>
    <x v="2"/>
    <n v="30"/>
    <s v="female"/>
    <n v="21"/>
    <x v="1"/>
    <x v="0"/>
    <n v="431"/>
    <s v="lost"/>
    <n v="-1.88"/>
    <n v="5"/>
    <n v="-1.88"/>
    <n v="0"/>
    <s v="Stranger "/>
  </r>
  <r>
    <x v="2"/>
    <n v="1"/>
    <x v="0"/>
    <n v="1"/>
    <s v="female"/>
    <n v="18"/>
    <x v="0"/>
    <x v="0"/>
    <n v="952"/>
    <s v="won"/>
    <n v="10"/>
    <n v="10"/>
    <n v="0"/>
    <n v="6"/>
    <s v="Stranger "/>
  </r>
  <r>
    <x v="2"/>
    <n v="1"/>
    <x v="0"/>
    <n v="2"/>
    <s v="female"/>
    <n v="18"/>
    <x v="1"/>
    <x v="0"/>
    <n v="1125"/>
    <s v="lost"/>
    <n v="-15.75"/>
    <n v="9"/>
    <n v="-15.75"/>
    <n v="0"/>
    <s v="Stranger "/>
  </r>
  <r>
    <x v="2"/>
    <n v="1"/>
    <x v="0"/>
    <n v="3"/>
    <s v="female"/>
    <n v="18"/>
    <x v="1"/>
    <x v="1"/>
    <n v="699"/>
    <s v="lost"/>
    <n v="-8.75"/>
    <n v="10"/>
    <n v="-8.75"/>
    <n v="0"/>
    <s v="Stranger "/>
  </r>
  <r>
    <x v="2"/>
    <n v="1"/>
    <x v="0"/>
    <n v="4"/>
    <s v="female"/>
    <n v="18"/>
    <x v="1"/>
    <x v="1"/>
    <n v="1048"/>
    <s v="won"/>
    <n v="8"/>
    <n v="8"/>
    <n v="-2"/>
    <n v="0"/>
    <s v="Stranger "/>
  </r>
  <r>
    <x v="2"/>
    <n v="1"/>
    <x v="0"/>
    <n v="5"/>
    <s v="female"/>
    <n v="18"/>
    <x v="1"/>
    <x v="0"/>
    <n v="286"/>
    <s v="lost"/>
    <n v="-12"/>
    <n v="6"/>
    <n v="-12"/>
    <n v="0"/>
    <s v="Stranger "/>
  </r>
  <r>
    <x v="2"/>
    <n v="1"/>
    <x v="0"/>
    <n v="6"/>
    <s v="female"/>
    <n v="18"/>
    <x v="1"/>
    <x v="0"/>
    <n v="596"/>
    <s v="lost"/>
    <n v="-18.75"/>
    <n v="10"/>
    <n v="-18.75"/>
    <n v="0"/>
    <s v="Stranger "/>
  </r>
  <r>
    <x v="2"/>
    <n v="1"/>
    <x v="0"/>
    <n v="7"/>
    <s v="female"/>
    <n v="18"/>
    <x v="1"/>
    <x v="1"/>
    <n v="329"/>
    <s v="won"/>
    <n v="5"/>
    <n v="5"/>
    <n v="-8.1300000000000008"/>
    <n v="0"/>
    <s v="Stranger "/>
  </r>
  <r>
    <x v="2"/>
    <n v="1"/>
    <x v="0"/>
    <n v="8"/>
    <s v="female"/>
    <n v="18"/>
    <x v="0"/>
    <x v="1"/>
    <n v="343"/>
    <s v="lost"/>
    <n v="0"/>
    <n v="12"/>
    <n v="0"/>
    <n v="4"/>
    <s v="Stranger "/>
  </r>
  <r>
    <x v="2"/>
    <n v="1"/>
    <x v="0"/>
    <n v="9"/>
    <s v="female"/>
    <n v="18"/>
    <x v="1"/>
    <x v="1"/>
    <n v="603"/>
    <s v="won"/>
    <n v="9"/>
    <n v="9"/>
    <n v="-9"/>
    <n v="0"/>
    <s v="Stranger "/>
  </r>
  <r>
    <x v="2"/>
    <n v="1"/>
    <x v="0"/>
    <n v="10"/>
    <s v="female"/>
    <n v="18"/>
    <x v="0"/>
    <x v="1"/>
    <n v="297"/>
    <s v="lost"/>
    <n v="0"/>
    <n v="22"/>
    <n v="0"/>
    <n v="13"/>
    <s v="Stranger "/>
  </r>
  <r>
    <x v="2"/>
    <n v="1"/>
    <x v="0"/>
    <n v="11"/>
    <s v="female"/>
    <n v="18"/>
    <x v="1"/>
    <x v="1"/>
    <n v="319"/>
    <s v="lost"/>
    <n v="-7"/>
    <n v="8"/>
    <n v="-7"/>
    <n v="0"/>
    <s v="Stranger "/>
  </r>
  <r>
    <x v="2"/>
    <n v="1"/>
    <x v="0"/>
    <n v="12"/>
    <s v="female"/>
    <n v="18"/>
    <x v="1"/>
    <x v="0"/>
    <n v="1580"/>
    <s v="won"/>
    <n v="4"/>
    <n v="4"/>
    <n v="-8"/>
    <n v="0"/>
    <s v="Stranger "/>
  </r>
  <r>
    <x v="2"/>
    <n v="1"/>
    <x v="0"/>
    <n v="13"/>
    <s v="female"/>
    <n v="18"/>
    <x v="0"/>
    <x v="1"/>
    <n v="266"/>
    <s v="won"/>
    <n v="25"/>
    <n v="25"/>
    <n v="0"/>
    <n v="9"/>
    <s v="Stranger "/>
  </r>
  <r>
    <x v="2"/>
    <n v="1"/>
    <x v="0"/>
    <n v="14"/>
    <s v="female"/>
    <n v="18"/>
    <x v="1"/>
    <x v="1"/>
    <n v="504"/>
    <s v="lost"/>
    <n v="-3.75"/>
    <n v="2"/>
    <n v="-3.75"/>
    <n v="0"/>
    <s v="Stranger "/>
  </r>
  <r>
    <x v="2"/>
    <n v="1"/>
    <x v="0"/>
    <n v="15"/>
    <s v="female"/>
    <n v="18"/>
    <x v="1"/>
    <x v="1"/>
    <n v="125"/>
    <s v="won"/>
    <n v="2"/>
    <n v="2"/>
    <n v="-1.25"/>
    <n v="0"/>
    <s v="Stranger "/>
  </r>
  <r>
    <x v="2"/>
    <n v="1"/>
    <x v="0"/>
    <n v="16"/>
    <s v="female"/>
    <n v="18"/>
    <x v="1"/>
    <x v="1"/>
    <n v="1482"/>
    <s v="won"/>
    <n v="6"/>
    <n v="6"/>
    <n v="-9"/>
    <n v="0"/>
    <s v="Stranger "/>
  </r>
  <r>
    <x v="2"/>
    <n v="1"/>
    <x v="0"/>
    <n v="17"/>
    <s v="female"/>
    <n v="18"/>
    <x v="0"/>
    <x v="1"/>
    <n v="775"/>
    <s v="won"/>
    <n v="13"/>
    <n v="13"/>
    <n v="0"/>
    <n v="6"/>
    <s v="Stranger "/>
  </r>
  <r>
    <x v="2"/>
    <n v="1"/>
    <x v="0"/>
    <n v="18"/>
    <s v="female"/>
    <n v="18"/>
    <x v="1"/>
    <x v="0"/>
    <n v="949"/>
    <s v="lost"/>
    <n v="-4"/>
    <n v="4"/>
    <n v="-4"/>
    <n v="0"/>
    <s v="Stranger "/>
  </r>
  <r>
    <x v="2"/>
    <n v="1"/>
    <x v="0"/>
    <n v="19"/>
    <s v="female"/>
    <n v="18"/>
    <x v="0"/>
    <x v="1"/>
    <n v="1099"/>
    <s v="won"/>
    <n v="7"/>
    <n v="7"/>
    <n v="0"/>
    <n v="3"/>
    <s v="Stranger "/>
  </r>
  <r>
    <x v="2"/>
    <n v="1"/>
    <x v="0"/>
    <n v="20"/>
    <s v="female"/>
    <n v="18"/>
    <x v="0"/>
    <x v="1"/>
    <n v="1105"/>
    <s v="won"/>
    <n v="3.25"/>
    <n v="3.25"/>
    <n v="0"/>
    <n v="1"/>
    <s v="Stranger "/>
  </r>
  <r>
    <x v="2"/>
    <n v="1"/>
    <x v="0"/>
    <n v="21"/>
    <s v="female"/>
    <n v="18"/>
    <x v="1"/>
    <x v="1"/>
    <n v="391"/>
    <s v="won"/>
    <n v="4"/>
    <n v="4"/>
    <n v="-1"/>
    <n v="0"/>
    <s v="Stranger "/>
  </r>
  <r>
    <x v="2"/>
    <n v="1"/>
    <x v="0"/>
    <n v="22"/>
    <s v="female"/>
    <n v="18"/>
    <x v="0"/>
    <x v="1"/>
    <n v="332"/>
    <s v="lost"/>
    <n v="0"/>
    <n v="8"/>
    <n v="0"/>
    <n v="4.25"/>
    <s v="Stranger "/>
  </r>
  <r>
    <x v="2"/>
    <n v="1"/>
    <x v="0"/>
    <n v="23"/>
    <s v="female"/>
    <n v="18"/>
    <x v="0"/>
    <x v="1"/>
    <n v="634"/>
    <s v="lost"/>
    <n v="0"/>
    <n v="17"/>
    <n v="0"/>
    <n v="9"/>
    <s v="Stranger "/>
  </r>
  <r>
    <x v="2"/>
    <n v="1"/>
    <x v="0"/>
    <n v="24"/>
    <s v="female"/>
    <n v="18"/>
    <x v="1"/>
    <x v="1"/>
    <n v="400"/>
    <s v="won"/>
    <n v="12"/>
    <n v="12"/>
    <n v="-18"/>
    <n v="0"/>
    <s v="Stranger "/>
  </r>
  <r>
    <x v="2"/>
    <n v="1"/>
    <x v="0"/>
    <n v="25"/>
    <s v="female"/>
    <n v="18"/>
    <x v="1"/>
    <x v="1"/>
    <n v="453"/>
    <s v="lost"/>
    <n v="-5"/>
    <n v="5"/>
    <n v="-5"/>
    <n v="0"/>
    <s v="Stranger "/>
  </r>
  <r>
    <x v="2"/>
    <n v="1"/>
    <x v="0"/>
    <n v="26"/>
    <s v="female"/>
    <n v="18"/>
    <x v="0"/>
    <x v="0"/>
    <n v="491"/>
    <s v="won"/>
    <n v="4"/>
    <n v="4"/>
    <n v="0"/>
    <n v="2.25"/>
    <s v="Stranger "/>
  </r>
  <r>
    <x v="2"/>
    <n v="1"/>
    <x v="0"/>
    <n v="27"/>
    <s v="female"/>
    <n v="18"/>
    <x v="1"/>
    <x v="1"/>
    <n v="337"/>
    <s v="lost"/>
    <n v="-9"/>
    <n v="12"/>
    <n v="-9"/>
    <n v="0"/>
    <s v="Stranger "/>
  </r>
  <r>
    <x v="2"/>
    <n v="1"/>
    <x v="0"/>
    <n v="28"/>
    <s v="female"/>
    <n v="18"/>
    <x v="1"/>
    <x v="1"/>
    <n v="358"/>
    <s v="won"/>
    <n v="8"/>
    <n v="8"/>
    <n v="-9"/>
    <n v="0"/>
    <s v="Stranger "/>
  </r>
  <r>
    <x v="2"/>
    <n v="1"/>
    <x v="0"/>
    <n v="29"/>
    <s v="female"/>
    <n v="18"/>
    <x v="1"/>
    <x v="1"/>
    <n v="500"/>
    <s v="lost"/>
    <n v="-4.38"/>
    <n v="5"/>
    <n v="-4.38"/>
    <n v="0"/>
    <s v="Stranger "/>
  </r>
  <r>
    <x v="2"/>
    <n v="1"/>
    <x v="0"/>
    <n v="30"/>
    <s v="female"/>
    <n v="18"/>
    <x v="1"/>
    <x v="0"/>
    <n v="322"/>
    <s v="lost"/>
    <n v="-13"/>
    <n v="8"/>
    <n v="-13"/>
    <n v="0"/>
    <s v="Stranger "/>
  </r>
  <r>
    <x v="2"/>
    <n v="2"/>
    <x v="0"/>
    <n v="1"/>
    <s v="female"/>
    <n v="18"/>
    <x v="1"/>
    <x v="1"/>
    <n v="57"/>
    <s v="lost"/>
    <n v="-2.25"/>
    <n v="2"/>
    <n v="-2.25"/>
    <n v="0"/>
    <s v="Stranger "/>
  </r>
  <r>
    <x v="2"/>
    <n v="2"/>
    <x v="0"/>
    <n v="2"/>
    <s v="female"/>
    <n v="18"/>
    <x v="1"/>
    <x v="0"/>
    <n v="7"/>
    <s v="won"/>
    <n v="6"/>
    <n v="6"/>
    <n v="-4.5"/>
    <n v="0"/>
    <s v="Stranger "/>
  </r>
  <r>
    <x v="2"/>
    <n v="2"/>
    <x v="0"/>
    <n v="3"/>
    <s v="female"/>
    <n v="18"/>
    <x v="1"/>
    <x v="2"/>
    <n v="0"/>
    <s v="won"/>
    <n v="2"/>
    <n v="2"/>
    <n v="-3.25"/>
    <n v="0"/>
    <s v="Stranger "/>
  </r>
  <r>
    <x v="2"/>
    <n v="2"/>
    <x v="0"/>
    <n v="4"/>
    <s v="female"/>
    <n v="18"/>
    <x v="0"/>
    <x v="1"/>
    <n v="345"/>
    <s v="lost"/>
    <n v="0"/>
    <n v="22"/>
    <n v="0"/>
    <n v="10"/>
    <s v="Stranger "/>
  </r>
  <r>
    <x v="2"/>
    <n v="2"/>
    <x v="0"/>
    <n v="5"/>
    <s v="female"/>
    <n v="18"/>
    <x v="1"/>
    <x v="1"/>
    <n v="343"/>
    <s v="won"/>
    <n v="9"/>
    <n v="9"/>
    <n v="-4.5"/>
    <n v="0"/>
    <s v="Stranger "/>
  </r>
  <r>
    <x v="2"/>
    <n v="2"/>
    <x v="0"/>
    <n v="6"/>
    <s v="female"/>
    <n v="18"/>
    <x v="0"/>
    <x v="0"/>
    <n v="620"/>
    <s v="won"/>
    <n v="17"/>
    <n v="17"/>
    <n v="0"/>
    <n v="10"/>
    <s v="Stranger "/>
  </r>
  <r>
    <x v="2"/>
    <n v="2"/>
    <x v="0"/>
    <n v="7"/>
    <s v="female"/>
    <n v="18"/>
    <x v="0"/>
    <x v="1"/>
    <n v="730"/>
    <s v="won"/>
    <n v="4"/>
    <n v="4"/>
    <n v="0"/>
    <n v="2"/>
    <s v="Stranger "/>
  </r>
  <r>
    <x v="2"/>
    <n v="2"/>
    <x v="0"/>
    <n v="8"/>
    <s v="female"/>
    <n v="18"/>
    <x v="1"/>
    <x v="1"/>
    <n v="824"/>
    <s v="lost"/>
    <n v="-2"/>
    <n v="4"/>
    <n v="-2"/>
    <n v="0"/>
    <s v="Stranger "/>
  </r>
  <r>
    <x v="2"/>
    <n v="2"/>
    <x v="0"/>
    <n v="9"/>
    <s v="female"/>
    <n v="18"/>
    <x v="0"/>
    <x v="1"/>
    <n v="638"/>
    <s v="won"/>
    <n v="11"/>
    <n v="11"/>
    <n v="0"/>
    <n v="6"/>
    <s v="Stranger "/>
  </r>
  <r>
    <x v="2"/>
    <n v="2"/>
    <x v="0"/>
    <n v="10"/>
    <s v="female"/>
    <n v="18"/>
    <x v="0"/>
    <x v="0"/>
    <n v="668"/>
    <s v="lost"/>
    <n v="0"/>
    <n v="7"/>
    <n v="0"/>
    <n v="4"/>
    <s v="Stranger "/>
  </r>
  <r>
    <x v="2"/>
    <n v="2"/>
    <x v="0"/>
    <n v="11"/>
    <s v="female"/>
    <n v="18"/>
    <x v="1"/>
    <x v="1"/>
    <n v="16"/>
    <s v="lost"/>
    <n v="-3.75"/>
    <n v="10"/>
    <n v="-3.75"/>
    <n v="0"/>
    <s v="Stranger "/>
  </r>
  <r>
    <x v="2"/>
    <n v="2"/>
    <x v="0"/>
    <n v="12"/>
    <s v="female"/>
    <n v="18"/>
    <x v="1"/>
    <x v="1"/>
    <n v="1294"/>
    <s v="won"/>
    <n v="12"/>
    <n v="12"/>
    <n v="-24"/>
    <n v="0"/>
    <s v="Stranger "/>
  </r>
  <r>
    <x v="2"/>
    <n v="2"/>
    <x v="0"/>
    <n v="13"/>
    <s v="female"/>
    <n v="18"/>
    <x v="1"/>
    <x v="0"/>
    <n v="379"/>
    <s v="lost"/>
    <n v="-10.5"/>
    <n v="6"/>
    <n v="-10.5"/>
    <n v="0"/>
    <s v="Stranger "/>
  </r>
  <r>
    <x v="2"/>
    <n v="2"/>
    <x v="0"/>
    <n v="14"/>
    <s v="female"/>
    <n v="18"/>
    <x v="1"/>
    <x v="0"/>
    <n v="426"/>
    <s v="lost"/>
    <n v="-9.3800000000000008"/>
    <n v="5"/>
    <n v="-9.3800000000000008"/>
    <n v="0"/>
    <s v="Stranger "/>
  </r>
  <r>
    <x v="2"/>
    <n v="2"/>
    <x v="0"/>
    <n v="15"/>
    <s v="female"/>
    <n v="18"/>
    <x v="1"/>
    <x v="1"/>
    <n v="519"/>
    <s v="won"/>
    <n v="8"/>
    <n v="8"/>
    <n v="-5"/>
    <n v="0"/>
    <s v="Stranger "/>
  </r>
  <r>
    <x v="2"/>
    <n v="2"/>
    <x v="0"/>
    <n v="16"/>
    <s v="female"/>
    <n v="18"/>
    <x v="1"/>
    <x v="1"/>
    <n v="501"/>
    <s v="won"/>
    <n v="5"/>
    <n v="5"/>
    <n v="-3.13"/>
    <n v="0"/>
    <s v="Stranger "/>
  </r>
  <r>
    <x v="2"/>
    <n v="2"/>
    <x v="0"/>
    <n v="17"/>
    <s v="female"/>
    <n v="18"/>
    <x v="0"/>
    <x v="1"/>
    <n v="402"/>
    <s v="lost"/>
    <n v="0"/>
    <n v="30"/>
    <n v="0"/>
    <n v="12"/>
    <s v="Stranger "/>
  </r>
  <r>
    <x v="2"/>
    <n v="2"/>
    <x v="0"/>
    <n v="18"/>
    <s v="female"/>
    <n v="18"/>
    <x v="1"/>
    <x v="1"/>
    <n v="336"/>
    <s v="won"/>
    <n v="4"/>
    <n v="4"/>
    <n v="-7"/>
    <n v="0"/>
    <s v="Stranger "/>
  </r>
  <r>
    <x v="2"/>
    <n v="2"/>
    <x v="0"/>
    <n v="19"/>
    <s v="female"/>
    <n v="18"/>
    <x v="1"/>
    <x v="0"/>
    <n v="1124"/>
    <s v="won"/>
    <n v="10"/>
    <n v="10"/>
    <n v="-13.75"/>
    <n v="0"/>
    <s v="Stranger "/>
  </r>
  <r>
    <x v="2"/>
    <n v="2"/>
    <x v="0"/>
    <n v="20"/>
    <s v="female"/>
    <n v="18"/>
    <x v="1"/>
    <x v="2"/>
    <n v="0"/>
    <s v="lost"/>
    <n v="-15"/>
    <n v="8"/>
    <n v="-15"/>
    <n v="0"/>
    <s v="Stranger "/>
  </r>
  <r>
    <x v="2"/>
    <n v="2"/>
    <x v="0"/>
    <n v="21"/>
    <s v="female"/>
    <n v="18"/>
    <x v="0"/>
    <x v="1"/>
    <n v="16"/>
    <s v="won"/>
    <n v="24"/>
    <n v="24"/>
    <n v="0"/>
    <n v="12"/>
    <s v="Stranger "/>
  </r>
  <r>
    <x v="2"/>
    <n v="2"/>
    <x v="0"/>
    <n v="22"/>
    <s v="female"/>
    <n v="18"/>
    <x v="1"/>
    <x v="1"/>
    <n v="694"/>
    <s v="lost"/>
    <n v="-15"/>
    <n v="12"/>
    <n v="-15"/>
    <n v="0"/>
    <s v="Stranger "/>
  </r>
  <r>
    <x v="2"/>
    <n v="2"/>
    <x v="0"/>
    <n v="23"/>
    <s v="female"/>
    <n v="18"/>
    <x v="1"/>
    <x v="0"/>
    <n v="355"/>
    <s v="lost"/>
    <n v="-18"/>
    <n v="9"/>
    <n v="-18"/>
    <n v="0"/>
    <s v="Stranger "/>
  </r>
  <r>
    <x v="2"/>
    <n v="2"/>
    <x v="0"/>
    <n v="24"/>
    <s v="female"/>
    <n v="18"/>
    <x v="0"/>
    <x v="1"/>
    <n v="281"/>
    <s v="won"/>
    <n v="13"/>
    <n v="13"/>
    <n v="0"/>
    <n v="5"/>
    <s v="Stranger "/>
  </r>
  <r>
    <x v="2"/>
    <n v="2"/>
    <x v="0"/>
    <n v="25"/>
    <s v="female"/>
    <n v="18"/>
    <x v="1"/>
    <x v="1"/>
    <n v="591"/>
    <s v="won"/>
    <n v="2"/>
    <n v="2"/>
    <n v="-0.75"/>
    <n v="0"/>
    <s v="Stranger "/>
  </r>
  <r>
    <x v="2"/>
    <n v="2"/>
    <x v="0"/>
    <n v="26"/>
    <s v="female"/>
    <n v="18"/>
    <x v="1"/>
    <x v="1"/>
    <n v="140"/>
    <s v="lost"/>
    <n v="-6"/>
    <n v="12"/>
    <n v="-6"/>
    <n v="0"/>
    <s v="Stranger "/>
  </r>
  <r>
    <x v="2"/>
    <n v="2"/>
    <x v="0"/>
    <n v="27"/>
    <s v="female"/>
    <n v="18"/>
    <x v="0"/>
    <x v="0"/>
    <n v="329"/>
    <s v="lost"/>
    <n v="0"/>
    <n v="8"/>
    <n v="0"/>
    <n v="3"/>
    <s v="Stranger "/>
  </r>
  <r>
    <x v="2"/>
    <n v="2"/>
    <x v="0"/>
    <n v="28"/>
    <s v="female"/>
    <n v="18"/>
    <x v="1"/>
    <x v="1"/>
    <n v="375"/>
    <s v="won"/>
    <n v="8"/>
    <n v="8"/>
    <n v="-6"/>
    <n v="0"/>
    <s v="Stranger "/>
  </r>
  <r>
    <x v="2"/>
    <n v="2"/>
    <x v="0"/>
    <n v="29"/>
    <s v="female"/>
    <n v="18"/>
    <x v="1"/>
    <x v="1"/>
    <n v="340"/>
    <s v="lost"/>
    <n v="-5"/>
    <n v="4"/>
    <n v="-5"/>
    <n v="0"/>
    <s v="Stranger "/>
  </r>
  <r>
    <x v="2"/>
    <n v="2"/>
    <x v="0"/>
    <n v="30"/>
    <s v="female"/>
    <n v="18"/>
    <x v="1"/>
    <x v="1"/>
    <n v="386"/>
    <s v="lost"/>
    <n v="-6"/>
    <n v="6"/>
    <n v="-6"/>
    <n v="0"/>
    <s v="Stranger "/>
  </r>
  <r>
    <x v="2"/>
    <n v="3"/>
    <x v="0"/>
    <n v="1"/>
    <s v="female"/>
    <n v="18"/>
    <x v="1"/>
    <x v="0"/>
    <n v="413"/>
    <s v="won"/>
    <n v="9"/>
    <n v="9"/>
    <n v="-11.25"/>
    <n v="0"/>
    <s v="Stranger "/>
  </r>
  <r>
    <x v="2"/>
    <n v="3"/>
    <x v="0"/>
    <n v="2"/>
    <s v="female"/>
    <n v="18"/>
    <x v="1"/>
    <x v="0"/>
    <n v="450"/>
    <s v="won"/>
    <n v="12"/>
    <n v="12"/>
    <n v="-21"/>
    <n v="0"/>
    <s v="Stranger "/>
  </r>
  <r>
    <x v="2"/>
    <n v="3"/>
    <x v="0"/>
    <n v="3"/>
    <s v="female"/>
    <n v="18"/>
    <x v="1"/>
    <x v="2"/>
    <n v="0"/>
    <s v="won"/>
    <n v="5"/>
    <n v="5"/>
    <n v="-6.88"/>
    <n v="0"/>
    <s v="Stranger "/>
  </r>
  <r>
    <x v="2"/>
    <n v="3"/>
    <x v="0"/>
    <n v="4"/>
    <s v="female"/>
    <n v="18"/>
    <x v="1"/>
    <x v="1"/>
    <n v="893"/>
    <s v="lost"/>
    <n v="-3"/>
    <n v="12"/>
    <n v="-3"/>
    <n v="0"/>
    <s v="Stranger "/>
  </r>
  <r>
    <x v="2"/>
    <n v="3"/>
    <x v="0"/>
    <n v="5"/>
    <s v="female"/>
    <n v="18"/>
    <x v="0"/>
    <x v="1"/>
    <n v="425"/>
    <s v="won"/>
    <n v="5"/>
    <n v="5"/>
    <n v="0"/>
    <n v="2"/>
    <s v="Stranger "/>
  </r>
  <r>
    <x v="2"/>
    <n v="3"/>
    <x v="0"/>
    <n v="6"/>
    <s v="female"/>
    <n v="18"/>
    <x v="1"/>
    <x v="1"/>
    <n v="375"/>
    <s v="lost"/>
    <n v="-6.75"/>
    <n v="9"/>
    <n v="-6.75"/>
    <n v="0"/>
    <s v="Stranger "/>
  </r>
  <r>
    <x v="2"/>
    <n v="3"/>
    <x v="0"/>
    <n v="7"/>
    <s v="female"/>
    <n v="18"/>
    <x v="0"/>
    <x v="1"/>
    <n v="964"/>
    <s v="lost"/>
    <n v="0"/>
    <n v="26"/>
    <n v="0"/>
    <n v="10"/>
    <s v="Stranger "/>
  </r>
  <r>
    <x v="2"/>
    <n v="3"/>
    <x v="0"/>
    <n v="8"/>
    <s v="female"/>
    <n v="18"/>
    <x v="1"/>
    <x v="1"/>
    <n v="363"/>
    <s v="won"/>
    <n v="8"/>
    <n v="8"/>
    <n v="-3"/>
    <n v="0"/>
    <s v="Stranger "/>
  </r>
  <r>
    <x v="2"/>
    <n v="3"/>
    <x v="0"/>
    <n v="9"/>
    <s v="female"/>
    <n v="18"/>
    <x v="0"/>
    <x v="0"/>
    <n v="425"/>
    <s v="won"/>
    <n v="19"/>
    <n v="19"/>
    <n v="0"/>
    <n v="8"/>
    <s v="Stranger "/>
  </r>
  <r>
    <x v="2"/>
    <n v="3"/>
    <x v="0"/>
    <n v="10"/>
    <s v="female"/>
    <n v="18"/>
    <x v="0"/>
    <x v="1"/>
    <n v="343"/>
    <s v="lost"/>
    <n v="0"/>
    <n v="25"/>
    <n v="0"/>
    <n v="10"/>
    <s v="Stranger "/>
  </r>
  <r>
    <x v="2"/>
    <n v="3"/>
    <x v="0"/>
    <n v="11"/>
    <s v="female"/>
    <n v="18"/>
    <x v="1"/>
    <x v="1"/>
    <n v="444"/>
    <s v="lost"/>
    <n v="-1.88"/>
    <n v="5"/>
    <n v="-1.88"/>
    <n v="0"/>
    <s v="Stranger "/>
  </r>
  <r>
    <x v="2"/>
    <n v="3"/>
    <x v="0"/>
    <n v="12"/>
    <s v="female"/>
    <n v="18"/>
    <x v="1"/>
    <x v="1"/>
    <n v="314"/>
    <s v="lost"/>
    <n v="-2.75"/>
    <n v="2"/>
    <n v="-2.75"/>
    <n v="0"/>
    <s v="Stranger "/>
  </r>
  <r>
    <x v="2"/>
    <n v="3"/>
    <x v="0"/>
    <n v="13"/>
    <s v="female"/>
    <n v="18"/>
    <x v="1"/>
    <x v="1"/>
    <n v="359"/>
    <s v="won"/>
    <n v="2"/>
    <n v="2"/>
    <n v="-1.75"/>
    <n v="0"/>
    <s v="Stranger "/>
  </r>
  <r>
    <x v="2"/>
    <n v="3"/>
    <x v="0"/>
    <n v="14"/>
    <s v="female"/>
    <n v="18"/>
    <x v="1"/>
    <x v="1"/>
    <n v="364"/>
    <s v="lost"/>
    <n v="-11.25"/>
    <n v="10"/>
    <n v="-11.25"/>
    <n v="0"/>
    <s v="Stranger "/>
  </r>
  <r>
    <x v="2"/>
    <n v="3"/>
    <x v="0"/>
    <n v="15"/>
    <s v="female"/>
    <n v="18"/>
    <x v="0"/>
    <x v="0"/>
    <n v="330"/>
    <s v="lost"/>
    <n v="0"/>
    <n v="5"/>
    <n v="0"/>
    <n v="3"/>
    <s v="Stranger "/>
  </r>
  <r>
    <x v="2"/>
    <n v="3"/>
    <x v="0"/>
    <n v="16"/>
    <s v="female"/>
    <n v="18"/>
    <x v="1"/>
    <x v="1"/>
    <n v="369"/>
    <s v="won"/>
    <n v="9"/>
    <n v="9"/>
    <n v="-2.25"/>
    <n v="0"/>
    <s v="Stranger "/>
  </r>
  <r>
    <x v="2"/>
    <n v="3"/>
    <x v="0"/>
    <n v="17"/>
    <s v="female"/>
    <n v="18"/>
    <x v="1"/>
    <x v="1"/>
    <n v="398"/>
    <s v="lost"/>
    <n v="-11"/>
    <n v="8"/>
    <n v="-11"/>
    <n v="0"/>
    <s v="Stranger "/>
  </r>
  <r>
    <x v="2"/>
    <n v="3"/>
    <x v="0"/>
    <n v="18"/>
    <s v="female"/>
    <n v="18"/>
    <x v="1"/>
    <x v="1"/>
    <n v="443"/>
    <s v="won"/>
    <n v="4"/>
    <n v="4"/>
    <n v="-3"/>
    <n v="0"/>
    <s v="Stranger "/>
  </r>
  <r>
    <x v="2"/>
    <n v="3"/>
    <x v="0"/>
    <n v="19"/>
    <s v="female"/>
    <n v="18"/>
    <x v="1"/>
    <x v="1"/>
    <n v="425"/>
    <s v="won"/>
    <n v="6"/>
    <n v="6"/>
    <n v="-1.5"/>
    <n v="0"/>
    <s v="Stranger "/>
  </r>
  <r>
    <x v="2"/>
    <n v="3"/>
    <x v="0"/>
    <n v="20"/>
    <s v="female"/>
    <n v="18"/>
    <x v="1"/>
    <x v="1"/>
    <n v="566"/>
    <s v="lost"/>
    <n v="-13.5"/>
    <n v="9"/>
    <n v="-13.5"/>
    <n v="0"/>
    <s v="Stranger "/>
  </r>
  <r>
    <x v="2"/>
    <n v="3"/>
    <x v="0"/>
    <n v="21"/>
    <s v="female"/>
    <n v="18"/>
    <x v="1"/>
    <x v="1"/>
    <n v="403"/>
    <s v="lost"/>
    <n v="-5.63"/>
    <n v="5"/>
    <n v="-5.63"/>
    <n v="0"/>
    <s v="Stranger "/>
  </r>
  <r>
    <x v="2"/>
    <n v="3"/>
    <x v="0"/>
    <n v="22"/>
    <s v="female"/>
    <n v="18"/>
    <x v="1"/>
    <x v="1"/>
    <n v="1289"/>
    <s v="lost"/>
    <n v="-3"/>
    <n v="6"/>
    <n v="-3"/>
    <n v="0"/>
    <s v="Stranger "/>
  </r>
  <r>
    <x v="2"/>
    <n v="3"/>
    <x v="0"/>
    <n v="23"/>
    <s v="female"/>
    <n v="18"/>
    <x v="1"/>
    <x v="1"/>
    <n v="727"/>
    <s v="won"/>
    <n v="10"/>
    <n v="10"/>
    <n v="-16.25"/>
    <n v="0"/>
    <s v="Stranger "/>
  </r>
  <r>
    <x v="2"/>
    <n v="3"/>
    <x v="0"/>
    <n v="24"/>
    <s v="female"/>
    <n v="18"/>
    <x v="1"/>
    <x v="1"/>
    <n v="357"/>
    <s v="won"/>
    <n v="5"/>
    <n v="5"/>
    <n v="-2.5"/>
    <n v="0"/>
    <s v="Stranger "/>
  </r>
  <r>
    <x v="2"/>
    <n v="3"/>
    <x v="0"/>
    <n v="25"/>
    <s v="female"/>
    <n v="18"/>
    <x v="0"/>
    <x v="0"/>
    <n v="1314"/>
    <s v="lost"/>
    <n v="0"/>
    <n v="28"/>
    <n v="0"/>
    <n v="13"/>
    <s v="Stranger "/>
  </r>
  <r>
    <x v="2"/>
    <n v="3"/>
    <x v="0"/>
    <n v="26"/>
    <s v="female"/>
    <n v="18"/>
    <x v="1"/>
    <x v="1"/>
    <n v="760"/>
    <s v="won"/>
    <n v="10"/>
    <n v="10"/>
    <n v="-6.25"/>
    <n v="0"/>
    <s v="Stranger "/>
  </r>
  <r>
    <x v="2"/>
    <n v="3"/>
    <x v="0"/>
    <n v="27"/>
    <s v="female"/>
    <n v="18"/>
    <x v="0"/>
    <x v="1"/>
    <n v="422"/>
    <s v="lost"/>
    <n v="0"/>
    <n v="12"/>
    <n v="0"/>
    <n v="5"/>
    <s v="Stranger "/>
  </r>
  <r>
    <x v="2"/>
    <n v="3"/>
    <x v="0"/>
    <n v="28"/>
    <s v="female"/>
    <n v="18"/>
    <x v="1"/>
    <x v="0"/>
    <n v="284"/>
    <s v="lost"/>
    <n v="-12"/>
    <n v="12"/>
    <n v="-12"/>
    <n v="0"/>
    <s v="Stranger "/>
  </r>
  <r>
    <x v="2"/>
    <n v="3"/>
    <x v="0"/>
    <n v="29"/>
    <s v="female"/>
    <n v="18"/>
    <x v="1"/>
    <x v="1"/>
    <n v="872"/>
    <s v="won"/>
    <n v="4"/>
    <n v="4"/>
    <n v="-6"/>
    <n v="0"/>
    <s v="Stranger "/>
  </r>
  <r>
    <x v="2"/>
    <n v="3"/>
    <x v="0"/>
    <n v="30"/>
    <s v="female"/>
    <n v="18"/>
    <x v="1"/>
    <x v="1"/>
    <n v="318"/>
    <s v="won"/>
    <n v="6"/>
    <n v="6"/>
    <n v="-7.5"/>
    <n v="0"/>
    <s v="Stranger "/>
  </r>
  <r>
    <x v="2"/>
    <n v="1"/>
    <x v="1"/>
    <n v="1"/>
    <s v="female"/>
    <n v="18"/>
    <x v="1"/>
    <x v="1"/>
    <n v="674"/>
    <s v="lost"/>
    <n v="-3.75"/>
    <n v="2"/>
    <n v="-3.75"/>
    <n v="0"/>
    <s v="Stranger "/>
  </r>
  <r>
    <x v="2"/>
    <n v="1"/>
    <x v="1"/>
    <n v="2"/>
    <s v="female"/>
    <n v="18"/>
    <x v="0"/>
    <x v="1"/>
    <n v="431"/>
    <s v="won"/>
    <n v="17"/>
    <n v="17"/>
    <n v="0"/>
    <n v="9"/>
    <s v="Stranger "/>
  </r>
  <r>
    <x v="2"/>
    <n v="1"/>
    <x v="1"/>
    <n v="3"/>
    <s v="female"/>
    <n v="18"/>
    <x v="1"/>
    <x v="1"/>
    <n v="805"/>
    <s v="lost"/>
    <n v="-15.75"/>
    <n v="9"/>
    <n v="-15.75"/>
    <n v="0"/>
    <s v="Stranger "/>
  </r>
  <r>
    <x v="2"/>
    <n v="1"/>
    <x v="1"/>
    <n v="4"/>
    <s v="female"/>
    <n v="18"/>
    <x v="1"/>
    <x v="2"/>
    <n v="0"/>
    <s v="lost"/>
    <n v="-8.75"/>
    <n v="10"/>
    <n v="-8.75"/>
    <n v="0"/>
    <s v="Stranger "/>
  </r>
  <r>
    <x v="2"/>
    <n v="1"/>
    <x v="1"/>
    <n v="5"/>
    <s v="female"/>
    <n v="18"/>
    <x v="0"/>
    <x v="1"/>
    <n v="496"/>
    <s v="won"/>
    <n v="3.25"/>
    <n v="3.25"/>
    <n v="0"/>
    <n v="1"/>
    <s v="Stranger "/>
  </r>
  <r>
    <x v="2"/>
    <n v="1"/>
    <x v="1"/>
    <n v="6"/>
    <s v="female"/>
    <n v="18"/>
    <x v="1"/>
    <x v="1"/>
    <n v="422"/>
    <s v="lost"/>
    <n v="-12"/>
    <n v="6"/>
    <n v="-12"/>
    <n v="0"/>
    <s v="Stranger "/>
  </r>
  <r>
    <x v="2"/>
    <n v="1"/>
    <x v="1"/>
    <n v="7"/>
    <s v="female"/>
    <n v="18"/>
    <x v="1"/>
    <x v="0"/>
    <n v="483"/>
    <s v="won"/>
    <n v="6"/>
    <n v="6"/>
    <n v="-9"/>
    <n v="0"/>
    <s v="Stranger "/>
  </r>
  <r>
    <x v="2"/>
    <n v="1"/>
    <x v="1"/>
    <n v="8"/>
    <s v="female"/>
    <n v="18"/>
    <x v="1"/>
    <x v="0"/>
    <n v="361"/>
    <s v="won"/>
    <n v="12"/>
    <n v="12"/>
    <n v="-18"/>
    <n v="0"/>
    <s v="Stranger "/>
  </r>
  <r>
    <x v="2"/>
    <n v="1"/>
    <x v="1"/>
    <n v="9"/>
    <s v="female"/>
    <n v="18"/>
    <x v="1"/>
    <x v="1"/>
    <n v="934"/>
    <s v="won"/>
    <n v="9"/>
    <n v="9"/>
    <n v="-9"/>
    <n v="0"/>
    <s v="Stranger "/>
  </r>
  <r>
    <x v="2"/>
    <n v="1"/>
    <x v="1"/>
    <n v="10"/>
    <s v="female"/>
    <n v="18"/>
    <x v="0"/>
    <x v="1"/>
    <n v="396"/>
    <s v="lost"/>
    <n v="0"/>
    <n v="13"/>
    <n v="0"/>
    <n v="6"/>
    <s v="Stranger "/>
  </r>
  <r>
    <x v="2"/>
    <n v="1"/>
    <x v="1"/>
    <n v="11"/>
    <s v="female"/>
    <n v="18"/>
    <x v="0"/>
    <x v="1"/>
    <n v="617"/>
    <s v="lost"/>
    <n v="0"/>
    <n v="22"/>
    <n v="0"/>
    <n v="13"/>
    <s v="Stranger "/>
  </r>
  <r>
    <x v="2"/>
    <n v="1"/>
    <x v="1"/>
    <n v="12"/>
    <s v="female"/>
    <n v="18"/>
    <x v="0"/>
    <x v="0"/>
    <n v="599"/>
    <s v="won"/>
    <n v="7"/>
    <n v="7"/>
    <n v="0"/>
    <n v="3"/>
    <s v="Stranger "/>
  </r>
  <r>
    <x v="2"/>
    <n v="1"/>
    <x v="1"/>
    <n v="13"/>
    <s v="female"/>
    <n v="18"/>
    <x v="1"/>
    <x v="1"/>
    <n v="700"/>
    <s v="won"/>
    <n v="5"/>
    <n v="5"/>
    <n v="-5"/>
    <n v="0"/>
    <s v="Stranger "/>
  </r>
  <r>
    <x v="2"/>
    <n v="1"/>
    <x v="1"/>
    <n v="14"/>
    <s v="female"/>
    <n v="18"/>
    <x v="1"/>
    <x v="1"/>
    <n v="434"/>
    <s v="lost"/>
    <n v="-9"/>
    <n v="12"/>
    <n v="-9"/>
    <n v="0"/>
    <s v="Stranger "/>
  </r>
  <r>
    <x v="2"/>
    <n v="1"/>
    <x v="1"/>
    <n v="15"/>
    <s v="female"/>
    <n v="18"/>
    <x v="1"/>
    <x v="1"/>
    <n v="568"/>
    <s v="won"/>
    <n v="4"/>
    <n v="4"/>
    <n v="-4"/>
    <n v="0"/>
    <s v="Stranger "/>
  </r>
  <r>
    <x v="2"/>
    <n v="1"/>
    <x v="1"/>
    <n v="16"/>
    <s v="female"/>
    <n v="18"/>
    <x v="0"/>
    <x v="1"/>
    <n v="509"/>
    <s v="lost"/>
    <n v="0"/>
    <n v="8"/>
    <n v="0"/>
    <n v="4.25"/>
    <s v="Stranger "/>
  </r>
  <r>
    <x v="2"/>
    <n v="1"/>
    <x v="1"/>
    <n v="17"/>
    <s v="female"/>
    <n v="18"/>
    <x v="0"/>
    <x v="0"/>
    <n v="530"/>
    <s v="won"/>
    <n v="10"/>
    <n v="10"/>
    <n v="0"/>
    <n v="6"/>
    <s v="Stranger "/>
  </r>
  <r>
    <x v="2"/>
    <n v="1"/>
    <x v="1"/>
    <n v="18"/>
    <s v="female"/>
    <n v="18"/>
    <x v="1"/>
    <x v="1"/>
    <n v="352"/>
    <s v="lost"/>
    <n v="-13"/>
    <n v="8"/>
    <n v="-13"/>
    <n v="0"/>
    <s v="Stranger "/>
  </r>
  <r>
    <x v="2"/>
    <n v="1"/>
    <x v="1"/>
    <n v="19"/>
    <s v="female"/>
    <n v="18"/>
    <x v="0"/>
    <x v="1"/>
    <n v="333"/>
    <s v="lost"/>
    <n v="0"/>
    <n v="25"/>
    <n v="0"/>
    <n v="9"/>
    <s v="Stranger "/>
  </r>
  <r>
    <x v="2"/>
    <n v="1"/>
    <x v="1"/>
    <n v="20"/>
    <s v="female"/>
    <n v="18"/>
    <x v="1"/>
    <x v="0"/>
    <n v="339"/>
    <s v="won"/>
    <n v="4"/>
    <n v="4"/>
    <n v="-8"/>
    <n v="0"/>
    <s v="Stranger "/>
  </r>
  <r>
    <x v="2"/>
    <n v="1"/>
    <x v="1"/>
    <n v="21"/>
    <s v="female"/>
    <n v="18"/>
    <x v="1"/>
    <x v="1"/>
    <n v="449"/>
    <s v="lost"/>
    <n v="-1.25"/>
    <n v="2"/>
    <n v="-1.25"/>
    <n v="0"/>
    <s v="Stranger "/>
  </r>
  <r>
    <x v="2"/>
    <n v="1"/>
    <x v="1"/>
    <n v="22"/>
    <s v="female"/>
    <n v="18"/>
    <x v="1"/>
    <x v="1"/>
    <n v="679"/>
    <s v="won"/>
    <n v="4"/>
    <n v="4"/>
    <n v="-1"/>
    <n v="0"/>
    <s v="Stranger "/>
  </r>
  <r>
    <x v="2"/>
    <n v="1"/>
    <x v="1"/>
    <n v="23"/>
    <s v="female"/>
    <n v="18"/>
    <x v="1"/>
    <x v="1"/>
    <n v="572"/>
    <s v="won"/>
    <n v="8"/>
    <n v="8"/>
    <n v="-9"/>
    <n v="0"/>
    <s v="Stranger "/>
  </r>
  <r>
    <x v="2"/>
    <n v="1"/>
    <x v="1"/>
    <n v="24"/>
    <s v="female"/>
    <n v="18"/>
    <x v="1"/>
    <x v="1"/>
    <n v="609"/>
    <s v="lost"/>
    <n v="-18.75"/>
    <n v="10"/>
    <n v="-18.75"/>
    <n v="0"/>
    <s v="Stranger "/>
  </r>
  <r>
    <x v="2"/>
    <n v="1"/>
    <x v="1"/>
    <n v="25"/>
    <s v="female"/>
    <n v="18"/>
    <x v="0"/>
    <x v="1"/>
    <n v="607"/>
    <s v="lost"/>
    <n v="0"/>
    <n v="12"/>
    <n v="0"/>
    <n v="4"/>
    <s v="Stranger "/>
  </r>
  <r>
    <x v="2"/>
    <n v="1"/>
    <x v="1"/>
    <n v="26"/>
    <s v="female"/>
    <n v="18"/>
    <x v="1"/>
    <x v="1"/>
    <n v="533"/>
    <s v="won"/>
    <n v="8"/>
    <n v="8"/>
    <n v="-2"/>
    <n v="0"/>
    <s v="Stranger "/>
  </r>
  <r>
    <x v="2"/>
    <n v="1"/>
    <x v="1"/>
    <n v="27"/>
    <s v="female"/>
    <n v="18"/>
    <x v="1"/>
    <x v="1"/>
    <n v="427"/>
    <s v="lost"/>
    <n v="-7"/>
    <n v="8"/>
    <n v="-7"/>
    <n v="0"/>
    <s v="Stranger "/>
  </r>
  <r>
    <x v="2"/>
    <n v="1"/>
    <x v="1"/>
    <n v="28"/>
    <s v="female"/>
    <n v="18"/>
    <x v="0"/>
    <x v="1"/>
    <n v="353"/>
    <s v="won"/>
    <n v="4"/>
    <n v="4"/>
    <n v="0"/>
    <n v="2.25"/>
    <s v="Stranger "/>
  </r>
  <r>
    <x v="2"/>
    <n v="1"/>
    <x v="1"/>
    <n v="29"/>
    <s v="female"/>
    <n v="18"/>
    <x v="1"/>
    <x v="1"/>
    <n v="855"/>
    <s v="won"/>
    <n v="5"/>
    <n v="5"/>
    <n v="-8.1300000000000008"/>
    <n v="0"/>
    <s v="Stranger "/>
  </r>
  <r>
    <x v="2"/>
    <n v="1"/>
    <x v="1"/>
    <n v="30"/>
    <s v="female"/>
    <n v="18"/>
    <x v="1"/>
    <x v="1"/>
    <n v="613"/>
    <s v="lost"/>
    <n v="-4.38"/>
    <n v="5"/>
    <n v="-4.38"/>
    <n v="0"/>
    <s v="Stranger "/>
  </r>
  <r>
    <x v="2"/>
    <n v="2"/>
    <x v="1"/>
    <n v="1"/>
    <s v="female"/>
    <n v="18"/>
    <x v="0"/>
    <x v="1"/>
    <n v="591"/>
    <s v="lost"/>
    <n v="0"/>
    <n v="17"/>
    <n v="0"/>
    <n v="10"/>
    <s v="Stranger "/>
  </r>
  <r>
    <x v="2"/>
    <n v="2"/>
    <x v="1"/>
    <n v="2"/>
    <s v="female"/>
    <n v="18"/>
    <x v="1"/>
    <x v="1"/>
    <n v="508"/>
    <s v="won"/>
    <n v="5"/>
    <n v="5"/>
    <n v="-3.13"/>
    <n v="0"/>
    <s v="Stranger "/>
  </r>
  <r>
    <x v="2"/>
    <n v="2"/>
    <x v="1"/>
    <n v="3"/>
    <s v="female"/>
    <n v="18"/>
    <x v="1"/>
    <x v="1"/>
    <n v="793"/>
    <s v="won"/>
    <n v="9"/>
    <n v="9"/>
    <n v="-4.5"/>
    <n v="0"/>
    <s v="Stranger "/>
  </r>
  <r>
    <x v="2"/>
    <n v="2"/>
    <x v="1"/>
    <n v="4"/>
    <s v="female"/>
    <n v="18"/>
    <x v="1"/>
    <x v="1"/>
    <n v="679"/>
    <s v="lost"/>
    <n v="-9.3800000000000008"/>
    <n v="5"/>
    <n v="-9.3800000000000008"/>
    <n v="0"/>
    <s v="Stranger "/>
  </r>
  <r>
    <x v="2"/>
    <n v="2"/>
    <x v="1"/>
    <n v="5"/>
    <s v="female"/>
    <n v="18"/>
    <x v="1"/>
    <x v="1"/>
    <n v="845"/>
    <s v="lost"/>
    <n v="-18"/>
    <n v="9"/>
    <n v="-18"/>
    <n v="0"/>
    <s v="Stranger "/>
  </r>
  <r>
    <x v="2"/>
    <n v="2"/>
    <x v="1"/>
    <n v="6"/>
    <s v="female"/>
    <n v="18"/>
    <x v="1"/>
    <x v="1"/>
    <n v="1418"/>
    <s v="won"/>
    <n v="2"/>
    <n v="2"/>
    <n v="-3.25"/>
    <n v="0"/>
    <s v="Stranger "/>
  </r>
  <r>
    <x v="2"/>
    <n v="2"/>
    <x v="1"/>
    <n v="7"/>
    <s v="female"/>
    <n v="18"/>
    <x v="0"/>
    <x v="1"/>
    <n v="704"/>
    <s v="lost"/>
    <n v="0"/>
    <n v="7"/>
    <n v="0"/>
    <n v="4"/>
    <s v="Stranger "/>
  </r>
  <r>
    <x v="2"/>
    <n v="2"/>
    <x v="1"/>
    <n v="8"/>
    <s v="female"/>
    <n v="18"/>
    <x v="1"/>
    <x v="1"/>
    <n v="558"/>
    <s v="lost"/>
    <n v="-3.75"/>
    <n v="10"/>
    <n v="-3.75"/>
    <n v="0"/>
    <s v="Stranger "/>
  </r>
  <r>
    <x v="2"/>
    <n v="2"/>
    <x v="1"/>
    <n v="9"/>
    <s v="female"/>
    <n v="18"/>
    <x v="1"/>
    <x v="1"/>
    <n v="676"/>
    <s v="won"/>
    <n v="12"/>
    <n v="12"/>
    <n v="-24"/>
    <n v="0"/>
    <s v="Stranger "/>
  </r>
  <r>
    <x v="2"/>
    <n v="2"/>
    <x v="1"/>
    <n v="10"/>
    <s v="female"/>
    <n v="18"/>
    <x v="1"/>
    <x v="1"/>
    <n v="737"/>
    <s v="won"/>
    <n v="4"/>
    <n v="4"/>
    <n v="-7"/>
    <n v="0"/>
    <s v="Stranger "/>
  </r>
  <r>
    <x v="2"/>
    <n v="2"/>
    <x v="1"/>
    <n v="11"/>
    <s v="female"/>
    <n v="18"/>
    <x v="0"/>
    <x v="1"/>
    <n v="527"/>
    <s v="lost"/>
    <n v="0"/>
    <n v="11"/>
    <n v="0"/>
    <n v="6"/>
    <s v="Stranger "/>
  </r>
  <r>
    <x v="2"/>
    <n v="2"/>
    <x v="1"/>
    <n v="12"/>
    <s v="female"/>
    <n v="18"/>
    <x v="1"/>
    <x v="0"/>
    <n v="28"/>
    <s v="lost"/>
    <n v="-13.75"/>
    <n v="10"/>
    <n v="-13.75"/>
    <n v="0"/>
    <s v="Stranger "/>
  </r>
  <r>
    <x v="2"/>
    <n v="2"/>
    <x v="1"/>
    <n v="13"/>
    <s v="female"/>
    <n v="18"/>
    <x v="1"/>
    <x v="1"/>
    <n v="1706"/>
    <s v="won"/>
    <n v="2"/>
    <n v="2"/>
    <n v="-0.75"/>
    <n v="0"/>
    <s v="Stranger "/>
  </r>
  <r>
    <x v="2"/>
    <n v="2"/>
    <x v="1"/>
    <n v="14"/>
    <s v="female"/>
    <n v="18"/>
    <x v="1"/>
    <x v="0"/>
    <n v="375"/>
    <s v="won"/>
    <n v="8"/>
    <n v="8"/>
    <n v="-5"/>
    <n v="0"/>
    <s v="Stranger "/>
  </r>
  <r>
    <x v="2"/>
    <n v="2"/>
    <x v="1"/>
    <n v="15"/>
    <s v="female"/>
    <n v="18"/>
    <x v="1"/>
    <x v="1"/>
    <n v="804"/>
    <s v="lost"/>
    <n v="-15"/>
    <n v="8"/>
    <n v="-15"/>
    <n v="0"/>
    <s v="Stranger "/>
  </r>
  <r>
    <x v="2"/>
    <n v="2"/>
    <x v="1"/>
    <n v="16"/>
    <s v="female"/>
    <n v="18"/>
    <x v="1"/>
    <x v="1"/>
    <n v="435"/>
    <s v="lost"/>
    <n v="-5"/>
    <n v="4"/>
    <n v="-5"/>
    <n v="0"/>
    <s v="Stranger "/>
  </r>
  <r>
    <x v="2"/>
    <n v="2"/>
    <x v="1"/>
    <n v="17"/>
    <s v="female"/>
    <n v="18"/>
    <x v="0"/>
    <x v="1"/>
    <n v="472"/>
    <s v="won"/>
    <n v="13"/>
    <n v="13"/>
    <n v="0"/>
    <n v="5"/>
    <s v="Stranger "/>
  </r>
  <r>
    <x v="2"/>
    <n v="2"/>
    <x v="1"/>
    <n v="18"/>
    <s v="female"/>
    <n v="18"/>
    <x v="1"/>
    <x v="1"/>
    <n v="669"/>
    <s v="lost"/>
    <n v="-2.25"/>
    <n v="2"/>
    <n v="-2.25"/>
    <n v="0"/>
    <s v="Stranger "/>
  </r>
  <r>
    <x v="2"/>
    <n v="2"/>
    <x v="1"/>
    <n v="19"/>
    <s v="female"/>
    <n v="18"/>
    <x v="1"/>
    <x v="1"/>
    <n v="1363"/>
    <s v="won"/>
    <n v="8"/>
    <n v="8"/>
    <n v="-6"/>
    <n v="0"/>
    <s v="Stranger "/>
  </r>
  <r>
    <x v="2"/>
    <n v="2"/>
    <x v="1"/>
    <n v="20"/>
    <s v="female"/>
    <n v="18"/>
    <x v="0"/>
    <x v="1"/>
    <n v="537"/>
    <s v="won"/>
    <n v="4"/>
    <n v="4"/>
    <n v="0"/>
    <n v="2"/>
    <s v="Stranger "/>
  </r>
  <r>
    <x v="2"/>
    <n v="2"/>
    <x v="1"/>
    <n v="21"/>
    <s v="female"/>
    <n v="18"/>
    <x v="0"/>
    <x v="1"/>
    <n v="551"/>
    <s v="won"/>
    <n v="24"/>
    <n v="24"/>
    <n v="0"/>
    <n v="12"/>
    <s v="Stranger "/>
  </r>
  <r>
    <x v="2"/>
    <n v="2"/>
    <x v="1"/>
    <n v="22"/>
    <s v="female"/>
    <n v="18"/>
    <x v="1"/>
    <x v="1"/>
    <n v="828"/>
    <s v="lost"/>
    <n v="-15"/>
    <n v="12"/>
    <n v="-15"/>
    <n v="0"/>
    <s v="Stranger "/>
  </r>
  <r>
    <x v="2"/>
    <n v="2"/>
    <x v="1"/>
    <n v="23"/>
    <s v="female"/>
    <n v="18"/>
    <x v="0"/>
    <x v="1"/>
    <n v="834"/>
    <s v="won"/>
    <n v="22"/>
    <n v="22"/>
    <n v="0"/>
    <n v="10"/>
    <s v="Stranger "/>
  </r>
  <r>
    <x v="2"/>
    <n v="2"/>
    <x v="1"/>
    <n v="24"/>
    <s v="female"/>
    <n v="18"/>
    <x v="0"/>
    <x v="1"/>
    <n v="712"/>
    <s v="lost"/>
    <n v="0"/>
    <n v="30"/>
    <n v="0"/>
    <n v="12"/>
    <s v="Stranger "/>
  </r>
  <r>
    <x v="2"/>
    <n v="2"/>
    <x v="1"/>
    <n v="25"/>
    <s v="female"/>
    <n v="18"/>
    <x v="1"/>
    <x v="1"/>
    <n v="437"/>
    <s v="lost"/>
    <n v="-2"/>
    <n v="4"/>
    <n v="-2"/>
    <n v="0"/>
    <s v="Stranger "/>
  </r>
  <r>
    <x v="2"/>
    <n v="2"/>
    <x v="1"/>
    <n v="26"/>
    <s v="female"/>
    <n v="18"/>
    <x v="1"/>
    <x v="1"/>
    <n v="642"/>
    <s v="won"/>
    <n v="6"/>
    <n v="6"/>
    <n v="-4.5"/>
    <n v="0"/>
    <s v="Stranger "/>
  </r>
  <r>
    <x v="2"/>
    <n v="2"/>
    <x v="1"/>
    <n v="27"/>
    <s v="female"/>
    <n v="18"/>
    <x v="1"/>
    <x v="1"/>
    <n v="808"/>
    <s v="lost"/>
    <n v="-6"/>
    <n v="6"/>
    <n v="-6"/>
    <n v="0"/>
    <s v="Stranger "/>
  </r>
  <r>
    <x v="2"/>
    <n v="2"/>
    <x v="1"/>
    <n v="28"/>
    <s v="female"/>
    <n v="18"/>
    <x v="1"/>
    <x v="1"/>
    <n v="1349"/>
    <s v="won"/>
    <n v="6"/>
    <n v="6"/>
    <n v="-10.5"/>
    <n v="0"/>
    <s v="Stranger "/>
  </r>
  <r>
    <x v="2"/>
    <n v="2"/>
    <x v="1"/>
    <n v="29"/>
    <s v="female"/>
    <n v="18"/>
    <x v="0"/>
    <x v="1"/>
    <n v="803"/>
    <s v="lost"/>
    <n v="0"/>
    <n v="8"/>
    <n v="0"/>
    <n v="3"/>
    <s v="Stranger "/>
  </r>
  <r>
    <x v="2"/>
    <n v="2"/>
    <x v="1"/>
    <n v="30"/>
    <s v="female"/>
    <n v="18"/>
    <x v="1"/>
    <x v="1"/>
    <n v="481"/>
    <s v="won"/>
    <n v="12"/>
    <n v="12"/>
    <n v="-6"/>
    <n v="0"/>
    <s v="Stranger "/>
  </r>
  <r>
    <x v="2"/>
    <n v="3"/>
    <x v="1"/>
    <n v="1"/>
    <s v="female"/>
    <n v="18"/>
    <x v="1"/>
    <x v="1"/>
    <n v="933"/>
    <s v="won"/>
    <n v="12"/>
    <n v="12"/>
    <n v="-21"/>
    <n v="0"/>
    <s v="Stranger "/>
  </r>
  <r>
    <x v="2"/>
    <n v="3"/>
    <x v="1"/>
    <n v="2"/>
    <s v="female"/>
    <n v="18"/>
    <x v="0"/>
    <x v="1"/>
    <n v="739"/>
    <s v="lost"/>
    <n v="0"/>
    <n v="28"/>
    <n v="0"/>
    <n v="13"/>
    <s v="Stranger "/>
  </r>
  <r>
    <x v="2"/>
    <n v="3"/>
    <x v="1"/>
    <n v="3"/>
    <s v="female"/>
    <n v="18"/>
    <x v="1"/>
    <x v="1"/>
    <n v="633"/>
    <s v="won"/>
    <n v="6"/>
    <n v="6"/>
    <n v="-1.5"/>
    <n v="0"/>
    <s v="Stranger "/>
  </r>
  <r>
    <x v="2"/>
    <n v="3"/>
    <x v="1"/>
    <n v="4"/>
    <s v="female"/>
    <n v="18"/>
    <x v="1"/>
    <x v="1"/>
    <n v="397"/>
    <s v="lost"/>
    <n v="-11"/>
    <n v="8"/>
    <n v="-11"/>
    <n v="0"/>
    <s v="Stranger "/>
  </r>
  <r>
    <x v="2"/>
    <n v="3"/>
    <x v="1"/>
    <n v="5"/>
    <s v="female"/>
    <n v="18"/>
    <x v="1"/>
    <x v="1"/>
    <n v="675"/>
    <s v="lost"/>
    <n v="-3"/>
    <n v="6"/>
    <n v="-3"/>
    <n v="0"/>
    <s v="Stranger "/>
  </r>
  <r>
    <x v="2"/>
    <n v="3"/>
    <x v="1"/>
    <n v="6"/>
    <s v="female"/>
    <n v="18"/>
    <x v="0"/>
    <x v="1"/>
    <n v="952"/>
    <s v="won"/>
    <n v="25"/>
    <n v="25"/>
    <n v="0"/>
    <n v="10"/>
    <s v="Stranger "/>
  </r>
  <r>
    <x v="2"/>
    <n v="3"/>
    <x v="1"/>
    <n v="7"/>
    <s v="female"/>
    <n v="18"/>
    <x v="1"/>
    <x v="1"/>
    <n v="390"/>
    <s v="lost"/>
    <n v="-11.25"/>
    <n v="10"/>
    <n v="-11.25"/>
    <n v="0"/>
    <s v="Stranger "/>
  </r>
  <r>
    <x v="2"/>
    <n v="3"/>
    <x v="1"/>
    <n v="8"/>
    <s v="female"/>
    <n v="18"/>
    <x v="1"/>
    <x v="2"/>
    <n v="0"/>
    <s v="lost"/>
    <n v="-1.88"/>
    <n v="5"/>
    <n v="-1.88"/>
    <n v="0"/>
    <s v="Stranger "/>
  </r>
  <r>
    <x v="2"/>
    <n v="3"/>
    <x v="1"/>
    <n v="9"/>
    <s v="female"/>
    <n v="18"/>
    <x v="1"/>
    <x v="0"/>
    <n v="739"/>
    <s v="won"/>
    <n v="5"/>
    <n v="5"/>
    <n v="-2.5"/>
    <n v="0"/>
    <s v="Stranger "/>
  </r>
  <r>
    <x v="2"/>
    <n v="3"/>
    <x v="1"/>
    <n v="10"/>
    <s v="female"/>
    <n v="18"/>
    <x v="1"/>
    <x v="0"/>
    <n v="368"/>
    <s v="lost"/>
    <n v="-13.5"/>
    <n v="9"/>
    <n v="-13.5"/>
    <n v="0"/>
    <s v="Stranger "/>
  </r>
  <r>
    <x v="2"/>
    <n v="3"/>
    <x v="1"/>
    <n v="11"/>
    <s v="female"/>
    <n v="18"/>
    <x v="0"/>
    <x v="1"/>
    <n v="1742"/>
    <s v="won"/>
    <n v="19"/>
    <n v="19"/>
    <n v="0"/>
    <n v="8"/>
    <s v="Stranger "/>
  </r>
  <r>
    <x v="2"/>
    <n v="3"/>
    <x v="1"/>
    <n v="12"/>
    <s v="female"/>
    <n v="18"/>
    <x v="1"/>
    <x v="0"/>
    <n v="1530"/>
    <s v="won"/>
    <n v="9"/>
    <n v="9"/>
    <n v="-2.25"/>
    <n v="0"/>
    <s v="Stranger "/>
  </r>
  <r>
    <x v="2"/>
    <n v="3"/>
    <x v="1"/>
    <n v="13"/>
    <s v="female"/>
    <n v="18"/>
    <x v="1"/>
    <x v="1"/>
    <n v="111"/>
    <s v="lost"/>
    <n v="-2.75"/>
    <n v="2"/>
    <n v="-2.75"/>
    <n v="0"/>
    <s v="Stranger "/>
  </r>
  <r>
    <x v="2"/>
    <n v="3"/>
    <x v="1"/>
    <n v="14"/>
    <s v="female"/>
    <n v="18"/>
    <x v="1"/>
    <x v="1"/>
    <n v="757"/>
    <s v="won"/>
    <n v="10"/>
    <n v="10"/>
    <n v="-6.25"/>
    <n v="0"/>
    <s v="Stranger "/>
  </r>
  <r>
    <x v="2"/>
    <n v="3"/>
    <x v="1"/>
    <n v="15"/>
    <s v="female"/>
    <n v="18"/>
    <x v="1"/>
    <x v="1"/>
    <n v="1195"/>
    <s v="won"/>
    <n v="4"/>
    <n v="4"/>
    <n v="-6"/>
    <n v="0"/>
    <s v="Stranger "/>
  </r>
  <r>
    <x v="2"/>
    <n v="3"/>
    <x v="1"/>
    <n v="16"/>
    <s v="female"/>
    <n v="18"/>
    <x v="1"/>
    <x v="1"/>
    <n v="682"/>
    <s v="lost"/>
    <n v="-3"/>
    <n v="12"/>
    <n v="-3"/>
    <n v="0"/>
    <s v="Stranger "/>
  </r>
  <r>
    <x v="2"/>
    <n v="3"/>
    <x v="1"/>
    <n v="17"/>
    <s v="female"/>
    <n v="18"/>
    <x v="1"/>
    <x v="1"/>
    <n v="527"/>
    <s v="won"/>
    <n v="10"/>
    <n v="10"/>
    <n v="-16.25"/>
    <n v="0"/>
    <s v="Stranger "/>
  </r>
  <r>
    <x v="2"/>
    <n v="3"/>
    <x v="1"/>
    <n v="18"/>
    <s v="female"/>
    <n v="18"/>
    <x v="0"/>
    <x v="1"/>
    <n v="389"/>
    <s v="lost"/>
    <n v="0"/>
    <n v="12"/>
    <n v="0"/>
    <n v="5"/>
    <s v="Stranger "/>
  </r>
  <r>
    <x v="2"/>
    <n v="3"/>
    <x v="1"/>
    <n v="19"/>
    <s v="female"/>
    <n v="18"/>
    <x v="1"/>
    <x v="1"/>
    <n v="1274"/>
    <s v="lost"/>
    <n v="-11.25"/>
    <n v="9"/>
    <n v="-11.25"/>
    <n v="0"/>
    <s v="Stranger "/>
  </r>
  <r>
    <x v="2"/>
    <n v="3"/>
    <x v="1"/>
    <n v="20"/>
    <s v="female"/>
    <n v="18"/>
    <x v="1"/>
    <x v="1"/>
    <n v="584"/>
    <s v="won"/>
    <n v="4"/>
    <n v="4"/>
    <n v="-3"/>
    <n v="0"/>
    <s v="Stranger "/>
  </r>
  <r>
    <x v="2"/>
    <n v="3"/>
    <x v="1"/>
    <n v="21"/>
    <s v="female"/>
    <n v="18"/>
    <x v="1"/>
    <x v="1"/>
    <n v="676"/>
    <s v="won"/>
    <n v="5"/>
    <n v="5"/>
    <n v="-6.88"/>
    <n v="0"/>
    <s v="Stranger "/>
  </r>
  <r>
    <x v="2"/>
    <n v="3"/>
    <x v="1"/>
    <n v="22"/>
    <s v="female"/>
    <n v="18"/>
    <x v="1"/>
    <x v="1"/>
    <n v="834"/>
    <s v="lost"/>
    <n v="-6.75"/>
    <n v="9"/>
    <n v="-6.75"/>
    <n v="0"/>
    <s v="Stranger "/>
  </r>
  <r>
    <x v="2"/>
    <n v="3"/>
    <x v="1"/>
    <n v="23"/>
    <s v="female"/>
    <n v="18"/>
    <x v="1"/>
    <x v="1"/>
    <n v="520"/>
    <s v="lost"/>
    <n v="-12"/>
    <n v="12"/>
    <n v="-12"/>
    <n v="0"/>
    <s v="Stranger "/>
  </r>
  <r>
    <x v="2"/>
    <n v="3"/>
    <x v="1"/>
    <n v="24"/>
    <s v="female"/>
    <n v="18"/>
    <x v="1"/>
    <x v="1"/>
    <n v="445"/>
    <s v="won"/>
    <n v="2"/>
    <n v="2"/>
    <n v="-1.75"/>
    <n v="0"/>
    <s v="Stranger "/>
  </r>
  <r>
    <x v="2"/>
    <n v="3"/>
    <x v="1"/>
    <n v="25"/>
    <s v="female"/>
    <n v="18"/>
    <x v="0"/>
    <x v="1"/>
    <n v="715"/>
    <s v="lost"/>
    <n v="0"/>
    <n v="5"/>
    <n v="0"/>
    <n v="3"/>
    <s v="Stranger "/>
  </r>
  <r>
    <x v="2"/>
    <n v="3"/>
    <x v="1"/>
    <n v="26"/>
    <s v="female"/>
    <n v="18"/>
    <x v="0"/>
    <x v="1"/>
    <n v="449"/>
    <s v="won"/>
    <n v="5"/>
    <n v="5"/>
    <n v="0"/>
    <n v="2"/>
    <s v="Stranger "/>
  </r>
  <r>
    <x v="2"/>
    <n v="3"/>
    <x v="1"/>
    <n v="27"/>
    <s v="female"/>
    <n v="18"/>
    <x v="0"/>
    <x v="1"/>
    <n v="711"/>
    <s v="lost"/>
    <n v="0"/>
    <n v="26"/>
    <n v="0"/>
    <n v="10"/>
    <s v="Stranger "/>
  </r>
  <r>
    <x v="2"/>
    <n v="3"/>
    <x v="1"/>
    <n v="28"/>
    <s v="female"/>
    <n v="18"/>
    <x v="1"/>
    <x v="1"/>
    <n v="827"/>
    <s v="lost"/>
    <n v="-5.63"/>
    <n v="5"/>
    <n v="-5.63"/>
    <n v="0"/>
    <s v="Stranger "/>
  </r>
  <r>
    <x v="2"/>
    <n v="3"/>
    <x v="1"/>
    <n v="29"/>
    <s v="female"/>
    <n v="18"/>
    <x v="1"/>
    <x v="1"/>
    <n v="569"/>
    <s v="won"/>
    <n v="6"/>
    <n v="6"/>
    <n v="-7.5"/>
    <n v="0"/>
    <s v="Stranger "/>
  </r>
  <r>
    <x v="2"/>
    <n v="3"/>
    <x v="1"/>
    <n v="30"/>
    <s v="female"/>
    <n v="18"/>
    <x v="1"/>
    <x v="1"/>
    <n v="1039"/>
    <s v="won"/>
    <n v="8"/>
    <n v="8"/>
    <n v="-3"/>
    <n v="0"/>
    <s v="Stranger "/>
  </r>
  <r>
    <x v="2"/>
    <n v="1"/>
    <x v="2"/>
    <n v="1"/>
    <s v="female"/>
    <n v="18"/>
    <x v="1"/>
    <x v="0"/>
    <n v="218"/>
    <s v="won"/>
    <n v="8"/>
    <n v="8"/>
    <n v="-9"/>
    <n v="0"/>
    <s v="Stranger "/>
  </r>
  <r>
    <x v="2"/>
    <n v="1"/>
    <x v="2"/>
    <n v="2"/>
    <s v="female"/>
    <n v="18"/>
    <x v="1"/>
    <x v="1"/>
    <n v="544"/>
    <s v="lost"/>
    <n v="-3.75"/>
    <n v="2"/>
    <n v="-3.75"/>
    <n v="0"/>
    <s v="Stranger "/>
  </r>
  <r>
    <x v="2"/>
    <n v="1"/>
    <x v="2"/>
    <n v="3"/>
    <s v="female"/>
    <n v="18"/>
    <x v="0"/>
    <x v="1"/>
    <n v="838"/>
    <s v="won"/>
    <n v="12"/>
    <n v="12"/>
    <n v="0"/>
    <n v="4"/>
    <s v="Stranger "/>
  </r>
  <r>
    <x v="2"/>
    <n v="1"/>
    <x v="2"/>
    <n v="4"/>
    <s v="female"/>
    <n v="18"/>
    <x v="0"/>
    <x v="0"/>
    <n v="1212"/>
    <s v="lost"/>
    <n v="0"/>
    <n v="22"/>
    <n v="0"/>
    <n v="13"/>
    <s v="Stranger "/>
  </r>
  <r>
    <x v="2"/>
    <n v="1"/>
    <x v="2"/>
    <n v="5"/>
    <s v="female"/>
    <n v="18"/>
    <x v="1"/>
    <x v="1"/>
    <n v="1202"/>
    <s v="lost"/>
    <n v="-4.38"/>
    <n v="5"/>
    <n v="-4.38"/>
    <n v="0"/>
    <s v="Stranger "/>
  </r>
  <r>
    <x v="2"/>
    <n v="1"/>
    <x v="2"/>
    <n v="6"/>
    <s v="female"/>
    <n v="18"/>
    <x v="1"/>
    <x v="0"/>
    <n v="608"/>
    <s v="lost"/>
    <n v="-18.75"/>
    <n v="10"/>
    <n v="-18.75"/>
    <n v="0"/>
    <s v="Stranger "/>
  </r>
  <r>
    <x v="2"/>
    <n v="1"/>
    <x v="2"/>
    <n v="7"/>
    <s v="female"/>
    <n v="18"/>
    <x v="1"/>
    <x v="1"/>
    <n v="396"/>
    <s v="won"/>
    <n v="9"/>
    <n v="9"/>
    <n v="-9"/>
    <n v="0"/>
    <s v="Stranger "/>
  </r>
  <r>
    <x v="2"/>
    <n v="1"/>
    <x v="2"/>
    <n v="8"/>
    <s v="female"/>
    <n v="18"/>
    <x v="1"/>
    <x v="1"/>
    <n v="746"/>
    <s v="lost"/>
    <n v="-1.25"/>
    <n v="2"/>
    <n v="-1.25"/>
    <n v="0"/>
    <s v="Stranger "/>
  </r>
  <r>
    <x v="2"/>
    <n v="1"/>
    <x v="2"/>
    <n v="9"/>
    <s v="female"/>
    <n v="18"/>
    <x v="1"/>
    <x v="1"/>
    <n v="671"/>
    <s v="won"/>
    <n v="4"/>
    <n v="4"/>
    <n v="-1"/>
    <n v="0"/>
    <s v="Stranger "/>
  </r>
  <r>
    <x v="2"/>
    <n v="1"/>
    <x v="2"/>
    <n v="10"/>
    <s v="female"/>
    <n v="18"/>
    <x v="1"/>
    <x v="1"/>
    <n v="565"/>
    <s v="lost"/>
    <n v="-13"/>
    <n v="8"/>
    <n v="-13"/>
    <n v="0"/>
    <s v="Stranger "/>
  </r>
  <r>
    <x v="2"/>
    <n v="1"/>
    <x v="2"/>
    <n v="11"/>
    <s v="female"/>
    <n v="18"/>
    <x v="1"/>
    <x v="1"/>
    <n v="884"/>
    <s v="won"/>
    <n v="8"/>
    <n v="8"/>
    <n v="-2"/>
    <n v="0"/>
    <s v="Stranger "/>
  </r>
  <r>
    <x v="2"/>
    <n v="1"/>
    <x v="2"/>
    <n v="12"/>
    <s v="female"/>
    <n v="18"/>
    <x v="1"/>
    <x v="1"/>
    <n v="426"/>
    <s v="lost"/>
    <n v="-12"/>
    <n v="6"/>
    <n v="-12"/>
    <n v="0"/>
    <s v="Stranger "/>
  </r>
  <r>
    <x v="2"/>
    <n v="1"/>
    <x v="2"/>
    <n v="13"/>
    <s v="female"/>
    <n v="18"/>
    <x v="1"/>
    <x v="1"/>
    <n v="655"/>
    <s v="lost"/>
    <n v="-9"/>
    <n v="12"/>
    <n v="-9"/>
    <n v="0"/>
    <s v="Stranger "/>
  </r>
  <r>
    <x v="2"/>
    <n v="1"/>
    <x v="2"/>
    <n v="14"/>
    <s v="female"/>
    <n v="18"/>
    <x v="1"/>
    <x v="1"/>
    <n v="1036"/>
    <s v="won"/>
    <n v="6"/>
    <n v="6"/>
    <n v="-9"/>
    <n v="0"/>
    <s v="Stranger "/>
  </r>
  <r>
    <x v="2"/>
    <n v="1"/>
    <x v="2"/>
    <n v="15"/>
    <s v="female"/>
    <n v="18"/>
    <x v="0"/>
    <x v="1"/>
    <n v="458"/>
    <s v="won"/>
    <n v="3.25"/>
    <n v="3.25"/>
    <n v="0"/>
    <n v="1"/>
    <s v="Stranger "/>
  </r>
  <r>
    <x v="2"/>
    <n v="1"/>
    <x v="2"/>
    <n v="16"/>
    <s v="female"/>
    <n v="18"/>
    <x v="0"/>
    <x v="1"/>
    <n v="535"/>
    <s v="won"/>
    <n v="7"/>
    <n v="7"/>
    <n v="0"/>
    <n v="3"/>
    <s v="Stranger "/>
  </r>
  <r>
    <x v="2"/>
    <n v="1"/>
    <x v="2"/>
    <n v="17"/>
    <s v="female"/>
    <n v="18"/>
    <x v="1"/>
    <x v="1"/>
    <n v="1533"/>
    <s v="lost"/>
    <n v="-7"/>
    <n v="8"/>
    <n v="-7"/>
    <n v="0"/>
    <s v="Stranger "/>
  </r>
  <r>
    <x v="2"/>
    <n v="1"/>
    <x v="2"/>
    <n v="18"/>
    <s v="female"/>
    <n v="18"/>
    <x v="0"/>
    <x v="1"/>
    <n v="882"/>
    <s v="won"/>
    <n v="25"/>
    <n v="25"/>
    <n v="0"/>
    <n v="9"/>
    <s v="Stranger "/>
  </r>
  <r>
    <x v="2"/>
    <n v="1"/>
    <x v="2"/>
    <n v="19"/>
    <s v="female"/>
    <n v="18"/>
    <x v="0"/>
    <x v="1"/>
    <n v="441"/>
    <s v="lost"/>
    <n v="0"/>
    <n v="8"/>
    <n v="0"/>
    <n v="4.25"/>
    <s v="Stranger "/>
  </r>
  <r>
    <x v="2"/>
    <n v="1"/>
    <x v="2"/>
    <n v="20"/>
    <s v="female"/>
    <n v="18"/>
    <x v="1"/>
    <x v="1"/>
    <n v="54"/>
    <s v="lost"/>
    <n v="-8.75"/>
    <n v="10"/>
    <n v="-8.75"/>
    <n v="0"/>
    <s v="Stranger "/>
  </r>
  <r>
    <x v="2"/>
    <n v="1"/>
    <x v="2"/>
    <n v="21"/>
    <s v="female"/>
    <n v="18"/>
    <x v="1"/>
    <x v="1"/>
    <n v="611"/>
    <s v="won"/>
    <n v="4"/>
    <n v="4"/>
    <n v="-8"/>
    <n v="0"/>
    <s v="Stranger "/>
  </r>
  <r>
    <x v="2"/>
    <n v="1"/>
    <x v="2"/>
    <n v="22"/>
    <s v="female"/>
    <n v="18"/>
    <x v="0"/>
    <x v="1"/>
    <n v="377"/>
    <s v="lost"/>
    <n v="0"/>
    <n v="17"/>
    <n v="0"/>
    <n v="9"/>
    <s v="Stranger "/>
  </r>
  <r>
    <x v="2"/>
    <n v="1"/>
    <x v="2"/>
    <n v="23"/>
    <s v="female"/>
    <n v="18"/>
    <x v="1"/>
    <x v="1"/>
    <n v="590"/>
    <s v="won"/>
    <n v="12"/>
    <n v="12"/>
    <n v="-18"/>
    <n v="0"/>
    <s v="Stranger "/>
  </r>
  <r>
    <x v="2"/>
    <n v="1"/>
    <x v="2"/>
    <n v="24"/>
    <s v="female"/>
    <n v="18"/>
    <x v="0"/>
    <x v="1"/>
    <n v="411"/>
    <s v="won"/>
    <n v="10"/>
    <n v="10"/>
    <n v="0"/>
    <n v="6"/>
    <s v="Stranger "/>
  </r>
  <r>
    <x v="2"/>
    <n v="1"/>
    <x v="2"/>
    <n v="25"/>
    <s v="female"/>
    <n v="18"/>
    <x v="0"/>
    <x v="1"/>
    <n v="681"/>
    <s v="lost"/>
    <n v="0"/>
    <n v="13"/>
    <n v="0"/>
    <n v="6"/>
    <s v="Stranger "/>
  </r>
  <r>
    <x v="2"/>
    <n v="1"/>
    <x v="2"/>
    <n v="26"/>
    <s v="female"/>
    <n v="18"/>
    <x v="1"/>
    <x v="1"/>
    <n v="423"/>
    <s v="lost"/>
    <n v="-15.75"/>
    <n v="9"/>
    <n v="-15.75"/>
    <n v="0"/>
    <s v="Stranger "/>
  </r>
  <r>
    <x v="2"/>
    <n v="1"/>
    <x v="2"/>
    <n v="27"/>
    <s v="female"/>
    <n v="18"/>
    <x v="1"/>
    <x v="1"/>
    <n v="1044"/>
    <s v="won"/>
    <n v="5"/>
    <n v="5"/>
    <n v="-8.1300000000000008"/>
    <n v="0"/>
    <s v="Stranger "/>
  </r>
  <r>
    <x v="2"/>
    <n v="1"/>
    <x v="2"/>
    <n v="28"/>
    <s v="female"/>
    <n v="18"/>
    <x v="1"/>
    <x v="2"/>
    <n v="0"/>
    <s v="won"/>
    <n v="4"/>
    <n v="4"/>
    <n v="-4"/>
    <n v="0"/>
    <s v="Stranger "/>
  </r>
  <r>
    <x v="2"/>
    <n v="1"/>
    <x v="2"/>
    <n v="29"/>
    <s v="female"/>
    <n v="18"/>
    <x v="0"/>
    <x v="1"/>
    <n v="1128"/>
    <s v="won"/>
    <n v="4"/>
    <n v="4"/>
    <n v="0"/>
    <n v="2.25"/>
    <s v="Stranger "/>
  </r>
  <r>
    <x v="2"/>
    <n v="1"/>
    <x v="2"/>
    <n v="30"/>
    <s v="female"/>
    <n v="18"/>
    <x v="1"/>
    <x v="1"/>
    <n v="821"/>
    <s v="lost"/>
    <n v="-5"/>
    <n v="5"/>
    <n v="-5"/>
    <n v="0"/>
    <s v="Stranger "/>
  </r>
  <r>
    <x v="2"/>
    <n v="2"/>
    <x v="2"/>
    <n v="1"/>
    <s v="female"/>
    <n v="18"/>
    <x v="0"/>
    <x v="1"/>
    <n v="597"/>
    <s v="lost"/>
    <n v="0"/>
    <n v="30"/>
    <n v="0"/>
    <n v="12"/>
    <s v="Stranger "/>
  </r>
  <r>
    <x v="2"/>
    <n v="2"/>
    <x v="2"/>
    <n v="2"/>
    <s v="female"/>
    <n v="18"/>
    <x v="1"/>
    <x v="1"/>
    <n v="659"/>
    <s v="lost"/>
    <n v="-6"/>
    <n v="12"/>
    <n v="-6"/>
    <n v="0"/>
    <s v="Stranger "/>
  </r>
  <r>
    <x v="2"/>
    <n v="2"/>
    <x v="2"/>
    <n v="3"/>
    <s v="female"/>
    <n v="18"/>
    <x v="1"/>
    <x v="1"/>
    <n v="768"/>
    <s v="won"/>
    <n v="4"/>
    <n v="4"/>
    <n v="-5"/>
    <n v="0"/>
    <s v="Stranger "/>
  </r>
  <r>
    <x v="2"/>
    <n v="2"/>
    <x v="2"/>
    <n v="4"/>
    <s v="female"/>
    <n v="18"/>
    <x v="0"/>
    <x v="1"/>
    <n v="453"/>
    <s v="lost"/>
    <n v="0"/>
    <n v="17"/>
    <n v="0"/>
    <n v="10"/>
    <s v="Stranger "/>
  </r>
  <r>
    <x v="2"/>
    <n v="2"/>
    <x v="2"/>
    <n v="5"/>
    <s v="female"/>
    <n v="18"/>
    <x v="1"/>
    <x v="0"/>
    <n v="971"/>
    <s v="won"/>
    <n v="2"/>
    <n v="2"/>
    <n v="-3.25"/>
    <n v="0"/>
    <s v="Stranger "/>
  </r>
  <r>
    <x v="2"/>
    <n v="2"/>
    <x v="2"/>
    <n v="6"/>
    <s v="female"/>
    <n v="18"/>
    <x v="1"/>
    <x v="1"/>
    <n v="385"/>
    <s v="lost"/>
    <n v="-6"/>
    <n v="6"/>
    <n v="-6"/>
    <n v="0"/>
    <s v="Stranger "/>
  </r>
  <r>
    <x v="2"/>
    <n v="2"/>
    <x v="2"/>
    <n v="7"/>
    <s v="female"/>
    <n v="18"/>
    <x v="1"/>
    <x v="0"/>
    <n v="983"/>
    <s v="won"/>
    <n v="6"/>
    <n v="6"/>
    <n v="-4.5"/>
    <n v="0"/>
    <s v="Stranger "/>
  </r>
  <r>
    <x v="2"/>
    <n v="2"/>
    <x v="2"/>
    <n v="8"/>
    <s v="female"/>
    <n v="18"/>
    <x v="1"/>
    <x v="1"/>
    <n v="381"/>
    <s v="lost"/>
    <n v="-2"/>
    <n v="4"/>
    <n v="-2"/>
    <n v="0"/>
    <s v="Stranger "/>
  </r>
  <r>
    <x v="2"/>
    <n v="2"/>
    <x v="2"/>
    <n v="9"/>
    <s v="female"/>
    <n v="18"/>
    <x v="0"/>
    <x v="0"/>
    <n v="705"/>
    <s v="won"/>
    <n v="4"/>
    <n v="4"/>
    <n v="0"/>
    <n v="2"/>
    <s v="Stranger "/>
  </r>
  <r>
    <x v="2"/>
    <n v="2"/>
    <x v="2"/>
    <n v="10"/>
    <s v="female"/>
    <n v="18"/>
    <x v="1"/>
    <x v="1"/>
    <n v="719"/>
    <s v="won"/>
    <n v="9"/>
    <n v="9"/>
    <n v="-4.5"/>
    <n v="0"/>
    <s v="Stranger "/>
  </r>
  <r>
    <x v="2"/>
    <n v="2"/>
    <x v="2"/>
    <n v="11"/>
    <s v="female"/>
    <n v="18"/>
    <x v="1"/>
    <x v="1"/>
    <n v="364"/>
    <s v="lost"/>
    <n v="-24"/>
    <n v="12"/>
    <n v="-24"/>
    <n v="0"/>
    <s v="Stranger "/>
  </r>
  <r>
    <x v="2"/>
    <n v="2"/>
    <x v="2"/>
    <n v="12"/>
    <s v="female"/>
    <n v="18"/>
    <x v="0"/>
    <x v="1"/>
    <n v="322"/>
    <s v="won"/>
    <n v="22"/>
    <n v="22"/>
    <n v="0"/>
    <n v="10"/>
    <s v="Stranger "/>
  </r>
  <r>
    <x v="2"/>
    <n v="2"/>
    <x v="2"/>
    <n v="13"/>
    <s v="female"/>
    <n v="18"/>
    <x v="1"/>
    <x v="1"/>
    <n v="936"/>
    <s v="won"/>
    <n v="4"/>
    <n v="4"/>
    <n v="-7"/>
    <n v="0"/>
    <s v="Stranger "/>
  </r>
  <r>
    <x v="2"/>
    <n v="2"/>
    <x v="2"/>
    <n v="14"/>
    <s v="female"/>
    <n v="18"/>
    <x v="1"/>
    <x v="1"/>
    <n v="438"/>
    <s v="won"/>
    <n v="2"/>
    <n v="2"/>
    <n v="-0.75"/>
    <n v="0"/>
    <s v="Stranger "/>
  </r>
  <r>
    <x v="2"/>
    <n v="2"/>
    <x v="2"/>
    <n v="15"/>
    <s v="female"/>
    <n v="18"/>
    <x v="1"/>
    <x v="1"/>
    <n v="507"/>
    <s v="lost"/>
    <n v="-2.25"/>
    <n v="2"/>
    <n v="-2.25"/>
    <n v="0"/>
    <s v="Stranger "/>
  </r>
  <r>
    <x v="2"/>
    <n v="2"/>
    <x v="2"/>
    <n v="16"/>
    <s v="female"/>
    <n v="18"/>
    <x v="1"/>
    <x v="1"/>
    <n v="305"/>
    <s v="lost"/>
    <n v="-9.3800000000000008"/>
    <n v="5"/>
    <n v="-9.3800000000000008"/>
    <n v="0"/>
    <s v="Stranger "/>
  </r>
  <r>
    <x v="2"/>
    <n v="2"/>
    <x v="2"/>
    <n v="17"/>
    <s v="female"/>
    <n v="18"/>
    <x v="1"/>
    <x v="1"/>
    <n v="454"/>
    <s v="lost"/>
    <n v="-15"/>
    <n v="8"/>
    <n v="-15"/>
    <n v="0"/>
    <s v="Stranger "/>
  </r>
  <r>
    <x v="2"/>
    <n v="2"/>
    <x v="2"/>
    <n v="18"/>
    <s v="female"/>
    <n v="18"/>
    <x v="1"/>
    <x v="1"/>
    <n v="1171"/>
    <s v="won"/>
    <n v="8"/>
    <n v="8"/>
    <n v="-5"/>
    <n v="0"/>
    <s v="Stranger "/>
  </r>
  <r>
    <x v="2"/>
    <n v="2"/>
    <x v="2"/>
    <n v="19"/>
    <s v="female"/>
    <n v="18"/>
    <x v="1"/>
    <x v="1"/>
    <n v="801"/>
    <s v="won"/>
    <n v="10"/>
    <n v="10"/>
    <n v="-13.75"/>
    <n v="0"/>
    <s v="Stranger "/>
  </r>
  <r>
    <x v="2"/>
    <n v="2"/>
    <x v="2"/>
    <n v="20"/>
    <s v="female"/>
    <n v="18"/>
    <x v="0"/>
    <x v="1"/>
    <n v="375"/>
    <s v="lost"/>
    <n v="0"/>
    <n v="8"/>
    <n v="0"/>
    <n v="3"/>
    <s v="Stranger "/>
  </r>
  <r>
    <x v="2"/>
    <n v="2"/>
    <x v="2"/>
    <n v="21"/>
    <s v="female"/>
    <n v="18"/>
    <x v="1"/>
    <x v="1"/>
    <n v="780"/>
    <s v="won"/>
    <n v="8"/>
    <n v="8"/>
    <n v="-6"/>
    <n v="0"/>
    <s v="Stranger "/>
  </r>
  <r>
    <x v="2"/>
    <n v="2"/>
    <x v="2"/>
    <n v="22"/>
    <s v="female"/>
    <n v="18"/>
    <x v="0"/>
    <x v="1"/>
    <n v="866"/>
    <s v="won"/>
    <n v="13"/>
    <n v="13"/>
    <n v="0"/>
    <n v="5"/>
    <s v="Stranger "/>
  </r>
  <r>
    <x v="2"/>
    <n v="2"/>
    <x v="2"/>
    <n v="23"/>
    <s v="female"/>
    <n v="18"/>
    <x v="0"/>
    <x v="1"/>
    <n v="768"/>
    <s v="won"/>
    <n v="24"/>
    <n v="24"/>
    <n v="0"/>
    <n v="12"/>
    <s v="Stranger "/>
  </r>
  <r>
    <x v="2"/>
    <n v="2"/>
    <x v="2"/>
    <n v="24"/>
    <s v="female"/>
    <n v="18"/>
    <x v="1"/>
    <x v="1"/>
    <n v="774"/>
    <s v="lost"/>
    <n v="-18"/>
    <n v="9"/>
    <n v="-18"/>
    <n v="0"/>
    <s v="Stranger "/>
  </r>
  <r>
    <x v="2"/>
    <n v="2"/>
    <x v="2"/>
    <n v="25"/>
    <s v="female"/>
    <n v="18"/>
    <x v="0"/>
    <x v="1"/>
    <n v="484"/>
    <s v="lost"/>
    <n v="0"/>
    <n v="7"/>
    <n v="0"/>
    <n v="4"/>
    <s v="Stranger "/>
  </r>
  <r>
    <x v="2"/>
    <n v="2"/>
    <x v="2"/>
    <n v="26"/>
    <s v="female"/>
    <n v="18"/>
    <x v="1"/>
    <x v="1"/>
    <n v="672"/>
    <s v="lost"/>
    <n v="-3.75"/>
    <n v="10"/>
    <n v="-3.75"/>
    <n v="0"/>
    <s v="Stranger "/>
  </r>
  <r>
    <x v="2"/>
    <n v="2"/>
    <x v="2"/>
    <n v="27"/>
    <s v="female"/>
    <n v="18"/>
    <x v="1"/>
    <x v="1"/>
    <n v="767"/>
    <s v="won"/>
    <n v="5"/>
    <n v="5"/>
    <n v="-3.13"/>
    <n v="0"/>
    <s v="Stranger "/>
  </r>
  <r>
    <x v="2"/>
    <n v="2"/>
    <x v="2"/>
    <n v="28"/>
    <s v="female"/>
    <n v="18"/>
    <x v="1"/>
    <x v="2"/>
    <n v="0"/>
    <s v="lost"/>
    <n v="-15"/>
    <n v="12"/>
    <n v="-15"/>
    <n v="0"/>
    <s v="Stranger "/>
  </r>
  <r>
    <x v="2"/>
    <n v="2"/>
    <x v="2"/>
    <n v="29"/>
    <s v="female"/>
    <n v="18"/>
    <x v="1"/>
    <x v="1"/>
    <n v="554"/>
    <s v="lost"/>
    <n v="-10.5"/>
    <n v="6"/>
    <n v="-10.5"/>
    <n v="0"/>
    <s v="Stranger "/>
  </r>
  <r>
    <x v="2"/>
    <n v="2"/>
    <x v="2"/>
    <n v="30"/>
    <s v="female"/>
    <n v="18"/>
    <x v="0"/>
    <x v="1"/>
    <n v="1199"/>
    <s v="won"/>
    <n v="11"/>
    <n v="11"/>
    <n v="0"/>
    <n v="6"/>
    <s v="Stranger "/>
  </r>
  <r>
    <x v="2"/>
    <n v="3"/>
    <x v="2"/>
    <n v="1"/>
    <s v="female"/>
    <n v="18"/>
    <x v="1"/>
    <x v="0"/>
    <n v="1187"/>
    <s v="won"/>
    <n v="9"/>
    <n v="9"/>
    <n v="-11.25"/>
    <n v="0"/>
    <s v="Stranger "/>
  </r>
  <r>
    <x v="2"/>
    <n v="3"/>
    <x v="2"/>
    <n v="2"/>
    <s v="female"/>
    <n v="18"/>
    <x v="1"/>
    <x v="1"/>
    <n v="377"/>
    <s v="won"/>
    <n v="6"/>
    <n v="6"/>
    <n v="-7.5"/>
    <n v="0"/>
    <s v="Stranger "/>
  </r>
  <r>
    <x v="2"/>
    <n v="3"/>
    <x v="2"/>
    <n v="3"/>
    <s v="female"/>
    <n v="18"/>
    <x v="1"/>
    <x v="0"/>
    <n v="790"/>
    <s v="lost"/>
    <n v="-21"/>
    <n v="12"/>
    <n v="-21"/>
    <n v="0"/>
    <s v="Stranger "/>
  </r>
  <r>
    <x v="2"/>
    <n v="3"/>
    <x v="2"/>
    <n v="4"/>
    <s v="female"/>
    <n v="18"/>
    <x v="0"/>
    <x v="1"/>
    <n v="715"/>
    <s v="won"/>
    <n v="19"/>
    <n v="19"/>
    <n v="0"/>
    <n v="8"/>
    <s v="Stranger "/>
  </r>
  <r>
    <x v="2"/>
    <n v="3"/>
    <x v="2"/>
    <n v="5"/>
    <s v="female"/>
    <n v="18"/>
    <x v="0"/>
    <x v="1"/>
    <n v="674"/>
    <s v="lost"/>
    <n v="0"/>
    <n v="12"/>
    <n v="0"/>
    <n v="5"/>
    <s v="Stranger "/>
  </r>
  <r>
    <x v="2"/>
    <n v="3"/>
    <x v="2"/>
    <n v="6"/>
    <s v="female"/>
    <n v="18"/>
    <x v="1"/>
    <x v="0"/>
    <n v="607"/>
    <s v="lost"/>
    <n v="-13.5"/>
    <n v="9"/>
    <n v="-13.5"/>
    <n v="0"/>
    <s v="Stranger "/>
  </r>
  <r>
    <x v="2"/>
    <n v="3"/>
    <x v="2"/>
    <n v="7"/>
    <s v="female"/>
    <n v="18"/>
    <x v="1"/>
    <x v="1"/>
    <n v="717"/>
    <s v="won"/>
    <n v="10"/>
    <n v="10"/>
    <n v="-16.25"/>
    <n v="0"/>
    <s v="Stranger "/>
  </r>
  <r>
    <x v="2"/>
    <n v="3"/>
    <x v="2"/>
    <n v="8"/>
    <s v="female"/>
    <n v="18"/>
    <x v="1"/>
    <x v="1"/>
    <n v="506"/>
    <s v="lost"/>
    <n v="-3"/>
    <n v="6"/>
    <n v="-3"/>
    <n v="0"/>
    <s v="Stranger "/>
  </r>
  <r>
    <x v="2"/>
    <n v="3"/>
    <x v="2"/>
    <n v="9"/>
    <s v="female"/>
    <n v="18"/>
    <x v="1"/>
    <x v="0"/>
    <n v="712"/>
    <s v="lost"/>
    <n v="-12"/>
    <n v="12"/>
    <n v="-12"/>
    <n v="0"/>
    <s v="Stranger "/>
  </r>
  <r>
    <x v="2"/>
    <n v="3"/>
    <x v="2"/>
    <n v="10"/>
    <s v="female"/>
    <n v="18"/>
    <x v="1"/>
    <x v="1"/>
    <n v="1077"/>
    <s v="won"/>
    <n v="5"/>
    <n v="5"/>
    <n v="-6.88"/>
    <n v="0"/>
    <s v="Stranger "/>
  </r>
  <r>
    <x v="2"/>
    <n v="3"/>
    <x v="2"/>
    <n v="11"/>
    <s v="female"/>
    <n v="18"/>
    <x v="1"/>
    <x v="1"/>
    <n v="1211"/>
    <s v="lost"/>
    <n v="-2.75"/>
    <n v="2"/>
    <n v="-2.75"/>
    <n v="0"/>
    <s v="Stranger "/>
  </r>
  <r>
    <x v="2"/>
    <n v="3"/>
    <x v="2"/>
    <n v="12"/>
    <s v="female"/>
    <n v="18"/>
    <x v="1"/>
    <x v="1"/>
    <n v="1241"/>
    <s v="lost"/>
    <n v="-3"/>
    <n v="12"/>
    <n v="-3"/>
    <n v="0"/>
    <s v="Stranger "/>
  </r>
  <r>
    <x v="2"/>
    <n v="3"/>
    <x v="2"/>
    <n v="13"/>
    <s v="female"/>
    <n v="18"/>
    <x v="1"/>
    <x v="1"/>
    <n v="1278"/>
    <s v="won"/>
    <n v="5"/>
    <n v="5"/>
    <n v="-2.5"/>
    <n v="0"/>
    <s v="Stranger "/>
  </r>
  <r>
    <x v="2"/>
    <n v="3"/>
    <x v="2"/>
    <n v="14"/>
    <s v="female"/>
    <n v="18"/>
    <x v="1"/>
    <x v="1"/>
    <n v="1275"/>
    <s v="lost"/>
    <n v="-5.63"/>
    <n v="5"/>
    <n v="-5.63"/>
    <n v="0"/>
    <s v="Stranger "/>
  </r>
  <r>
    <x v="2"/>
    <n v="3"/>
    <x v="2"/>
    <n v="15"/>
    <s v="female"/>
    <n v="18"/>
    <x v="1"/>
    <x v="1"/>
    <n v="233"/>
    <s v="lost"/>
    <n v="-3"/>
    <n v="4"/>
    <n v="-3"/>
    <n v="0"/>
    <s v="Stranger "/>
  </r>
  <r>
    <x v="2"/>
    <n v="3"/>
    <x v="2"/>
    <n v="16"/>
    <s v="female"/>
    <n v="18"/>
    <x v="1"/>
    <x v="2"/>
    <n v="0"/>
    <s v="won"/>
    <n v="4"/>
    <n v="4"/>
    <n v="-6"/>
    <n v="0"/>
    <s v="Stranger "/>
  </r>
  <r>
    <x v="2"/>
    <n v="3"/>
    <x v="2"/>
    <n v="17"/>
    <s v="female"/>
    <n v="18"/>
    <x v="0"/>
    <x v="1"/>
    <n v="1844"/>
    <s v="won"/>
    <n v="5"/>
    <n v="5"/>
    <n v="0"/>
    <n v="2"/>
    <s v="Stranger "/>
  </r>
  <r>
    <x v="2"/>
    <n v="3"/>
    <x v="2"/>
    <n v="18"/>
    <s v="female"/>
    <n v="18"/>
    <x v="1"/>
    <x v="1"/>
    <n v="570"/>
    <s v="won"/>
    <n v="9"/>
    <n v="9"/>
    <n v="-2.25"/>
    <n v="0"/>
    <s v="Stranger "/>
  </r>
  <r>
    <x v="2"/>
    <n v="3"/>
    <x v="2"/>
    <n v="19"/>
    <s v="female"/>
    <n v="18"/>
    <x v="0"/>
    <x v="1"/>
    <n v="896"/>
    <s v="lost"/>
    <n v="0"/>
    <n v="26"/>
    <n v="0"/>
    <n v="10"/>
    <s v="Stranger "/>
  </r>
  <r>
    <x v="2"/>
    <n v="3"/>
    <x v="2"/>
    <n v="20"/>
    <s v="female"/>
    <n v="18"/>
    <x v="1"/>
    <x v="1"/>
    <n v="1876"/>
    <s v="won"/>
    <n v="6"/>
    <n v="6"/>
    <n v="-1.5"/>
    <n v="0"/>
    <s v="Stranger "/>
  </r>
  <r>
    <x v="2"/>
    <n v="3"/>
    <x v="2"/>
    <n v="21"/>
    <s v="female"/>
    <n v="18"/>
    <x v="1"/>
    <x v="1"/>
    <n v="882"/>
    <s v="won"/>
    <n v="10"/>
    <n v="10"/>
    <n v="-6.25"/>
    <n v="0"/>
    <s v="Stranger "/>
  </r>
  <r>
    <x v="2"/>
    <n v="3"/>
    <x v="2"/>
    <n v="22"/>
    <s v="female"/>
    <n v="18"/>
    <x v="1"/>
    <x v="1"/>
    <n v="728"/>
    <s v="lost"/>
    <n v="-6.75"/>
    <n v="9"/>
    <n v="-6.75"/>
    <n v="0"/>
    <s v="Stranger "/>
  </r>
  <r>
    <x v="2"/>
    <n v="3"/>
    <x v="2"/>
    <n v="23"/>
    <s v="female"/>
    <n v="18"/>
    <x v="1"/>
    <x v="1"/>
    <n v="638"/>
    <s v="won"/>
    <n v="8"/>
    <n v="8"/>
    <n v="-3"/>
    <n v="0"/>
    <s v="Stranger "/>
  </r>
  <r>
    <x v="2"/>
    <n v="3"/>
    <x v="2"/>
    <n v="24"/>
    <s v="female"/>
    <n v="18"/>
    <x v="1"/>
    <x v="1"/>
    <n v="715"/>
    <s v="lost"/>
    <n v="-11.25"/>
    <n v="10"/>
    <n v="-11.25"/>
    <n v="0"/>
    <s v="Stranger "/>
  </r>
  <r>
    <x v="2"/>
    <n v="3"/>
    <x v="2"/>
    <n v="25"/>
    <s v="female"/>
    <n v="18"/>
    <x v="0"/>
    <x v="1"/>
    <n v="994"/>
    <s v="won"/>
    <n v="5"/>
    <n v="5"/>
    <n v="0"/>
    <n v="3"/>
    <s v="Stranger "/>
  </r>
  <r>
    <x v="2"/>
    <n v="3"/>
    <x v="2"/>
    <n v="26"/>
    <s v="female"/>
    <n v="18"/>
    <x v="1"/>
    <x v="1"/>
    <n v="679"/>
    <s v="won"/>
    <n v="2"/>
    <n v="2"/>
    <n v="-1.75"/>
    <n v="0"/>
    <s v="Stranger "/>
  </r>
  <r>
    <x v="2"/>
    <n v="3"/>
    <x v="2"/>
    <n v="27"/>
    <s v="female"/>
    <n v="18"/>
    <x v="0"/>
    <x v="2"/>
    <n v="0"/>
    <s v="lost"/>
    <n v="0"/>
    <n v="28"/>
    <n v="0"/>
    <n v="13"/>
    <s v="Stranger "/>
  </r>
  <r>
    <x v="2"/>
    <n v="3"/>
    <x v="2"/>
    <n v="28"/>
    <s v="female"/>
    <n v="18"/>
    <x v="1"/>
    <x v="1"/>
    <n v="17"/>
    <s v="won"/>
    <n v="8"/>
    <n v="8"/>
    <n v="-11"/>
    <n v="0"/>
    <s v="Stranger "/>
  </r>
  <r>
    <x v="2"/>
    <n v="3"/>
    <x v="2"/>
    <n v="29"/>
    <s v="female"/>
    <n v="18"/>
    <x v="0"/>
    <x v="1"/>
    <n v="815"/>
    <s v="lost"/>
    <n v="0"/>
    <n v="25"/>
    <n v="0"/>
    <n v="10"/>
    <s v="Stranger "/>
  </r>
  <r>
    <x v="2"/>
    <n v="3"/>
    <x v="2"/>
    <n v="30"/>
    <s v="female"/>
    <n v="18"/>
    <x v="1"/>
    <x v="1"/>
    <n v="1069"/>
    <s v="lost"/>
    <n v="-1.88"/>
    <n v="5"/>
    <n v="-1.88"/>
    <n v="0"/>
    <s v="Stranger "/>
  </r>
  <r>
    <x v="3"/>
    <n v="1"/>
    <x v="0"/>
    <n v="1"/>
    <s v="female"/>
    <n v="18"/>
    <x v="0"/>
    <x v="1"/>
    <n v="1361"/>
    <s v="won"/>
    <n v="10"/>
    <n v="10"/>
    <n v="0"/>
    <n v="6"/>
    <s v="Stranger "/>
  </r>
  <r>
    <x v="3"/>
    <n v="1"/>
    <x v="0"/>
    <n v="2"/>
    <s v="female"/>
    <n v="18"/>
    <x v="1"/>
    <x v="0"/>
    <n v="71"/>
    <s v="lost"/>
    <n v="-15.75"/>
    <n v="9"/>
    <n v="-15.75"/>
    <n v="0"/>
    <s v="Stranger "/>
  </r>
  <r>
    <x v="3"/>
    <n v="1"/>
    <x v="0"/>
    <n v="3"/>
    <s v="female"/>
    <n v="18"/>
    <x v="1"/>
    <x v="1"/>
    <n v="677"/>
    <s v="lost"/>
    <n v="-8.75"/>
    <n v="10"/>
    <n v="-8.75"/>
    <n v="0"/>
    <s v="Stranger "/>
  </r>
  <r>
    <x v="3"/>
    <n v="1"/>
    <x v="0"/>
    <n v="4"/>
    <s v="female"/>
    <n v="18"/>
    <x v="1"/>
    <x v="0"/>
    <n v="1345"/>
    <s v="won"/>
    <n v="8"/>
    <n v="8"/>
    <n v="-2"/>
    <n v="0"/>
    <s v="Stranger "/>
  </r>
  <r>
    <x v="3"/>
    <n v="1"/>
    <x v="0"/>
    <n v="5"/>
    <s v="female"/>
    <n v="18"/>
    <x v="1"/>
    <x v="0"/>
    <n v="1886"/>
    <s v="lost"/>
    <n v="-12"/>
    <n v="6"/>
    <n v="-12"/>
    <n v="0"/>
    <s v="Stranger "/>
  </r>
  <r>
    <x v="3"/>
    <n v="1"/>
    <x v="0"/>
    <n v="6"/>
    <s v="female"/>
    <n v="18"/>
    <x v="1"/>
    <x v="0"/>
    <n v="996"/>
    <s v="lost"/>
    <n v="-18.75"/>
    <n v="10"/>
    <n v="-18.75"/>
    <n v="0"/>
    <s v="Stranger "/>
  </r>
  <r>
    <x v="3"/>
    <n v="1"/>
    <x v="0"/>
    <n v="7"/>
    <s v="female"/>
    <n v="18"/>
    <x v="1"/>
    <x v="1"/>
    <n v="546"/>
    <s v="won"/>
    <n v="5"/>
    <n v="5"/>
    <n v="-8.1300000000000008"/>
    <n v="0"/>
    <s v="Stranger "/>
  </r>
  <r>
    <x v="3"/>
    <n v="1"/>
    <x v="0"/>
    <n v="8"/>
    <s v="female"/>
    <n v="18"/>
    <x v="0"/>
    <x v="0"/>
    <n v="1735"/>
    <s v="lost"/>
    <n v="0"/>
    <n v="12"/>
    <n v="0"/>
    <n v="4"/>
    <s v="Stranger "/>
  </r>
  <r>
    <x v="3"/>
    <n v="1"/>
    <x v="0"/>
    <n v="9"/>
    <s v="female"/>
    <n v="18"/>
    <x v="1"/>
    <x v="1"/>
    <n v="1029"/>
    <s v="won"/>
    <n v="9"/>
    <n v="9"/>
    <n v="-9"/>
    <n v="0"/>
    <s v="Stranger "/>
  </r>
  <r>
    <x v="3"/>
    <n v="1"/>
    <x v="0"/>
    <n v="10"/>
    <s v="female"/>
    <n v="18"/>
    <x v="0"/>
    <x v="1"/>
    <n v="850"/>
    <s v="lost"/>
    <n v="0"/>
    <n v="22"/>
    <n v="0"/>
    <n v="13"/>
    <s v="Stranger "/>
  </r>
  <r>
    <x v="3"/>
    <n v="1"/>
    <x v="0"/>
    <n v="11"/>
    <s v="female"/>
    <n v="18"/>
    <x v="1"/>
    <x v="1"/>
    <n v="783"/>
    <s v="lost"/>
    <n v="-7"/>
    <n v="8"/>
    <n v="-7"/>
    <n v="0"/>
    <s v="Stranger "/>
  </r>
  <r>
    <x v="3"/>
    <n v="1"/>
    <x v="0"/>
    <n v="12"/>
    <s v="female"/>
    <n v="18"/>
    <x v="1"/>
    <x v="0"/>
    <n v="4"/>
    <s v="won"/>
    <n v="4"/>
    <n v="4"/>
    <n v="-8"/>
    <n v="0"/>
    <s v="Stranger "/>
  </r>
  <r>
    <x v="3"/>
    <n v="1"/>
    <x v="0"/>
    <n v="13"/>
    <s v="female"/>
    <n v="18"/>
    <x v="0"/>
    <x v="0"/>
    <n v="1482"/>
    <s v="won"/>
    <n v="25"/>
    <n v="25"/>
    <n v="0"/>
    <n v="9"/>
    <s v="Stranger "/>
  </r>
  <r>
    <x v="3"/>
    <n v="1"/>
    <x v="0"/>
    <n v="14"/>
    <s v="female"/>
    <n v="18"/>
    <x v="1"/>
    <x v="1"/>
    <n v="864"/>
    <s v="lost"/>
    <n v="-3.75"/>
    <n v="2"/>
    <n v="-3.75"/>
    <n v="0"/>
    <s v="Stranger "/>
  </r>
  <r>
    <x v="3"/>
    <n v="1"/>
    <x v="0"/>
    <n v="15"/>
    <s v="female"/>
    <n v="18"/>
    <x v="1"/>
    <x v="1"/>
    <n v="662"/>
    <s v="won"/>
    <n v="2"/>
    <n v="2"/>
    <n v="-1.25"/>
    <n v="0"/>
    <s v="Stranger "/>
  </r>
  <r>
    <x v="3"/>
    <n v="1"/>
    <x v="0"/>
    <n v="16"/>
    <s v="female"/>
    <n v="18"/>
    <x v="1"/>
    <x v="1"/>
    <n v="771"/>
    <s v="won"/>
    <n v="6"/>
    <n v="6"/>
    <n v="-9"/>
    <n v="0"/>
    <s v="Stranger "/>
  </r>
  <r>
    <x v="3"/>
    <n v="1"/>
    <x v="0"/>
    <n v="17"/>
    <s v="female"/>
    <n v="18"/>
    <x v="0"/>
    <x v="0"/>
    <n v="657"/>
    <s v="won"/>
    <n v="13"/>
    <n v="13"/>
    <n v="0"/>
    <n v="6"/>
    <s v="Stranger "/>
  </r>
  <r>
    <x v="3"/>
    <n v="1"/>
    <x v="0"/>
    <n v="18"/>
    <s v="female"/>
    <n v="18"/>
    <x v="1"/>
    <x v="1"/>
    <n v="799"/>
    <s v="lost"/>
    <n v="-4"/>
    <n v="4"/>
    <n v="-4"/>
    <n v="0"/>
    <s v="Stranger "/>
  </r>
  <r>
    <x v="3"/>
    <n v="1"/>
    <x v="0"/>
    <n v="19"/>
    <s v="female"/>
    <n v="18"/>
    <x v="0"/>
    <x v="1"/>
    <n v="1285"/>
    <s v="won"/>
    <n v="7"/>
    <n v="7"/>
    <n v="0"/>
    <n v="3"/>
    <s v="Stranger "/>
  </r>
  <r>
    <x v="3"/>
    <n v="1"/>
    <x v="0"/>
    <n v="20"/>
    <s v="female"/>
    <n v="18"/>
    <x v="0"/>
    <x v="1"/>
    <n v="610"/>
    <s v="won"/>
    <n v="3.25"/>
    <n v="3.25"/>
    <n v="0"/>
    <n v="1"/>
    <s v="Stranger "/>
  </r>
  <r>
    <x v="3"/>
    <n v="1"/>
    <x v="0"/>
    <n v="21"/>
    <s v="female"/>
    <n v="18"/>
    <x v="1"/>
    <x v="1"/>
    <n v="1288"/>
    <s v="won"/>
    <n v="4"/>
    <n v="4"/>
    <n v="-1"/>
    <n v="0"/>
    <s v="Stranger "/>
  </r>
  <r>
    <x v="3"/>
    <n v="1"/>
    <x v="0"/>
    <n v="22"/>
    <s v="female"/>
    <n v="18"/>
    <x v="0"/>
    <x v="1"/>
    <n v="813"/>
    <s v="lost"/>
    <n v="0"/>
    <n v="8"/>
    <n v="0"/>
    <n v="4.25"/>
    <s v="Stranger "/>
  </r>
  <r>
    <x v="3"/>
    <n v="1"/>
    <x v="0"/>
    <n v="23"/>
    <s v="female"/>
    <n v="18"/>
    <x v="0"/>
    <x v="1"/>
    <n v="811"/>
    <s v="lost"/>
    <n v="0"/>
    <n v="17"/>
    <n v="0"/>
    <n v="9"/>
    <s v="Stranger "/>
  </r>
  <r>
    <x v="3"/>
    <n v="1"/>
    <x v="0"/>
    <n v="24"/>
    <s v="female"/>
    <n v="18"/>
    <x v="1"/>
    <x v="0"/>
    <n v="857"/>
    <s v="won"/>
    <n v="12"/>
    <n v="12"/>
    <n v="-18"/>
    <n v="0"/>
    <s v="Stranger "/>
  </r>
  <r>
    <x v="3"/>
    <n v="1"/>
    <x v="0"/>
    <n v="25"/>
    <s v="female"/>
    <n v="18"/>
    <x v="1"/>
    <x v="1"/>
    <n v="478"/>
    <s v="lost"/>
    <n v="-5"/>
    <n v="5"/>
    <n v="-5"/>
    <n v="0"/>
    <s v="Stranger "/>
  </r>
  <r>
    <x v="3"/>
    <n v="1"/>
    <x v="0"/>
    <n v="26"/>
    <s v="female"/>
    <n v="18"/>
    <x v="0"/>
    <x v="1"/>
    <n v="1276"/>
    <s v="won"/>
    <n v="4"/>
    <n v="4"/>
    <n v="0"/>
    <n v="2.25"/>
    <s v="Stranger "/>
  </r>
  <r>
    <x v="3"/>
    <n v="1"/>
    <x v="0"/>
    <n v="27"/>
    <s v="female"/>
    <n v="18"/>
    <x v="1"/>
    <x v="1"/>
    <n v="850"/>
    <s v="lost"/>
    <n v="-9"/>
    <n v="12"/>
    <n v="-9"/>
    <n v="0"/>
    <s v="Stranger "/>
  </r>
  <r>
    <x v="3"/>
    <n v="1"/>
    <x v="0"/>
    <n v="28"/>
    <s v="female"/>
    <n v="18"/>
    <x v="1"/>
    <x v="0"/>
    <n v="1319"/>
    <s v="won"/>
    <n v="8"/>
    <n v="8"/>
    <n v="-9"/>
    <n v="0"/>
    <s v="Stranger "/>
  </r>
  <r>
    <x v="3"/>
    <n v="1"/>
    <x v="0"/>
    <n v="29"/>
    <s v="female"/>
    <n v="18"/>
    <x v="1"/>
    <x v="1"/>
    <n v="1077"/>
    <s v="lost"/>
    <n v="-4.38"/>
    <n v="5"/>
    <n v="-4.38"/>
    <n v="0"/>
    <s v="Stranger "/>
  </r>
  <r>
    <x v="3"/>
    <n v="1"/>
    <x v="0"/>
    <n v="30"/>
    <s v="female"/>
    <n v="18"/>
    <x v="1"/>
    <x v="0"/>
    <n v="731"/>
    <s v="lost"/>
    <n v="-13"/>
    <n v="8"/>
    <n v="-13"/>
    <n v="0"/>
    <s v="Stranger "/>
  </r>
  <r>
    <x v="3"/>
    <n v="2"/>
    <x v="0"/>
    <n v="1"/>
    <s v="female"/>
    <n v="18"/>
    <x v="1"/>
    <x v="1"/>
    <n v="633"/>
    <s v="lost"/>
    <n v="-2.25"/>
    <n v="2"/>
    <n v="-2.25"/>
    <n v="0"/>
    <s v="Stranger "/>
  </r>
  <r>
    <x v="3"/>
    <n v="2"/>
    <x v="0"/>
    <n v="2"/>
    <s v="female"/>
    <n v="18"/>
    <x v="1"/>
    <x v="0"/>
    <n v="510"/>
    <s v="won"/>
    <n v="6"/>
    <n v="6"/>
    <n v="-4.5"/>
    <n v="0"/>
    <s v="Stranger "/>
  </r>
  <r>
    <x v="3"/>
    <n v="2"/>
    <x v="0"/>
    <n v="3"/>
    <s v="female"/>
    <n v="18"/>
    <x v="1"/>
    <x v="1"/>
    <n v="1020"/>
    <s v="won"/>
    <n v="2"/>
    <n v="2"/>
    <n v="-3.25"/>
    <n v="0"/>
    <s v="Stranger "/>
  </r>
  <r>
    <x v="3"/>
    <n v="2"/>
    <x v="0"/>
    <n v="4"/>
    <s v="female"/>
    <n v="18"/>
    <x v="0"/>
    <x v="0"/>
    <n v="1121"/>
    <s v="lost"/>
    <n v="0"/>
    <n v="22"/>
    <n v="0"/>
    <n v="10"/>
    <s v="Stranger "/>
  </r>
  <r>
    <x v="3"/>
    <n v="2"/>
    <x v="0"/>
    <n v="5"/>
    <s v="female"/>
    <n v="18"/>
    <x v="1"/>
    <x v="1"/>
    <n v="847"/>
    <s v="won"/>
    <n v="9"/>
    <n v="9"/>
    <n v="-4.5"/>
    <n v="0"/>
    <s v="Stranger "/>
  </r>
  <r>
    <x v="3"/>
    <n v="2"/>
    <x v="0"/>
    <n v="6"/>
    <s v="female"/>
    <n v="18"/>
    <x v="0"/>
    <x v="1"/>
    <n v="1291"/>
    <s v="won"/>
    <n v="17"/>
    <n v="17"/>
    <n v="0"/>
    <n v="10"/>
    <s v="Stranger "/>
  </r>
  <r>
    <x v="3"/>
    <n v="2"/>
    <x v="0"/>
    <n v="7"/>
    <s v="female"/>
    <n v="18"/>
    <x v="0"/>
    <x v="0"/>
    <n v="873"/>
    <s v="won"/>
    <n v="4"/>
    <n v="4"/>
    <n v="0"/>
    <n v="2"/>
    <s v="Stranger "/>
  </r>
  <r>
    <x v="3"/>
    <n v="2"/>
    <x v="0"/>
    <n v="8"/>
    <s v="female"/>
    <n v="18"/>
    <x v="1"/>
    <x v="1"/>
    <n v="583"/>
    <s v="lost"/>
    <n v="-2"/>
    <n v="4"/>
    <n v="-2"/>
    <n v="0"/>
    <s v="Stranger "/>
  </r>
  <r>
    <x v="3"/>
    <n v="2"/>
    <x v="0"/>
    <n v="9"/>
    <s v="female"/>
    <n v="18"/>
    <x v="0"/>
    <x v="1"/>
    <n v="773"/>
    <s v="won"/>
    <n v="11"/>
    <n v="11"/>
    <n v="0"/>
    <n v="6"/>
    <s v="Stranger "/>
  </r>
  <r>
    <x v="3"/>
    <n v="2"/>
    <x v="0"/>
    <n v="10"/>
    <s v="female"/>
    <n v="18"/>
    <x v="0"/>
    <x v="1"/>
    <n v="538"/>
    <s v="lost"/>
    <n v="0"/>
    <n v="7"/>
    <n v="0"/>
    <n v="4"/>
    <s v="Stranger "/>
  </r>
  <r>
    <x v="3"/>
    <n v="2"/>
    <x v="0"/>
    <n v="11"/>
    <s v="female"/>
    <n v="18"/>
    <x v="1"/>
    <x v="0"/>
    <n v="1328"/>
    <s v="lost"/>
    <n v="-3.75"/>
    <n v="10"/>
    <n v="-3.75"/>
    <n v="0"/>
    <s v="Stranger "/>
  </r>
  <r>
    <x v="3"/>
    <n v="2"/>
    <x v="0"/>
    <n v="12"/>
    <s v="female"/>
    <n v="18"/>
    <x v="1"/>
    <x v="1"/>
    <n v="813"/>
    <s v="won"/>
    <n v="12"/>
    <n v="12"/>
    <n v="-24"/>
    <n v="0"/>
    <s v="Stranger "/>
  </r>
  <r>
    <x v="3"/>
    <n v="2"/>
    <x v="0"/>
    <n v="13"/>
    <s v="female"/>
    <n v="18"/>
    <x v="1"/>
    <x v="0"/>
    <n v="1459"/>
    <s v="lost"/>
    <n v="-10.5"/>
    <n v="6"/>
    <n v="-10.5"/>
    <n v="0"/>
    <s v="Stranger "/>
  </r>
  <r>
    <x v="3"/>
    <n v="2"/>
    <x v="0"/>
    <n v="14"/>
    <s v="female"/>
    <n v="18"/>
    <x v="1"/>
    <x v="1"/>
    <n v="912"/>
    <s v="lost"/>
    <n v="-9.3800000000000008"/>
    <n v="5"/>
    <n v="-9.3800000000000008"/>
    <n v="0"/>
    <s v="Stranger "/>
  </r>
  <r>
    <x v="3"/>
    <n v="2"/>
    <x v="0"/>
    <n v="15"/>
    <s v="female"/>
    <n v="18"/>
    <x v="1"/>
    <x v="1"/>
    <n v="1093"/>
    <s v="won"/>
    <n v="8"/>
    <n v="8"/>
    <n v="-5"/>
    <n v="0"/>
    <s v="Stranger "/>
  </r>
  <r>
    <x v="3"/>
    <n v="2"/>
    <x v="0"/>
    <n v="16"/>
    <s v="female"/>
    <n v="18"/>
    <x v="1"/>
    <x v="0"/>
    <n v="1315"/>
    <s v="won"/>
    <n v="5"/>
    <n v="5"/>
    <n v="-3.13"/>
    <n v="0"/>
    <s v="Stranger "/>
  </r>
  <r>
    <x v="3"/>
    <n v="2"/>
    <x v="0"/>
    <n v="17"/>
    <s v="female"/>
    <n v="18"/>
    <x v="0"/>
    <x v="1"/>
    <n v="1680"/>
    <s v="lost"/>
    <n v="0"/>
    <n v="30"/>
    <n v="0"/>
    <n v="12"/>
    <s v="Stranger "/>
  </r>
  <r>
    <x v="3"/>
    <n v="2"/>
    <x v="0"/>
    <n v="18"/>
    <s v="female"/>
    <n v="18"/>
    <x v="1"/>
    <x v="1"/>
    <n v="830"/>
    <s v="won"/>
    <n v="4"/>
    <n v="4"/>
    <n v="-7"/>
    <n v="0"/>
    <s v="Stranger "/>
  </r>
  <r>
    <x v="3"/>
    <n v="2"/>
    <x v="0"/>
    <n v="19"/>
    <s v="female"/>
    <n v="18"/>
    <x v="1"/>
    <x v="0"/>
    <n v="988"/>
    <s v="won"/>
    <n v="10"/>
    <n v="10"/>
    <n v="-13.75"/>
    <n v="0"/>
    <s v="Stranger "/>
  </r>
  <r>
    <x v="3"/>
    <n v="2"/>
    <x v="0"/>
    <n v="20"/>
    <s v="female"/>
    <n v="18"/>
    <x v="1"/>
    <x v="1"/>
    <n v="858"/>
    <s v="lost"/>
    <n v="-15"/>
    <n v="8"/>
    <n v="-15"/>
    <n v="0"/>
    <s v="Stranger "/>
  </r>
  <r>
    <x v="3"/>
    <n v="2"/>
    <x v="0"/>
    <n v="21"/>
    <s v="female"/>
    <n v="18"/>
    <x v="0"/>
    <x v="1"/>
    <n v="1152"/>
    <s v="won"/>
    <n v="24"/>
    <n v="24"/>
    <n v="0"/>
    <n v="12"/>
    <s v="Stranger "/>
  </r>
  <r>
    <x v="3"/>
    <n v="2"/>
    <x v="0"/>
    <n v="22"/>
    <s v="female"/>
    <n v="18"/>
    <x v="1"/>
    <x v="0"/>
    <n v="1036"/>
    <s v="lost"/>
    <n v="-15"/>
    <n v="12"/>
    <n v="-15"/>
    <n v="0"/>
    <s v="Stranger "/>
  </r>
  <r>
    <x v="3"/>
    <n v="2"/>
    <x v="0"/>
    <n v="23"/>
    <s v="female"/>
    <n v="18"/>
    <x v="1"/>
    <x v="1"/>
    <n v="954"/>
    <s v="lost"/>
    <n v="-18"/>
    <n v="9"/>
    <n v="-18"/>
    <n v="0"/>
    <s v="Stranger "/>
  </r>
  <r>
    <x v="3"/>
    <n v="2"/>
    <x v="0"/>
    <n v="24"/>
    <s v="female"/>
    <n v="18"/>
    <x v="0"/>
    <x v="0"/>
    <n v="960"/>
    <s v="won"/>
    <n v="13"/>
    <n v="13"/>
    <n v="0"/>
    <n v="5"/>
    <s v="Stranger "/>
  </r>
  <r>
    <x v="3"/>
    <n v="2"/>
    <x v="0"/>
    <n v="25"/>
    <s v="female"/>
    <n v="18"/>
    <x v="1"/>
    <x v="1"/>
    <n v="725"/>
    <s v="won"/>
    <n v="2"/>
    <n v="2"/>
    <n v="-0.75"/>
    <n v="0"/>
    <s v="Stranger "/>
  </r>
  <r>
    <x v="3"/>
    <n v="2"/>
    <x v="0"/>
    <n v="26"/>
    <s v="female"/>
    <n v="18"/>
    <x v="1"/>
    <x v="1"/>
    <n v="747"/>
    <s v="lost"/>
    <n v="-6"/>
    <n v="12"/>
    <n v="-6"/>
    <n v="0"/>
    <s v="Stranger "/>
  </r>
  <r>
    <x v="3"/>
    <n v="2"/>
    <x v="0"/>
    <n v="27"/>
    <s v="female"/>
    <n v="18"/>
    <x v="0"/>
    <x v="1"/>
    <n v="617"/>
    <s v="lost"/>
    <n v="0"/>
    <n v="8"/>
    <n v="0"/>
    <n v="3"/>
    <s v="Stranger "/>
  </r>
  <r>
    <x v="3"/>
    <n v="2"/>
    <x v="0"/>
    <n v="28"/>
    <s v="female"/>
    <n v="18"/>
    <x v="1"/>
    <x v="1"/>
    <n v="688"/>
    <s v="won"/>
    <n v="8"/>
    <n v="8"/>
    <n v="-6"/>
    <n v="0"/>
    <s v="Stranger "/>
  </r>
  <r>
    <x v="3"/>
    <n v="2"/>
    <x v="0"/>
    <n v="29"/>
    <s v="female"/>
    <n v="18"/>
    <x v="1"/>
    <x v="0"/>
    <n v="549"/>
    <s v="lost"/>
    <n v="-5"/>
    <n v="4"/>
    <n v="-5"/>
    <n v="0"/>
    <s v="Stranger "/>
  </r>
  <r>
    <x v="3"/>
    <n v="2"/>
    <x v="0"/>
    <n v="30"/>
    <s v="female"/>
    <n v="18"/>
    <x v="1"/>
    <x v="0"/>
    <n v="1083"/>
    <s v="lost"/>
    <n v="-6"/>
    <n v="6"/>
    <n v="-6"/>
    <n v="0"/>
    <s v="Stranger "/>
  </r>
  <r>
    <x v="3"/>
    <n v="3"/>
    <x v="0"/>
    <n v="1"/>
    <s v="female"/>
    <n v="18"/>
    <x v="1"/>
    <x v="2"/>
    <n v="0"/>
    <s v="won"/>
    <n v="9"/>
    <n v="9"/>
    <n v="-11.25"/>
    <n v="0"/>
    <s v="Stranger "/>
  </r>
  <r>
    <x v="3"/>
    <n v="3"/>
    <x v="0"/>
    <n v="2"/>
    <s v="female"/>
    <n v="18"/>
    <x v="1"/>
    <x v="1"/>
    <n v="1025"/>
    <s v="won"/>
    <n v="12"/>
    <n v="12"/>
    <n v="-21"/>
    <n v="0"/>
    <s v="Stranger "/>
  </r>
  <r>
    <x v="3"/>
    <n v="3"/>
    <x v="0"/>
    <n v="3"/>
    <s v="female"/>
    <n v="18"/>
    <x v="1"/>
    <x v="1"/>
    <n v="558"/>
    <s v="won"/>
    <n v="5"/>
    <n v="5"/>
    <n v="-6.88"/>
    <n v="0"/>
    <s v="Stranger "/>
  </r>
  <r>
    <x v="3"/>
    <n v="3"/>
    <x v="0"/>
    <n v="4"/>
    <s v="female"/>
    <n v="18"/>
    <x v="1"/>
    <x v="1"/>
    <n v="716"/>
    <s v="lost"/>
    <n v="-3"/>
    <n v="12"/>
    <n v="-3"/>
    <n v="0"/>
    <s v="Stranger "/>
  </r>
  <r>
    <x v="3"/>
    <n v="3"/>
    <x v="0"/>
    <n v="5"/>
    <s v="female"/>
    <n v="18"/>
    <x v="0"/>
    <x v="1"/>
    <n v="754"/>
    <s v="won"/>
    <n v="5"/>
    <n v="5"/>
    <n v="0"/>
    <n v="2"/>
    <s v="Stranger "/>
  </r>
  <r>
    <x v="3"/>
    <n v="3"/>
    <x v="0"/>
    <n v="6"/>
    <s v="female"/>
    <n v="18"/>
    <x v="1"/>
    <x v="0"/>
    <n v="1016"/>
    <s v="lost"/>
    <n v="-6.75"/>
    <n v="9"/>
    <n v="-6.75"/>
    <n v="0"/>
    <s v="Stranger "/>
  </r>
  <r>
    <x v="3"/>
    <n v="3"/>
    <x v="0"/>
    <n v="7"/>
    <s v="female"/>
    <n v="18"/>
    <x v="0"/>
    <x v="1"/>
    <n v="709"/>
    <s v="lost"/>
    <n v="0"/>
    <n v="26"/>
    <n v="0"/>
    <n v="10"/>
    <s v="Stranger "/>
  </r>
  <r>
    <x v="3"/>
    <n v="3"/>
    <x v="0"/>
    <n v="8"/>
    <s v="female"/>
    <n v="18"/>
    <x v="1"/>
    <x v="0"/>
    <n v="922"/>
    <s v="won"/>
    <n v="8"/>
    <n v="8"/>
    <n v="-3"/>
    <n v="0"/>
    <s v="Stranger "/>
  </r>
  <r>
    <x v="3"/>
    <n v="3"/>
    <x v="0"/>
    <n v="9"/>
    <s v="female"/>
    <n v="18"/>
    <x v="0"/>
    <x v="0"/>
    <n v="1584"/>
    <s v="won"/>
    <n v="19"/>
    <n v="19"/>
    <n v="0"/>
    <n v="8"/>
    <s v="Stranger "/>
  </r>
  <r>
    <x v="3"/>
    <n v="3"/>
    <x v="0"/>
    <n v="10"/>
    <s v="female"/>
    <n v="18"/>
    <x v="0"/>
    <x v="1"/>
    <n v="942"/>
    <s v="lost"/>
    <n v="0"/>
    <n v="25"/>
    <n v="0"/>
    <n v="10"/>
    <s v="Stranger "/>
  </r>
  <r>
    <x v="3"/>
    <n v="3"/>
    <x v="0"/>
    <n v="11"/>
    <s v="female"/>
    <n v="18"/>
    <x v="1"/>
    <x v="1"/>
    <n v="835"/>
    <s v="lost"/>
    <n v="-1.88"/>
    <n v="5"/>
    <n v="-1.88"/>
    <n v="0"/>
    <s v="Stranger "/>
  </r>
  <r>
    <x v="3"/>
    <n v="3"/>
    <x v="0"/>
    <n v="12"/>
    <s v="female"/>
    <n v="18"/>
    <x v="1"/>
    <x v="1"/>
    <n v="1265"/>
    <s v="lost"/>
    <n v="-2.75"/>
    <n v="2"/>
    <n v="-2.75"/>
    <n v="0"/>
    <s v="Stranger "/>
  </r>
  <r>
    <x v="3"/>
    <n v="3"/>
    <x v="0"/>
    <n v="13"/>
    <s v="female"/>
    <n v="18"/>
    <x v="1"/>
    <x v="0"/>
    <n v="390"/>
    <s v="won"/>
    <n v="2"/>
    <n v="2"/>
    <n v="-1.75"/>
    <n v="0"/>
    <s v="Stranger "/>
  </r>
  <r>
    <x v="3"/>
    <n v="3"/>
    <x v="0"/>
    <n v="14"/>
    <s v="female"/>
    <n v="18"/>
    <x v="1"/>
    <x v="0"/>
    <n v="940"/>
    <s v="lost"/>
    <n v="-11.25"/>
    <n v="10"/>
    <n v="-11.25"/>
    <n v="0"/>
    <s v="Stranger "/>
  </r>
  <r>
    <x v="3"/>
    <n v="3"/>
    <x v="0"/>
    <n v="15"/>
    <s v="female"/>
    <n v="18"/>
    <x v="0"/>
    <x v="1"/>
    <n v="1706"/>
    <s v="lost"/>
    <n v="0"/>
    <n v="5"/>
    <n v="0"/>
    <n v="3"/>
    <s v="Stranger "/>
  </r>
  <r>
    <x v="3"/>
    <n v="3"/>
    <x v="0"/>
    <n v="16"/>
    <s v="female"/>
    <n v="18"/>
    <x v="1"/>
    <x v="1"/>
    <n v="512"/>
    <s v="won"/>
    <n v="9"/>
    <n v="9"/>
    <n v="-2.25"/>
    <n v="0"/>
    <s v="Stranger "/>
  </r>
  <r>
    <x v="3"/>
    <n v="3"/>
    <x v="0"/>
    <n v="17"/>
    <s v="female"/>
    <n v="18"/>
    <x v="1"/>
    <x v="0"/>
    <n v="844"/>
    <s v="lost"/>
    <n v="-11"/>
    <n v="8"/>
    <n v="-11"/>
    <n v="0"/>
    <s v="Stranger "/>
  </r>
  <r>
    <x v="3"/>
    <n v="3"/>
    <x v="0"/>
    <n v="18"/>
    <s v="female"/>
    <n v="18"/>
    <x v="1"/>
    <x v="1"/>
    <n v="610"/>
    <s v="won"/>
    <n v="4"/>
    <n v="4"/>
    <n v="-3"/>
    <n v="0"/>
    <s v="Stranger "/>
  </r>
  <r>
    <x v="3"/>
    <n v="3"/>
    <x v="0"/>
    <n v="19"/>
    <s v="female"/>
    <n v="18"/>
    <x v="1"/>
    <x v="1"/>
    <n v="863"/>
    <s v="won"/>
    <n v="6"/>
    <n v="6"/>
    <n v="-1.5"/>
    <n v="0"/>
    <s v="Stranger "/>
  </r>
  <r>
    <x v="3"/>
    <n v="3"/>
    <x v="0"/>
    <n v="20"/>
    <s v="female"/>
    <n v="18"/>
    <x v="1"/>
    <x v="1"/>
    <n v="861"/>
    <s v="lost"/>
    <n v="-13.5"/>
    <n v="9"/>
    <n v="-13.5"/>
    <n v="0"/>
    <s v="Stranger "/>
  </r>
  <r>
    <x v="3"/>
    <n v="3"/>
    <x v="0"/>
    <n v="21"/>
    <s v="female"/>
    <n v="18"/>
    <x v="1"/>
    <x v="1"/>
    <n v="1810"/>
    <s v="lost"/>
    <n v="-5.63"/>
    <n v="5"/>
    <n v="-5.63"/>
    <n v="0"/>
    <s v="Stranger "/>
  </r>
  <r>
    <x v="3"/>
    <n v="3"/>
    <x v="0"/>
    <n v="22"/>
    <s v="female"/>
    <n v="18"/>
    <x v="1"/>
    <x v="1"/>
    <n v="696"/>
    <s v="lost"/>
    <n v="-3"/>
    <n v="6"/>
    <n v="-3"/>
    <n v="0"/>
    <s v="Stranger "/>
  </r>
  <r>
    <x v="3"/>
    <n v="3"/>
    <x v="0"/>
    <n v="23"/>
    <s v="female"/>
    <n v="18"/>
    <x v="1"/>
    <x v="0"/>
    <n v="718"/>
    <s v="won"/>
    <n v="10"/>
    <n v="10"/>
    <n v="-16.25"/>
    <n v="0"/>
    <s v="Stranger "/>
  </r>
  <r>
    <x v="3"/>
    <n v="3"/>
    <x v="0"/>
    <n v="24"/>
    <s v="female"/>
    <n v="18"/>
    <x v="1"/>
    <x v="1"/>
    <n v="724"/>
    <s v="won"/>
    <n v="5"/>
    <n v="5"/>
    <n v="-2.5"/>
    <n v="0"/>
    <s v="Stranger "/>
  </r>
  <r>
    <x v="3"/>
    <n v="3"/>
    <x v="0"/>
    <n v="25"/>
    <s v="female"/>
    <n v="18"/>
    <x v="0"/>
    <x v="1"/>
    <n v="865"/>
    <s v="lost"/>
    <n v="0"/>
    <n v="28"/>
    <n v="0"/>
    <n v="13"/>
    <s v="Stranger "/>
  </r>
  <r>
    <x v="3"/>
    <n v="3"/>
    <x v="0"/>
    <n v="26"/>
    <s v="female"/>
    <n v="18"/>
    <x v="1"/>
    <x v="2"/>
    <n v="0"/>
    <s v="won"/>
    <n v="10"/>
    <n v="10"/>
    <n v="-6.25"/>
    <n v="0"/>
    <s v="Stranger "/>
  </r>
  <r>
    <x v="3"/>
    <n v="3"/>
    <x v="0"/>
    <n v="27"/>
    <s v="female"/>
    <n v="18"/>
    <x v="0"/>
    <x v="1"/>
    <n v="588"/>
    <s v="lost"/>
    <n v="0"/>
    <n v="12"/>
    <n v="0"/>
    <n v="5"/>
    <s v="Stranger "/>
  </r>
  <r>
    <x v="3"/>
    <n v="3"/>
    <x v="0"/>
    <n v="28"/>
    <s v="female"/>
    <n v="18"/>
    <x v="1"/>
    <x v="1"/>
    <n v="506"/>
    <s v="lost"/>
    <n v="-12"/>
    <n v="12"/>
    <n v="-12"/>
    <n v="0"/>
    <s v="Stranger "/>
  </r>
  <r>
    <x v="3"/>
    <n v="3"/>
    <x v="0"/>
    <n v="29"/>
    <s v="female"/>
    <n v="18"/>
    <x v="1"/>
    <x v="1"/>
    <n v="560"/>
    <s v="won"/>
    <n v="4"/>
    <n v="4"/>
    <n v="-6"/>
    <n v="0"/>
    <s v="Stranger "/>
  </r>
  <r>
    <x v="3"/>
    <n v="3"/>
    <x v="0"/>
    <n v="30"/>
    <s v="female"/>
    <n v="18"/>
    <x v="1"/>
    <x v="0"/>
    <n v="718"/>
    <s v="won"/>
    <n v="6"/>
    <n v="6"/>
    <n v="-7.5"/>
    <n v="0"/>
    <s v="Stranger "/>
  </r>
  <r>
    <x v="3"/>
    <n v="1"/>
    <x v="1"/>
    <n v="1"/>
    <s v="female"/>
    <n v="18"/>
    <x v="1"/>
    <x v="1"/>
    <n v="455"/>
    <s v="lost"/>
    <n v="-3.75"/>
    <n v="2"/>
    <n v="-3.75"/>
    <n v="0"/>
    <s v="Stranger "/>
  </r>
  <r>
    <x v="3"/>
    <n v="1"/>
    <x v="1"/>
    <n v="2"/>
    <s v="female"/>
    <n v="18"/>
    <x v="0"/>
    <x v="1"/>
    <n v="636"/>
    <s v="won"/>
    <n v="17"/>
    <n v="17"/>
    <n v="0"/>
    <n v="9"/>
    <s v="Stranger "/>
  </r>
  <r>
    <x v="3"/>
    <n v="1"/>
    <x v="1"/>
    <n v="3"/>
    <s v="female"/>
    <n v="18"/>
    <x v="1"/>
    <x v="0"/>
    <n v="586"/>
    <s v="lost"/>
    <n v="-15.75"/>
    <n v="9"/>
    <n v="-15.75"/>
    <n v="0"/>
    <s v="Stranger "/>
  </r>
  <r>
    <x v="3"/>
    <n v="1"/>
    <x v="1"/>
    <n v="4"/>
    <s v="female"/>
    <n v="18"/>
    <x v="1"/>
    <x v="0"/>
    <n v="560"/>
    <s v="lost"/>
    <n v="-8.75"/>
    <n v="10"/>
    <n v="-8.75"/>
    <n v="0"/>
    <s v="Stranger "/>
  </r>
  <r>
    <x v="3"/>
    <n v="1"/>
    <x v="1"/>
    <n v="5"/>
    <s v="female"/>
    <n v="18"/>
    <x v="0"/>
    <x v="1"/>
    <n v="565"/>
    <s v="won"/>
    <n v="3.25"/>
    <n v="3.25"/>
    <n v="0"/>
    <n v="1"/>
    <s v="Stranger "/>
  </r>
  <r>
    <x v="3"/>
    <n v="1"/>
    <x v="1"/>
    <n v="6"/>
    <s v="female"/>
    <n v="18"/>
    <x v="1"/>
    <x v="0"/>
    <n v="531"/>
    <s v="lost"/>
    <n v="-12"/>
    <n v="6"/>
    <n v="-12"/>
    <n v="0"/>
    <s v="Stranger "/>
  </r>
  <r>
    <x v="3"/>
    <n v="1"/>
    <x v="1"/>
    <n v="7"/>
    <s v="female"/>
    <n v="18"/>
    <x v="1"/>
    <x v="1"/>
    <n v="545"/>
    <s v="won"/>
    <n v="6"/>
    <n v="6"/>
    <n v="-9"/>
    <n v="0"/>
    <s v="Stranger "/>
  </r>
  <r>
    <x v="3"/>
    <n v="1"/>
    <x v="1"/>
    <n v="8"/>
    <s v="female"/>
    <n v="18"/>
    <x v="1"/>
    <x v="0"/>
    <n v="558"/>
    <s v="won"/>
    <n v="12"/>
    <n v="12"/>
    <n v="-18"/>
    <n v="0"/>
    <s v="Stranger "/>
  </r>
  <r>
    <x v="3"/>
    <n v="1"/>
    <x v="1"/>
    <n v="9"/>
    <s v="female"/>
    <n v="18"/>
    <x v="1"/>
    <x v="1"/>
    <n v="316"/>
    <s v="won"/>
    <n v="9"/>
    <n v="9"/>
    <n v="-9"/>
    <n v="0"/>
    <s v="Stranger "/>
  </r>
  <r>
    <x v="3"/>
    <n v="1"/>
    <x v="1"/>
    <n v="10"/>
    <s v="female"/>
    <n v="18"/>
    <x v="0"/>
    <x v="0"/>
    <n v="730"/>
    <s v="lost"/>
    <n v="0"/>
    <n v="13"/>
    <n v="0"/>
    <n v="6"/>
    <s v="Stranger "/>
  </r>
  <r>
    <x v="3"/>
    <n v="1"/>
    <x v="1"/>
    <n v="11"/>
    <s v="female"/>
    <n v="18"/>
    <x v="0"/>
    <x v="0"/>
    <n v="959"/>
    <s v="lost"/>
    <n v="0"/>
    <n v="22"/>
    <n v="0"/>
    <n v="13"/>
    <s v="Stranger "/>
  </r>
  <r>
    <x v="3"/>
    <n v="1"/>
    <x v="1"/>
    <n v="12"/>
    <s v="female"/>
    <n v="18"/>
    <x v="0"/>
    <x v="1"/>
    <n v="509"/>
    <s v="won"/>
    <n v="7"/>
    <n v="7"/>
    <n v="0"/>
    <n v="3"/>
    <s v="Stranger "/>
  </r>
  <r>
    <x v="3"/>
    <n v="1"/>
    <x v="1"/>
    <n v="13"/>
    <s v="female"/>
    <n v="18"/>
    <x v="1"/>
    <x v="1"/>
    <n v="841"/>
    <s v="won"/>
    <n v="5"/>
    <n v="5"/>
    <n v="-5"/>
    <n v="0"/>
    <s v="Stranger "/>
  </r>
  <r>
    <x v="3"/>
    <n v="1"/>
    <x v="1"/>
    <n v="14"/>
    <s v="female"/>
    <n v="18"/>
    <x v="1"/>
    <x v="0"/>
    <n v="751"/>
    <s v="lost"/>
    <n v="-9"/>
    <n v="12"/>
    <n v="-9"/>
    <n v="0"/>
    <s v="Stranger "/>
  </r>
  <r>
    <x v="3"/>
    <n v="1"/>
    <x v="1"/>
    <n v="15"/>
    <s v="female"/>
    <n v="18"/>
    <x v="1"/>
    <x v="1"/>
    <n v="308"/>
    <s v="won"/>
    <n v="4"/>
    <n v="4"/>
    <n v="-4"/>
    <n v="0"/>
    <s v="Stranger "/>
  </r>
  <r>
    <x v="3"/>
    <n v="1"/>
    <x v="1"/>
    <n v="16"/>
    <s v="female"/>
    <n v="18"/>
    <x v="0"/>
    <x v="0"/>
    <n v="746"/>
    <s v="lost"/>
    <n v="0"/>
    <n v="8"/>
    <n v="0"/>
    <n v="4.25"/>
    <s v="Stranger "/>
  </r>
  <r>
    <x v="3"/>
    <n v="1"/>
    <x v="1"/>
    <n v="17"/>
    <s v="female"/>
    <n v="18"/>
    <x v="0"/>
    <x v="0"/>
    <n v="552"/>
    <s v="won"/>
    <n v="10"/>
    <n v="10"/>
    <n v="0"/>
    <n v="6"/>
    <s v="Stranger "/>
  </r>
  <r>
    <x v="3"/>
    <n v="1"/>
    <x v="1"/>
    <n v="18"/>
    <s v="female"/>
    <n v="18"/>
    <x v="1"/>
    <x v="1"/>
    <n v="574"/>
    <s v="lost"/>
    <n v="-13"/>
    <n v="8"/>
    <n v="-13"/>
    <n v="0"/>
    <s v="Stranger "/>
  </r>
  <r>
    <x v="3"/>
    <n v="1"/>
    <x v="1"/>
    <n v="19"/>
    <s v="female"/>
    <n v="18"/>
    <x v="0"/>
    <x v="0"/>
    <n v="555"/>
    <s v="lost"/>
    <n v="0"/>
    <n v="25"/>
    <n v="0"/>
    <n v="9"/>
    <s v="Stranger "/>
  </r>
  <r>
    <x v="3"/>
    <n v="1"/>
    <x v="1"/>
    <n v="20"/>
    <s v="female"/>
    <n v="18"/>
    <x v="1"/>
    <x v="1"/>
    <n v="857"/>
    <s v="won"/>
    <n v="4"/>
    <n v="4"/>
    <n v="-8"/>
    <n v="0"/>
    <s v="Stranger "/>
  </r>
  <r>
    <x v="3"/>
    <n v="1"/>
    <x v="1"/>
    <n v="21"/>
    <s v="female"/>
    <n v="18"/>
    <x v="1"/>
    <x v="1"/>
    <n v="1318"/>
    <s v="lost"/>
    <n v="-1.25"/>
    <n v="2"/>
    <n v="-1.25"/>
    <n v="0"/>
    <s v="Stranger "/>
  </r>
  <r>
    <x v="3"/>
    <n v="1"/>
    <x v="1"/>
    <n v="22"/>
    <s v="female"/>
    <n v="18"/>
    <x v="1"/>
    <x v="1"/>
    <n v="932"/>
    <s v="won"/>
    <n v="4"/>
    <n v="4"/>
    <n v="-1"/>
    <n v="0"/>
    <s v="Stranger "/>
  </r>
  <r>
    <x v="3"/>
    <n v="1"/>
    <x v="1"/>
    <n v="23"/>
    <s v="female"/>
    <n v="18"/>
    <x v="1"/>
    <x v="0"/>
    <n v="729"/>
    <s v="won"/>
    <n v="8"/>
    <n v="8"/>
    <n v="-9"/>
    <n v="0"/>
    <s v="Stranger "/>
  </r>
  <r>
    <x v="3"/>
    <n v="1"/>
    <x v="1"/>
    <n v="24"/>
    <s v="female"/>
    <n v="18"/>
    <x v="1"/>
    <x v="0"/>
    <n v="768"/>
    <s v="lost"/>
    <n v="-18.75"/>
    <n v="10"/>
    <n v="-18.75"/>
    <n v="0"/>
    <s v="Stranger "/>
  </r>
  <r>
    <x v="3"/>
    <n v="1"/>
    <x v="1"/>
    <n v="25"/>
    <s v="female"/>
    <n v="18"/>
    <x v="0"/>
    <x v="1"/>
    <n v="589"/>
    <s v="lost"/>
    <n v="0"/>
    <n v="12"/>
    <n v="0"/>
    <n v="4"/>
    <s v="Stranger "/>
  </r>
  <r>
    <x v="3"/>
    <n v="1"/>
    <x v="1"/>
    <n v="26"/>
    <s v="female"/>
    <n v="18"/>
    <x v="1"/>
    <x v="1"/>
    <n v="1203"/>
    <s v="won"/>
    <n v="8"/>
    <n v="8"/>
    <n v="-2"/>
    <n v="0"/>
    <s v="Stranger "/>
  </r>
  <r>
    <x v="3"/>
    <n v="1"/>
    <x v="1"/>
    <n v="27"/>
    <s v="female"/>
    <n v="18"/>
    <x v="1"/>
    <x v="0"/>
    <n v="600"/>
    <s v="lost"/>
    <n v="-7"/>
    <n v="8"/>
    <n v="-7"/>
    <n v="0"/>
    <s v="Stranger "/>
  </r>
  <r>
    <x v="3"/>
    <n v="1"/>
    <x v="1"/>
    <n v="28"/>
    <s v="female"/>
    <n v="18"/>
    <x v="0"/>
    <x v="0"/>
    <n v="558"/>
    <s v="won"/>
    <n v="4"/>
    <n v="4"/>
    <n v="0"/>
    <n v="2.25"/>
    <s v="Stranger "/>
  </r>
  <r>
    <x v="3"/>
    <n v="1"/>
    <x v="1"/>
    <n v="29"/>
    <s v="female"/>
    <n v="18"/>
    <x v="1"/>
    <x v="0"/>
    <n v="500"/>
    <s v="won"/>
    <n v="5"/>
    <n v="5"/>
    <n v="-8.1300000000000008"/>
    <n v="0"/>
    <s v="Stranger "/>
  </r>
  <r>
    <x v="3"/>
    <n v="1"/>
    <x v="1"/>
    <n v="30"/>
    <s v="female"/>
    <n v="18"/>
    <x v="1"/>
    <x v="1"/>
    <n v="648"/>
    <s v="lost"/>
    <n v="-4.38"/>
    <n v="5"/>
    <n v="-4.38"/>
    <n v="0"/>
    <s v="Stranger "/>
  </r>
  <r>
    <x v="3"/>
    <n v="2"/>
    <x v="1"/>
    <n v="1"/>
    <s v="female"/>
    <n v="18"/>
    <x v="0"/>
    <x v="0"/>
    <n v="1192"/>
    <s v="lost"/>
    <n v="0"/>
    <n v="17"/>
    <n v="0"/>
    <n v="10"/>
    <s v="Stranger "/>
  </r>
  <r>
    <x v="3"/>
    <n v="2"/>
    <x v="1"/>
    <n v="2"/>
    <s v="female"/>
    <n v="18"/>
    <x v="1"/>
    <x v="1"/>
    <n v="317"/>
    <s v="won"/>
    <n v="5"/>
    <n v="5"/>
    <n v="-3.13"/>
    <n v="0"/>
    <s v="Stranger "/>
  </r>
  <r>
    <x v="3"/>
    <n v="2"/>
    <x v="1"/>
    <n v="3"/>
    <s v="female"/>
    <n v="18"/>
    <x v="1"/>
    <x v="1"/>
    <n v="323"/>
    <s v="won"/>
    <n v="9"/>
    <n v="9"/>
    <n v="-4.5"/>
    <n v="0"/>
    <s v="Stranger "/>
  </r>
  <r>
    <x v="3"/>
    <n v="2"/>
    <x v="1"/>
    <n v="4"/>
    <s v="female"/>
    <n v="18"/>
    <x v="1"/>
    <x v="0"/>
    <n v="520"/>
    <s v="lost"/>
    <n v="-9.3800000000000008"/>
    <n v="5"/>
    <n v="-9.3800000000000008"/>
    <n v="0"/>
    <s v="Stranger "/>
  </r>
  <r>
    <x v="3"/>
    <n v="2"/>
    <x v="1"/>
    <n v="5"/>
    <s v="female"/>
    <n v="18"/>
    <x v="1"/>
    <x v="0"/>
    <n v="350"/>
    <s v="lost"/>
    <n v="-18"/>
    <n v="9"/>
    <n v="-18"/>
    <n v="0"/>
    <s v="Stranger "/>
  </r>
  <r>
    <x v="3"/>
    <n v="2"/>
    <x v="1"/>
    <n v="6"/>
    <s v="female"/>
    <n v="18"/>
    <x v="1"/>
    <x v="1"/>
    <n v="460"/>
    <s v="won"/>
    <n v="2"/>
    <n v="2"/>
    <n v="-3.25"/>
    <n v="0"/>
    <s v="Stranger "/>
  </r>
  <r>
    <x v="3"/>
    <n v="2"/>
    <x v="1"/>
    <n v="7"/>
    <s v="female"/>
    <n v="18"/>
    <x v="0"/>
    <x v="0"/>
    <n v="481"/>
    <s v="lost"/>
    <n v="0"/>
    <n v="7"/>
    <n v="0"/>
    <n v="4"/>
    <s v="Stranger "/>
  </r>
  <r>
    <x v="3"/>
    <n v="2"/>
    <x v="1"/>
    <n v="8"/>
    <s v="female"/>
    <n v="18"/>
    <x v="1"/>
    <x v="1"/>
    <n v="534"/>
    <s v="lost"/>
    <n v="-3.75"/>
    <n v="10"/>
    <n v="-3.75"/>
    <n v="0"/>
    <s v="Stranger "/>
  </r>
  <r>
    <x v="3"/>
    <n v="2"/>
    <x v="1"/>
    <n v="9"/>
    <s v="female"/>
    <n v="18"/>
    <x v="1"/>
    <x v="0"/>
    <n v="740"/>
    <s v="won"/>
    <n v="12"/>
    <n v="12"/>
    <n v="-24"/>
    <n v="0"/>
    <s v="Stranger "/>
  </r>
  <r>
    <x v="3"/>
    <n v="2"/>
    <x v="1"/>
    <n v="10"/>
    <s v="female"/>
    <n v="18"/>
    <x v="1"/>
    <x v="0"/>
    <n v="522"/>
    <s v="won"/>
    <n v="4"/>
    <n v="4"/>
    <n v="-7"/>
    <n v="0"/>
    <s v="Stranger "/>
  </r>
  <r>
    <x v="3"/>
    <n v="2"/>
    <x v="1"/>
    <n v="11"/>
    <s v="female"/>
    <n v="18"/>
    <x v="0"/>
    <x v="1"/>
    <n v="856"/>
    <s v="lost"/>
    <n v="0"/>
    <n v="11"/>
    <n v="0"/>
    <n v="6"/>
    <s v="Stranger "/>
  </r>
  <r>
    <x v="3"/>
    <n v="2"/>
    <x v="1"/>
    <n v="12"/>
    <s v="female"/>
    <n v="18"/>
    <x v="1"/>
    <x v="0"/>
    <n v="358"/>
    <s v="lost"/>
    <n v="-13.75"/>
    <n v="10"/>
    <n v="-13.75"/>
    <n v="0"/>
    <s v="Stranger "/>
  </r>
  <r>
    <x v="3"/>
    <n v="2"/>
    <x v="1"/>
    <n v="13"/>
    <s v="female"/>
    <n v="18"/>
    <x v="1"/>
    <x v="1"/>
    <n v="468"/>
    <s v="won"/>
    <n v="2"/>
    <n v="2"/>
    <n v="-0.75"/>
    <n v="0"/>
    <s v="Stranger "/>
  </r>
  <r>
    <x v="3"/>
    <n v="2"/>
    <x v="1"/>
    <n v="14"/>
    <s v="female"/>
    <n v="18"/>
    <x v="1"/>
    <x v="1"/>
    <n v="490"/>
    <s v="won"/>
    <n v="8"/>
    <n v="8"/>
    <n v="-5"/>
    <n v="0"/>
    <s v="Stranger "/>
  </r>
  <r>
    <x v="3"/>
    <n v="2"/>
    <x v="1"/>
    <n v="15"/>
    <s v="female"/>
    <n v="18"/>
    <x v="1"/>
    <x v="0"/>
    <n v="359"/>
    <s v="lost"/>
    <n v="-15"/>
    <n v="8"/>
    <n v="-15"/>
    <n v="0"/>
    <s v="Stranger "/>
  </r>
  <r>
    <x v="3"/>
    <n v="2"/>
    <x v="1"/>
    <n v="16"/>
    <s v="female"/>
    <n v="18"/>
    <x v="1"/>
    <x v="0"/>
    <n v="299"/>
    <s v="lost"/>
    <n v="-5"/>
    <n v="4"/>
    <n v="-5"/>
    <n v="0"/>
    <s v="Stranger "/>
  </r>
  <r>
    <x v="3"/>
    <n v="2"/>
    <x v="1"/>
    <n v="17"/>
    <s v="female"/>
    <n v="18"/>
    <x v="0"/>
    <x v="0"/>
    <n v="1017"/>
    <s v="won"/>
    <n v="13"/>
    <n v="13"/>
    <n v="0"/>
    <n v="5"/>
    <s v="Stranger "/>
  </r>
  <r>
    <x v="3"/>
    <n v="2"/>
    <x v="1"/>
    <n v="18"/>
    <s v="female"/>
    <n v="18"/>
    <x v="1"/>
    <x v="1"/>
    <n v="799"/>
    <s v="lost"/>
    <n v="-2.25"/>
    <n v="2"/>
    <n v="-2.25"/>
    <n v="0"/>
    <s v="Stranger "/>
  </r>
  <r>
    <x v="3"/>
    <n v="2"/>
    <x v="1"/>
    <n v="19"/>
    <s v="female"/>
    <n v="18"/>
    <x v="1"/>
    <x v="1"/>
    <n v="588"/>
    <s v="won"/>
    <n v="8"/>
    <n v="8"/>
    <n v="-6"/>
    <n v="0"/>
    <s v="Stranger "/>
  </r>
  <r>
    <x v="3"/>
    <n v="2"/>
    <x v="1"/>
    <n v="20"/>
    <s v="female"/>
    <n v="18"/>
    <x v="0"/>
    <x v="0"/>
    <n v="586"/>
    <s v="won"/>
    <n v="4"/>
    <n v="4"/>
    <n v="0"/>
    <n v="2"/>
    <s v="Stranger "/>
  </r>
  <r>
    <x v="3"/>
    <n v="2"/>
    <x v="1"/>
    <n v="21"/>
    <s v="female"/>
    <n v="18"/>
    <x v="0"/>
    <x v="0"/>
    <n v="592"/>
    <s v="won"/>
    <n v="24"/>
    <n v="24"/>
    <n v="0"/>
    <n v="12"/>
    <s v="Stranger "/>
  </r>
  <r>
    <x v="3"/>
    <n v="2"/>
    <x v="1"/>
    <n v="22"/>
    <s v="female"/>
    <n v="18"/>
    <x v="1"/>
    <x v="0"/>
    <n v="565"/>
    <s v="lost"/>
    <n v="-15"/>
    <n v="12"/>
    <n v="-15"/>
    <n v="0"/>
    <s v="Stranger "/>
  </r>
  <r>
    <x v="3"/>
    <n v="2"/>
    <x v="1"/>
    <n v="23"/>
    <s v="female"/>
    <n v="18"/>
    <x v="0"/>
    <x v="0"/>
    <n v="563"/>
    <s v="won"/>
    <n v="22"/>
    <n v="22"/>
    <n v="0"/>
    <n v="10"/>
    <s v="Stranger "/>
  </r>
  <r>
    <x v="3"/>
    <n v="2"/>
    <x v="1"/>
    <n v="24"/>
    <s v="female"/>
    <n v="18"/>
    <x v="0"/>
    <x v="0"/>
    <n v="744"/>
    <s v="lost"/>
    <n v="0"/>
    <n v="30"/>
    <n v="0"/>
    <n v="12"/>
    <s v="Stranger "/>
  </r>
  <r>
    <x v="3"/>
    <n v="2"/>
    <x v="1"/>
    <n v="25"/>
    <s v="female"/>
    <n v="18"/>
    <x v="1"/>
    <x v="1"/>
    <n v="550"/>
    <s v="lost"/>
    <n v="-2"/>
    <n v="4"/>
    <n v="-2"/>
    <n v="0"/>
    <s v="Stranger "/>
  </r>
  <r>
    <x v="3"/>
    <n v="2"/>
    <x v="1"/>
    <n v="26"/>
    <s v="female"/>
    <n v="18"/>
    <x v="1"/>
    <x v="1"/>
    <n v="499"/>
    <s v="won"/>
    <n v="6"/>
    <n v="6"/>
    <n v="-4.5"/>
    <n v="0"/>
    <s v="Stranger "/>
  </r>
  <r>
    <x v="3"/>
    <n v="2"/>
    <x v="1"/>
    <n v="27"/>
    <s v="female"/>
    <n v="18"/>
    <x v="1"/>
    <x v="0"/>
    <n v="625"/>
    <s v="lost"/>
    <n v="-6"/>
    <n v="6"/>
    <n v="-6"/>
    <n v="0"/>
    <s v="Stranger "/>
  </r>
  <r>
    <x v="3"/>
    <n v="2"/>
    <x v="1"/>
    <n v="28"/>
    <s v="female"/>
    <n v="18"/>
    <x v="1"/>
    <x v="0"/>
    <n v="423"/>
    <s v="won"/>
    <n v="6"/>
    <n v="6"/>
    <n v="-10.5"/>
    <n v="0"/>
    <s v="Stranger "/>
  </r>
  <r>
    <x v="3"/>
    <n v="2"/>
    <x v="1"/>
    <n v="29"/>
    <s v="female"/>
    <n v="18"/>
    <x v="0"/>
    <x v="0"/>
    <n v="844"/>
    <s v="lost"/>
    <n v="0"/>
    <n v="8"/>
    <n v="0"/>
    <n v="3"/>
    <s v="Stranger "/>
  </r>
  <r>
    <x v="3"/>
    <n v="2"/>
    <x v="1"/>
    <n v="30"/>
    <s v="female"/>
    <n v="18"/>
    <x v="1"/>
    <x v="0"/>
    <n v="618"/>
    <s v="won"/>
    <n v="12"/>
    <n v="12"/>
    <n v="-6"/>
    <n v="0"/>
    <s v="Stranger "/>
  </r>
  <r>
    <x v="3"/>
    <n v="3"/>
    <x v="1"/>
    <n v="1"/>
    <s v="female"/>
    <n v="18"/>
    <x v="1"/>
    <x v="0"/>
    <n v="1487"/>
    <s v="won"/>
    <n v="12"/>
    <n v="12"/>
    <n v="-21"/>
    <n v="0"/>
    <s v="Stranger "/>
  </r>
  <r>
    <x v="3"/>
    <n v="3"/>
    <x v="1"/>
    <n v="2"/>
    <s v="female"/>
    <n v="18"/>
    <x v="0"/>
    <x v="0"/>
    <n v="421"/>
    <s v="lost"/>
    <n v="0"/>
    <n v="28"/>
    <n v="0"/>
    <n v="13"/>
    <s v="Stranger "/>
  </r>
  <r>
    <x v="3"/>
    <n v="3"/>
    <x v="1"/>
    <n v="3"/>
    <s v="female"/>
    <n v="18"/>
    <x v="1"/>
    <x v="1"/>
    <n v="459"/>
    <s v="won"/>
    <n v="6"/>
    <n v="6"/>
    <n v="-1.5"/>
    <n v="0"/>
    <s v="Stranger "/>
  </r>
  <r>
    <x v="3"/>
    <n v="3"/>
    <x v="1"/>
    <n v="4"/>
    <s v="female"/>
    <n v="18"/>
    <x v="1"/>
    <x v="0"/>
    <n v="633"/>
    <s v="lost"/>
    <n v="-11"/>
    <n v="8"/>
    <n v="-11"/>
    <n v="0"/>
    <s v="Stranger "/>
  </r>
  <r>
    <x v="3"/>
    <n v="3"/>
    <x v="1"/>
    <n v="5"/>
    <s v="female"/>
    <n v="18"/>
    <x v="1"/>
    <x v="1"/>
    <n v="679"/>
    <s v="lost"/>
    <n v="-3"/>
    <n v="6"/>
    <n v="-3"/>
    <n v="0"/>
    <s v="Stranger "/>
  </r>
  <r>
    <x v="3"/>
    <n v="3"/>
    <x v="1"/>
    <n v="6"/>
    <s v="female"/>
    <n v="18"/>
    <x v="0"/>
    <x v="0"/>
    <n v="564"/>
    <s v="won"/>
    <n v="25"/>
    <n v="25"/>
    <n v="0"/>
    <n v="10"/>
    <s v="Stranger "/>
  </r>
  <r>
    <x v="3"/>
    <n v="3"/>
    <x v="1"/>
    <n v="7"/>
    <s v="female"/>
    <n v="18"/>
    <x v="1"/>
    <x v="0"/>
    <n v="690"/>
    <s v="lost"/>
    <n v="-11.25"/>
    <n v="10"/>
    <n v="-11.25"/>
    <n v="0"/>
    <s v="Stranger "/>
  </r>
  <r>
    <x v="3"/>
    <n v="3"/>
    <x v="1"/>
    <n v="8"/>
    <s v="female"/>
    <n v="18"/>
    <x v="1"/>
    <x v="1"/>
    <n v="472"/>
    <s v="lost"/>
    <n v="-1.88"/>
    <n v="5"/>
    <n v="-1.88"/>
    <n v="0"/>
    <s v="Stranger "/>
  </r>
  <r>
    <x v="3"/>
    <n v="3"/>
    <x v="1"/>
    <n v="9"/>
    <s v="female"/>
    <n v="18"/>
    <x v="1"/>
    <x v="1"/>
    <n v="453"/>
    <s v="won"/>
    <n v="5"/>
    <n v="5"/>
    <n v="-2.5"/>
    <n v="0"/>
    <s v="Stranger "/>
  </r>
  <r>
    <x v="3"/>
    <n v="3"/>
    <x v="1"/>
    <n v="10"/>
    <s v="female"/>
    <n v="18"/>
    <x v="1"/>
    <x v="0"/>
    <n v="594"/>
    <s v="lost"/>
    <n v="-13.5"/>
    <n v="9"/>
    <n v="-13.5"/>
    <n v="0"/>
    <s v="Stranger "/>
  </r>
  <r>
    <x v="3"/>
    <n v="3"/>
    <x v="1"/>
    <n v="11"/>
    <s v="female"/>
    <n v="18"/>
    <x v="0"/>
    <x v="0"/>
    <n v="432"/>
    <s v="won"/>
    <n v="19"/>
    <n v="19"/>
    <n v="0"/>
    <n v="8"/>
    <s v="Stranger "/>
  </r>
  <r>
    <x v="3"/>
    <n v="3"/>
    <x v="1"/>
    <n v="12"/>
    <s v="female"/>
    <n v="18"/>
    <x v="1"/>
    <x v="1"/>
    <n v="629"/>
    <s v="won"/>
    <n v="9"/>
    <n v="9"/>
    <n v="-2.25"/>
    <n v="0"/>
    <s v="Stranger "/>
  </r>
  <r>
    <x v="3"/>
    <n v="3"/>
    <x v="1"/>
    <n v="13"/>
    <s v="female"/>
    <n v="18"/>
    <x v="1"/>
    <x v="0"/>
    <n v="523"/>
    <s v="lost"/>
    <n v="-2.75"/>
    <n v="2"/>
    <n v="-2.75"/>
    <n v="0"/>
    <s v="Stranger "/>
  </r>
  <r>
    <x v="3"/>
    <n v="3"/>
    <x v="1"/>
    <n v="14"/>
    <s v="female"/>
    <n v="18"/>
    <x v="1"/>
    <x v="1"/>
    <n v="393"/>
    <s v="won"/>
    <n v="10"/>
    <n v="10"/>
    <n v="-6.25"/>
    <n v="0"/>
    <s v="Stranger "/>
  </r>
  <r>
    <x v="3"/>
    <n v="3"/>
    <x v="1"/>
    <n v="15"/>
    <s v="female"/>
    <n v="18"/>
    <x v="1"/>
    <x v="0"/>
    <n v="615"/>
    <s v="won"/>
    <n v="4"/>
    <n v="4"/>
    <n v="-6"/>
    <n v="0"/>
    <s v="Stranger "/>
  </r>
  <r>
    <x v="3"/>
    <n v="3"/>
    <x v="1"/>
    <n v="16"/>
    <s v="female"/>
    <n v="18"/>
    <x v="1"/>
    <x v="1"/>
    <n v="341"/>
    <s v="lost"/>
    <n v="-3"/>
    <n v="12"/>
    <n v="-3"/>
    <n v="0"/>
    <s v="Stranger "/>
  </r>
  <r>
    <x v="3"/>
    <n v="3"/>
    <x v="1"/>
    <n v="17"/>
    <s v="female"/>
    <n v="18"/>
    <x v="1"/>
    <x v="0"/>
    <n v="515"/>
    <s v="won"/>
    <n v="10"/>
    <n v="10"/>
    <n v="-16.25"/>
    <n v="0"/>
    <s v="Stranger "/>
  </r>
  <r>
    <x v="3"/>
    <n v="3"/>
    <x v="1"/>
    <n v="18"/>
    <s v="female"/>
    <n v="18"/>
    <x v="0"/>
    <x v="0"/>
    <n v="607"/>
    <s v="lost"/>
    <n v="0"/>
    <n v="12"/>
    <n v="0"/>
    <n v="5"/>
    <s v="Stranger "/>
  </r>
  <r>
    <x v="3"/>
    <n v="3"/>
    <x v="1"/>
    <n v="19"/>
    <s v="female"/>
    <n v="18"/>
    <x v="1"/>
    <x v="0"/>
    <n v="565"/>
    <s v="lost"/>
    <n v="-11.25"/>
    <n v="9"/>
    <n v="-11.25"/>
    <n v="0"/>
    <s v="Stranger "/>
  </r>
  <r>
    <x v="3"/>
    <n v="3"/>
    <x v="1"/>
    <n v="20"/>
    <s v="female"/>
    <n v="18"/>
    <x v="1"/>
    <x v="1"/>
    <n v="467"/>
    <s v="won"/>
    <n v="4"/>
    <n v="4"/>
    <n v="-3"/>
    <n v="0"/>
    <s v="Stranger "/>
  </r>
  <r>
    <x v="3"/>
    <n v="3"/>
    <x v="1"/>
    <n v="21"/>
    <s v="female"/>
    <n v="18"/>
    <x v="1"/>
    <x v="0"/>
    <n v="368"/>
    <s v="won"/>
    <n v="5"/>
    <n v="5"/>
    <n v="-6.88"/>
    <n v="0"/>
    <s v="Stranger "/>
  </r>
  <r>
    <x v="3"/>
    <n v="3"/>
    <x v="1"/>
    <n v="22"/>
    <s v="female"/>
    <n v="18"/>
    <x v="1"/>
    <x v="0"/>
    <n v="1110"/>
    <s v="lost"/>
    <n v="-6.75"/>
    <n v="9"/>
    <n v="-6.75"/>
    <n v="0"/>
    <s v="Stranger "/>
  </r>
  <r>
    <x v="3"/>
    <n v="3"/>
    <x v="1"/>
    <n v="23"/>
    <s v="female"/>
    <n v="18"/>
    <x v="1"/>
    <x v="1"/>
    <n v="1331"/>
    <s v="lost"/>
    <n v="-12"/>
    <n v="12"/>
    <n v="-12"/>
    <n v="0"/>
    <s v="Stranger "/>
  </r>
  <r>
    <x v="3"/>
    <n v="3"/>
    <x v="1"/>
    <n v="24"/>
    <s v="female"/>
    <n v="18"/>
    <x v="1"/>
    <x v="1"/>
    <n v="601"/>
    <s v="won"/>
    <n v="2"/>
    <n v="2"/>
    <n v="-1.75"/>
    <n v="0"/>
    <s v="Stranger "/>
  </r>
  <r>
    <x v="3"/>
    <n v="3"/>
    <x v="1"/>
    <n v="25"/>
    <s v="female"/>
    <n v="18"/>
    <x v="0"/>
    <x v="0"/>
    <n v="375"/>
    <s v="lost"/>
    <n v="0"/>
    <n v="5"/>
    <n v="0"/>
    <n v="3"/>
    <s v="Stranger "/>
  </r>
  <r>
    <x v="3"/>
    <n v="3"/>
    <x v="1"/>
    <n v="26"/>
    <s v="female"/>
    <n v="18"/>
    <x v="0"/>
    <x v="1"/>
    <n v="331"/>
    <s v="won"/>
    <n v="5"/>
    <n v="5"/>
    <n v="0"/>
    <n v="2"/>
    <s v="Stranger "/>
  </r>
  <r>
    <x v="3"/>
    <n v="3"/>
    <x v="1"/>
    <n v="27"/>
    <s v="female"/>
    <n v="18"/>
    <x v="0"/>
    <x v="0"/>
    <n v="497"/>
    <s v="lost"/>
    <n v="0"/>
    <n v="26"/>
    <n v="0"/>
    <n v="10"/>
    <s v="Stranger "/>
  </r>
  <r>
    <x v="3"/>
    <n v="3"/>
    <x v="1"/>
    <n v="28"/>
    <s v="female"/>
    <n v="18"/>
    <x v="1"/>
    <x v="0"/>
    <n v="550"/>
    <s v="lost"/>
    <n v="-5.63"/>
    <n v="5"/>
    <n v="-5.63"/>
    <n v="0"/>
    <s v="Stranger "/>
  </r>
  <r>
    <x v="3"/>
    <n v="3"/>
    <x v="1"/>
    <n v="29"/>
    <s v="female"/>
    <n v="18"/>
    <x v="1"/>
    <x v="0"/>
    <n v="355"/>
    <s v="won"/>
    <n v="6"/>
    <n v="6"/>
    <n v="-7.5"/>
    <n v="0"/>
    <s v="Stranger "/>
  </r>
  <r>
    <x v="3"/>
    <n v="3"/>
    <x v="1"/>
    <n v="30"/>
    <s v="female"/>
    <n v="18"/>
    <x v="1"/>
    <x v="1"/>
    <n v="585"/>
    <s v="won"/>
    <n v="8"/>
    <n v="8"/>
    <n v="-3"/>
    <n v="0"/>
    <s v="Stranger "/>
  </r>
  <r>
    <x v="3"/>
    <n v="1"/>
    <x v="2"/>
    <n v="1"/>
    <s v="female"/>
    <n v="18"/>
    <x v="1"/>
    <x v="0"/>
    <n v="468"/>
    <s v="won"/>
    <n v="8"/>
    <n v="8"/>
    <n v="-9"/>
    <n v="0"/>
    <s v="Stranger "/>
  </r>
  <r>
    <x v="3"/>
    <n v="1"/>
    <x v="2"/>
    <n v="2"/>
    <s v="female"/>
    <n v="18"/>
    <x v="1"/>
    <x v="1"/>
    <n v="434"/>
    <s v="lost"/>
    <n v="-3.75"/>
    <n v="2"/>
    <n v="-3.75"/>
    <n v="0"/>
    <s v="Stranger "/>
  </r>
  <r>
    <x v="3"/>
    <n v="1"/>
    <x v="2"/>
    <n v="3"/>
    <s v="female"/>
    <n v="18"/>
    <x v="0"/>
    <x v="0"/>
    <n v="319"/>
    <s v="won"/>
    <n v="12"/>
    <n v="12"/>
    <n v="0"/>
    <n v="4"/>
    <s v="Stranger "/>
  </r>
  <r>
    <x v="3"/>
    <n v="1"/>
    <x v="2"/>
    <n v="4"/>
    <s v="female"/>
    <n v="18"/>
    <x v="0"/>
    <x v="0"/>
    <n v="429"/>
    <s v="lost"/>
    <n v="0"/>
    <n v="22"/>
    <n v="0"/>
    <n v="13"/>
    <s v="Stranger "/>
  </r>
  <r>
    <x v="3"/>
    <n v="1"/>
    <x v="2"/>
    <n v="5"/>
    <s v="female"/>
    <n v="18"/>
    <x v="1"/>
    <x v="1"/>
    <n v="899"/>
    <s v="lost"/>
    <n v="-4.38"/>
    <n v="5"/>
    <n v="-4.38"/>
    <n v="0"/>
    <s v="Stranger "/>
  </r>
  <r>
    <x v="3"/>
    <n v="1"/>
    <x v="2"/>
    <n v="6"/>
    <s v="female"/>
    <n v="18"/>
    <x v="1"/>
    <x v="0"/>
    <n v="464"/>
    <s v="lost"/>
    <n v="-18.75"/>
    <n v="10"/>
    <n v="-18.75"/>
    <n v="0"/>
    <s v="Stranger "/>
  </r>
  <r>
    <x v="3"/>
    <n v="1"/>
    <x v="2"/>
    <n v="7"/>
    <s v="female"/>
    <n v="18"/>
    <x v="1"/>
    <x v="1"/>
    <n v="278"/>
    <s v="won"/>
    <n v="9"/>
    <n v="9"/>
    <n v="-9"/>
    <n v="0"/>
    <s v="Stranger "/>
  </r>
  <r>
    <x v="3"/>
    <n v="1"/>
    <x v="2"/>
    <n v="8"/>
    <s v="female"/>
    <n v="18"/>
    <x v="1"/>
    <x v="1"/>
    <n v="316"/>
    <s v="lost"/>
    <n v="-1.25"/>
    <n v="2"/>
    <n v="-1.25"/>
    <n v="0"/>
    <s v="Stranger "/>
  </r>
  <r>
    <x v="3"/>
    <n v="1"/>
    <x v="2"/>
    <n v="9"/>
    <s v="female"/>
    <n v="18"/>
    <x v="1"/>
    <x v="1"/>
    <n v="289"/>
    <s v="won"/>
    <n v="4"/>
    <n v="4"/>
    <n v="-1"/>
    <n v="0"/>
    <s v="Stranger "/>
  </r>
  <r>
    <x v="3"/>
    <n v="1"/>
    <x v="2"/>
    <n v="10"/>
    <s v="female"/>
    <n v="18"/>
    <x v="1"/>
    <x v="0"/>
    <n v="294"/>
    <s v="lost"/>
    <n v="-13"/>
    <n v="8"/>
    <n v="-13"/>
    <n v="0"/>
    <s v="Stranger "/>
  </r>
  <r>
    <x v="3"/>
    <n v="1"/>
    <x v="2"/>
    <n v="11"/>
    <s v="female"/>
    <n v="18"/>
    <x v="1"/>
    <x v="0"/>
    <n v="300"/>
    <s v="won"/>
    <n v="8"/>
    <n v="8"/>
    <n v="-2"/>
    <n v="0"/>
    <s v="Stranger "/>
  </r>
  <r>
    <x v="3"/>
    <n v="1"/>
    <x v="2"/>
    <n v="12"/>
    <s v="female"/>
    <n v="18"/>
    <x v="1"/>
    <x v="0"/>
    <n v="466"/>
    <s v="lost"/>
    <n v="-12"/>
    <n v="6"/>
    <n v="-12"/>
    <n v="0"/>
    <s v="Stranger "/>
  </r>
  <r>
    <x v="3"/>
    <n v="1"/>
    <x v="2"/>
    <n v="13"/>
    <s v="female"/>
    <n v="18"/>
    <x v="1"/>
    <x v="1"/>
    <n v="271"/>
    <s v="lost"/>
    <n v="-9"/>
    <n v="12"/>
    <n v="-9"/>
    <n v="0"/>
    <s v="Stranger "/>
  </r>
  <r>
    <x v="3"/>
    <n v="1"/>
    <x v="2"/>
    <n v="14"/>
    <s v="female"/>
    <n v="18"/>
    <x v="1"/>
    <x v="0"/>
    <n v="333"/>
    <s v="won"/>
    <n v="6"/>
    <n v="6"/>
    <n v="-9"/>
    <n v="0"/>
    <s v="Stranger "/>
  </r>
  <r>
    <x v="3"/>
    <n v="1"/>
    <x v="2"/>
    <n v="15"/>
    <s v="female"/>
    <n v="18"/>
    <x v="0"/>
    <x v="0"/>
    <n v="347"/>
    <s v="won"/>
    <n v="3.25"/>
    <n v="3.25"/>
    <n v="0"/>
    <n v="1"/>
    <s v="Stranger "/>
  </r>
  <r>
    <x v="3"/>
    <n v="1"/>
    <x v="2"/>
    <n v="16"/>
    <s v="female"/>
    <n v="18"/>
    <x v="0"/>
    <x v="0"/>
    <n v="353"/>
    <s v="won"/>
    <n v="7"/>
    <n v="7"/>
    <n v="0"/>
    <n v="3"/>
    <s v="Stranger "/>
  </r>
  <r>
    <x v="3"/>
    <n v="1"/>
    <x v="2"/>
    <n v="17"/>
    <s v="female"/>
    <n v="18"/>
    <x v="1"/>
    <x v="1"/>
    <n v="751"/>
    <s v="lost"/>
    <n v="-7"/>
    <n v="8"/>
    <n v="-7"/>
    <n v="0"/>
    <s v="Stranger "/>
  </r>
  <r>
    <x v="3"/>
    <n v="1"/>
    <x v="2"/>
    <n v="18"/>
    <s v="female"/>
    <n v="18"/>
    <x v="0"/>
    <x v="1"/>
    <n v="307"/>
    <s v="won"/>
    <n v="25"/>
    <n v="25"/>
    <n v="0"/>
    <n v="9"/>
    <s v="Stranger "/>
  </r>
  <r>
    <x v="3"/>
    <n v="1"/>
    <x v="2"/>
    <n v="19"/>
    <s v="female"/>
    <n v="18"/>
    <x v="0"/>
    <x v="0"/>
    <n v="280"/>
    <s v="lost"/>
    <n v="0"/>
    <n v="8"/>
    <n v="0"/>
    <n v="4.25"/>
    <s v="Stranger "/>
  </r>
  <r>
    <x v="3"/>
    <n v="1"/>
    <x v="2"/>
    <n v="20"/>
    <s v="female"/>
    <n v="18"/>
    <x v="1"/>
    <x v="0"/>
    <n v="318"/>
    <s v="lost"/>
    <n v="-8.75"/>
    <n v="10"/>
    <n v="-8.75"/>
    <n v="0"/>
    <s v="Stranger "/>
  </r>
  <r>
    <x v="3"/>
    <n v="1"/>
    <x v="2"/>
    <n v="21"/>
    <s v="female"/>
    <n v="18"/>
    <x v="1"/>
    <x v="1"/>
    <n v="1572"/>
    <s v="won"/>
    <n v="4"/>
    <n v="4"/>
    <n v="-8"/>
    <n v="0"/>
    <s v="Stranger "/>
  </r>
  <r>
    <x v="3"/>
    <n v="1"/>
    <x v="2"/>
    <n v="22"/>
    <s v="female"/>
    <n v="18"/>
    <x v="0"/>
    <x v="0"/>
    <n v="282"/>
    <s v="lost"/>
    <n v="0"/>
    <n v="17"/>
    <n v="0"/>
    <n v="9"/>
    <s v="Stranger "/>
  </r>
  <r>
    <x v="3"/>
    <n v="1"/>
    <x v="2"/>
    <n v="23"/>
    <s v="female"/>
    <n v="18"/>
    <x v="1"/>
    <x v="0"/>
    <n v="456"/>
    <s v="won"/>
    <n v="12"/>
    <n v="12"/>
    <n v="-18"/>
    <n v="0"/>
    <s v="Stranger "/>
  </r>
  <r>
    <x v="3"/>
    <n v="1"/>
    <x v="2"/>
    <n v="24"/>
    <s v="female"/>
    <n v="18"/>
    <x v="0"/>
    <x v="0"/>
    <n v="341"/>
    <s v="won"/>
    <n v="10"/>
    <n v="10"/>
    <n v="0"/>
    <n v="6"/>
    <s v="Stranger "/>
  </r>
  <r>
    <x v="3"/>
    <n v="1"/>
    <x v="2"/>
    <n v="25"/>
    <s v="female"/>
    <n v="18"/>
    <x v="0"/>
    <x v="0"/>
    <n v="683"/>
    <s v="lost"/>
    <n v="0"/>
    <n v="13"/>
    <n v="0"/>
    <n v="6"/>
    <s v="Stranger "/>
  </r>
  <r>
    <x v="3"/>
    <n v="1"/>
    <x v="2"/>
    <n v="26"/>
    <s v="female"/>
    <n v="18"/>
    <x v="1"/>
    <x v="1"/>
    <n v="488"/>
    <s v="lost"/>
    <n v="-15.75"/>
    <n v="9"/>
    <n v="-15.75"/>
    <n v="0"/>
    <s v="Stranger "/>
  </r>
  <r>
    <x v="3"/>
    <n v="1"/>
    <x v="2"/>
    <n v="27"/>
    <s v="female"/>
    <n v="18"/>
    <x v="1"/>
    <x v="0"/>
    <n v="549"/>
    <s v="won"/>
    <n v="5"/>
    <n v="5"/>
    <n v="-8.1300000000000008"/>
    <n v="0"/>
    <s v="Stranger "/>
  </r>
  <r>
    <x v="3"/>
    <n v="1"/>
    <x v="2"/>
    <n v="28"/>
    <s v="female"/>
    <n v="18"/>
    <x v="1"/>
    <x v="1"/>
    <n v="275"/>
    <s v="won"/>
    <n v="4"/>
    <n v="4"/>
    <n v="-4"/>
    <n v="0"/>
    <s v="Stranger "/>
  </r>
  <r>
    <x v="3"/>
    <n v="1"/>
    <x v="2"/>
    <n v="29"/>
    <s v="female"/>
    <n v="18"/>
    <x v="0"/>
    <x v="0"/>
    <n v="361"/>
    <s v="won"/>
    <n v="4"/>
    <n v="4"/>
    <n v="0"/>
    <n v="2.25"/>
    <s v="Stranger "/>
  </r>
  <r>
    <x v="3"/>
    <n v="1"/>
    <x v="2"/>
    <n v="30"/>
    <s v="female"/>
    <n v="18"/>
    <x v="1"/>
    <x v="1"/>
    <n v="319"/>
    <s v="lost"/>
    <n v="-5"/>
    <n v="5"/>
    <n v="-5"/>
    <n v="0"/>
    <s v="Stranger "/>
  </r>
  <r>
    <x v="3"/>
    <n v="2"/>
    <x v="2"/>
    <n v="1"/>
    <s v="female"/>
    <n v="18"/>
    <x v="0"/>
    <x v="0"/>
    <n v="359"/>
    <s v="lost"/>
    <n v="0"/>
    <n v="30"/>
    <n v="0"/>
    <n v="12"/>
    <s v="Stranger "/>
  </r>
  <r>
    <x v="3"/>
    <n v="2"/>
    <x v="2"/>
    <n v="2"/>
    <s v="female"/>
    <n v="18"/>
    <x v="1"/>
    <x v="1"/>
    <n v="348"/>
    <s v="lost"/>
    <n v="-6"/>
    <n v="12"/>
    <n v="-6"/>
    <n v="0"/>
    <s v="Stranger "/>
  </r>
  <r>
    <x v="3"/>
    <n v="2"/>
    <x v="2"/>
    <n v="3"/>
    <s v="female"/>
    <n v="18"/>
    <x v="1"/>
    <x v="0"/>
    <n v="723"/>
    <s v="won"/>
    <n v="4"/>
    <n v="4"/>
    <n v="-5"/>
    <n v="0"/>
    <s v="Stranger "/>
  </r>
  <r>
    <x v="3"/>
    <n v="2"/>
    <x v="2"/>
    <n v="4"/>
    <s v="female"/>
    <n v="18"/>
    <x v="0"/>
    <x v="0"/>
    <n v="583"/>
    <s v="lost"/>
    <n v="0"/>
    <n v="17"/>
    <n v="0"/>
    <n v="10"/>
    <s v="Stranger "/>
  </r>
  <r>
    <x v="3"/>
    <n v="2"/>
    <x v="2"/>
    <n v="5"/>
    <s v="female"/>
    <n v="18"/>
    <x v="1"/>
    <x v="1"/>
    <n v="485"/>
    <s v="won"/>
    <n v="2"/>
    <n v="2"/>
    <n v="-3.25"/>
    <n v="0"/>
    <s v="Stranger "/>
  </r>
  <r>
    <x v="3"/>
    <n v="2"/>
    <x v="2"/>
    <n v="6"/>
    <s v="female"/>
    <n v="18"/>
    <x v="1"/>
    <x v="0"/>
    <n v="450"/>
    <s v="lost"/>
    <n v="-6"/>
    <n v="6"/>
    <n v="-6"/>
    <n v="0"/>
    <s v="Stranger "/>
  </r>
  <r>
    <x v="3"/>
    <n v="2"/>
    <x v="2"/>
    <n v="7"/>
    <s v="female"/>
    <n v="18"/>
    <x v="1"/>
    <x v="1"/>
    <n v="383"/>
    <s v="won"/>
    <n v="6"/>
    <n v="6"/>
    <n v="-4.5"/>
    <n v="0"/>
    <s v="Stranger "/>
  </r>
  <r>
    <x v="3"/>
    <n v="2"/>
    <x v="2"/>
    <n v="8"/>
    <s v="female"/>
    <n v="18"/>
    <x v="1"/>
    <x v="0"/>
    <n v="325"/>
    <s v="lost"/>
    <n v="-2"/>
    <n v="4"/>
    <n v="-2"/>
    <n v="0"/>
    <s v="Stranger "/>
  </r>
  <r>
    <x v="3"/>
    <n v="2"/>
    <x v="2"/>
    <n v="9"/>
    <s v="female"/>
    <n v="18"/>
    <x v="0"/>
    <x v="0"/>
    <n v="308"/>
    <s v="won"/>
    <n v="4"/>
    <n v="4"/>
    <n v="0"/>
    <n v="2"/>
    <s v="Stranger "/>
  </r>
  <r>
    <x v="3"/>
    <n v="2"/>
    <x v="2"/>
    <n v="10"/>
    <s v="female"/>
    <n v="18"/>
    <x v="1"/>
    <x v="1"/>
    <n v="281"/>
    <s v="won"/>
    <n v="9"/>
    <n v="9"/>
    <n v="-4.5"/>
    <n v="0"/>
    <s v="Stranger "/>
  </r>
  <r>
    <x v="3"/>
    <n v="2"/>
    <x v="2"/>
    <n v="11"/>
    <s v="female"/>
    <n v="18"/>
    <x v="1"/>
    <x v="0"/>
    <n v="365"/>
    <s v="lost"/>
    <n v="-24"/>
    <n v="12"/>
    <n v="-24"/>
    <n v="0"/>
    <s v="Stranger "/>
  </r>
  <r>
    <x v="3"/>
    <n v="2"/>
    <x v="2"/>
    <n v="12"/>
    <s v="female"/>
    <n v="18"/>
    <x v="0"/>
    <x v="0"/>
    <n v="299"/>
    <s v="won"/>
    <n v="22"/>
    <n v="22"/>
    <n v="0"/>
    <n v="10"/>
    <s v="Stranger "/>
  </r>
  <r>
    <x v="3"/>
    <n v="2"/>
    <x v="2"/>
    <n v="13"/>
    <s v="female"/>
    <n v="18"/>
    <x v="1"/>
    <x v="0"/>
    <n v="521"/>
    <s v="won"/>
    <n v="4"/>
    <n v="4"/>
    <n v="-7"/>
    <n v="0"/>
    <s v="Stranger "/>
  </r>
  <r>
    <x v="3"/>
    <n v="2"/>
    <x v="2"/>
    <n v="14"/>
    <s v="female"/>
    <n v="18"/>
    <x v="1"/>
    <x v="1"/>
    <n v="286"/>
    <s v="won"/>
    <n v="2"/>
    <n v="2"/>
    <n v="-0.75"/>
    <n v="0"/>
    <s v="Stranger "/>
  </r>
  <r>
    <x v="3"/>
    <n v="2"/>
    <x v="2"/>
    <n v="15"/>
    <s v="female"/>
    <n v="18"/>
    <x v="1"/>
    <x v="1"/>
    <n v="339"/>
    <s v="lost"/>
    <n v="-2.25"/>
    <n v="2"/>
    <n v="-2.25"/>
    <n v="0"/>
    <s v="Stranger "/>
  </r>
  <r>
    <x v="3"/>
    <n v="2"/>
    <x v="2"/>
    <n v="16"/>
    <s v="female"/>
    <n v="18"/>
    <x v="1"/>
    <x v="0"/>
    <n v="337"/>
    <s v="lost"/>
    <n v="-9.3800000000000008"/>
    <n v="5"/>
    <n v="-9.3800000000000008"/>
    <n v="0"/>
    <s v="Stranger "/>
  </r>
  <r>
    <x v="3"/>
    <n v="2"/>
    <x v="2"/>
    <n v="17"/>
    <s v="female"/>
    <n v="18"/>
    <x v="1"/>
    <x v="1"/>
    <n v="343"/>
    <s v="lost"/>
    <n v="-15"/>
    <n v="8"/>
    <n v="-15"/>
    <n v="0"/>
    <s v="Stranger "/>
  </r>
  <r>
    <x v="3"/>
    <n v="2"/>
    <x v="2"/>
    <n v="18"/>
    <s v="female"/>
    <n v="18"/>
    <x v="1"/>
    <x v="0"/>
    <n v="340"/>
    <s v="won"/>
    <n v="8"/>
    <n v="8"/>
    <n v="-5"/>
    <n v="0"/>
    <s v="Stranger "/>
  </r>
  <r>
    <x v="3"/>
    <n v="2"/>
    <x v="2"/>
    <n v="19"/>
    <s v="female"/>
    <n v="18"/>
    <x v="1"/>
    <x v="0"/>
    <n v="489"/>
    <s v="won"/>
    <n v="10"/>
    <n v="10"/>
    <n v="-13.75"/>
    <n v="0"/>
    <s v="Stranger "/>
  </r>
  <r>
    <x v="3"/>
    <n v="2"/>
    <x v="2"/>
    <n v="20"/>
    <s v="female"/>
    <n v="18"/>
    <x v="0"/>
    <x v="0"/>
    <n v="559"/>
    <s v="lost"/>
    <n v="0"/>
    <n v="8"/>
    <n v="0"/>
    <n v="3"/>
    <s v="Stranger "/>
  </r>
  <r>
    <x v="3"/>
    <n v="2"/>
    <x v="2"/>
    <n v="21"/>
    <s v="female"/>
    <n v="18"/>
    <x v="1"/>
    <x v="0"/>
    <n v="477"/>
    <s v="won"/>
    <n v="8"/>
    <n v="8"/>
    <n v="-6"/>
    <n v="0"/>
    <s v="Stranger "/>
  </r>
  <r>
    <x v="3"/>
    <n v="2"/>
    <x v="2"/>
    <n v="22"/>
    <s v="female"/>
    <n v="18"/>
    <x v="0"/>
    <x v="0"/>
    <n v="290"/>
    <s v="won"/>
    <n v="13"/>
    <n v="13"/>
    <n v="0"/>
    <n v="5"/>
    <s v="Stranger "/>
  </r>
  <r>
    <x v="3"/>
    <n v="2"/>
    <x v="2"/>
    <n v="23"/>
    <s v="female"/>
    <n v="18"/>
    <x v="0"/>
    <x v="1"/>
    <n v="281"/>
    <s v="won"/>
    <n v="24"/>
    <n v="24"/>
    <n v="0"/>
    <n v="12"/>
    <s v="Stranger "/>
  </r>
  <r>
    <x v="3"/>
    <n v="2"/>
    <x v="2"/>
    <n v="24"/>
    <s v="female"/>
    <n v="18"/>
    <x v="1"/>
    <x v="0"/>
    <n v="254"/>
    <s v="lost"/>
    <n v="-18"/>
    <n v="9"/>
    <n v="-18"/>
    <n v="0"/>
    <s v="Stranger "/>
  </r>
  <r>
    <x v="3"/>
    <n v="2"/>
    <x v="2"/>
    <n v="25"/>
    <s v="female"/>
    <n v="18"/>
    <x v="0"/>
    <x v="0"/>
    <n v="908"/>
    <s v="lost"/>
    <n v="0"/>
    <n v="7"/>
    <n v="0"/>
    <n v="4"/>
    <s v="Stranger "/>
  </r>
  <r>
    <x v="3"/>
    <n v="2"/>
    <x v="2"/>
    <n v="26"/>
    <s v="female"/>
    <n v="18"/>
    <x v="1"/>
    <x v="1"/>
    <n v="354"/>
    <s v="lost"/>
    <n v="-3.75"/>
    <n v="10"/>
    <n v="-3.75"/>
    <n v="0"/>
    <s v="Stranger "/>
  </r>
  <r>
    <x v="3"/>
    <n v="2"/>
    <x v="2"/>
    <n v="27"/>
    <s v="female"/>
    <n v="18"/>
    <x v="1"/>
    <x v="1"/>
    <n v="424"/>
    <s v="won"/>
    <n v="5"/>
    <n v="5"/>
    <n v="-3.13"/>
    <n v="0"/>
    <s v="Stranger "/>
  </r>
  <r>
    <x v="3"/>
    <n v="2"/>
    <x v="2"/>
    <n v="28"/>
    <s v="female"/>
    <n v="18"/>
    <x v="1"/>
    <x v="1"/>
    <n v="1260"/>
    <s v="lost"/>
    <n v="-15"/>
    <n v="12"/>
    <n v="-15"/>
    <n v="0"/>
    <s v="Stranger "/>
  </r>
  <r>
    <x v="3"/>
    <n v="2"/>
    <x v="2"/>
    <n v="29"/>
    <s v="female"/>
    <n v="18"/>
    <x v="1"/>
    <x v="0"/>
    <n v="1874"/>
    <s v="lost"/>
    <n v="-10.5"/>
    <n v="6"/>
    <n v="-10.5"/>
    <n v="0"/>
    <s v="Stranger "/>
  </r>
  <r>
    <x v="3"/>
    <n v="2"/>
    <x v="2"/>
    <n v="30"/>
    <s v="female"/>
    <n v="18"/>
    <x v="0"/>
    <x v="0"/>
    <n v="552"/>
    <s v="won"/>
    <n v="11"/>
    <n v="11"/>
    <n v="0"/>
    <n v="6"/>
    <s v="Stranger "/>
  </r>
  <r>
    <x v="3"/>
    <n v="3"/>
    <x v="2"/>
    <n v="1"/>
    <s v="female"/>
    <n v="18"/>
    <x v="1"/>
    <x v="0"/>
    <n v="1032"/>
    <s v="won"/>
    <n v="9"/>
    <n v="9"/>
    <n v="-11.25"/>
    <n v="0"/>
    <s v="Stranger "/>
  </r>
  <r>
    <x v="3"/>
    <n v="3"/>
    <x v="2"/>
    <n v="2"/>
    <s v="female"/>
    <n v="18"/>
    <x v="1"/>
    <x v="1"/>
    <n v="302"/>
    <s v="won"/>
    <n v="6"/>
    <n v="6"/>
    <n v="-7.5"/>
    <n v="0"/>
    <s v="Stranger "/>
  </r>
  <r>
    <x v="3"/>
    <n v="3"/>
    <x v="2"/>
    <n v="3"/>
    <s v="female"/>
    <n v="18"/>
    <x v="1"/>
    <x v="0"/>
    <n v="29"/>
    <s v="lost"/>
    <n v="-21"/>
    <n v="12"/>
    <n v="-21"/>
    <n v="0"/>
    <s v="Stranger "/>
  </r>
  <r>
    <x v="3"/>
    <n v="3"/>
    <x v="2"/>
    <n v="4"/>
    <s v="female"/>
    <n v="18"/>
    <x v="0"/>
    <x v="0"/>
    <n v="626"/>
    <s v="won"/>
    <n v="19"/>
    <n v="19"/>
    <n v="0"/>
    <n v="8"/>
    <s v="Stranger "/>
  </r>
  <r>
    <x v="3"/>
    <n v="3"/>
    <x v="2"/>
    <n v="5"/>
    <s v="female"/>
    <n v="18"/>
    <x v="0"/>
    <x v="1"/>
    <n v="840"/>
    <s v="lost"/>
    <n v="0"/>
    <n v="12"/>
    <n v="0"/>
    <n v="5"/>
    <s v="Stranger "/>
  </r>
  <r>
    <x v="3"/>
    <n v="3"/>
    <x v="2"/>
    <n v="6"/>
    <s v="female"/>
    <n v="18"/>
    <x v="1"/>
    <x v="1"/>
    <n v="1140"/>
    <s v="lost"/>
    <n v="-13.5"/>
    <n v="9"/>
    <n v="-13.5"/>
    <n v="0"/>
    <s v="Stranger "/>
  </r>
  <r>
    <x v="3"/>
    <n v="3"/>
    <x v="2"/>
    <n v="7"/>
    <s v="female"/>
    <n v="18"/>
    <x v="1"/>
    <x v="0"/>
    <n v="257"/>
    <s v="won"/>
    <n v="10"/>
    <n v="10"/>
    <n v="-16.25"/>
    <n v="0"/>
    <s v="Stranger "/>
  </r>
  <r>
    <x v="3"/>
    <n v="3"/>
    <x v="2"/>
    <n v="8"/>
    <s v="female"/>
    <n v="18"/>
    <x v="1"/>
    <x v="1"/>
    <n v="279"/>
    <s v="lost"/>
    <n v="-3"/>
    <n v="6"/>
    <n v="-3"/>
    <n v="0"/>
    <s v="Stranger "/>
  </r>
  <r>
    <x v="3"/>
    <n v="3"/>
    <x v="2"/>
    <n v="9"/>
    <s v="female"/>
    <n v="18"/>
    <x v="1"/>
    <x v="0"/>
    <n v="500"/>
    <s v="lost"/>
    <n v="-12"/>
    <n v="12"/>
    <n v="-12"/>
    <n v="0"/>
    <s v="Stranger "/>
  </r>
  <r>
    <x v="3"/>
    <n v="3"/>
    <x v="2"/>
    <n v="10"/>
    <s v="female"/>
    <n v="18"/>
    <x v="1"/>
    <x v="2"/>
    <n v="0"/>
    <s v="won"/>
    <n v="5"/>
    <n v="5"/>
    <n v="-6.88"/>
    <n v="0"/>
    <s v="Stranger "/>
  </r>
  <r>
    <x v="3"/>
    <n v="3"/>
    <x v="2"/>
    <n v="11"/>
    <s v="female"/>
    <n v="18"/>
    <x v="1"/>
    <x v="1"/>
    <n v="344"/>
    <s v="lost"/>
    <n v="-2.75"/>
    <n v="2"/>
    <n v="-2.75"/>
    <n v="0"/>
    <s v="Stranger "/>
  </r>
  <r>
    <x v="3"/>
    <n v="3"/>
    <x v="2"/>
    <n v="12"/>
    <s v="female"/>
    <n v="18"/>
    <x v="1"/>
    <x v="1"/>
    <n v="478"/>
    <s v="lost"/>
    <n v="-3"/>
    <n v="12"/>
    <n v="-3"/>
    <n v="0"/>
    <s v="Stranger "/>
  </r>
  <r>
    <x v="3"/>
    <n v="3"/>
    <x v="2"/>
    <n v="13"/>
    <s v="female"/>
    <n v="18"/>
    <x v="1"/>
    <x v="0"/>
    <n v="315"/>
    <s v="won"/>
    <n v="5"/>
    <n v="5"/>
    <n v="-2.5"/>
    <n v="0"/>
    <s v="Stranger "/>
  </r>
  <r>
    <x v="3"/>
    <n v="3"/>
    <x v="2"/>
    <n v="14"/>
    <s v="female"/>
    <n v="18"/>
    <x v="1"/>
    <x v="1"/>
    <n v="248"/>
    <s v="lost"/>
    <n v="-5.63"/>
    <n v="5"/>
    <n v="-5.63"/>
    <n v="0"/>
    <s v="Stranger "/>
  </r>
  <r>
    <x v="3"/>
    <n v="3"/>
    <x v="2"/>
    <n v="15"/>
    <s v="female"/>
    <n v="18"/>
    <x v="1"/>
    <x v="0"/>
    <n v="334"/>
    <s v="lost"/>
    <n v="-3"/>
    <n v="4"/>
    <n v="-3"/>
    <n v="0"/>
    <s v="Stranger "/>
  </r>
  <r>
    <x v="3"/>
    <n v="3"/>
    <x v="2"/>
    <n v="16"/>
    <s v="female"/>
    <n v="18"/>
    <x v="1"/>
    <x v="0"/>
    <n v="291"/>
    <s v="won"/>
    <n v="4"/>
    <n v="4"/>
    <n v="-6"/>
    <n v="0"/>
    <s v="Stranger "/>
  </r>
  <r>
    <x v="3"/>
    <n v="3"/>
    <x v="2"/>
    <n v="17"/>
    <s v="female"/>
    <n v="18"/>
    <x v="0"/>
    <x v="0"/>
    <n v="601"/>
    <s v="won"/>
    <n v="5"/>
    <n v="5"/>
    <n v="0"/>
    <n v="2"/>
    <s v="Stranger "/>
  </r>
  <r>
    <x v="3"/>
    <n v="3"/>
    <x v="2"/>
    <n v="18"/>
    <s v="female"/>
    <n v="18"/>
    <x v="1"/>
    <x v="0"/>
    <n v="255"/>
    <s v="won"/>
    <n v="9"/>
    <n v="9"/>
    <n v="-2.25"/>
    <n v="0"/>
    <s v="Stranger "/>
  </r>
  <r>
    <x v="3"/>
    <n v="3"/>
    <x v="2"/>
    <n v="19"/>
    <s v="female"/>
    <n v="18"/>
    <x v="0"/>
    <x v="1"/>
    <n v="389"/>
    <s v="lost"/>
    <n v="0"/>
    <n v="26"/>
    <n v="0"/>
    <n v="10"/>
    <s v="Stranger "/>
  </r>
  <r>
    <x v="3"/>
    <n v="3"/>
    <x v="2"/>
    <n v="20"/>
    <s v="female"/>
    <n v="18"/>
    <x v="1"/>
    <x v="1"/>
    <n v="290"/>
    <s v="won"/>
    <n v="6"/>
    <n v="6"/>
    <n v="-1.5"/>
    <n v="0"/>
    <s v="Stranger "/>
  </r>
  <r>
    <x v="3"/>
    <n v="3"/>
    <x v="2"/>
    <n v="21"/>
    <s v="female"/>
    <n v="18"/>
    <x v="1"/>
    <x v="1"/>
    <n v="520"/>
    <s v="won"/>
    <n v="10"/>
    <n v="10"/>
    <n v="-6.25"/>
    <n v="0"/>
    <s v="Stranger "/>
  </r>
  <r>
    <x v="3"/>
    <n v="3"/>
    <x v="2"/>
    <n v="22"/>
    <s v="female"/>
    <n v="18"/>
    <x v="1"/>
    <x v="0"/>
    <n v="261"/>
    <s v="lost"/>
    <n v="-6.75"/>
    <n v="9"/>
    <n v="-6.75"/>
    <n v="0"/>
    <s v="Stranger "/>
  </r>
  <r>
    <x v="3"/>
    <n v="3"/>
    <x v="2"/>
    <n v="23"/>
    <s v="female"/>
    <n v="18"/>
    <x v="1"/>
    <x v="0"/>
    <n v="435"/>
    <s v="won"/>
    <n v="8"/>
    <n v="8"/>
    <n v="-3"/>
    <n v="0"/>
    <s v="Stranger "/>
  </r>
  <r>
    <x v="3"/>
    <n v="3"/>
    <x v="2"/>
    <n v="24"/>
    <s v="female"/>
    <n v="18"/>
    <x v="1"/>
    <x v="0"/>
    <n v="289"/>
    <s v="lost"/>
    <n v="-11.25"/>
    <n v="10"/>
    <n v="-11.25"/>
    <n v="0"/>
    <s v="Stranger "/>
  </r>
  <r>
    <x v="3"/>
    <n v="3"/>
    <x v="2"/>
    <n v="25"/>
    <s v="female"/>
    <n v="18"/>
    <x v="0"/>
    <x v="0"/>
    <n v="406"/>
    <s v="won"/>
    <n v="5"/>
    <n v="5"/>
    <n v="0"/>
    <n v="3"/>
    <s v="Stranger "/>
  </r>
  <r>
    <x v="3"/>
    <n v="3"/>
    <x v="2"/>
    <n v="26"/>
    <s v="female"/>
    <n v="18"/>
    <x v="1"/>
    <x v="1"/>
    <n v="276"/>
    <s v="won"/>
    <n v="2"/>
    <n v="2"/>
    <n v="-1.75"/>
    <n v="0"/>
    <s v="Stranger "/>
  </r>
  <r>
    <x v="3"/>
    <n v="3"/>
    <x v="2"/>
    <n v="27"/>
    <s v="female"/>
    <n v="18"/>
    <x v="0"/>
    <x v="0"/>
    <n v="521"/>
    <s v="lost"/>
    <n v="0"/>
    <n v="28"/>
    <n v="0"/>
    <n v="13"/>
    <s v="Stranger "/>
  </r>
  <r>
    <x v="3"/>
    <n v="3"/>
    <x v="2"/>
    <n v="28"/>
    <s v="female"/>
    <n v="18"/>
    <x v="1"/>
    <x v="0"/>
    <n v="671"/>
    <s v="won"/>
    <n v="8"/>
    <n v="8"/>
    <n v="-11"/>
    <n v="0"/>
    <s v="Stranger "/>
  </r>
  <r>
    <x v="3"/>
    <n v="3"/>
    <x v="2"/>
    <n v="29"/>
    <s v="female"/>
    <n v="18"/>
    <x v="0"/>
    <x v="0"/>
    <n v="293"/>
    <s v="lost"/>
    <n v="0"/>
    <n v="25"/>
    <n v="0"/>
    <n v="10"/>
    <s v="Stranger "/>
  </r>
  <r>
    <x v="3"/>
    <n v="3"/>
    <x v="2"/>
    <n v="30"/>
    <s v="female"/>
    <n v="18"/>
    <x v="1"/>
    <x v="1"/>
    <n v="298"/>
    <s v="lost"/>
    <n v="-1.88"/>
    <n v="5"/>
    <n v="-1.88"/>
    <n v="0"/>
    <s v="Stranger "/>
  </r>
  <r>
    <x v="4"/>
    <n v="1"/>
    <x v="0"/>
    <n v="1"/>
    <s v="female"/>
    <n v="22"/>
    <x v="0"/>
    <x v="0"/>
    <n v="809"/>
    <s v="won"/>
    <n v="10"/>
    <n v="10"/>
    <n v="0"/>
    <n v="6"/>
    <s v="Stranger "/>
  </r>
  <r>
    <x v="4"/>
    <n v="1"/>
    <x v="0"/>
    <n v="2"/>
    <s v="female"/>
    <n v="22"/>
    <x v="1"/>
    <x v="2"/>
    <n v="0"/>
    <s v="lost"/>
    <n v="-15.75"/>
    <n v="9"/>
    <n v="-15.75"/>
    <n v="0"/>
    <s v="Stranger "/>
  </r>
  <r>
    <x v="4"/>
    <n v="1"/>
    <x v="0"/>
    <n v="3"/>
    <s v="female"/>
    <n v="22"/>
    <x v="1"/>
    <x v="2"/>
    <n v="0"/>
    <s v="lost"/>
    <n v="-8.75"/>
    <n v="10"/>
    <n v="-8.75"/>
    <n v="0"/>
    <s v="Stranger "/>
  </r>
  <r>
    <x v="4"/>
    <n v="1"/>
    <x v="0"/>
    <n v="4"/>
    <s v="female"/>
    <n v="22"/>
    <x v="1"/>
    <x v="1"/>
    <n v="1146"/>
    <s v="won"/>
    <n v="8"/>
    <n v="8"/>
    <n v="-2"/>
    <n v="0"/>
    <s v="Stranger "/>
  </r>
  <r>
    <x v="4"/>
    <n v="1"/>
    <x v="0"/>
    <n v="5"/>
    <s v="female"/>
    <n v="22"/>
    <x v="1"/>
    <x v="0"/>
    <n v="256"/>
    <s v="lost"/>
    <n v="-12"/>
    <n v="6"/>
    <n v="-12"/>
    <n v="0"/>
    <s v="Stranger "/>
  </r>
  <r>
    <x v="4"/>
    <n v="1"/>
    <x v="0"/>
    <n v="6"/>
    <s v="female"/>
    <n v="22"/>
    <x v="1"/>
    <x v="2"/>
    <n v="0"/>
    <s v="lost"/>
    <n v="-18.75"/>
    <n v="10"/>
    <n v="-18.75"/>
    <n v="0"/>
    <s v="Stranger "/>
  </r>
  <r>
    <x v="4"/>
    <n v="1"/>
    <x v="0"/>
    <n v="7"/>
    <s v="female"/>
    <n v="22"/>
    <x v="1"/>
    <x v="2"/>
    <n v="0"/>
    <s v="won"/>
    <n v="5"/>
    <n v="5"/>
    <n v="-8.1300000000000008"/>
    <n v="0"/>
    <s v="Stranger "/>
  </r>
  <r>
    <x v="4"/>
    <n v="1"/>
    <x v="0"/>
    <n v="8"/>
    <s v="female"/>
    <n v="22"/>
    <x v="0"/>
    <x v="2"/>
    <n v="0"/>
    <s v="lost"/>
    <n v="0"/>
    <n v="12"/>
    <n v="0"/>
    <n v="4"/>
    <s v="Stranger "/>
  </r>
  <r>
    <x v="4"/>
    <n v="1"/>
    <x v="0"/>
    <n v="9"/>
    <s v="female"/>
    <n v="22"/>
    <x v="1"/>
    <x v="2"/>
    <n v="0"/>
    <s v="won"/>
    <n v="9"/>
    <n v="9"/>
    <n v="-9"/>
    <n v="0"/>
    <s v="Stranger "/>
  </r>
  <r>
    <x v="4"/>
    <n v="1"/>
    <x v="0"/>
    <n v="10"/>
    <s v="female"/>
    <n v="22"/>
    <x v="0"/>
    <x v="0"/>
    <n v="1228"/>
    <s v="lost"/>
    <n v="0"/>
    <n v="22"/>
    <n v="0"/>
    <n v="13"/>
    <s v="Stranger "/>
  </r>
  <r>
    <x v="4"/>
    <n v="1"/>
    <x v="0"/>
    <n v="11"/>
    <s v="female"/>
    <n v="22"/>
    <x v="1"/>
    <x v="2"/>
    <n v="0"/>
    <s v="lost"/>
    <n v="-7"/>
    <n v="8"/>
    <n v="-7"/>
    <n v="0"/>
    <s v="Stranger "/>
  </r>
  <r>
    <x v="4"/>
    <n v="1"/>
    <x v="0"/>
    <n v="12"/>
    <s v="female"/>
    <n v="22"/>
    <x v="1"/>
    <x v="1"/>
    <n v="382"/>
    <s v="won"/>
    <n v="4"/>
    <n v="4"/>
    <n v="-8"/>
    <n v="0"/>
    <s v="Stranger "/>
  </r>
  <r>
    <x v="4"/>
    <n v="1"/>
    <x v="0"/>
    <n v="13"/>
    <s v="female"/>
    <n v="22"/>
    <x v="0"/>
    <x v="0"/>
    <n v="332"/>
    <s v="won"/>
    <n v="25"/>
    <n v="25"/>
    <n v="0"/>
    <n v="9"/>
    <s v="Stranger "/>
  </r>
  <r>
    <x v="4"/>
    <n v="1"/>
    <x v="0"/>
    <n v="14"/>
    <s v="female"/>
    <n v="22"/>
    <x v="1"/>
    <x v="1"/>
    <n v="1042"/>
    <s v="lost"/>
    <n v="-3.75"/>
    <n v="2"/>
    <n v="-3.75"/>
    <n v="0"/>
    <s v="Stranger "/>
  </r>
  <r>
    <x v="4"/>
    <n v="1"/>
    <x v="0"/>
    <n v="15"/>
    <s v="female"/>
    <n v="22"/>
    <x v="1"/>
    <x v="2"/>
    <n v="0"/>
    <s v="won"/>
    <n v="2"/>
    <n v="2"/>
    <n v="-1.25"/>
    <n v="0"/>
    <s v="Stranger "/>
  </r>
  <r>
    <x v="4"/>
    <n v="1"/>
    <x v="0"/>
    <n v="16"/>
    <s v="female"/>
    <n v="22"/>
    <x v="1"/>
    <x v="1"/>
    <n v="725"/>
    <s v="won"/>
    <n v="6"/>
    <n v="6"/>
    <n v="-9"/>
    <n v="0"/>
    <s v="Stranger "/>
  </r>
  <r>
    <x v="4"/>
    <n v="1"/>
    <x v="0"/>
    <n v="17"/>
    <s v="female"/>
    <n v="22"/>
    <x v="0"/>
    <x v="1"/>
    <n v="931"/>
    <s v="won"/>
    <n v="13"/>
    <n v="13"/>
    <n v="0"/>
    <n v="6"/>
    <s v="Stranger "/>
  </r>
  <r>
    <x v="4"/>
    <n v="1"/>
    <x v="0"/>
    <n v="18"/>
    <s v="female"/>
    <n v="22"/>
    <x v="1"/>
    <x v="2"/>
    <n v="0"/>
    <s v="lost"/>
    <n v="-4"/>
    <n v="4"/>
    <n v="-4"/>
    <n v="0"/>
    <s v="Stranger "/>
  </r>
  <r>
    <x v="4"/>
    <n v="1"/>
    <x v="0"/>
    <n v="19"/>
    <s v="female"/>
    <n v="22"/>
    <x v="0"/>
    <x v="1"/>
    <n v="1517"/>
    <s v="won"/>
    <n v="7"/>
    <n v="7"/>
    <n v="0"/>
    <n v="3"/>
    <s v="Stranger "/>
  </r>
  <r>
    <x v="4"/>
    <n v="1"/>
    <x v="0"/>
    <n v="20"/>
    <s v="female"/>
    <n v="22"/>
    <x v="0"/>
    <x v="0"/>
    <n v="1539"/>
    <s v="won"/>
    <n v="3.25"/>
    <n v="3.25"/>
    <n v="0"/>
    <n v="1"/>
    <s v="Stranger "/>
  </r>
  <r>
    <x v="4"/>
    <n v="1"/>
    <x v="0"/>
    <n v="21"/>
    <s v="female"/>
    <n v="22"/>
    <x v="1"/>
    <x v="1"/>
    <n v="856"/>
    <s v="won"/>
    <n v="4"/>
    <n v="4"/>
    <n v="-1"/>
    <n v="0"/>
    <s v="Stranger "/>
  </r>
  <r>
    <x v="4"/>
    <n v="1"/>
    <x v="0"/>
    <n v="22"/>
    <s v="female"/>
    <n v="22"/>
    <x v="0"/>
    <x v="0"/>
    <n v="1278"/>
    <s v="lost"/>
    <n v="0"/>
    <n v="8"/>
    <n v="0"/>
    <n v="4.25"/>
    <s v="Stranger "/>
  </r>
  <r>
    <x v="4"/>
    <n v="1"/>
    <x v="0"/>
    <n v="23"/>
    <s v="female"/>
    <n v="22"/>
    <x v="0"/>
    <x v="0"/>
    <n v="1612"/>
    <s v="lost"/>
    <n v="0"/>
    <n v="17"/>
    <n v="0"/>
    <n v="9"/>
    <s v="Stranger "/>
  </r>
  <r>
    <x v="4"/>
    <n v="1"/>
    <x v="0"/>
    <n v="24"/>
    <s v="female"/>
    <n v="22"/>
    <x v="1"/>
    <x v="1"/>
    <n v="394"/>
    <s v="won"/>
    <n v="12"/>
    <n v="12"/>
    <n v="-18"/>
    <n v="0"/>
    <s v="Stranger "/>
  </r>
  <r>
    <x v="4"/>
    <n v="1"/>
    <x v="0"/>
    <n v="25"/>
    <s v="female"/>
    <n v="22"/>
    <x v="1"/>
    <x v="1"/>
    <n v="672"/>
    <s v="lost"/>
    <n v="-5"/>
    <n v="5"/>
    <n v="-5"/>
    <n v="0"/>
    <s v="Stranger "/>
  </r>
  <r>
    <x v="4"/>
    <n v="1"/>
    <x v="0"/>
    <n v="26"/>
    <s v="female"/>
    <n v="22"/>
    <x v="0"/>
    <x v="0"/>
    <n v="694"/>
    <s v="won"/>
    <n v="4"/>
    <n v="4"/>
    <n v="0"/>
    <n v="2.25"/>
    <s v="Stranger "/>
  </r>
  <r>
    <x v="4"/>
    <n v="1"/>
    <x v="0"/>
    <n v="27"/>
    <s v="female"/>
    <n v="22"/>
    <x v="1"/>
    <x v="2"/>
    <n v="0"/>
    <s v="lost"/>
    <n v="-9"/>
    <n v="12"/>
    <n v="-9"/>
    <n v="0"/>
    <s v="Stranger "/>
  </r>
  <r>
    <x v="4"/>
    <n v="1"/>
    <x v="0"/>
    <n v="28"/>
    <s v="female"/>
    <n v="22"/>
    <x v="1"/>
    <x v="1"/>
    <n v="271"/>
    <s v="won"/>
    <n v="8"/>
    <n v="8"/>
    <n v="-9"/>
    <n v="0"/>
    <s v="Stranger "/>
  </r>
  <r>
    <x v="4"/>
    <n v="1"/>
    <x v="0"/>
    <n v="29"/>
    <s v="female"/>
    <n v="22"/>
    <x v="1"/>
    <x v="1"/>
    <n v="557"/>
    <s v="lost"/>
    <n v="-4.38"/>
    <n v="5"/>
    <n v="-4.38"/>
    <n v="0"/>
    <s v="Stranger "/>
  </r>
  <r>
    <x v="4"/>
    <n v="1"/>
    <x v="0"/>
    <n v="30"/>
    <s v="female"/>
    <n v="22"/>
    <x v="1"/>
    <x v="0"/>
    <n v="907"/>
    <s v="lost"/>
    <n v="-13"/>
    <n v="8"/>
    <n v="-13"/>
    <n v="0"/>
    <s v="Stranger "/>
  </r>
  <r>
    <x v="4"/>
    <n v="2"/>
    <x v="0"/>
    <n v="1"/>
    <s v="female"/>
    <n v="22"/>
    <x v="1"/>
    <x v="1"/>
    <n v="954"/>
    <s v="lost"/>
    <n v="-2.25"/>
    <n v="2"/>
    <n v="-2.25"/>
    <n v="0"/>
    <s v="Stranger "/>
  </r>
  <r>
    <x v="4"/>
    <n v="2"/>
    <x v="0"/>
    <n v="2"/>
    <s v="female"/>
    <n v="22"/>
    <x v="1"/>
    <x v="0"/>
    <n v="792"/>
    <s v="won"/>
    <n v="6"/>
    <n v="6"/>
    <n v="-4.5"/>
    <n v="0"/>
    <s v="Stranger "/>
  </r>
  <r>
    <x v="4"/>
    <n v="2"/>
    <x v="0"/>
    <n v="3"/>
    <s v="female"/>
    <n v="22"/>
    <x v="1"/>
    <x v="0"/>
    <n v="1285"/>
    <s v="won"/>
    <n v="2"/>
    <n v="2"/>
    <n v="-3.25"/>
    <n v="0"/>
    <s v="Stranger "/>
  </r>
  <r>
    <x v="4"/>
    <n v="2"/>
    <x v="0"/>
    <n v="4"/>
    <s v="female"/>
    <n v="22"/>
    <x v="0"/>
    <x v="0"/>
    <n v="580"/>
    <s v="lost"/>
    <n v="0"/>
    <n v="22"/>
    <n v="0"/>
    <n v="10"/>
    <s v="Stranger "/>
  </r>
  <r>
    <x v="4"/>
    <n v="2"/>
    <x v="0"/>
    <n v="5"/>
    <s v="female"/>
    <n v="22"/>
    <x v="1"/>
    <x v="1"/>
    <n v="1048"/>
    <s v="won"/>
    <n v="9"/>
    <n v="9"/>
    <n v="-4.5"/>
    <n v="0"/>
    <s v="Stranger "/>
  </r>
  <r>
    <x v="4"/>
    <n v="2"/>
    <x v="0"/>
    <n v="6"/>
    <s v="female"/>
    <n v="22"/>
    <x v="0"/>
    <x v="0"/>
    <n v="366"/>
    <s v="won"/>
    <n v="17"/>
    <n v="17"/>
    <n v="0"/>
    <n v="10"/>
    <s v="Stranger "/>
  </r>
  <r>
    <x v="4"/>
    <n v="2"/>
    <x v="0"/>
    <n v="7"/>
    <s v="female"/>
    <n v="22"/>
    <x v="0"/>
    <x v="0"/>
    <n v="604"/>
    <s v="won"/>
    <n v="4"/>
    <n v="4"/>
    <n v="0"/>
    <n v="2"/>
    <s v="Stranger "/>
  </r>
  <r>
    <x v="4"/>
    <n v="2"/>
    <x v="0"/>
    <n v="8"/>
    <s v="female"/>
    <n v="22"/>
    <x v="1"/>
    <x v="1"/>
    <n v="538"/>
    <s v="lost"/>
    <n v="-2"/>
    <n v="4"/>
    <n v="-2"/>
    <n v="0"/>
    <s v="Stranger "/>
  </r>
  <r>
    <x v="4"/>
    <n v="2"/>
    <x v="0"/>
    <n v="9"/>
    <s v="female"/>
    <n v="22"/>
    <x v="0"/>
    <x v="0"/>
    <n v="463"/>
    <s v="won"/>
    <n v="11"/>
    <n v="11"/>
    <n v="0"/>
    <n v="6"/>
    <s v="Stranger "/>
  </r>
  <r>
    <x v="4"/>
    <n v="2"/>
    <x v="0"/>
    <n v="10"/>
    <s v="female"/>
    <n v="22"/>
    <x v="0"/>
    <x v="0"/>
    <n v="541"/>
    <s v="lost"/>
    <n v="0"/>
    <n v="7"/>
    <n v="0"/>
    <n v="4"/>
    <s v="Stranger "/>
  </r>
  <r>
    <x v="4"/>
    <n v="2"/>
    <x v="0"/>
    <n v="11"/>
    <s v="female"/>
    <n v="22"/>
    <x v="1"/>
    <x v="1"/>
    <n v="827"/>
    <s v="lost"/>
    <n v="-3.75"/>
    <n v="10"/>
    <n v="-3.75"/>
    <n v="0"/>
    <s v="Stranger "/>
  </r>
  <r>
    <x v="4"/>
    <n v="2"/>
    <x v="0"/>
    <n v="12"/>
    <s v="female"/>
    <n v="22"/>
    <x v="1"/>
    <x v="1"/>
    <n v="1345"/>
    <s v="won"/>
    <n v="12"/>
    <n v="12"/>
    <n v="-24"/>
    <n v="0"/>
    <s v="Stranger "/>
  </r>
  <r>
    <x v="4"/>
    <n v="2"/>
    <x v="0"/>
    <n v="13"/>
    <s v="female"/>
    <n v="22"/>
    <x v="1"/>
    <x v="0"/>
    <n v="549"/>
    <s v="lost"/>
    <n v="-10.5"/>
    <n v="6"/>
    <n v="-10.5"/>
    <n v="0"/>
    <s v="Stranger "/>
  </r>
  <r>
    <x v="4"/>
    <n v="2"/>
    <x v="0"/>
    <n v="14"/>
    <s v="female"/>
    <n v="22"/>
    <x v="1"/>
    <x v="0"/>
    <n v="467"/>
    <s v="lost"/>
    <n v="-9.3800000000000008"/>
    <n v="5"/>
    <n v="-9.3800000000000008"/>
    <n v="0"/>
    <s v="Stranger "/>
  </r>
  <r>
    <x v="4"/>
    <n v="2"/>
    <x v="0"/>
    <n v="15"/>
    <s v="female"/>
    <n v="22"/>
    <x v="1"/>
    <x v="1"/>
    <n v="816"/>
    <s v="won"/>
    <n v="8"/>
    <n v="8"/>
    <n v="-5"/>
    <n v="0"/>
    <s v="Stranger "/>
  </r>
  <r>
    <x v="4"/>
    <n v="2"/>
    <x v="0"/>
    <n v="16"/>
    <s v="female"/>
    <n v="22"/>
    <x v="1"/>
    <x v="1"/>
    <n v="910"/>
    <s v="won"/>
    <n v="5"/>
    <n v="5"/>
    <n v="-3.13"/>
    <n v="0"/>
    <s v="Stranger "/>
  </r>
  <r>
    <x v="4"/>
    <n v="2"/>
    <x v="0"/>
    <n v="17"/>
    <s v="female"/>
    <n v="22"/>
    <x v="0"/>
    <x v="0"/>
    <n v="356"/>
    <s v="lost"/>
    <n v="0"/>
    <n v="30"/>
    <n v="0"/>
    <n v="12"/>
    <s v="Stranger "/>
  </r>
  <r>
    <x v="4"/>
    <n v="2"/>
    <x v="0"/>
    <n v="18"/>
    <s v="female"/>
    <n v="22"/>
    <x v="1"/>
    <x v="1"/>
    <n v="402"/>
    <s v="won"/>
    <n v="4"/>
    <n v="4"/>
    <n v="-7"/>
    <n v="0"/>
    <s v="Stranger "/>
  </r>
  <r>
    <x v="4"/>
    <n v="2"/>
    <x v="0"/>
    <n v="19"/>
    <s v="female"/>
    <n v="22"/>
    <x v="1"/>
    <x v="1"/>
    <n v="1063"/>
    <s v="won"/>
    <n v="10"/>
    <n v="10"/>
    <n v="-13.75"/>
    <n v="0"/>
    <s v="Stranger "/>
  </r>
  <r>
    <x v="4"/>
    <n v="2"/>
    <x v="0"/>
    <n v="20"/>
    <s v="female"/>
    <n v="22"/>
    <x v="1"/>
    <x v="1"/>
    <n v="805"/>
    <s v="lost"/>
    <n v="-15"/>
    <n v="8"/>
    <n v="-15"/>
    <n v="0"/>
    <s v="Stranger "/>
  </r>
  <r>
    <x v="4"/>
    <n v="2"/>
    <x v="0"/>
    <n v="21"/>
    <s v="female"/>
    <n v="22"/>
    <x v="0"/>
    <x v="0"/>
    <n v="265"/>
    <s v="won"/>
    <n v="24"/>
    <n v="24"/>
    <n v="0"/>
    <n v="12"/>
    <s v="Stranger "/>
  </r>
  <r>
    <x v="4"/>
    <n v="2"/>
    <x v="0"/>
    <n v="22"/>
    <s v="female"/>
    <n v="22"/>
    <x v="1"/>
    <x v="1"/>
    <n v="575"/>
    <s v="lost"/>
    <n v="-15"/>
    <n v="12"/>
    <n v="-15"/>
    <n v="0"/>
    <s v="Stranger "/>
  </r>
  <r>
    <x v="4"/>
    <n v="2"/>
    <x v="0"/>
    <n v="23"/>
    <s v="female"/>
    <n v="22"/>
    <x v="1"/>
    <x v="0"/>
    <n v="437"/>
    <s v="lost"/>
    <n v="-18"/>
    <n v="9"/>
    <n v="-18"/>
    <n v="0"/>
    <s v="Stranger "/>
  </r>
  <r>
    <x v="4"/>
    <n v="2"/>
    <x v="0"/>
    <n v="24"/>
    <s v="female"/>
    <n v="22"/>
    <x v="0"/>
    <x v="0"/>
    <n v="1026"/>
    <s v="won"/>
    <n v="13"/>
    <n v="13"/>
    <n v="0"/>
    <n v="5"/>
    <s v="Stranger "/>
  </r>
  <r>
    <x v="4"/>
    <n v="2"/>
    <x v="0"/>
    <n v="25"/>
    <s v="female"/>
    <n v="22"/>
    <x v="1"/>
    <x v="1"/>
    <n v="561"/>
    <s v="won"/>
    <n v="2"/>
    <n v="2"/>
    <n v="-0.75"/>
    <n v="0"/>
    <s v="Stranger "/>
  </r>
  <r>
    <x v="4"/>
    <n v="2"/>
    <x v="0"/>
    <n v="26"/>
    <s v="female"/>
    <n v="22"/>
    <x v="1"/>
    <x v="1"/>
    <n v="326"/>
    <s v="lost"/>
    <n v="-6"/>
    <n v="12"/>
    <n v="-6"/>
    <n v="0"/>
    <s v="Stranger "/>
  </r>
  <r>
    <x v="4"/>
    <n v="2"/>
    <x v="0"/>
    <n v="27"/>
    <s v="female"/>
    <n v="22"/>
    <x v="0"/>
    <x v="0"/>
    <n v="660"/>
    <s v="lost"/>
    <n v="0"/>
    <n v="8"/>
    <n v="0"/>
    <n v="3"/>
    <s v="Stranger "/>
  </r>
  <r>
    <x v="4"/>
    <n v="2"/>
    <x v="0"/>
    <n v="28"/>
    <s v="female"/>
    <n v="22"/>
    <x v="1"/>
    <x v="1"/>
    <n v="769"/>
    <s v="won"/>
    <n v="8"/>
    <n v="8"/>
    <n v="-6"/>
    <n v="0"/>
    <s v="Stranger "/>
  </r>
  <r>
    <x v="4"/>
    <n v="2"/>
    <x v="0"/>
    <n v="29"/>
    <s v="female"/>
    <n v="22"/>
    <x v="1"/>
    <x v="1"/>
    <n v="1446"/>
    <s v="lost"/>
    <n v="-5"/>
    <n v="4"/>
    <n v="-5"/>
    <n v="0"/>
    <s v="Stranger "/>
  </r>
  <r>
    <x v="4"/>
    <n v="2"/>
    <x v="0"/>
    <n v="30"/>
    <s v="female"/>
    <n v="22"/>
    <x v="1"/>
    <x v="1"/>
    <n v="1275"/>
    <s v="lost"/>
    <n v="-6"/>
    <n v="6"/>
    <n v="-6"/>
    <n v="0"/>
    <s v="Stranger "/>
  </r>
  <r>
    <x v="4"/>
    <n v="3"/>
    <x v="0"/>
    <n v="1"/>
    <s v="female"/>
    <n v="22"/>
    <x v="1"/>
    <x v="0"/>
    <n v="448"/>
    <s v="won"/>
    <n v="9"/>
    <n v="9"/>
    <n v="-11.25"/>
    <n v="0"/>
    <s v="Stranger "/>
  </r>
  <r>
    <x v="4"/>
    <n v="3"/>
    <x v="0"/>
    <n v="2"/>
    <s v="female"/>
    <n v="22"/>
    <x v="1"/>
    <x v="0"/>
    <n v="1069"/>
    <s v="won"/>
    <n v="12"/>
    <n v="12"/>
    <n v="-21"/>
    <n v="0"/>
    <s v="Stranger "/>
  </r>
  <r>
    <x v="4"/>
    <n v="3"/>
    <x v="0"/>
    <n v="3"/>
    <s v="female"/>
    <n v="22"/>
    <x v="1"/>
    <x v="1"/>
    <n v="587"/>
    <s v="won"/>
    <n v="5"/>
    <n v="5"/>
    <n v="-6.88"/>
    <n v="0"/>
    <s v="Stranger "/>
  </r>
  <r>
    <x v="4"/>
    <n v="3"/>
    <x v="0"/>
    <n v="4"/>
    <s v="female"/>
    <n v="22"/>
    <x v="1"/>
    <x v="1"/>
    <n v="425"/>
    <s v="lost"/>
    <n v="-3"/>
    <n v="12"/>
    <n v="-3"/>
    <n v="0"/>
    <s v="Stranger "/>
  </r>
  <r>
    <x v="4"/>
    <n v="3"/>
    <x v="0"/>
    <n v="5"/>
    <s v="female"/>
    <n v="22"/>
    <x v="0"/>
    <x v="0"/>
    <n v="567"/>
    <s v="won"/>
    <n v="5"/>
    <n v="5"/>
    <n v="0"/>
    <n v="2"/>
    <s v="Stranger "/>
  </r>
  <r>
    <x v="4"/>
    <n v="3"/>
    <x v="0"/>
    <n v="6"/>
    <s v="female"/>
    <n v="22"/>
    <x v="1"/>
    <x v="0"/>
    <n v="1716"/>
    <s v="lost"/>
    <n v="-6.75"/>
    <n v="9"/>
    <n v="-6.75"/>
    <n v="0"/>
    <s v="Stranger "/>
  </r>
  <r>
    <x v="4"/>
    <n v="3"/>
    <x v="0"/>
    <n v="7"/>
    <s v="female"/>
    <n v="22"/>
    <x v="0"/>
    <x v="0"/>
    <n v="625"/>
    <s v="lost"/>
    <n v="0"/>
    <n v="26"/>
    <n v="0"/>
    <n v="10"/>
    <s v="Stranger "/>
  </r>
  <r>
    <x v="4"/>
    <n v="3"/>
    <x v="0"/>
    <n v="8"/>
    <s v="female"/>
    <n v="22"/>
    <x v="1"/>
    <x v="1"/>
    <n v="519"/>
    <s v="won"/>
    <n v="8"/>
    <n v="8"/>
    <n v="-3"/>
    <n v="0"/>
    <s v="Stranger "/>
  </r>
  <r>
    <x v="4"/>
    <n v="3"/>
    <x v="0"/>
    <n v="9"/>
    <s v="female"/>
    <n v="22"/>
    <x v="0"/>
    <x v="0"/>
    <n v="701"/>
    <s v="won"/>
    <n v="19"/>
    <n v="19"/>
    <n v="0"/>
    <n v="8"/>
    <s v="Stranger "/>
  </r>
  <r>
    <x v="4"/>
    <n v="3"/>
    <x v="0"/>
    <n v="10"/>
    <s v="female"/>
    <n v="22"/>
    <x v="0"/>
    <x v="0"/>
    <n v="698"/>
    <s v="lost"/>
    <n v="0"/>
    <n v="25"/>
    <n v="0"/>
    <n v="10"/>
    <s v="Stranger "/>
  </r>
  <r>
    <x v="4"/>
    <n v="3"/>
    <x v="0"/>
    <n v="11"/>
    <s v="female"/>
    <n v="22"/>
    <x v="1"/>
    <x v="1"/>
    <n v="1232"/>
    <s v="lost"/>
    <n v="-1.88"/>
    <n v="5"/>
    <n v="-1.88"/>
    <n v="0"/>
    <s v="Stranger "/>
  </r>
  <r>
    <x v="4"/>
    <n v="3"/>
    <x v="0"/>
    <n v="12"/>
    <s v="female"/>
    <n v="22"/>
    <x v="1"/>
    <x v="1"/>
    <n v="917"/>
    <s v="lost"/>
    <n v="-2.75"/>
    <n v="2"/>
    <n v="-2.75"/>
    <n v="0"/>
    <s v="Stranger "/>
  </r>
  <r>
    <x v="4"/>
    <n v="3"/>
    <x v="0"/>
    <n v="13"/>
    <s v="female"/>
    <n v="22"/>
    <x v="1"/>
    <x v="0"/>
    <n v="691"/>
    <s v="won"/>
    <n v="2"/>
    <n v="2"/>
    <n v="-1.75"/>
    <n v="0"/>
    <s v="Stranger "/>
  </r>
  <r>
    <x v="4"/>
    <n v="3"/>
    <x v="0"/>
    <n v="14"/>
    <s v="female"/>
    <n v="22"/>
    <x v="1"/>
    <x v="0"/>
    <n v="1113"/>
    <s v="lost"/>
    <n v="-11.25"/>
    <n v="10"/>
    <n v="-11.25"/>
    <n v="0"/>
    <s v="Stranger "/>
  </r>
  <r>
    <x v="4"/>
    <n v="3"/>
    <x v="0"/>
    <n v="15"/>
    <s v="female"/>
    <n v="22"/>
    <x v="0"/>
    <x v="0"/>
    <n v="590"/>
    <s v="lost"/>
    <n v="0"/>
    <n v="5"/>
    <n v="0"/>
    <n v="3"/>
    <s v="Stranger "/>
  </r>
  <r>
    <x v="4"/>
    <n v="3"/>
    <x v="0"/>
    <n v="16"/>
    <s v="female"/>
    <n v="22"/>
    <x v="1"/>
    <x v="1"/>
    <n v="715"/>
    <s v="won"/>
    <n v="9"/>
    <n v="9"/>
    <n v="-2.25"/>
    <n v="0"/>
    <s v="Stranger "/>
  </r>
  <r>
    <x v="4"/>
    <n v="3"/>
    <x v="0"/>
    <n v="17"/>
    <s v="female"/>
    <n v="22"/>
    <x v="1"/>
    <x v="0"/>
    <n v="457"/>
    <s v="lost"/>
    <n v="-11"/>
    <n v="8"/>
    <n v="-11"/>
    <n v="0"/>
    <s v="Stranger "/>
  </r>
  <r>
    <x v="4"/>
    <n v="3"/>
    <x v="0"/>
    <n v="18"/>
    <s v="female"/>
    <n v="22"/>
    <x v="1"/>
    <x v="1"/>
    <n v="582"/>
    <s v="won"/>
    <n v="4"/>
    <n v="4"/>
    <n v="-3"/>
    <n v="0"/>
    <s v="Stranger "/>
  </r>
  <r>
    <x v="4"/>
    <n v="3"/>
    <x v="0"/>
    <n v="19"/>
    <s v="female"/>
    <n v="22"/>
    <x v="1"/>
    <x v="1"/>
    <n v="564"/>
    <s v="won"/>
    <n v="6"/>
    <n v="6"/>
    <n v="-1.5"/>
    <n v="0"/>
    <s v="Stranger "/>
  </r>
  <r>
    <x v="4"/>
    <n v="3"/>
    <x v="0"/>
    <n v="20"/>
    <s v="female"/>
    <n v="22"/>
    <x v="1"/>
    <x v="0"/>
    <n v="706"/>
    <s v="lost"/>
    <n v="-13.5"/>
    <n v="9"/>
    <n v="-13.5"/>
    <n v="0"/>
    <s v="Stranger "/>
  </r>
  <r>
    <x v="4"/>
    <n v="3"/>
    <x v="0"/>
    <n v="21"/>
    <s v="female"/>
    <n v="22"/>
    <x v="1"/>
    <x v="1"/>
    <n v="1319"/>
    <s v="lost"/>
    <n v="-5.63"/>
    <n v="5"/>
    <n v="-5.63"/>
    <n v="0"/>
    <s v="Stranger "/>
  </r>
  <r>
    <x v="4"/>
    <n v="3"/>
    <x v="0"/>
    <n v="22"/>
    <s v="female"/>
    <n v="22"/>
    <x v="1"/>
    <x v="1"/>
    <n v="941"/>
    <s v="lost"/>
    <n v="-3"/>
    <n v="6"/>
    <n v="-3"/>
    <n v="0"/>
    <s v="Stranger "/>
  </r>
  <r>
    <x v="4"/>
    <n v="3"/>
    <x v="0"/>
    <n v="23"/>
    <s v="female"/>
    <n v="22"/>
    <x v="1"/>
    <x v="0"/>
    <n v="338"/>
    <s v="won"/>
    <n v="10"/>
    <n v="10"/>
    <n v="-16.25"/>
    <n v="0"/>
    <s v="Stranger "/>
  </r>
  <r>
    <x v="4"/>
    <n v="3"/>
    <x v="0"/>
    <n v="24"/>
    <s v="female"/>
    <n v="22"/>
    <x v="1"/>
    <x v="1"/>
    <n v="472"/>
    <s v="won"/>
    <n v="5"/>
    <n v="5"/>
    <n v="-2.5"/>
    <n v="0"/>
    <s v="Stranger "/>
  </r>
  <r>
    <x v="4"/>
    <n v="3"/>
    <x v="0"/>
    <n v="25"/>
    <s v="female"/>
    <n v="22"/>
    <x v="0"/>
    <x v="0"/>
    <n v="685"/>
    <s v="lost"/>
    <n v="0"/>
    <n v="28"/>
    <n v="0"/>
    <n v="13"/>
    <s v="Stranger "/>
  </r>
  <r>
    <x v="4"/>
    <n v="3"/>
    <x v="0"/>
    <n v="26"/>
    <s v="female"/>
    <n v="22"/>
    <x v="1"/>
    <x v="1"/>
    <n v="1875"/>
    <s v="won"/>
    <n v="10"/>
    <n v="10"/>
    <n v="-6.25"/>
    <n v="0"/>
    <s v="Stranger "/>
  </r>
  <r>
    <x v="4"/>
    <n v="3"/>
    <x v="0"/>
    <n v="27"/>
    <s v="female"/>
    <n v="22"/>
    <x v="0"/>
    <x v="0"/>
    <n v="425"/>
    <s v="lost"/>
    <n v="0"/>
    <n v="12"/>
    <n v="0"/>
    <n v="5"/>
    <s v="Stranger "/>
  </r>
  <r>
    <x v="4"/>
    <n v="3"/>
    <x v="0"/>
    <n v="28"/>
    <s v="female"/>
    <n v="22"/>
    <x v="1"/>
    <x v="1"/>
    <n v="695"/>
    <s v="lost"/>
    <n v="-12"/>
    <n v="12"/>
    <n v="-12"/>
    <n v="0"/>
    <s v="Stranger "/>
  </r>
  <r>
    <x v="4"/>
    <n v="3"/>
    <x v="0"/>
    <n v="29"/>
    <s v="female"/>
    <n v="22"/>
    <x v="1"/>
    <x v="0"/>
    <n v="740"/>
    <s v="won"/>
    <n v="4"/>
    <n v="4"/>
    <n v="-6"/>
    <n v="0"/>
    <s v="Stranger "/>
  </r>
  <r>
    <x v="4"/>
    <n v="3"/>
    <x v="0"/>
    <n v="30"/>
    <s v="female"/>
    <n v="22"/>
    <x v="1"/>
    <x v="1"/>
    <n v="626"/>
    <s v="won"/>
    <n v="6"/>
    <n v="6"/>
    <n v="-7.5"/>
    <n v="0"/>
    <s v="Stranger "/>
  </r>
  <r>
    <x v="4"/>
    <n v="1"/>
    <x v="1"/>
    <n v="1"/>
    <s v="female"/>
    <n v="22"/>
    <x v="1"/>
    <x v="1"/>
    <n v="983"/>
    <s v="lost"/>
    <n v="-3.75"/>
    <n v="2"/>
    <n v="-3.75"/>
    <n v="0"/>
    <s v="Stranger "/>
  </r>
  <r>
    <x v="4"/>
    <n v="1"/>
    <x v="1"/>
    <n v="2"/>
    <s v="female"/>
    <n v="22"/>
    <x v="0"/>
    <x v="1"/>
    <n v="493"/>
    <s v="won"/>
    <n v="17"/>
    <n v="17"/>
    <n v="0"/>
    <n v="9"/>
    <s v="Stranger "/>
  </r>
  <r>
    <x v="4"/>
    <n v="1"/>
    <x v="1"/>
    <n v="3"/>
    <s v="female"/>
    <n v="22"/>
    <x v="1"/>
    <x v="0"/>
    <n v="298"/>
    <s v="lost"/>
    <n v="-15.75"/>
    <n v="9"/>
    <n v="-15.75"/>
    <n v="0"/>
    <s v="Stranger "/>
  </r>
  <r>
    <x v="4"/>
    <n v="1"/>
    <x v="1"/>
    <n v="4"/>
    <s v="female"/>
    <n v="22"/>
    <x v="1"/>
    <x v="1"/>
    <n v="472"/>
    <s v="lost"/>
    <n v="-8.75"/>
    <n v="10"/>
    <n v="-8.75"/>
    <n v="0"/>
    <s v="Stranger "/>
  </r>
  <r>
    <x v="4"/>
    <n v="1"/>
    <x v="1"/>
    <n v="5"/>
    <s v="female"/>
    <n v="22"/>
    <x v="0"/>
    <x v="0"/>
    <n v="493"/>
    <s v="won"/>
    <n v="3.25"/>
    <n v="3.25"/>
    <n v="0"/>
    <n v="1"/>
    <s v="Stranger "/>
  </r>
  <r>
    <x v="4"/>
    <n v="1"/>
    <x v="1"/>
    <n v="6"/>
    <s v="female"/>
    <n v="22"/>
    <x v="1"/>
    <x v="0"/>
    <n v="1331"/>
    <s v="lost"/>
    <n v="-12"/>
    <n v="6"/>
    <n v="-12"/>
    <n v="0"/>
    <s v="Stranger "/>
  </r>
  <r>
    <x v="4"/>
    <n v="1"/>
    <x v="1"/>
    <n v="7"/>
    <s v="female"/>
    <n v="22"/>
    <x v="1"/>
    <x v="0"/>
    <n v="385"/>
    <s v="won"/>
    <n v="6"/>
    <n v="6"/>
    <n v="-9"/>
    <n v="0"/>
    <s v="Stranger "/>
  </r>
  <r>
    <x v="4"/>
    <n v="1"/>
    <x v="1"/>
    <n v="8"/>
    <s v="female"/>
    <n v="22"/>
    <x v="1"/>
    <x v="1"/>
    <n v="941"/>
    <s v="won"/>
    <n v="12"/>
    <n v="12"/>
    <n v="-18"/>
    <n v="0"/>
    <s v="Stranger "/>
  </r>
  <r>
    <x v="4"/>
    <n v="1"/>
    <x v="1"/>
    <n v="9"/>
    <s v="female"/>
    <n v="22"/>
    <x v="1"/>
    <x v="1"/>
    <n v="387"/>
    <s v="won"/>
    <n v="9"/>
    <n v="9"/>
    <n v="-9"/>
    <n v="0"/>
    <s v="Stranger "/>
  </r>
  <r>
    <x v="4"/>
    <n v="1"/>
    <x v="1"/>
    <n v="10"/>
    <s v="female"/>
    <n v="22"/>
    <x v="0"/>
    <x v="0"/>
    <n v="560"/>
    <s v="lost"/>
    <n v="0"/>
    <n v="13"/>
    <n v="0"/>
    <n v="6"/>
    <s v="Stranger "/>
  </r>
  <r>
    <x v="4"/>
    <n v="1"/>
    <x v="1"/>
    <n v="11"/>
    <s v="female"/>
    <n v="22"/>
    <x v="0"/>
    <x v="0"/>
    <n v="630"/>
    <s v="lost"/>
    <n v="0"/>
    <n v="22"/>
    <n v="0"/>
    <n v="13"/>
    <s v="Stranger "/>
  </r>
  <r>
    <x v="4"/>
    <n v="1"/>
    <x v="1"/>
    <n v="12"/>
    <s v="female"/>
    <n v="22"/>
    <x v="0"/>
    <x v="1"/>
    <n v="907"/>
    <s v="won"/>
    <n v="7"/>
    <n v="7"/>
    <n v="0"/>
    <n v="3"/>
    <s v="Stranger "/>
  </r>
  <r>
    <x v="4"/>
    <n v="1"/>
    <x v="1"/>
    <n v="13"/>
    <s v="female"/>
    <n v="22"/>
    <x v="1"/>
    <x v="1"/>
    <n v="506"/>
    <s v="won"/>
    <n v="5"/>
    <n v="5"/>
    <n v="-5"/>
    <n v="0"/>
    <s v="Stranger "/>
  </r>
  <r>
    <x v="4"/>
    <n v="1"/>
    <x v="1"/>
    <n v="14"/>
    <s v="female"/>
    <n v="22"/>
    <x v="1"/>
    <x v="1"/>
    <n v="367"/>
    <s v="lost"/>
    <n v="-9"/>
    <n v="12"/>
    <n v="-9"/>
    <n v="0"/>
    <s v="Stranger "/>
  </r>
  <r>
    <x v="4"/>
    <n v="1"/>
    <x v="1"/>
    <n v="15"/>
    <s v="female"/>
    <n v="22"/>
    <x v="1"/>
    <x v="0"/>
    <n v="900"/>
    <s v="won"/>
    <n v="4"/>
    <n v="4"/>
    <n v="-4"/>
    <n v="0"/>
    <s v="Stranger "/>
  </r>
  <r>
    <x v="4"/>
    <n v="1"/>
    <x v="1"/>
    <n v="16"/>
    <s v="female"/>
    <n v="22"/>
    <x v="0"/>
    <x v="0"/>
    <n v="290"/>
    <s v="lost"/>
    <n v="0"/>
    <n v="8"/>
    <n v="0"/>
    <n v="4.25"/>
    <s v="Stranger "/>
  </r>
  <r>
    <x v="4"/>
    <n v="1"/>
    <x v="1"/>
    <n v="17"/>
    <s v="female"/>
    <n v="22"/>
    <x v="0"/>
    <x v="0"/>
    <n v="304"/>
    <s v="won"/>
    <n v="10"/>
    <n v="10"/>
    <n v="0"/>
    <n v="6"/>
    <s v="Stranger "/>
  </r>
  <r>
    <x v="4"/>
    <n v="1"/>
    <x v="1"/>
    <n v="18"/>
    <s v="female"/>
    <n v="22"/>
    <x v="1"/>
    <x v="0"/>
    <n v="493"/>
    <s v="lost"/>
    <n v="-13"/>
    <n v="8"/>
    <n v="-13"/>
    <n v="0"/>
    <s v="Stranger "/>
  </r>
  <r>
    <x v="4"/>
    <n v="1"/>
    <x v="1"/>
    <n v="19"/>
    <s v="female"/>
    <n v="22"/>
    <x v="0"/>
    <x v="1"/>
    <n v="1163"/>
    <s v="lost"/>
    <n v="0"/>
    <n v="25"/>
    <n v="0"/>
    <n v="9"/>
    <s v="Stranger "/>
  </r>
  <r>
    <x v="4"/>
    <n v="1"/>
    <x v="1"/>
    <n v="20"/>
    <s v="female"/>
    <n v="22"/>
    <x v="1"/>
    <x v="0"/>
    <n v="337"/>
    <s v="won"/>
    <n v="4"/>
    <n v="4"/>
    <n v="-8"/>
    <n v="0"/>
    <s v="Stranger "/>
  </r>
  <r>
    <x v="4"/>
    <n v="1"/>
    <x v="1"/>
    <n v="21"/>
    <s v="female"/>
    <n v="22"/>
    <x v="1"/>
    <x v="1"/>
    <n v="663"/>
    <s v="lost"/>
    <n v="-1.25"/>
    <n v="2"/>
    <n v="-1.25"/>
    <n v="0"/>
    <s v="Stranger "/>
  </r>
  <r>
    <x v="4"/>
    <n v="1"/>
    <x v="1"/>
    <n v="22"/>
    <s v="female"/>
    <n v="22"/>
    <x v="1"/>
    <x v="1"/>
    <n v="349"/>
    <s v="won"/>
    <n v="4"/>
    <n v="4"/>
    <n v="-1"/>
    <n v="0"/>
    <s v="Stranger "/>
  </r>
  <r>
    <x v="4"/>
    <n v="1"/>
    <x v="1"/>
    <n v="23"/>
    <s v="female"/>
    <n v="22"/>
    <x v="1"/>
    <x v="0"/>
    <n v="314"/>
    <s v="won"/>
    <n v="8"/>
    <n v="8"/>
    <n v="-9"/>
    <n v="0"/>
    <s v="Stranger "/>
  </r>
  <r>
    <x v="4"/>
    <n v="1"/>
    <x v="1"/>
    <n v="24"/>
    <s v="female"/>
    <n v="22"/>
    <x v="1"/>
    <x v="0"/>
    <n v="719"/>
    <s v="lost"/>
    <n v="-18.75"/>
    <n v="10"/>
    <n v="-18.75"/>
    <n v="0"/>
    <s v="Stranger "/>
  </r>
  <r>
    <x v="4"/>
    <n v="1"/>
    <x v="1"/>
    <n v="25"/>
    <s v="female"/>
    <n v="22"/>
    <x v="0"/>
    <x v="0"/>
    <n v="997"/>
    <s v="lost"/>
    <n v="0"/>
    <n v="12"/>
    <n v="0"/>
    <n v="4"/>
    <s v="Stranger "/>
  </r>
  <r>
    <x v="4"/>
    <n v="1"/>
    <x v="1"/>
    <n v="26"/>
    <s v="female"/>
    <n v="22"/>
    <x v="1"/>
    <x v="1"/>
    <n v="387"/>
    <s v="won"/>
    <n v="8"/>
    <n v="8"/>
    <n v="-2"/>
    <n v="0"/>
    <s v="Stranger "/>
  </r>
  <r>
    <x v="4"/>
    <n v="1"/>
    <x v="1"/>
    <n v="27"/>
    <s v="female"/>
    <n v="22"/>
    <x v="1"/>
    <x v="0"/>
    <n v="649"/>
    <s v="lost"/>
    <n v="-7"/>
    <n v="8"/>
    <n v="-7"/>
    <n v="0"/>
    <s v="Stranger "/>
  </r>
  <r>
    <x v="4"/>
    <n v="1"/>
    <x v="1"/>
    <n v="28"/>
    <s v="female"/>
    <n v="22"/>
    <x v="0"/>
    <x v="0"/>
    <n v="319"/>
    <s v="won"/>
    <n v="4"/>
    <n v="4"/>
    <n v="0"/>
    <n v="2.25"/>
    <s v="Stranger "/>
  </r>
  <r>
    <x v="4"/>
    <n v="1"/>
    <x v="1"/>
    <n v="29"/>
    <s v="female"/>
    <n v="22"/>
    <x v="1"/>
    <x v="0"/>
    <n v="332"/>
    <s v="won"/>
    <n v="5"/>
    <n v="5"/>
    <n v="-8.1300000000000008"/>
    <n v="0"/>
    <s v="Stranger "/>
  </r>
  <r>
    <x v="4"/>
    <n v="1"/>
    <x v="1"/>
    <n v="30"/>
    <s v="female"/>
    <n v="22"/>
    <x v="1"/>
    <x v="0"/>
    <n v="1346"/>
    <s v="lost"/>
    <n v="-4.38"/>
    <n v="5"/>
    <n v="-4.38"/>
    <n v="0"/>
    <s v="Stranger "/>
  </r>
  <r>
    <x v="4"/>
    <n v="2"/>
    <x v="1"/>
    <n v="1"/>
    <s v="female"/>
    <n v="22"/>
    <x v="0"/>
    <x v="0"/>
    <n v="842"/>
    <s v="lost"/>
    <n v="0"/>
    <n v="17"/>
    <n v="0"/>
    <n v="10"/>
    <s v="Stranger "/>
  </r>
  <r>
    <x v="4"/>
    <n v="2"/>
    <x v="1"/>
    <n v="2"/>
    <s v="female"/>
    <n v="22"/>
    <x v="1"/>
    <x v="1"/>
    <n v="575"/>
    <s v="won"/>
    <n v="5"/>
    <n v="5"/>
    <n v="-3.13"/>
    <n v="0"/>
    <s v="Stranger "/>
  </r>
  <r>
    <x v="4"/>
    <n v="2"/>
    <x v="1"/>
    <n v="3"/>
    <s v="female"/>
    <n v="22"/>
    <x v="1"/>
    <x v="1"/>
    <n v="452"/>
    <s v="won"/>
    <n v="9"/>
    <n v="9"/>
    <n v="-4.5"/>
    <n v="0"/>
    <s v="Stranger "/>
  </r>
  <r>
    <x v="4"/>
    <n v="2"/>
    <x v="1"/>
    <n v="4"/>
    <s v="female"/>
    <n v="22"/>
    <x v="1"/>
    <x v="0"/>
    <n v="538"/>
    <s v="lost"/>
    <n v="-9.3800000000000008"/>
    <n v="5"/>
    <n v="-9.3800000000000008"/>
    <n v="0"/>
    <s v="Stranger "/>
  </r>
  <r>
    <x v="4"/>
    <n v="2"/>
    <x v="1"/>
    <n v="5"/>
    <s v="female"/>
    <n v="22"/>
    <x v="1"/>
    <x v="0"/>
    <n v="632"/>
    <s v="lost"/>
    <n v="-18"/>
    <n v="9"/>
    <n v="-18"/>
    <n v="0"/>
    <s v="Stranger "/>
  </r>
  <r>
    <x v="4"/>
    <n v="2"/>
    <x v="1"/>
    <n v="6"/>
    <s v="female"/>
    <n v="22"/>
    <x v="1"/>
    <x v="1"/>
    <n v="1125"/>
    <s v="won"/>
    <n v="2"/>
    <n v="2"/>
    <n v="-3.25"/>
    <n v="0"/>
    <s v="Stranger "/>
  </r>
  <r>
    <x v="4"/>
    <n v="2"/>
    <x v="1"/>
    <n v="7"/>
    <s v="female"/>
    <n v="22"/>
    <x v="0"/>
    <x v="0"/>
    <n v="379"/>
    <s v="lost"/>
    <n v="0"/>
    <n v="7"/>
    <n v="0"/>
    <n v="4"/>
    <s v="Stranger "/>
  </r>
  <r>
    <x v="4"/>
    <n v="2"/>
    <x v="1"/>
    <n v="8"/>
    <s v="female"/>
    <n v="22"/>
    <x v="1"/>
    <x v="1"/>
    <n v="305"/>
    <s v="lost"/>
    <n v="-3.75"/>
    <n v="10"/>
    <n v="-3.75"/>
    <n v="0"/>
    <s v="Stranger "/>
  </r>
  <r>
    <x v="4"/>
    <n v="2"/>
    <x v="1"/>
    <n v="9"/>
    <s v="female"/>
    <n v="22"/>
    <x v="1"/>
    <x v="0"/>
    <n v="294"/>
    <s v="won"/>
    <n v="12"/>
    <n v="12"/>
    <n v="-24"/>
    <n v="0"/>
    <s v="Stranger "/>
  </r>
  <r>
    <x v="4"/>
    <n v="2"/>
    <x v="1"/>
    <n v="10"/>
    <s v="female"/>
    <n v="22"/>
    <x v="1"/>
    <x v="1"/>
    <n v="1299"/>
    <s v="won"/>
    <n v="4"/>
    <n v="4"/>
    <n v="-7"/>
    <n v="0"/>
    <s v="Stranger "/>
  </r>
  <r>
    <x v="4"/>
    <n v="2"/>
    <x v="1"/>
    <n v="11"/>
    <s v="female"/>
    <n v="22"/>
    <x v="0"/>
    <x v="0"/>
    <n v="657"/>
    <s v="lost"/>
    <n v="0"/>
    <n v="11"/>
    <n v="0"/>
    <n v="6"/>
    <s v="Stranger "/>
  </r>
  <r>
    <x v="4"/>
    <n v="2"/>
    <x v="1"/>
    <n v="12"/>
    <s v="female"/>
    <n v="22"/>
    <x v="1"/>
    <x v="0"/>
    <n v="783"/>
    <s v="lost"/>
    <n v="-13.75"/>
    <n v="10"/>
    <n v="-13.75"/>
    <n v="0"/>
    <s v="Stranger "/>
  </r>
  <r>
    <x v="4"/>
    <n v="2"/>
    <x v="1"/>
    <n v="13"/>
    <s v="female"/>
    <n v="22"/>
    <x v="1"/>
    <x v="1"/>
    <n v="437"/>
    <s v="won"/>
    <n v="2"/>
    <n v="2"/>
    <n v="-0.75"/>
    <n v="0"/>
    <s v="Stranger "/>
  </r>
  <r>
    <x v="4"/>
    <n v="2"/>
    <x v="1"/>
    <n v="14"/>
    <s v="female"/>
    <n v="22"/>
    <x v="1"/>
    <x v="1"/>
    <n v="442"/>
    <s v="won"/>
    <n v="8"/>
    <n v="8"/>
    <n v="-5"/>
    <n v="0"/>
    <s v="Stranger "/>
  </r>
  <r>
    <x v="4"/>
    <n v="2"/>
    <x v="1"/>
    <n v="15"/>
    <s v="female"/>
    <n v="22"/>
    <x v="1"/>
    <x v="0"/>
    <n v="368"/>
    <s v="lost"/>
    <n v="-15"/>
    <n v="8"/>
    <n v="-15"/>
    <n v="0"/>
    <s v="Stranger "/>
  </r>
  <r>
    <x v="4"/>
    <n v="2"/>
    <x v="1"/>
    <n v="16"/>
    <s v="female"/>
    <n v="22"/>
    <x v="1"/>
    <x v="1"/>
    <n v="926"/>
    <s v="lost"/>
    <n v="-5"/>
    <n v="4"/>
    <n v="-5"/>
    <n v="0"/>
    <s v="Stranger "/>
  </r>
  <r>
    <x v="4"/>
    <n v="2"/>
    <x v="1"/>
    <n v="17"/>
    <s v="female"/>
    <n v="22"/>
    <x v="0"/>
    <x v="0"/>
    <n v="532"/>
    <s v="won"/>
    <n v="13"/>
    <n v="13"/>
    <n v="0"/>
    <n v="5"/>
    <s v="Stranger "/>
  </r>
  <r>
    <x v="4"/>
    <n v="2"/>
    <x v="1"/>
    <n v="18"/>
    <s v="female"/>
    <n v="22"/>
    <x v="1"/>
    <x v="0"/>
    <n v="866"/>
    <s v="lost"/>
    <n v="-2.25"/>
    <n v="2"/>
    <n v="-2.25"/>
    <n v="0"/>
    <s v="Stranger "/>
  </r>
  <r>
    <x v="4"/>
    <n v="2"/>
    <x v="1"/>
    <n v="19"/>
    <s v="female"/>
    <n v="22"/>
    <x v="1"/>
    <x v="1"/>
    <n v="446"/>
    <s v="won"/>
    <n v="8"/>
    <n v="8"/>
    <n v="-6"/>
    <n v="0"/>
    <s v="Stranger "/>
  </r>
  <r>
    <x v="4"/>
    <n v="2"/>
    <x v="1"/>
    <n v="20"/>
    <s v="female"/>
    <n v="22"/>
    <x v="0"/>
    <x v="0"/>
    <n v="804"/>
    <s v="won"/>
    <n v="4"/>
    <n v="4"/>
    <n v="0"/>
    <n v="2"/>
    <s v="Stranger "/>
  </r>
  <r>
    <x v="4"/>
    <n v="2"/>
    <x v="1"/>
    <n v="21"/>
    <s v="female"/>
    <n v="22"/>
    <x v="0"/>
    <x v="0"/>
    <n v="1233"/>
    <s v="won"/>
    <n v="24"/>
    <n v="24"/>
    <n v="0"/>
    <n v="12"/>
    <s v="Stranger "/>
  </r>
  <r>
    <x v="4"/>
    <n v="2"/>
    <x v="1"/>
    <n v="22"/>
    <s v="female"/>
    <n v="22"/>
    <x v="1"/>
    <x v="0"/>
    <n v="744"/>
    <s v="lost"/>
    <n v="-15"/>
    <n v="12"/>
    <n v="-15"/>
    <n v="0"/>
    <s v="Stranger "/>
  </r>
  <r>
    <x v="4"/>
    <n v="2"/>
    <x v="1"/>
    <n v="23"/>
    <s v="female"/>
    <n v="22"/>
    <x v="0"/>
    <x v="0"/>
    <n v="718"/>
    <s v="won"/>
    <n v="22"/>
    <n v="22"/>
    <n v="0"/>
    <n v="10"/>
    <s v="Stranger "/>
  </r>
  <r>
    <x v="4"/>
    <n v="2"/>
    <x v="1"/>
    <n v="24"/>
    <s v="female"/>
    <n v="22"/>
    <x v="0"/>
    <x v="0"/>
    <n v="283"/>
    <s v="lost"/>
    <n v="0"/>
    <n v="30"/>
    <n v="0"/>
    <n v="12"/>
    <s v="Stranger "/>
  </r>
  <r>
    <x v="4"/>
    <n v="2"/>
    <x v="1"/>
    <n v="25"/>
    <s v="female"/>
    <n v="22"/>
    <x v="1"/>
    <x v="1"/>
    <n v="744"/>
    <s v="lost"/>
    <n v="-2"/>
    <n v="4"/>
    <n v="-2"/>
    <n v="0"/>
    <s v="Stranger "/>
  </r>
  <r>
    <x v="4"/>
    <n v="2"/>
    <x v="1"/>
    <n v="26"/>
    <s v="female"/>
    <n v="22"/>
    <x v="1"/>
    <x v="1"/>
    <n v="405"/>
    <s v="won"/>
    <n v="6"/>
    <n v="6"/>
    <n v="-4.5"/>
    <n v="0"/>
    <s v="Stranger "/>
  </r>
  <r>
    <x v="4"/>
    <n v="2"/>
    <x v="1"/>
    <n v="27"/>
    <s v="female"/>
    <n v="22"/>
    <x v="1"/>
    <x v="1"/>
    <n v="1555"/>
    <s v="lost"/>
    <n v="-6"/>
    <n v="6"/>
    <n v="-6"/>
    <n v="0"/>
    <s v="Stranger "/>
  </r>
  <r>
    <x v="4"/>
    <n v="2"/>
    <x v="1"/>
    <n v="28"/>
    <s v="female"/>
    <n v="22"/>
    <x v="1"/>
    <x v="0"/>
    <n v="505"/>
    <s v="won"/>
    <n v="6"/>
    <n v="6"/>
    <n v="-10.5"/>
    <n v="0"/>
    <s v="Stranger "/>
  </r>
  <r>
    <x v="4"/>
    <n v="2"/>
    <x v="1"/>
    <n v="29"/>
    <s v="female"/>
    <n v="22"/>
    <x v="0"/>
    <x v="0"/>
    <n v="1734"/>
    <s v="lost"/>
    <n v="0"/>
    <n v="8"/>
    <n v="0"/>
    <n v="3"/>
    <s v="Stranger "/>
  </r>
  <r>
    <x v="4"/>
    <n v="2"/>
    <x v="1"/>
    <n v="30"/>
    <s v="female"/>
    <n v="22"/>
    <x v="1"/>
    <x v="1"/>
    <n v="612"/>
    <s v="won"/>
    <n v="12"/>
    <n v="12"/>
    <n v="-6"/>
    <n v="0"/>
    <s v="Stranger "/>
  </r>
  <r>
    <x v="4"/>
    <n v="3"/>
    <x v="1"/>
    <n v="1"/>
    <s v="female"/>
    <n v="22"/>
    <x v="1"/>
    <x v="0"/>
    <n v="594"/>
    <s v="won"/>
    <n v="12"/>
    <n v="12"/>
    <n v="-21"/>
    <n v="0"/>
    <s v="Stranger "/>
  </r>
  <r>
    <x v="4"/>
    <n v="3"/>
    <x v="1"/>
    <n v="2"/>
    <s v="female"/>
    <n v="22"/>
    <x v="0"/>
    <x v="0"/>
    <n v="663"/>
    <s v="lost"/>
    <n v="0"/>
    <n v="28"/>
    <n v="0"/>
    <n v="13"/>
    <s v="Stranger "/>
  </r>
  <r>
    <x v="4"/>
    <n v="3"/>
    <x v="1"/>
    <n v="3"/>
    <s v="female"/>
    <n v="22"/>
    <x v="1"/>
    <x v="1"/>
    <n v="573"/>
    <s v="won"/>
    <n v="6"/>
    <n v="6"/>
    <n v="-1.5"/>
    <n v="0"/>
    <s v="Stranger "/>
  </r>
  <r>
    <x v="4"/>
    <n v="3"/>
    <x v="1"/>
    <n v="4"/>
    <s v="female"/>
    <n v="22"/>
    <x v="1"/>
    <x v="0"/>
    <n v="1218"/>
    <s v="lost"/>
    <n v="-11"/>
    <n v="8"/>
    <n v="-11"/>
    <n v="0"/>
    <s v="Stranger "/>
  </r>
  <r>
    <x v="4"/>
    <n v="3"/>
    <x v="1"/>
    <n v="5"/>
    <s v="female"/>
    <n v="22"/>
    <x v="1"/>
    <x v="1"/>
    <n v="592"/>
    <s v="lost"/>
    <n v="-3"/>
    <n v="6"/>
    <n v="-3"/>
    <n v="0"/>
    <s v="Stranger "/>
  </r>
  <r>
    <x v="4"/>
    <n v="3"/>
    <x v="1"/>
    <n v="6"/>
    <s v="female"/>
    <n v="22"/>
    <x v="0"/>
    <x v="0"/>
    <n v="462"/>
    <s v="won"/>
    <n v="25"/>
    <n v="25"/>
    <n v="0"/>
    <n v="10"/>
    <s v="Stranger "/>
  </r>
  <r>
    <x v="4"/>
    <n v="3"/>
    <x v="1"/>
    <n v="7"/>
    <s v="female"/>
    <n v="22"/>
    <x v="1"/>
    <x v="0"/>
    <n v="915"/>
    <s v="lost"/>
    <n v="-11.25"/>
    <n v="10"/>
    <n v="-11.25"/>
    <n v="0"/>
    <s v="Stranger "/>
  </r>
  <r>
    <x v="4"/>
    <n v="3"/>
    <x v="1"/>
    <n v="8"/>
    <s v="female"/>
    <n v="22"/>
    <x v="1"/>
    <x v="1"/>
    <n v="578"/>
    <s v="lost"/>
    <n v="-1.88"/>
    <n v="5"/>
    <n v="-1.88"/>
    <n v="0"/>
    <s v="Stranger "/>
  </r>
  <r>
    <x v="4"/>
    <n v="3"/>
    <x v="1"/>
    <n v="9"/>
    <s v="female"/>
    <n v="22"/>
    <x v="1"/>
    <x v="1"/>
    <n v="527"/>
    <s v="won"/>
    <n v="5"/>
    <n v="5"/>
    <n v="-2.5"/>
    <n v="0"/>
    <s v="Stranger "/>
  </r>
  <r>
    <x v="4"/>
    <n v="3"/>
    <x v="1"/>
    <n v="10"/>
    <s v="female"/>
    <n v="22"/>
    <x v="1"/>
    <x v="0"/>
    <n v="501"/>
    <s v="lost"/>
    <n v="-13.5"/>
    <n v="9"/>
    <n v="-13.5"/>
    <n v="0"/>
    <s v="Stranger "/>
  </r>
  <r>
    <x v="4"/>
    <n v="3"/>
    <x v="1"/>
    <n v="11"/>
    <s v="female"/>
    <n v="22"/>
    <x v="0"/>
    <x v="0"/>
    <n v="546"/>
    <s v="won"/>
    <n v="19"/>
    <n v="19"/>
    <n v="0"/>
    <n v="8"/>
    <s v="Stranger "/>
  </r>
  <r>
    <x v="4"/>
    <n v="3"/>
    <x v="1"/>
    <n v="12"/>
    <s v="female"/>
    <n v="22"/>
    <x v="1"/>
    <x v="1"/>
    <n v="432"/>
    <s v="won"/>
    <n v="9"/>
    <n v="9"/>
    <n v="-2.25"/>
    <n v="0"/>
    <s v="Stranger "/>
  </r>
  <r>
    <x v="4"/>
    <n v="3"/>
    <x v="1"/>
    <n v="13"/>
    <s v="female"/>
    <n v="22"/>
    <x v="1"/>
    <x v="2"/>
    <n v="0"/>
    <s v="lost"/>
    <n v="-2.75"/>
    <n v="2"/>
    <n v="-2.75"/>
    <n v="0"/>
    <s v="Stranger "/>
  </r>
  <r>
    <x v="4"/>
    <n v="3"/>
    <x v="1"/>
    <n v="14"/>
    <s v="female"/>
    <n v="22"/>
    <x v="1"/>
    <x v="1"/>
    <n v="483"/>
    <s v="won"/>
    <n v="10"/>
    <n v="10"/>
    <n v="-6.25"/>
    <n v="0"/>
    <s v="Stranger "/>
  </r>
  <r>
    <x v="4"/>
    <n v="3"/>
    <x v="1"/>
    <n v="15"/>
    <s v="female"/>
    <n v="22"/>
    <x v="1"/>
    <x v="1"/>
    <n v="977"/>
    <s v="won"/>
    <n v="4"/>
    <n v="4"/>
    <n v="-6"/>
    <n v="0"/>
    <s v="Stranger "/>
  </r>
  <r>
    <x v="4"/>
    <n v="3"/>
    <x v="1"/>
    <n v="16"/>
    <s v="female"/>
    <n v="22"/>
    <x v="1"/>
    <x v="1"/>
    <n v="423"/>
    <s v="lost"/>
    <n v="-3"/>
    <n v="12"/>
    <n v="-3"/>
    <n v="0"/>
    <s v="Stranger "/>
  </r>
  <r>
    <x v="4"/>
    <n v="3"/>
    <x v="1"/>
    <n v="17"/>
    <s v="female"/>
    <n v="22"/>
    <x v="1"/>
    <x v="0"/>
    <n v="413"/>
    <s v="won"/>
    <n v="10"/>
    <n v="10"/>
    <n v="-16.25"/>
    <n v="0"/>
    <s v="Stranger "/>
  </r>
  <r>
    <x v="4"/>
    <n v="3"/>
    <x v="1"/>
    <n v="18"/>
    <s v="female"/>
    <n v="22"/>
    <x v="0"/>
    <x v="1"/>
    <n v="531"/>
    <s v="lost"/>
    <n v="0"/>
    <n v="12"/>
    <n v="0"/>
    <n v="5"/>
    <s v="Stranger "/>
  </r>
  <r>
    <x v="4"/>
    <n v="3"/>
    <x v="1"/>
    <n v="19"/>
    <s v="female"/>
    <n v="22"/>
    <x v="1"/>
    <x v="0"/>
    <n v="624"/>
    <s v="lost"/>
    <n v="-11.25"/>
    <n v="9"/>
    <n v="-11.25"/>
    <n v="0"/>
    <s v="Stranger "/>
  </r>
  <r>
    <x v="4"/>
    <n v="3"/>
    <x v="1"/>
    <n v="20"/>
    <s v="female"/>
    <n v="22"/>
    <x v="1"/>
    <x v="1"/>
    <n v="533"/>
    <s v="won"/>
    <n v="4"/>
    <n v="4"/>
    <n v="-3"/>
    <n v="0"/>
    <s v="Stranger "/>
  </r>
  <r>
    <x v="4"/>
    <n v="3"/>
    <x v="1"/>
    <n v="21"/>
    <s v="female"/>
    <n v="22"/>
    <x v="1"/>
    <x v="0"/>
    <n v="306"/>
    <s v="won"/>
    <n v="5"/>
    <n v="5"/>
    <n v="-6.88"/>
    <n v="0"/>
    <s v="Stranger "/>
  </r>
  <r>
    <x v="4"/>
    <n v="3"/>
    <x v="1"/>
    <n v="22"/>
    <s v="female"/>
    <n v="22"/>
    <x v="1"/>
    <x v="1"/>
    <n v="416"/>
    <s v="lost"/>
    <n v="-6.75"/>
    <n v="9"/>
    <n v="-6.75"/>
    <n v="0"/>
    <s v="Stranger "/>
  </r>
  <r>
    <x v="4"/>
    <n v="3"/>
    <x v="1"/>
    <n v="23"/>
    <s v="female"/>
    <n v="22"/>
    <x v="1"/>
    <x v="0"/>
    <n v="438"/>
    <s v="lost"/>
    <n v="-12"/>
    <n v="12"/>
    <n v="-12"/>
    <n v="0"/>
    <s v="Stranger "/>
  </r>
  <r>
    <x v="4"/>
    <n v="3"/>
    <x v="1"/>
    <n v="24"/>
    <s v="female"/>
    <n v="22"/>
    <x v="1"/>
    <x v="0"/>
    <n v="683"/>
    <s v="won"/>
    <n v="2"/>
    <n v="2"/>
    <n v="-1.75"/>
    <n v="0"/>
    <s v="Stranger "/>
  </r>
  <r>
    <x v="4"/>
    <n v="3"/>
    <x v="1"/>
    <n v="25"/>
    <s v="female"/>
    <n v="22"/>
    <x v="0"/>
    <x v="0"/>
    <n v="320"/>
    <s v="lost"/>
    <n v="0"/>
    <n v="5"/>
    <n v="0"/>
    <n v="3"/>
    <s v="Stranger "/>
  </r>
  <r>
    <x v="4"/>
    <n v="3"/>
    <x v="1"/>
    <n v="26"/>
    <s v="female"/>
    <n v="22"/>
    <x v="0"/>
    <x v="0"/>
    <n v="590"/>
    <s v="won"/>
    <n v="5"/>
    <n v="5"/>
    <n v="0"/>
    <n v="2"/>
    <s v="Stranger "/>
  </r>
  <r>
    <x v="4"/>
    <n v="3"/>
    <x v="1"/>
    <n v="27"/>
    <s v="female"/>
    <n v="22"/>
    <x v="0"/>
    <x v="0"/>
    <n v="411"/>
    <s v="lost"/>
    <n v="0"/>
    <n v="26"/>
    <n v="0"/>
    <n v="10"/>
    <s v="Stranger "/>
  </r>
  <r>
    <x v="4"/>
    <n v="3"/>
    <x v="1"/>
    <n v="28"/>
    <s v="female"/>
    <n v="22"/>
    <x v="1"/>
    <x v="1"/>
    <n v="593"/>
    <s v="lost"/>
    <n v="-5.63"/>
    <n v="5"/>
    <n v="-5.63"/>
    <n v="0"/>
    <s v="Stranger "/>
  </r>
  <r>
    <x v="4"/>
    <n v="3"/>
    <x v="1"/>
    <n v="29"/>
    <s v="female"/>
    <n v="22"/>
    <x v="1"/>
    <x v="0"/>
    <n v="446"/>
    <s v="won"/>
    <n v="6"/>
    <n v="6"/>
    <n v="-7.5"/>
    <n v="0"/>
    <s v="Stranger "/>
  </r>
  <r>
    <x v="4"/>
    <n v="3"/>
    <x v="1"/>
    <n v="30"/>
    <s v="female"/>
    <n v="22"/>
    <x v="1"/>
    <x v="1"/>
    <n v="540"/>
    <s v="won"/>
    <n v="8"/>
    <n v="8"/>
    <n v="-3"/>
    <n v="0"/>
    <s v="Stranger "/>
  </r>
  <r>
    <x v="4"/>
    <n v="1"/>
    <x v="2"/>
    <n v="1"/>
    <s v="female"/>
    <n v="22"/>
    <x v="1"/>
    <x v="0"/>
    <n v="535"/>
    <s v="won"/>
    <n v="8"/>
    <n v="8"/>
    <n v="-9"/>
    <n v="0"/>
    <s v="Stranger "/>
  </r>
  <r>
    <x v="4"/>
    <n v="1"/>
    <x v="2"/>
    <n v="2"/>
    <s v="female"/>
    <n v="22"/>
    <x v="1"/>
    <x v="0"/>
    <n v="973"/>
    <s v="lost"/>
    <n v="-3.75"/>
    <n v="2"/>
    <n v="-3.75"/>
    <n v="0"/>
    <s v="Stranger "/>
  </r>
  <r>
    <x v="4"/>
    <n v="1"/>
    <x v="2"/>
    <n v="3"/>
    <s v="female"/>
    <n v="22"/>
    <x v="0"/>
    <x v="0"/>
    <n v="1092"/>
    <s v="won"/>
    <n v="12"/>
    <n v="12"/>
    <n v="0"/>
    <n v="4"/>
    <s v="Stranger "/>
  </r>
  <r>
    <x v="4"/>
    <n v="1"/>
    <x v="2"/>
    <n v="4"/>
    <s v="female"/>
    <n v="22"/>
    <x v="0"/>
    <x v="0"/>
    <n v="490"/>
    <s v="lost"/>
    <n v="0"/>
    <n v="22"/>
    <n v="0"/>
    <n v="13"/>
    <s v="Stranger "/>
  </r>
  <r>
    <x v="4"/>
    <n v="1"/>
    <x v="2"/>
    <n v="5"/>
    <s v="female"/>
    <n v="22"/>
    <x v="1"/>
    <x v="0"/>
    <n v="1719"/>
    <s v="lost"/>
    <n v="-4.38"/>
    <n v="5"/>
    <n v="-4.38"/>
    <n v="0"/>
    <s v="Stranger "/>
  </r>
  <r>
    <x v="4"/>
    <n v="1"/>
    <x v="2"/>
    <n v="6"/>
    <s v="female"/>
    <n v="22"/>
    <x v="1"/>
    <x v="0"/>
    <n v="445"/>
    <s v="lost"/>
    <n v="-18.75"/>
    <n v="10"/>
    <n v="-18.75"/>
    <n v="0"/>
    <s v="Stranger "/>
  </r>
  <r>
    <x v="4"/>
    <n v="1"/>
    <x v="2"/>
    <n v="7"/>
    <s v="female"/>
    <n v="22"/>
    <x v="1"/>
    <x v="1"/>
    <n v="459"/>
    <s v="won"/>
    <n v="9"/>
    <n v="9"/>
    <n v="-9"/>
    <n v="0"/>
    <s v="Stranger "/>
  </r>
  <r>
    <x v="4"/>
    <n v="1"/>
    <x v="2"/>
    <n v="8"/>
    <s v="female"/>
    <n v="22"/>
    <x v="1"/>
    <x v="1"/>
    <n v="671"/>
    <s v="lost"/>
    <n v="-1.25"/>
    <n v="2"/>
    <n v="-1.25"/>
    <n v="0"/>
    <s v="Stranger "/>
  </r>
  <r>
    <x v="4"/>
    <n v="1"/>
    <x v="2"/>
    <n v="9"/>
    <s v="female"/>
    <n v="22"/>
    <x v="1"/>
    <x v="1"/>
    <n v="476"/>
    <s v="won"/>
    <n v="4"/>
    <n v="4"/>
    <n v="-1"/>
    <n v="0"/>
    <s v="Stranger "/>
  </r>
  <r>
    <x v="4"/>
    <n v="1"/>
    <x v="2"/>
    <n v="10"/>
    <s v="female"/>
    <n v="22"/>
    <x v="1"/>
    <x v="0"/>
    <n v="547"/>
    <s v="lost"/>
    <n v="-13"/>
    <n v="8"/>
    <n v="-13"/>
    <n v="0"/>
    <s v="Stranger "/>
  </r>
  <r>
    <x v="4"/>
    <n v="1"/>
    <x v="2"/>
    <n v="11"/>
    <s v="female"/>
    <n v="22"/>
    <x v="1"/>
    <x v="1"/>
    <n v="825"/>
    <s v="won"/>
    <n v="8"/>
    <n v="8"/>
    <n v="-2"/>
    <n v="0"/>
    <s v="Stranger "/>
  </r>
  <r>
    <x v="4"/>
    <n v="1"/>
    <x v="2"/>
    <n v="12"/>
    <s v="female"/>
    <n v="22"/>
    <x v="1"/>
    <x v="0"/>
    <n v="471"/>
    <s v="lost"/>
    <n v="-12"/>
    <n v="6"/>
    <n v="-12"/>
    <n v="0"/>
    <s v="Stranger "/>
  </r>
  <r>
    <x v="4"/>
    <n v="1"/>
    <x v="2"/>
    <n v="13"/>
    <s v="female"/>
    <n v="22"/>
    <x v="1"/>
    <x v="0"/>
    <n v="413"/>
    <s v="lost"/>
    <n v="-9"/>
    <n v="12"/>
    <n v="-9"/>
    <n v="0"/>
    <s v="Stranger "/>
  </r>
  <r>
    <x v="4"/>
    <n v="1"/>
    <x v="2"/>
    <n v="14"/>
    <s v="female"/>
    <n v="22"/>
    <x v="1"/>
    <x v="0"/>
    <n v="458"/>
    <s v="won"/>
    <n v="6"/>
    <n v="6"/>
    <n v="-9"/>
    <n v="0"/>
    <s v="Stranger "/>
  </r>
  <r>
    <x v="4"/>
    <n v="1"/>
    <x v="2"/>
    <n v="15"/>
    <s v="female"/>
    <n v="22"/>
    <x v="0"/>
    <x v="0"/>
    <n v="1111"/>
    <s v="won"/>
    <n v="3.25"/>
    <n v="3.25"/>
    <n v="0"/>
    <n v="1"/>
    <s v="Stranger "/>
  </r>
  <r>
    <x v="4"/>
    <n v="1"/>
    <x v="2"/>
    <n v="16"/>
    <s v="female"/>
    <n v="22"/>
    <x v="0"/>
    <x v="0"/>
    <n v="557"/>
    <s v="won"/>
    <n v="7"/>
    <n v="7"/>
    <n v="0"/>
    <n v="3"/>
    <s v="Stranger "/>
  </r>
  <r>
    <x v="4"/>
    <n v="1"/>
    <x v="2"/>
    <n v="17"/>
    <s v="female"/>
    <n v="22"/>
    <x v="1"/>
    <x v="0"/>
    <n v="562"/>
    <s v="lost"/>
    <n v="-7"/>
    <n v="8"/>
    <n v="-7"/>
    <n v="0"/>
    <s v="Stranger "/>
  </r>
  <r>
    <x v="4"/>
    <n v="1"/>
    <x v="2"/>
    <n v="18"/>
    <s v="female"/>
    <n v="22"/>
    <x v="0"/>
    <x v="1"/>
    <n v="520"/>
    <s v="won"/>
    <n v="25"/>
    <n v="25"/>
    <n v="0"/>
    <n v="9"/>
    <s v="Stranger "/>
  </r>
  <r>
    <x v="4"/>
    <n v="1"/>
    <x v="2"/>
    <n v="19"/>
    <s v="female"/>
    <n v="22"/>
    <x v="0"/>
    <x v="0"/>
    <n v="957"/>
    <s v="lost"/>
    <n v="0"/>
    <n v="8"/>
    <n v="0"/>
    <n v="4.25"/>
    <s v="Stranger "/>
  </r>
  <r>
    <x v="4"/>
    <n v="1"/>
    <x v="2"/>
    <n v="20"/>
    <s v="female"/>
    <n v="22"/>
    <x v="1"/>
    <x v="1"/>
    <n v="939"/>
    <s v="lost"/>
    <n v="-8.75"/>
    <n v="10"/>
    <n v="-8.75"/>
    <n v="0"/>
    <s v="Stranger "/>
  </r>
  <r>
    <x v="4"/>
    <n v="1"/>
    <x v="2"/>
    <n v="21"/>
    <s v="female"/>
    <n v="22"/>
    <x v="1"/>
    <x v="0"/>
    <n v="416"/>
    <s v="won"/>
    <n v="4"/>
    <n v="4"/>
    <n v="-8"/>
    <n v="0"/>
    <s v="Stranger "/>
  </r>
  <r>
    <x v="4"/>
    <n v="1"/>
    <x v="2"/>
    <n v="22"/>
    <s v="female"/>
    <n v="22"/>
    <x v="0"/>
    <x v="0"/>
    <n v="349"/>
    <s v="lost"/>
    <n v="0"/>
    <n v="17"/>
    <n v="0"/>
    <n v="9"/>
    <s v="Stranger "/>
  </r>
  <r>
    <x v="4"/>
    <n v="1"/>
    <x v="2"/>
    <n v="23"/>
    <s v="female"/>
    <n v="22"/>
    <x v="1"/>
    <x v="0"/>
    <n v="571"/>
    <s v="won"/>
    <n v="12"/>
    <n v="12"/>
    <n v="-18"/>
    <n v="0"/>
    <s v="Stranger "/>
  </r>
  <r>
    <x v="4"/>
    <n v="1"/>
    <x v="2"/>
    <n v="24"/>
    <s v="female"/>
    <n v="22"/>
    <x v="0"/>
    <x v="0"/>
    <n v="512"/>
    <s v="won"/>
    <n v="10"/>
    <n v="10"/>
    <n v="0"/>
    <n v="6"/>
    <s v="Stranger "/>
  </r>
  <r>
    <x v="4"/>
    <n v="1"/>
    <x v="2"/>
    <n v="25"/>
    <s v="female"/>
    <n v="22"/>
    <x v="0"/>
    <x v="0"/>
    <n v="462"/>
    <s v="lost"/>
    <n v="0"/>
    <n v="13"/>
    <n v="0"/>
    <n v="6"/>
    <s v="Stranger "/>
  </r>
  <r>
    <x v="4"/>
    <n v="1"/>
    <x v="2"/>
    <n v="26"/>
    <s v="female"/>
    <n v="22"/>
    <x v="1"/>
    <x v="0"/>
    <n v="404"/>
    <s v="lost"/>
    <n v="-15.75"/>
    <n v="9"/>
    <n v="-15.75"/>
    <n v="0"/>
    <s v="Stranger "/>
  </r>
  <r>
    <x v="4"/>
    <n v="1"/>
    <x v="2"/>
    <n v="27"/>
    <s v="female"/>
    <n v="22"/>
    <x v="1"/>
    <x v="1"/>
    <n v="578"/>
    <s v="won"/>
    <n v="5"/>
    <n v="5"/>
    <n v="-8.1300000000000008"/>
    <n v="0"/>
    <s v="Stranger "/>
  </r>
  <r>
    <x v="4"/>
    <n v="1"/>
    <x v="2"/>
    <n v="28"/>
    <s v="female"/>
    <n v="22"/>
    <x v="1"/>
    <x v="1"/>
    <n v="543"/>
    <s v="won"/>
    <n v="4"/>
    <n v="4"/>
    <n v="-4"/>
    <n v="0"/>
    <s v="Stranger "/>
  </r>
  <r>
    <x v="4"/>
    <n v="1"/>
    <x v="2"/>
    <n v="29"/>
    <s v="female"/>
    <n v="22"/>
    <x v="0"/>
    <x v="0"/>
    <n v="437"/>
    <s v="won"/>
    <n v="4"/>
    <n v="4"/>
    <n v="0"/>
    <n v="2.25"/>
    <s v="Stranger "/>
  </r>
  <r>
    <x v="4"/>
    <n v="1"/>
    <x v="2"/>
    <n v="30"/>
    <s v="female"/>
    <n v="22"/>
    <x v="1"/>
    <x v="0"/>
    <n v="602"/>
    <s v="lost"/>
    <n v="-5"/>
    <n v="5"/>
    <n v="-5"/>
    <n v="0"/>
    <s v="Stranger "/>
  </r>
  <r>
    <x v="4"/>
    <n v="2"/>
    <x v="2"/>
    <n v="1"/>
    <s v="female"/>
    <n v="22"/>
    <x v="0"/>
    <x v="0"/>
    <n v="509"/>
    <s v="lost"/>
    <n v="0"/>
    <n v="30"/>
    <n v="0"/>
    <n v="12"/>
    <s v="Stranger "/>
  </r>
  <r>
    <x v="4"/>
    <n v="2"/>
    <x v="2"/>
    <n v="2"/>
    <s v="female"/>
    <n v="22"/>
    <x v="1"/>
    <x v="1"/>
    <n v="412"/>
    <s v="lost"/>
    <n v="-6"/>
    <n v="12"/>
    <n v="-6"/>
    <n v="0"/>
    <s v="Stranger "/>
  </r>
  <r>
    <x v="4"/>
    <n v="2"/>
    <x v="2"/>
    <n v="3"/>
    <s v="female"/>
    <n v="22"/>
    <x v="1"/>
    <x v="0"/>
    <n v="424"/>
    <s v="won"/>
    <n v="4"/>
    <n v="4"/>
    <n v="-5"/>
    <n v="0"/>
    <s v="Stranger "/>
  </r>
  <r>
    <x v="4"/>
    <n v="2"/>
    <x v="2"/>
    <n v="4"/>
    <s v="female"/>
    <n v="22"/>
    <x v="0"/>
    <x v="0"/>
    <n v="477"/>
    <s v="lost"/>
    <n v="0"/>
    <n v="17"/>
    <n v="0"/>
    <n v="10"/>
    <s v="Stranger "/>
  </r>
  <r>
    <x v="4"/>
    <n v="2"/>
    <x v="2"/>
    <n v="5"/>
    <s v="female"/>
    <n v="22"/>
    <x v="1"/>
    <x v="0"/>
    <n v="371"/>
    <s v="won"/>
    <n v="2"/>
    <n v="2"/>
    <n v="-3.25"/>
    <n v="0"/>
    <s v="Stranger "/>
  </r>
  <r>
    <x v="4"/>
    <n v="2"/>
    <x v="2"/>
    <n v="6"/>
    <s v="female"/>
    <n v="22"/>
    <x v="1"/>
    <x v="1"/>
    <n v="1121"/>
    <s v="lost"/>
    <n v="-6"/>
    <n v="6"/>
    <n v="-6"/>
    <n v="0"/>
    <s v="Stranger "/>
  </r>
  <r>
    <x v="4"/>
    <n v="2"/>
    <x v="2"/>
    <n v="7"/>
    <s v="female"/>
    <n v="22"/>
    <x v="1"/>
    <x v="1"/>
    <n v="583"/>
    <s v="won"/>
    <n v="6"/>
    <n v="6"/>
    <n v="-4.5"/>
    <n v="0"/>
    <s v="Stranger "/>
  </r>
  <r>
    <x v="4"/>
    <n v="2"/>
    <x v="2"/>
    <n v="8"/>
    <s v="female"/>
    <n v="22"/>
    <x v="1"/>
    <x v="1"/>
    <n v="980"/>
    <s v="lost"/>
    <n v="-2"/>
    <n v="4"/>
    <n v="-2"/>
    <n v="0"/>
    <s v="Stranger "/>
  </r>
  <r>
    <x v="4"/>
    <n v="2"/>
    <x v="2"/>
    <n v="9"/>
    <s v="female"/>
    <n v="22"/>
    <x v="0"/>
    <x v="0"/>
    <n v="955"/>
    <s v="won"/>
    <n v="4"/>
    <n v="4"/>
    <n v="0"/>
    <n v="2"/>
    <s v="Stranger "/>
  </r>
  <r>
    <x v="4"/>
    <n v="2"/>
    <x v="2"/>
    <n v="10"/>
    <s v="female"/>
    <n v="22"/>
    <x v="1"/>
    <x v="0"/>
    <n v="577"/>
    <s v="won"/>
    <n v="9"/>
    <n v="9"/>
    <n v="-4.5"/>
    <n v="0"/>
    <s v="Stranger "/>
  </r>
  <r>
    <x v="4"/>
    <n v="2"/>
    <x v="2"/>
    <n v="11"/>
    <s v="female"/>
    <n v="22"/>
    <x v="1"/>
    <x v="0"/>
    <n v="589"/>
    <s v="lost"/>
    <n v="-24"/>
    <n v="12"/>
    <n v="-24"/>
    <n v="0"/>
    <s v="Stranger "/>
  </r>
  <r>
    <x v="4"/>
    <n v="2"/>
    <x v="2"/>
    <n v="12"/>
    <s v="female"/>
    <n v="22"/>
    <x v="0"/>
    <x v="0"/>
    <n v="946"/>
    <s v="won"/>
    <n v="22"/>
    <n v="22"/>
    <n v="0"/>
    <n v="10"/>
    <s v="Stranger "/>
  </r>
  <r>
    <x v="4"/>
    <n v="2"/>
    <x v="2"/>
    <n v="13"/>
    <s v="female"/>
    <n v="22"/>
    <x v="1"/>
    <x v="0"/>
    <n v="520"/>
    <s v="won"/>
    <n v="4"/>
    <n v="4"/>
    <n v="-7"/>
    <n v="0"/>
    <s v="Stranger "/>
  </r>
  <r>
    <x v="4"/>
    <n v="2"/>
    <x v="2"/>
    <n v="14"/>
    <s v="female"/>
    <n v="22"/>
    <x v="1"/>
    <x v="1"/>
    <n v="557"/>
    <s v="won"/>
    <n v="2"/>
    <n v="2"/>
    <n v="-0.75"/>
    <n v="0"/>
    <s v="Stranger "/>
  </r>
  <r>
    <x v="4"/>
    <n v="2"/>
    <x v="2"/>
    <n v="15"/>
    <s v="female"/>
    <n v="22"/>
    <x v="1"/>
    <x v="0"/>
    <n v="523"/>
    <s v="lost"/>
    <n v="-2.25"/>
    <n v="2"/>
    <n v="-2.25"/>
    <n v="0"/>
    <s v="Stranger "/>
  </r>
  <r>
    <x v="4"/>
    <n v="2"/>
    <x v="2"/>
    <n v="16"/>
    <s v="female"/>
    <n v="22"/>
    <x v="1"/>
    <x v="0"/>
    <n v="513"/>
    <s v="lost"/>
    <n v="-9.3800000000000008"/>
    <n v="5"/>
    <n v="-9.3800000000000008"/>
    <n v="0"/>
    <s v="Stranger "/>
  </r>
  <r>
    <x v="4"/>
    <n v="2"/>
    <x v="2"/>
    <n v="17"/>
    <s v="female"/>
    <n v="22"/>
    <x v="1"/>
    <x v="0"/>
    <n v="558"/>
    <s v="lost"/>
    <n v="-15"/>
    <n v="8"/>
    <n v="-15"/>
    <n v="0"/>
    <s v="Stranger "/>
  </r>
  <r>
    <x v="4"/>
    <n v="2"/>
    <x v="2"/>
    <n v="18"/>
    <s v="female"/>
    <n v="22"/>
    <x v="1"/>
    <x v="1"/>
    <n v="467"/>
    <s v="won"/>
    <n v="8"/>
    <n v="8"/>
    <n v="-5"/>
    <n v="0"/>
    <s v="Stranger "/>
  </r>
  <r>
    <x v="4"/>
    <n v="2"/>
    <x v="2"/>
    <n v="19"/>
    <s v="female"/>
    <n v="22"/>
    <x v="1"/>
    <x v="0"/>
    <n v="561"/>
    <s v="won"/>
    <n v="10"/>
    <n v="10"/>
    <n v="-13.75"/>
    <n v="0"/>
    <s v="Stranger "/>
  </r>
  <r>
    <x v="4"/>
    <n v="2"/>
    <x v="2"/>
    <n v="20"/>
    <s v="female"/>
    <n v="22"/>
    <x v="0"/>
    <x v="0"/>
    <n v="510"/>
    <s v="lost"/>
    <n v="0"/>
    <n v="8"/>
    <n v="0"/>
    <n v="3"/>
    <s v="Stranger "/>
  </r>
  <r>
    <x v="4"/>
    <n v="2"/>
    <x v="2"/>
    <n v="21"/>
    <s v="female"/>
    <n v="22"/>
    <x v="1"/>
    <x v="1"/>
    <n v="428"/>
    <s v="won"/>
    <n v="8"/>
    <n v="8"/>
    <n v="-6"/>
    <n v="0"/>
    <s v="Stranger "/>
  </r>
  <r>
    <x v="4"/>
    <n v="2"/>
    <x v="2"/>
    <n v="22"/>
    <s v="female"/>
    <n v="22"/>
    <x v="0"/>
    <x v="0"/>
    <n v="441"/>
    <s v="won"/>
    <n v="13"/>
    <n v="13"/>
    <n v="0"/>
    <n v="5"/>
    <s v="Stranger "/>
  </r>
  <r>
    <x v="4"/>
    <n v="2"/>
    <x v="2"/>
    <n v="23"/>
    <s v="female"/>
    <n v="22"/>
    <x v="0"/>
    <x v="0"/>
    <n v="416"/>
    <s v="won"/>
    <n v="24"/>
    <n v="24"/>
    <n v="0"/>
    <n v="12"/>
    <s v="Stranger "/>
  </r>
  <r>
    <x v="4"/>
    <n v="2"/>
    <x v="2"/>
    <n v="24"/>
    <s v="female"/>
    <n v="22"/>
    <x v="1"/>
    <x v="0"/>
    <n v="429"/>
    <s v="lost"/>
    <n v="-18"/>
    <n v="9"/>
    <n v="-18"/>
    <n v="0"/>
    <s v="Stranger "/>
  </r>
  <r>
    <x v="4"/>
    <n v="2"/>
    <x v="2"/>
    <n v="25"/>
    <s v="female"/>
    <n v="22"/>
    <x v="0"/>
    <x v="0"/>
    <n v="819"/>
    <s v="lost"/>
    <n v="0"/>
    <n v="7"/>
    <n v="0"/>
    <n v="4"/>
    <s v="Stranger "/>
  </r>
  <r>
    <x v="4"/>
    <n v="2"/>
    <x v="2"/>
    <n v="26"/>
    <s v="female"/>
    <n v="22"/>
    <x v="1"/>
    <x v="1"/>
    <n v="505"/>
    <s v="lost"/>
    <n v="-3.75"/>
    <n v="10"/>
    <n v="-3.75"/>
    <n v="0"/>
    <s v="Stranger "/>
  </r>
  <r>
    <x v="4"/>
    <n v="2"/>
    <x v="2"/>
    <n v="27"/>
    <s v="female"/>
    <n v="22"/>
    <x v="1"/>
    <x v="1"/>
    <n v="421"/>
    <s v="won"/>
    <n v="5"/>
    <n v="5"/>
    <n v="-3.13"/>
    <n v="0"/>
    <s v="Stranger "/>
  </r>
  <r>
    <x v="4"/>
    <n v="2"/>
    <x v="2"/>
    <n v="28"/>
    <s v="female"/>
    <n v="22"/>
    <x v="1"/>
    <x v="0"/>
    <n v="347"/>
    <s v="lost"/>
    <n v="-15"/>
    <n v="12"/>
    <n v="-15"/>
    <n v="0"/>
    <s v="Stranger "/>
  </r>
  <r>
    <x v="4"/>
    <n v="2"/>
    <x v="2"/>
    <n v="29"/>
    <s v="female"/>
    <n v="22"/>
    <x v="1"/>
    <x v="0"/>
    <n v="361"/>
    <s v="lost"/>
    <n v="-10.5"/>
    <n v="6"/>
    <n v="-10.5"/>
    <n v="0"/>
    <s v="Stranger "/>
  </r>
  <r>
    <x v="4"/>
    <n v="2"/>
    <x v="2"/>
    <n v="30"/>
    <s v="female"/>
    <n v="22"/>
    <x v="0"/>
    <x v="0"/>
    <n v="312"/>
    <s v="won"/>
    <n v="11"/>
    <n v="11"/>
    <n v="0"/>
    <n v="6"/>
    <s v="Stranger "/>
  </r>
  <r>
    <x v="4"/>
    <n v="3"/>
    <x v="2"/>
    <n v="1"/>
    <s v="female"/>
    <n v="22"/>
    <x v="1"/>
    <x v="0"/>
    <n v="583"/>
    <s v="won"/>
    <n v="9"/>
    <n v="9"/>
    <n v="-11.25"/>
    <n v="0"/>
    <s v="Stranger "/>
  </r>
  <r>
    <x v="4"/>
    <n v="3"/>
    <x v="2"/>
    <n v="2"/>
    <s v="female"/>
    <n v="22"/>
    <x v="1"/>
    <x v="0"/>
    <n v="373"/>
    <s v="won"/>
    <n v="6"/>
    <n v="6"/>
    <n v="-7.5"/>
    <n v="0"/>
    <s v="Stranger "/>
  </r>
  <r>
    <x v="4"/>
    <n v="3"/>
    <x v="2"/>
    <n v="3"/>
    <s v="female"/>
    <n v="22"/>
    <x v="1"/>
    <x v="0"/>
    <n v="707"/>
    <s v="lost"/>
    <n v="-21"/>
    <n v="12"/>
    <n v="-21"/>
    <n v="0"/>
    <s v="Stranger "/>
  </r>
  <r>
    <x v="4"/>
    <n v="3"/>
    <x v="2"/>
    <n v="4"/>
    <s v="female"/>
    <n v="22"/>
    <x v="0"/>
    <x v="0"/>
    <n v="632"/>
    <s v="won"/>
    <n v="19"/>
    <n v="19"/>
    <n v="0"/>
    <n v="8"/>
    <s v="Stranger "/>
  </r>
  <r>
    <x v="4"/>
    <n v="3"/>
    <x v="2"/>
    <n v="5"/>
    <s v="female"/>
    <n v="22"/>
    <x v="0"/>
    <x v="0"/>
    <n v="445"/>
    <s v="lost"/>
    <n v="0"/>
    <n v="12"/>
    <n v="0"/>
    <n v="5"/>
    <s v="Stranger "/>
  </r>
  <r>
    <x v="4"/>
    <n v="3"/>
    <x v="2"/>
    <n v="6"/>
    <s v="female"/>
    <n v="22"/>
    <x v="1"/>
    <x v="0"/>
    <n v="403"/>
    <s v="lost"/>
    <n v="-13.5"/>
    <n v="9"/>
    <n v="-13.5"/>
    <n v="0"/>
    <s v="Stranger "/>
  </r>
  <r>
    <x v="4"/>
    <n v="3"/>
    <x v="2"/>
    <n v="7"/>
    <s v="female"/>
    <n v="22"/>
    <x v="1"/>
    <x v="0"/>
    <n v="377"/>
    <s v="won"/>
    <n v="10"/>
    <n v="10"/>
    <n v="-16.25"/>
    <n v="0"/>
    <s v="Stranger "/>
  </r>
  <r>
    <x v="4"/>
    <n v="3"/>
    <x v="2"/>
    <n v="8"/>
    <s v="female"/>
    <n v="22"/>
    <x v="1"/>
    <x v="1"/>
    <n v="462"/>
    <s v="lost"/>
    <n v="-3"/>
    <n v="6"/>
    <n v="-3"/>
    <n v="0"/>
    <s v="Stranger "/>
  </r>
  <r>
    <x v="4"/>
    <n v="3"/>
    <x v="2"/>
    <n v="9"/>
    <s v="female"/>
    <n v="22"/>
    <x v="1"/>
    <x v="1"/>
    <n v="380"/>
    <s v="lost"/>
    <n v="-12"/>
    <n v="12"/>
    <n v="-12"/>
    <n v="0"/>
    <s v="Stranger "/>
  </r>
  <r>
    <x v="4"/>
    <n v="3"/>
    <x v="2"/>
    <n v="10"/>
    <s v="female"/>
    <n v="22"/>
    <x v="1"/>
    <x v="0"/>
    <n v="626"/>
    <s v="won"/>
    <n v="5"/>
    <n v="5"/>
    <n v="-6.88"/>
    <n v="0"/>
    <s v="Stranger "/>
  </r>
  <r>
    <x v="4"/>
    <n v="3"/>
    <x v="2"/>
    <n v="11"/>
    <s v="female"/>
    <n v="22"/>
    <x v="1"/>
    <x v="0"/>
    <n v="575"/>
    <s v="lost"/>
    <n v="-2.75"/>
    <n v="2"/>
    <n v="-2.75"/>
    <n v="0"/>
    <s v="Stranger "/>
  </r>
  <r>
    <x v="4"/>
    <n v="3"/>
    <x v="2"/>
    <n v="12"/>
    <s v="female"/>
    <n v="22"/>
    <x v="1"/>
    <x v="1"/>
    <n v="685"/>
    <s v="lost"/>
    <n v="-3"/>
    <n v="12"/>
    <n v="-3"/>
    <n v="0"/>
    <s v="Stranger "/>
  </r>
  <r>
    <x v="4"/>
    <n v="3"/>
    <x v="2"/>
    <n v="13"/>
    <s v="female"/>
    <n v="22"/>
    <x v="1"/>
    <x v="0"/>
    <n v="426"/>
    <s v="won"/>
    <n v="5"/>
    <n v="5"/>
    <n v="-2.5"/>
    <n v="0"/>
    <s v="Stranger "/>
  </r>
  <r>
    <x v="4"/>
    <n v="3"/>
    <x v="2"/>
    <n v="14"/>
    <s v="female"/>
    <n v="22"/>
    <x v="1"/>
    <x v="0"/>
    <n v="600"/>
    <s v="lost"/>
    <n v="-5.63"/>
    <n v="5"/>
    <n v="-5.63"/>
    <n v="0"/>
    <s v="Stranger "/>
  </r>
  <r>
    <x v="4"/>
    <n v="3"/>
    <x v="2"/>
    <n v="15"/>
    <s v="female"/>
    <n v="22"/>
    <x v="1"/>
    <x v="1"/>
    <n v="854"/>
    <s v="lost"/>
    <n v="-3"/>
    <n v="4"/>
    <n v="-3"/>
    <n v="0"/>
    <s v="Stranger "/>
  </r>
  <r>
    <x v="4"/>
    <n v="3"/>
    <x v="2"/>
    <n v="16"/>
    <s v="female"/>
    <n v="22"/>
    <x v="1"/>
    <x v="0"/>
    <n v="395"/>
    <s v="won"/>
    <n v="4"/>
    <n v="4"/>
    <n v="-6"/>
    <n v="0"/>
    <s v="Stranger "/>
  </r>
  <r>
    <x v="4"/>
    <n v="3"/>
    <x v="2"/>
    <n v="17"/>
    <s v="female"/>
    <n v="22"/>
    <x v="0"/>
    <x v="0"/>
    <n v="273"/>
    <s v="won"/>
    <n v="5"/>
    <n v="5"/>
    <n v="0"/>
    <n v="2"/>
    <s v="Stranger "/>
  </r>
  <r>
    <x v="4"/>
    <n v="3"/>
    <x v="2"/>
    <n v="18"/>
    <s v="female"/>
    <n v="22"/>
    <x v="1"/>
    <x v="1"/>
    <n v="687"/>
    <s v="won"/>
    <n v="9"/>
    <n v="9"/>
    <n v="-2.25"/>
    <n v="0"/>
    <s v="Stranger "/>
  </r>
  <r>
    <x v="4"/>
    <n v="3"/>
    <x v="2"/>
    <n v="19"/>
    <s v="female"/>
    <n v="22"/>
    <x v="0"/>
    <x v="0"/>
    <n v="964"/>
    <s v="lost"/>
    <n v="0"/>
    <n v="26"/>
    <n v="0"/>
    <n v="10"/>
    <s v="Stranger "/>
  </r>
  <r>
    <x v="4"/>
    <n v="3"/>
    <x v="2"/>
    <n v="20"/>
    <s v="female"/>
    <n v="22"/>
    <x v="1"/>
    <x v="1"/>
    <n v="426"/>
    <s v="won"/>
    <n v="6"/>
    <n v="6"/>
    <n v="-1.5"/>
    <n v="0"/>
    <s v="Stranger "/>
  </r>
  <r>
    <x v="4"/>
    <n v="3"/>
    <x v="2"/>
    <n v="21"/>
    <s v="female"/>
    <n v="22"/>
    <x v="1"/>
    <x v="0"/>
    <n v="1263"/>
    <s v="won"/>
    <n v="10"/>
    <n v="10"/>
    <n v="-6.25"/>
    <n v="0"/>
    <s v="Stranger "/>
  </r>
  <r>
    <x v="4"/>
    <n v="3"/>
    <x v="2"/>
    <n v="22"/>
    <s v="female"/>
    <n v="22"/>
    <x v="1"/>
    <x v="1"/>
    <n v="485"/>
    <s v="lost"/>
    <n v="-6.75"/>
    <n v="9"/>
    <n v="-6.75"/>
    <n v="0"/>
    <s v="Stranger "/>
  </r>
  <r>
    <x v="4"/>
    <n v="3"/>
    <x v="2"/>
    <n v="23"/>
    <s v="female"/>
    <n v="22"/>
    <x v="1"/>
    <x v="1"/>
    <n v="914"/>
    <s v="won"/>
    <n v="8"/>
    <n v="8"/>
    <n v="-3"/>
    <n v="0"/>
    <s v="Stranger "/>
  </r>
  <r>
    <x v="4"/>
    <n v="3"/>
    <x v="2"/>
    <n v="24"/>
    <s v="female"/>
    <n v="22"/>
    <x v="1"/>
    <x v="0"/>
    <n v="464"/>
    <s v="lost"/>
    <n v="-11.25"/>
    <n v="10"/>
    <n v="-11.25"/>
    <n v="0"/>
    <s v="Stranger "/>
  </r>
  <r>
    <x v="4"/>
    <n v="3"/>
    <x v="2"/>
    <n v="25"/>
    <s v="female"/>
    <n v="22"/>
    <x v="0"/>
    <x v="0"/>
    <n v="437"/>
    <s v="won"/>
    <n v="5"/>
    <n v="5"/>
    <n v="0"/>
    <n v="3"/>
    <s v="Stranger "/>
  </r>
  <r>
    <x v="4"/>
    <n v="3"/>
    <x v="2"/>
    <n v="26"/>
    <s v="female"/>
    <n v="22"/>
    <x v="1"/>
    <x v="0"/>
    <n v="619"/>
    <s v="won"/>
    <n v="2"/>
    <n v="2"/>
    <n v="-1.75"/>
    <n v="0"/>
    <s v="Stranger "/>
  </r>
  <r>
    <x v="4"/>
    <n v="3"/>
    <x v="2"/>
    <n v="27"/>
    <s v="female"/>
    <n v="22"/>
    <x v="0"/>
    <x v="0"/>
    <n v="465"/>
    <s v="lost"/>
    <n v="0"/>
    <n v="28"/>
    <n v="0"/>
    <n v="13"/>
    <s v="Stranger "/>
  </r>
  <r>
    <x v="4"/>
    <n v="3"/>
    <x v="2"/>
    <n v="28"/>
    <s v="female"/>
    <n v="22"/>
    <x v="1"/>
    <x v="0"/>
    <n v="455"/>
    <s v="won"/>
    <n v="8"/>
    <n v="8"/>
    <n v="-11"/>
    <n v="0"/>
    <s v="Stranger "/>
  </r>
  <r>
    <x v="4"/>
    <n v="3"/>
    <x v="2"/>
    <n v="29"/>
    <s v="female"/>
    <n v="22"/>
    <x v="0"/>
    <x v="0"/>
    <n v="627"/>
    <s v="lost"/>
    <n v="0"/>
    <n v="25"/>
    <n v="0"/>
    <n v="10"/>
    <s v="Stranger "/>
  </r>
  <r>
    <x v="4"/>
    <n v="3"/>
    <x v="2"/>
    <n v="30"/>
    <s v="female"/>
    <n v="22"/>
    <x v="1"/>
    <x v="1"/>
    <n v="601"/>
    <s v="lost"/>
    <n v="-1.88"/>
    <n v="5"/>
    <n v="-1.88"/>
    <n v="0"/>
    <s v="Stranger "/>
  </r>
  <r>
    <x v="5"/>
    <n v="1"/>
    <x v="0"/>
    <n v="1"/>
    <s v="female"/>
    <n v="21"/>
    <x v="0"/>
    <x v="2"/>
    <n v="0"/>
    <s v="won"/>
    <n v="10"/>
    <n v="10"/>
    <n v="0"/>
    <n v="6"/>
    <s v="Stranger "/>
  </r>
  <r>
    <x v="5"/>
    <n v="1"/>
    <x v="0"/>
    <n v="2"/>
    <s v="female"/>
    <n v="21"/>
    <x v="1"/>
    <x v="0"/>
    <n v="459"/>
    <s v="lost"/>
    <n v="-15.75"/>
    <n v="9"/>
    <n v="-15.75"/>
    <n v="0"/>
    <s v="Stranger "/>
  </r>
  <r>
    <x v="5"/>
    <n v="1"/>
    <x v="0"/>
    <n v="3"/>
    <s v="female"/>
    <n v="21"/>
    <x v="1"/>
    <x v="0"/>
    <n v="1183"/>
    <s v="lost"/>
    <n v="-8.75"/>
    <n v="10"/>
    <n v="-8.75"/>
    <n v="0"/>
    <s v="Stranger "/>
  </r>
  <r>
    <x v="5"/>
    <n v="1"/>
    <x v="0"/>
    <n v="4"/>
    <s v="female"/>
    <n v="21"/>
    <x v="1"/>
    <x v="1"/>
    <n v="397"/>
    <s v="won"/>
    <n v="8"/>
    <n v="8"/>
    <n v="-2"/>
    <n v="0"/>
    <s v="Stranger "/>
  </r>
  <r>
    <x v="5"/>
    <n v="1"/>
    <x v="0"/>
    <n v="5"/>
    <s v="female"/>
    <n v="21"/>
    <x v="1"/>
    <x v="0"/>
    <n v="395"/>
    <s v="lost"/>
    <n v="-12"/>
    <n v="6"/>
    <n v="-12"/>
    <n v="0"/>
    <s v="Stranger "/>
  </r>
  <r>
    <x v="5"/>
    <n v="1"/>
    <x v="0"/>
    <n v="6"/>
    <s v="female"/>
    <n v="21"/>
    <x v="1"/>
    <x v="0"/>
    <n v="520"/>
    <s v="lost"/>
    <n v="-18.75"/>
    <n v="10"/>
    <n v="-18.75"/>
    <n v="0"/>
    <s v="Stranger "/>
  </r>
  <r>
    <x v="5"/>
    <n v="1"/>
    <x v="0"/>
    <n v="7"/>
    <s v="female"/>
    <n v="21"/>
    <x v="1"/>
    <x v="1"/>
    <n v="494"/>
    <s v="won"/>
    <n v="5"/>
    <n v="5"/>
    <n v="-8.1300000000000008"/>
    <n v="0"/>
    <s v="Stranger "/>
  </r>
  <r>
    <x v="5"/>
    <n v="1"/>
    <x v="0"/>
    <n v="8"/>
    <s v="female"/>
    <n v="21"/>
    <x v="0"/>
    <x v="1"/>
    <n v="516"/>
    <s v="lost"/>
    <n v="0"/>
    <n v="12"/>
    <n v="0"/>
    <n v="4"/>
    <s v="Stranger "/>
  </r>
  <r>
    <x v="5"/>
    <n v="1"/>
    <x v="0"/>
    <n v="9"/>
    <s v="female"/>
    <n v="21"/>
    <x v="1"/>
    <x v="0"/>
    <n v="378"/>
    <s v="won"/>
    <n v="9"/>
    <n v="9"/>
    <n v="-9"/>
    <n v="0"/>
    <s v="Stranger "/>
  </r>
  <r>
    <x v="5"/>
    <n v="1"/>
    <x v="0"/>
    <n v="10"/>
    <s v="female"/>
    <n v="21"/>
    <x v="0"/>
    <x v="1"/>
    <n v="303"/>
    <s v="lost"/>
    <n v="0"/>
    <n v="22"/>
    <n v="0"/>
    <n v="13"/>
    <s v="Stranger "/>
  </r>
  <r>
    <x v="5"/>
    <n v="1"/>
    <x v="0"/>
    <n v="11"/>
    <s v="female"/>
    <n v="21"/>
    <x v="1"/>
    <x v="0"/>
    <n v="1021"/>
    <s v="lost"/>
    <n v="-7"/>
    <n v="8"/>
    <n v="-7"/>
    <n v="0"/>
    <s v="Stranger "/>
  </r>
  <r>
    <x v="5"/>
    <n v="1"/>
    <x v="0"/>
    <n v="12"/>
    <s v="female"/>
    <n v="21"/>
    <x v="1"/>
    <x v="0"/>
    <n v="458"/>
    <s v="won"/>
    <n v="4"/>
    <n v="4"/>
    <n v="-8"/>
    <n v="0"/>
    <s v="Stranger "/>
  </r>
  <r>
    <x v="5"/>
    <n v="1"/>
    <x v="0"/>
    <n v="13"/>
    <s v="female"/>
    <n v="21"/>
    <x v="0"/>
    <x v="1"/>
    <n v="464"/>
    <s v="won"/>
    <n v="25"/>
    <n v="25"/>
    <n v="0"/>
    <n v="9"/>
    <s v="Stranger "/>
  </r>
  <r>
    <x v="5"/>
    <n v="1"/>
    <x v="0"/>
    <n v="14"/>
    <s v="female"/>
    <n v="21"/>
    <x v="1"/>
    <x v="1"/>
    <n v="629"/>
    <s v="lost"/>
    <n v="-3.75"/>
    <n v="2"/>
    <n v="-3.75"/>
    <n v="0"/>
    <s v="Stranger "/>
  </r>
  <r>
    <x v="5"/>
    <n v="1"/>
    <x v="0"/>
    <n v="15"/>
    <s v="female"/>
    <n v="21"/>
    <x v="1"/>
    <x v="1"/>
    <n v="483"/>
    <s v="won"/>
    <n v="2"/>
    <n v="2"/>
    <n v="-1.25"/>
    <n v="0"/>
    <s v="Stranger "/>
  </r>
  <r>
    <x v="5"/>
    <n v="1"/>
    <x v="0"/>
    <n v="16"/>
    <s v="female"/>
    <n v="21"/>
    <x v="1"/>
    <x v="0"/>
    <n v="441"/>
    <s v="won"/>
    <n v="6"/>
    <n v="6"/>
    <n v="-9"/>
    <n v="0"/>
    <s v="Stranger "/>
  </r>
  <r>
    <x v="5"/>
    <n v="1"/>
    <x v="0"/>
    <n v="17"/>
    <s v="female"/>
    <n v="21"/>
    <x v="0"/>
    <x v="1"/>
    <n v="446"/>
    <s v="won"/>
    <n v="13"/>
    <n v="13"/>
    <n v="0"/>
    <n v="6"/>
    <s v="Stranger "/>
  </r>
  <r>
    <x v="5"/>
    <n v="1"/>
    <x v="0"/>
    <n v="18"/>
    <s v="female"/>
    <n v="21"/>
    <x v="1"/>
    <x v="1"/>
    <n v="644"/>
    <s v="lost"/>
    <n v="-4"/>
    <n v="4"/>
    <n v="-4"/>
    <n v="0"/>
    <s v="Stranger "/>
  </r>
  <r>
    <x v="5"/>
    <n v="1"/>
    <x v="0"/>
    <n v="19"/>
    <s v="female"/>
    <n v="21"/>
    <x v="0"/>
    <x v="1"/>
    <n v="457"/>
    <s v="won"/>
    <n v="7"/>
    <n v="7"/>
    <n v="0"/>
    <n v="3"/>
    <s v="Stranger "/>
  </r>
  <r>
    <x v="5"/>
    <n v="1"/>
    <x v="0"/>
    <n v="20"/>
    <s v="female"/>
    <n v="21"/>
    <x v="0"/>
    <x v="1"/>
    <n v="590"/>
    <s v="won"/>
    <n v="3.25"/>
    <n v="3.25"/>
    <n v="0"/>
    <n v="1"/>
    <s v="Stranger "/>
  </r>
  <r>
    <x v="5"/>
    <n v="1"/>
    <x v="0"/>
    <n v="21"/>
    <s v="female"/>
    <n v="21"/>
    <x v="1"/>
    <x v="1"/>
    <n v="316"/>
    <s v="won"/>
    <n v="4"/>
    <n v="4"/>
    <n v="-1"/>
    <n v="0"/>
    <s v="Stranger "/>
  </r>
  <r>
    <x v="5"/>
    <n v="1"/>
    <x v="0"/>
    <n v="22"/>
    <s v="female"/>
    <n v="21"/>
    <x v="0"/>
    <x v="1"/>
    <n v="1010"/>
    <s v="lost"/>
    <n v="0"/>
    <n v="8"/>
    <n v="0"/>
    <n v="4.25"/>
    <s v="Stranger "/>
  </r>
  <r>
    <x v="5"/>
    <n v="1"/>
    <x v="0"/>
    <n v="23"/>
    <s v="female"/>
    <n v="21"/>
    <x v="0"/>
    <x v="1"/>
    <n v="496"/>
    <s v="lost"/>
    <n v="0"/>
    <n v="17"/>
    <n v="0"/>
    <n v="9"/>
    <s v="Stranger "/>
  </r>
  <r>
    <x v="5"/>
    <n v="1"/>
    <x v="0"/>
    <n v="24"/>
    <s v="female"/>
    <n v="21"/>
    <x v="1"/>
    <x v="0"/>
    <n v="342"/>
    <s v="won"/>
    <n v="12"/>
    <n v="12"/>
    <n v="-18"/>
    <n v="0"/>
    <s v="Stranger "/>
  </r>
  <r>
    <x v="5"/>
    <n v="1"/>
    <x v="0"/>
    <n v="25"/>
    <s v="female"/>
    <n v="21"/>
    <x v="1"/>
    <x v="1"/>
    <n v="867"/>
    <s v="lost"/>
    <n v="-5"/>
    <n v="5"/>
    <n v="-5"/>
    <n v="0"/>
    <s v="Stranger "/>
  </r>
  <r>
    <x v="5"/>
    <n v="1"/>
    <x v="0"/>
    <n v="26"/>
    <s v="female"/>
    <n v="21"/>
    <x v="0"/>
    <x v="1"/>
    <n v="392"/>
    <s v="won"/>
    <n v="4"/>
    <n v="4"/>
    <n v="0"/>
    <n v="2.25"/>
    <s v="Stranger "/>
  </r>
  <r>
    <x v="5"/>
    <n v="1"/>
    <x v="0"/>
    <n v="27"/>
    <s v="female"/>
    <n v="21"/>
    <x v="1"/>
    <x v="0"/>
    <n v="366"/>
    <s v="lost"/>
    <n v="-9"/>
    <n v="12"/>
    <n v="-9"/>
    <n v="0"/>
    <s v="Stranger "/>
  </r>
  <r>
    <x v="5"/>
    <n v="1"/>
    <x v="0"/>
    <n v="28"/>
    <s v="female"/>
    <n v="21"/>
    <x v="1"/>
    <x v="0"/>
    <n v="603"/>
    <s v="won"/>
    <n v="8"/>
    <n v="8"/>
    <n v="-9"/>
    <n v="0"/>
    <s v="Stranger "/>
  </r>
  <r>
    <x v="5"/>
    <n v="1"/>
    <x v="0"/>
    <n v="29"/>
    <s v="female"/>
    <n v="21"/>
    <x v="1"/>
    <x v="1"/>
    <n v="537"/>
    <s v="lost"/>
    <n v="-4.38"/>
    <n v="5"/>
    <n v="-4.38"/>
    <n v="0"/>
    <s v="Stranger "/>
  </r>
  <r>
    <x v="5"/>
    <n v="1"/>
    <x v="0"/>
    <n v="30"/>
    <s v="female"/>
    <n v="21"/>
    <x v="1"/>
    <x v="0"/>
    <n v="791"/>
    <s v="lost"/>
    <n v="-13"/>
    <n v="8"/>
    <n v="-13"/>
    <n v="0"/>
    <s v="Stranger "/>
  </r>
  <r>
    <x v="5"/>
    <n v="2"/>
    <x v="0"/>
    <n v="1"/>
    <s v="female"/>
    <n v="21"/>
    <x v="1"/>
    <x v="1"/>
    <n v="510"/>
    <s v="lost"/>
    <n v="-2.25"/>
    <n v="2"/>
    <n v="-2.25"/>
    <n v="0"/>
    <s v="Stranger "/>
  </r>
  <r>
    <x v="5"/>
    <n v="2"/>
    <x v="0"/>
    <n v="2"/>
    <s v="female"/>
    <n v="21"/>
    <x v="1"/>
    <x v="1"/>
    <n v="604"/>
    <s v="won"/>
    <n v="6"/>
    <n v="6"/>
    <n v="-4.5"/>
    <n v="0"/>
    <s v="Stranger "/>
  </r>
  <r>
    <x v="5"/>
    <n v="2"/>
    <x v="0"/>
    <n v="3"/>
    <s v="female"/>
    <n v="21"/>
    <x v="1"/>
    <x v="1"/>
    <n v="458"/>
    <s v="won"/>
    <n v="2"/>
    <n v="2"/>
    <n v="-3.25"/>
    <n v="0"/>
    <s v="Stranger "/>
  </r>
  <r>
    <x v="5"/>
    <n v="2"/>
    <x v="0"/>
    <n v="4"/>
    <s v="female"/>
    <n v="21"/>
    <x v="0"/>
    <x v="1"/>
    <n v="512"/>
    <s v="lost"/>
    <n v="0"/>
    <n v="22"/>
    <n v="0"/>
    <n v="10"/>
    <s v="Stranger "/>
  </r>
  <r>
    <x v="5"/>
    <n v="2"/>
    <x v="0"/>
    <n v="5"/>
    <s v="female"/>
    <n v="21"/>
    <x v="1"/>
    <x v="1"/>
    <n v="1205"/>
    <s v="won"/>
    <n v="9"/>
    <n v="9"/>
    <n v="-4.5"/>
    <n v="0"/>
    <s v="Stranger "/>
  </r>
  <r>
    <x v="5"/>
    <n v="2"/>
    <x v="0"/>
    <n v="6"/>
    <s v="female"/>
    <n v="21"/>
    <x v="0"/>
    <x v="1"/>
    <n v="1090"/>
    <s v="won"/>
    <n v="17"/>
    <n v="17"/>
    <n v="0"/>
    <n v="10"/>
    <s v="Stranger "/>
  </r>
  <r>
    <x v="5"/>
    <n v="2"/>
    <x v="0"/>
    <n v="7"/>
    <s v="female"/>
    <n v="21"/>
    <x v="0"/>
    <x v="1"/>
    <n v="416"/>
    <s v="won"/>
    <n v="4"/>
    <n v="4"/>
    <n v="0"/>
    <n v="2"/>
    <s v="Stranger "/>
  </r>
  <r>
    <x v="5"/>
    <n v="2"/>
    <x v="0"/>
    <n v="8"/>
    <s v="female"/>
    <n v="21"/>
    <x v="1"/>
    <x v="1"/>
    <n v="653"/>
    <s v="lost"/>
    <n v="-2"/>
    <n v="4"/>
    <n v="-2"/>
    <n v="0"/>
    <s v="Stranger "/>
  </r>
  <r>
    <x v="5"/>
    <n v="2"/>
    <x v="0"/>
    <n v="9"/>
    <s v="female"/>
    <n v="21"/>
    <x v="0"/>
    <x v="1"/>
    <n v="491"/>
    <s v="won"/>
    <n v="11"/>
    <n v="11"/>
    <n v="0"/>
    <n v="6"/>
    <s v="Stranger "/>
  </r>
  <r>
    <x v="5"/>
    <n v="2"/>
    <x v="0"/>
    <n v="10"/>
    <s v="female"/>
    <n v="21"/>
    <x v="0"/>
    <x v="1"/>
    <n v="594"/>
    <s v="lost"/>
    <n v="0"/>
    <n v="7"/>
    <n v="0"/>
    <n v="4"/>
    <s v="Stranger "/>
  </r>
  <r>
    <x v="5"/>
    <n v="2"/>
    <x v="0"/>
    <n v="11"/>
    <s v="female"/>
    <n v="21"/>
    <x v="1"/>
    <x v="1"/>
    <n v="512"/>
    <s v="lost"/>
    <n v="-3.75"/>
    <n v="10"/>
    <n v="-3.75"/>
    <n v="0"/>
    <s v="Stranger "/>
  </r>
  <r>
    <x v="5"/>
    <n v="2"/>
    <x v="0"/>
    <n v="12"/>
    <s v="female"/>
    <n v="21"/>
    <x v="1"/>
    <x v="0"/>
    <n v="373"/>
    <s v="won"/>
    <n v="12"/>
    <n v="12"/>
    <n v="-24"/>
    <n v="0"/>
    <s v="Stranger "/>
  </r>
  <r>
    <x v="5"/>
    <n v="2"/>
    <x v="0"/>
    <n v="13"/>
    <s v="female"/>
    <n v="21"/>
    <x v="1"/>
    <x v="0"/>
    <n v="491"/>
    <s v="lost"/>
    <n v="-10.5"/>
    <n v="6"/>
    <n v="-10.5"/>
    <n v="0"/>
    <s v="Stranger "/>
  </r>
  <r>
    <x v="5"/>
    <n v="2"/>
    <x v="0"/>
    <n v="14"/>
    <s v="female"/>
    <n v="21"/>
    <x v="1"/>
    <x v="0"/>
    <n v="663"/>
    <s v="lost"/>
    <n v="-9.3800000000000008"/>
    <n v="5"/>
    <n v="-9.3800000000000008"/>
    <n v="0"/>
    <s v="Stranger "/>
  </r>
  <r>
    <x v="5"/>
    <n v="2"/>
    <x v="0"/>
    <n v="15"/>
    <s v="female"/>
    <n v="21"/>
    <x v="1"/>
    <x v="0"/>
    <n v="1541"/>
    <s v="won"/>
    <n v="8"/>
    <n v="8"/>
    <n v="-5"/>
    <n v="0"/>
    <s v="Stranger "/>
  </r>
  <r>
    <x v="5"/>
    <n v="2"/>
    <x v="0"/>
    <n v="16"/>
    <s v="female"/>
    <n v="21"/>
    <x v="1"/>
    <x v="1"/>
    <n v="690"/>
    <s v="won"/>
    <n v="5"/>
    <n v="5"/>
    <n v="-3.13"/>
    <n v="0"/>
    <s v="Stranger "/>
  </r>
  <r>
    <x v="5"/>
    <n v="2"/>
    <x v="0"/>
    <n v="17"/>
    <s v="female"/>
    <n v="21"/>
    <x v="0"/>
    <x v="1"/>
    <n v="513"/>
    <s v="lost"/>
    <n v="0"/>
    <n v="30"/>
    <n v="0"/>
    <n v="12"/>
    <s v="Stranger "/>
  </r>
  <r>
    <x v="5"/>
    <n v="2"/>
    <x v="0"/>
    <n v="18"/>
    <s v="female"/>
    <n v="21"/>
    <x v="1"/>
    <x v="0"/>
    <n v="278"/>
    <s v="won"/>
    <n v="4"/>
    <n v="4"/>
    <n v="-7"/>
    <n v="0"/>
    <s v="Stranger "/>
  </r>
  <r>
    <x v="5"/>
    <n v="2"/>
    <x v="0"/>
    <n v="19"/>
    <s v="female"/>
    <n v="21"/>
    <x v="1"/>
    <x v="0"/>
    <n v="484"/>
    <s v="won"/>
    <n v="10"/>
    <n v="10"/>
    <n v="-13.75"/>
    <n v="0"/>
    <s v="Stranger "/>
  </r>
  <r>
    <x v="5"/>
    <n v="2"/>
    <x v="0"/>
    <n v="20"/>
    <s v="female"/>
    <n v="21"/>
    <x v="1"/>
    <x v="0"/>
    <n v="473"/>
    <s v="lost"/>
    <n v="-15"/>
    <n v="8"/>
    <n v="-15"/>
    <n v="0"/>
    <s v="Stranger "/>
  </r>
  <r>
    <x v="5"/>
    <n v="2"/>
    <x v="0"/>
    <n v="21"/>
    <s v="female"/>
    <n v="21"/>
    <x v="0"/>
    <x v="1"/>
    <n v="543"/>
    <s v="won"/>
    <n v="24"/>
    <n v="24"/>
    <n v="0"/>
    <n v="12"/>
    <s v="Stranger "/>
  </r>
  <r>
    <x v="5"/>
    <n v="2"/>
    <x v="0"/>
    <n v="22"/>
    <s v="female"/>
    <n v="21"/>
    <x v="1"/>
    <x v="0"/>
    <n v="363"/>
    <s v="lost"/>
    <n v="-15"/>
    <n v="12"/>
    <n v="-15"/>
    <n v="0"/>
    <s v="Stranger "/>
  </r>
  <r>
    <x v="5"/>
    <n v="2"/>
    <x v="0"/>
    <n v="23"/>
    <s v="female"/>
    <n v="21"/>
    <x v="1"/>
    <x v="0"/>
    <n v="658"/>
    <s v="lost"/>
    <n v="-18"/>
    <n v="9"/>
    <n v="-18"/>
    <n v="0"/>
    <s v="Stranger "/>
  </r>
  <r>
    <x v="5"/>
    <n v="2"/>
    <x v="0"/>
    <n v="24"/>
    <s v="female"/>
    <n v="21"/>
    <x v="0"/>
    <x v="1"/>
    <n v="495"/>
    <s v="won"/>
    <n v="13"/>
    <n v="13"/>
    <n v="0"/>
    <n v="5"/>
    <s v="Stranger "/>
  </r>
  <r>
    <x v="5"/>
    <n v="2"/>
    <x v="0"/>
    <n v="25"/>
    <s v="female"/>
    <n v="21"/>
    <x v="1"/>
    <x v="1"/>
    <n v="349"/>
    <s v="won"/>
    <n v="2"/>
    <n v="2"/>
    <n v="-0.75"/>
    <n v="0"/>
    <s v="Stranger "/>
  </r>
  <r>
    <x v="5"/>
    <n v="2"/>
    <x v="0"/>
    <n v="26"/>
    <s v="female"/>
    <n v="21"/>
    <x v="1"/>
    <x v="0"/>
    <n v="778"/>
    <s v="lost"/>
    <n v="-6"/>
    <n v="12"/>
    <n v="-6"/>
    <n v="0"/>
    <s v="Stranger "/>
  </r>
  <r>
    <x v="5"/>
    <n v="2"/>
    <x v="0"/>
    <n v="27"/>
    <s v="female"/>
    <n v="21"/>
    <x v="0"/>
    <x v="1"/>
    <n v="272"/>
    <s v="lost"/>
    <n v="0"/>
    <n v="8"/>
    <n v="0"/>
    <n v="3"/>
    <s v="Stranger "/>
  </r>
  <r>
    <x v="5"/>
    <n v="2"/>
    <x v="0"/>
    <n v="28"/>
    <s v="female"/>
    <n v="21"/>
    <x v="1"/>
    <x v="0"/>
    <n v="669"/>
    <s v="won"/>
    <n v="8"/>
    <n v="8"/>
    <n v="-6"/>
    <n v="0"/>
    <s v="Stranger "/>
  </r>
  <r>
    <x v="5"/>
    <n v="2"/>
    <x v="0"/>
    <n v="29"/>
    <s v="female"/>
    <n v="21"/>
    <x v="1"/>
    <x v="0"/>
    <n v="371"/>
    <s v="lost"/>
    <n v="-5"/>
    <n v="4"/>
    <n v="-5"/>
    <n v="0"/>
    <s v="Stranger "/>
  </r>
  <r>
    <x v="5"/>
    <n v="2"/>
    <x v="0"/>
    <n v="30"/>
    <s v="female"/>
    <n v="21"/>
    <x v="1"/>
    <x v="0"/>
    <n v="904"/>
    <s v="lost"/>
    <n v="-6"/>
    <n v="6"/>
    <n v="-6"/>
    <n v="0"/>
    <s v="Stranger "/>
  </r>
  <r>
    <x v="5"/>
    <n v="3"/>
    <x v="0"/>
    <n v="1"/>
    <s v="female"/>
    <n v="21"/>
    <x v="1"/>
    <x v="0"/>
    <n v="511"/>
    <s v="won"/>
    <n v="9"/>
    <n v="9"/>
    <n v="-11.25"/>
    <n v="0"/>
    <s v="Stranger "/>
  </r>
  <r>
    <x v="5"/>
    <n v="3"/>
    <x v="0"/>
    <n v="2"/>
    <s v="female"/>
    <n v="21"/>
    <x v="1"/>
    <x v="0"/>
    <n v="373"/>
    <s v="won"/>
    <n v="12"/>
    <n v="12"/>
    <n v="-21"/>
    <n v="0"/>
    <s v="Stranger "/>
  </r>
  <r>
    <x v="5"/>
    <n v="3"/>
    <x v="0"/>
    <n v="3"/>
    <s v="female"/>
    <n v="21"/>
    <x v="1"/>
    <x v="1"/>
    <n v="995"/>
    <s v="won"/>
    <n v="5"/>
    <n v="5"/>
    <n v="-6.88"/>
    <n v="0"/>
    <s v="Stranger "/>
  </r>
  <r>
    <x v="5"/>
    <n v="3"/>
    <x v="0"/>
    <n v="4"/>
    <s v="female"/>
    <n v="21"/>
    <x v="1"/>
    <x v="1"/>
    <n v="569"/>
    <s v="lost"/>
    <n v="-3"/>
    <n v="12"/>
    <n v="-3"/>
    <n v="0"/>
    <s v="Stranger "/>
  </r>
  <r>
    <x v="5"/>
    <n v="3"/>
    <x v="0"/>
    <n v="5"/>
    <s v="female"/>
    <n v="21"/>
    <x v="0"/>
    <x v="1"/>
    <n v="454"/>
    <s v="won"/>
    <n v="5"/>
    <n v="5"/>
    <n v="0"/>
    <n v="2"/>
    <s v="Stranger "/>
  </r>
  <r>
    <x v="5"/>
    <n v="3"/>
    <x v="0"/>
    <n v="6"/>
    <s v="female"/>
    <n v="21"/>
    <x v="1"/>
    <x v="0"/>
    <n v="316"/>
    <s v="lost"/>
    <n v="-6.75"/>
    <n v="9"/>
    <n v="-6.75"/>
    <n v="0"/>
    <s v="Stranger "/>
  </r>
  <r>
    <x v="5"/>
    <n v="3"/>
    <x v="0"/>
    <n v="7"/>
    <s v="female"/>
    <n v="21"/>
    <x v="0"/>
    <x v="1"/>
    <n v="315"/>
    <s v="lost"/>
    <n v="0"/>
    <n v="26"/>
    <n v="0"/>
    <n v="10"/>
    <s v="Stranger "/>
  </r>
  <r>
    <x v="5"/>
    <n v="3"/>
    <x v="0"/>
    <n v="8"/>
    <s v="female"/>
    <n v="21"/>
    <x v="1"/>
    <x v="1"/>
    <n v="497"/>
    <s v="won"/>
    <n v="8"/>
    <n v="8"/>
    <n v="-3"/>
    <n v="0"/>
    <s v="Stranger "/>
  </r>
  <r>
    <x v="5"/>
    <n v="3"/>
    <x v="0"/>
    <n v="9"/>
    <s v="female"/>
    <n v="21"/>
    <x v="0"/>
    <x v="1"/>
    <n v="309"/>
    <s v="won"/>
    <n v="19"/>
    <n v="19"/>
    <n v="0"/>
    <n v="8"/>
    <s v="Stranger "/>
  </r>
  <r>
    <x v="5"/>
    <n v="3"/>
    <x v="0"/>
    <n v="10"/>
    <s v="female"/>
    <n v="21"/>
    <x v="0"/>
    <x v="1"/>
    <n v="587"/>
    <s v="lost"/>
    <n v="0"/>
    <n v="25"/>
    <n v="0"/>
    <n v="10"/>
    <s v="Stranger "/>
  </r>
  <r>
    <x v="5"/>
    <n v="3"/>
    <x v="0"/>
    <n v="11"/>
    <s v="female"/>
    <n v="21"/>
    <x v="1"/>
    <x v="1"/>
    <n v="360"/>
    <s v="lost"/>
    <n v="-1.88"/>
    <n v="5"/>
    <n v="-1.88"/>
    <n v="0"/>
    <s v="Stranger "/>
  </r>
  <r>
    <x v="5"/>
    <n v="3"/>
    <x v="0"/>
    <n v="12"/>
    <s v="female"/>
    <n v="21"/>
    <x v="1"/>
    <x v="1"/>
    <n v="613"/>
    <s v="lost"/>
    <n v="-2.75"/>
    <n v="2"/>
    <n v="-2.75"/>
    <n v="0"/>
    <s v="Stranger "/>
  </r>
  <r>
    <x v="5"/>
    <n v="3"/>
    <x v="0"/>
    <n v="13"/>
    <s v="female"/>
    <n v="21"/>
    <x v="1"/>
    <x v="1"/>
    <n v="107"/>
    <s v="won"/>
    <n v="2"/>
    <n v="2"/>
    <n v="-1.75"/>
    <n v="0"/>
    <s v="Stranger "/>
  </r>
  <r>
    <x v="5"/>
    <n v="3"/>
    <x v="0"/>
    <n v="14"/>
    <s v="female"/>
    <n v="21"/>
    <x v="1"/>
    <x v="0"/>
    <n v="353"/>
    <s v="lost"/>
    <n v="-11.25"/>
    <n v="10"/>
    <n v="-11.25"/>
    <n v="0"/>
    <s v="Stranger "/>
  </r>
  <r>
    <x v="5"/>
    <n v="3"/>
    <x v="0"/>
    <n v="15"/>
    <s v="female"/>
    <n v="21"/>
    <x v="0"/>
    <x v="1"/>
    <n v="399"/>
    <s v="lost"/>
    <n v="0"/>
    <n v="5"/>
    <n v="0"/>
    <n v="3"/>
    <s v="Stranger "/>
  </r>
  <r>
    <x v="5"/>
    <n v="3"/>
    <x v="0"/>
    <n v="16"/>
    <s v="female"/>
    <n v="21"/>
    <x v="1"/>
    <x v="1"/>
    <n v="628"/>
    <s v="won"/>
    <n v="9"/>
    <n v="9"/>
    <n v="-2.25"/>
    <n v="0"/>
    <s v="Stranger "/>
  </r>
  <r>
    <x v="5"/>
    <n v="3"/>
    <x v="0"/>
    <n v="17"/>
    <s v="female"/>
    <n v="21"/>
    <x v="1"/>
    <x v="0"/>
    <n v="329"/>
    <s v="lost"/>
    <n v="-11"/>
    <n v="8"/>
    <n v="-11"/>
    <n v="0"/>
    <s v="Stranger "/>
  </r>
  <r>
    <x v="5"/>
    <n v="3"/>
    <x v="0"/>
    <n v="18"/>
    <s v="female"/>
    <n v="21"/>
    <x v="1"/>
    <x v="0"/>
    <n v="495"/>
    <s v="won"/>
    <n v="4"/>
    <n v="4"/>
    <n v="-3"/>
    <n v="0"/>
    <s v="Stranger "/>
  </r>
  <r>
    <x v="5"/>
    <n v="3"/>
    <x v="0"/>
    <n v="19"/>
    <s v="female"/>
    <n v="21"/>
    <x v="1"/>
    <x v="1"/>
    <n v="445"/>
    <s v="won"/>
    <n v="6"/>
    <n v="6"/>
    <n v="-1.5"/>
    <n v="0"/>
    <s v="Stranger "/>
  </r>
  <r>
    <x v="5"/>
    <n v="3"/>
    <x v="0"/>
    <n v="20"/>
    <s v="female"/>
    <n v="21"/>
    <x v="1"/>
    <x v="0"/>
    <n v="595"/>
    <s v="lost"/>
    <n v="-13.5"/>
    <n v="9"/>
    <n v="-13.5"/>
    <n v="0"/>
    <s v="Stranger "/>
  </r>
  <r>
    <x v="5"/>
    <n v="3"/>
    <x v="0"/>
    <n v="21"/>
    <s v="female"/>
    <n v="21"/>
    <x v="1"/>
    <x v="0"/>
    <n v="776"/>
    <s v="lost"/>
    <n v="-5.63"/>
    <n v="5"/>
    <n v="-5.63"/>
    <n v="0"/>
    <s v="Stranger "/>
  </r>
  <r>
    <x v="5"/>
    <n v="3"/>
    <x v="0"/>
    <n v="22"/>
    <s v="female"/>
    <n v="21"/>
    <x v="1"/>
    <x v="0"/>
    <n v="741"/>
    <s v="lost"/>
    <n v="-3"/>
    <n v="6"/>
    <n v="-3"/>
    <n v="0"/>
    <s v="Stranger "/>
  </r>
  <r>
    <x v="5"/>
    <n v="3"/>
    <x v="0"/>
    <n v="23"/>
    <s v="female"/>
    <n v="21"/>
    <x v="1"/>
    <x v="0"/>
    <n v="475"/>
    <s v="won"/>
    <n v="10"/>
    <n v="10"/>
    <n v="-16.25"/>
    <n v="0"/>
    <s v="Stranger "/>
  </r>
  <r>
    <x v="5"/>
    <n v="3"/>
    <x v="0"/>
    <n v="24"/>
    <s v="female"/>
    <n v="21"/>
    <x v="1"/>
    <x v="1"/>
    <n v="399"/>
    <s v="won"/>
    <n v="5"/>
    <n v="5"/>
    <n v="-2.5"/>
    <n v="0"/>
    <s v="Stranger "/>
  </r>
  <r>
    <x v="5"/>
    <n v="3"/>
    <x v="0"/>
    <n v="25"/>
    <s v="female"/>
    <n v="21"/>
    <x v="0"/>
    <x v="1"/>
    <n v="461"/>
    <s v="lost"/>
    <n v="0"/>
    <n v="28"/>
    <n v="0"/>
    <n v="13"/>
    <s v="Stranger "/>
  </r>
  <r>
    <x v="5"/>
    <n v="3"/>
    <x v="0"/>
    <n v="26"/>
    <s v="female"/>
    <n v="21"/>
    <x v="1"/>
    <x v="0"/>
    <n v="379"/>
    <s v="won"/>
    <n v="10"/>
    <n v="10"/>
    <n v="-6.25"/>
    <n v="0"/>
    <s v="Stranger "/>
  </r>
  <r>
    <x v="5"/>
    <n v="3"/>
    <x v="0"/>
    <n v="27"/>
    <s v="female"/>
    <n v="21"/>
    <x v="0"/>
    <x v="1"/>
    <n v="289"/>
    <s v="lost"/>
    <n v="0"/>
    <n v="12"/>
    <n v="0"/>
    <n v="5"/>
    <s v="Stranger "/>
  </r>
  <r>
    <x v="5"/>
    <n v="3"/>
    <x v="0"/>
    <n v="28"/>
    <s v="female"/>
    <n v="21"/>
    <x v="1"/>
    <x v="0"/>
    <n v="527"/>
    <s v="lost"/>
    <n v="-12"/>
    <n v="12"/>
    <n v="-12"/>
    <n v="0"/>
    <s v="Stranger "/>
  </r>
  <r>
    <x v="5"/>
    <n v="3"/>
    <x v="0"/>
    <n v="29"/>
    <s v="female"/>
    <n v="21"/>
    <x v="1"/>
    <x v="0"/>
    <n v="356"/>
    <s v="won"/>
    <n v="4"/>
    <n v="4"/>
    <n v="-6"/>
    <n v="0"/>
    <s v="Stranger "/>
  </r>
  <r>
    <x v="5"/>
    <n v="3"/>
    <x v="0"/>
    <n v="30"/>
    <s v="female"/>
    <n v="21"/>
    <x v="1"/>
    <x v="0"/>
    <n v="410"/>
    <s v="won"/>
    <n v="6"/>
    <n v="6"/>
    <n v="-7.5"/>
    <n v="0"/>
    <s v="Stranger "/>
  </r>
  <r>
    <x v="5"/>
    <n v="1"/>
    <x v="1"/>
    <n v="1"/>
    <s v="female"/>
    <n v="21"/>
    <x v="1"/>
    <x v="0"/>
    <n v="182"/>
    <s v="lost"/>
    <n v="-3.75"/>
    <n v="2"/>
    <n v="-3.75"/>
    <n v="0"/>
    <s v="Stranger "/>
  </r>
  <r>
    <x v="5"/>
    <n v="1"/>
    <x v="1"/>
    <n v="2"/>
    <s v="female"/>
    <n v="21"/>
    <x v="0"/>
    <x v="1"/>
    <n v="348"/>
    <s v="won"/>
    <n v="17"/>
    <n v="17"/>
    <n v="0"/>
    <n v="9"/>
    <s v="Stranger "/>
  </r>
  <r>
    <x v="5"/>
    <n v="1"/>
    <x v="1"/>
    <n v="3"/>
    <s v="female"/>
    <n v="21"/>
    <x v="1"/>
    <x v="0"/>
    <n v="418"/>
    <s v="lost"/>
    <n v="-15.75"/>
    <n v="9"/>
    <n v="-15.75"/>
    <n v="0"/>
    <s v="Stranger "/>
  </r>
  <r>
    <x v="5"/>
    <n v="1"/>
    <x v="1"/>
    <n v="4"/>
    <s v="female"/>
    <n v="21"/>
    <x v="1"/>
    <x v="0"/>
    <n v="799"/>
    <s v="lost"/>
    <n v="-8.75"/>
    <n v="10"/>
    <n v="-8.75"/>
    <n v="0"/>
    <s v="Stranger "/>
  </r>
  <r>
    <x v="5"/>
    <n v="1"/>
    <x v="1"/>
    <n v="5"/>
    <s v="female"/>
    <n v="21"/>
    <x v="0"/>
    <x v="1"/>
    <n v="756"/>
    <s v="won"/>
    <n v="3.25"/>
    <n v="3.25"/>
    <n v="0"/>
    <n v="1"/>
    <s v="Stranger "/>
  </r>
  <r>
    <x v="5"/>
    <n v="1"/>
    <x v="1"/>
    <n v="6"/>
    <s v="female"/>
    <n v="21"/>
    <x v="1"/>
    <x v="0"/>
    <n v="522"/>
    <s v="lost"/>
    <n v="-12"/>
    <n v="6"/>
    <n v="-12"/>
    <n v="0"/>
    <s v="Stranger "/>
  </r>
  <r>
    <x v="5"/>
    <n v="1"/>
    <x v="1"/>
    <n v="7"/>
    <s v="female"/>
    <n v="21"/>
    <x v="1"/>
    <x v="0"/>
    <n v="400"/>
    <s v="won"/>
    <n v="6"/>
    <n v="6"/>
    <n v="-9"/>
    <n v="0"/>
    <s v="Stranger "/>
  </r>
  <r>
    <x v="5"/>
    <n v="1"/>
    <x v="1"/>
    <n v="8"/>
    <s v="female"/>
    <n v="21"/>
    <x v="1"/>
    <x v="0"/>
    <n v="358"/>
    <s v="won"/>
    <n v="12"/>
    <n v="12"/>
    <n v="-18"/>
    <n v="0"/>
    <s v="Stranger "/>
  </r>
  <r>
    <x v="5"/>
    <n v="1"/>
    <x v="1"/>
    <n v="9"/>
    <s v="female"/>
    <n v="21"/>
    <x v="1"/>
    <x v="0"/>
    <n v="539"/>
    <s v="won"/>
    <n v="9"/>
    <n v="9"/>
    <n v="-9"/>
    <n v="0"/>
    <s v="Stranger "/>
  </r>
  <r>
    <x v="5"/>
    <n v="1"/>
    <x v="1"/>
    <n v="10"/>
    <s v="female"/>
    <n v="21"/>
    <x v="0"/>
    <x v="1"/>
    <n v="657"/>
    <s v="lost"/>
    <n v="0"/>
    <n v="13"/>
    <n v="0"/>
    <n v="6"/>
    <s v="Stranger "/>
  </r>
  <r>
    <x v="5"/>
    <n v="1"/>
    <x v="1"/>
    <n v="11"/>
    <s v="female"/>
    <n v="21"/>
    <x v="0"/>
    <x v="1"/>
    <n v="446"/>
    <s v="lost"/>
    <n v="0"/>
    <n v="22"/>
    <n v="0"/>
    <n v="13"/>
    <s v="Stranger "/>
  </r>
  <r>
    <x v="5"/>
    <n v="1"/>
    <x v="1"/>
    <n v="12"/>
    <s v="female"/>
    <n v="21"/>
    <x v="0"/>
    <x v="1"/>
    <n v="332"/>
    <s v="won"/>
    <n v="7"/>
    <n v="7"/>
    <n v="0"/>
    <n v="3"/>
    <s v="Stranger "/>
  </r>
  <r>
    <x v="5"/>
    <n v="1"/>
    <x v="1"/>
    <n v="13"/>
    <s v="female"/>
    <n v="21"/>
    <x v="1"/>
    <x v="1"/>
    <n v="1329"/>
    <s v="won"/>
    <n v="5"/>
    <n v="5"/>
    <n v="-5"/>
    <n v="0"/>
    <s v="Stranger "/>
  </r>
  <r>
    <x v="5"/>
    <n v="1"/>
    <x v="1"/>
    <n v="14"/>
    <s v="female"/>
    <n v="21"/>
    <x v="1"/>
    <x v="0"/>
    <n v="311"/>
    <s v="lost"/>
    <n v="-9"/>
    <n v="12"/>
    <n v="-9"/>
    <n v="0"/>
    <s v="Stranger "/>
  </r>
  <r>
    <x v="5"/>
    <n v="1"/>
    <x v="1"/>
    <n v="15"/>
    <s v="female"/>
    <n v="21"/>
    <x v="1"/>
    <x v="1"/>
    <n v="197"/>
    <s v="won"/>
    <n v="4"/>
    <n v="4"/>
    <n v="-4"/>
    <n v="0"/>
    <s v="Stranger "/>
  </r>
  <r>
    <x v="5"/>
    <n v="1"/>
    <x v="1"/>
    <n v="16"/>
    <s v="female"/>
    <n v="21"/>
    <x v="0"/>
    <x v="1"/>
    <n v="354"/>
    <s v="lost"/>
    <n v="0"/>
    <n v="8"/>
    <n v="0"/>
    <n v="4.25"/>
    <s v="Stranger "/>
  </r>
  <r>
    <x v="5"/>
    <n v="1"/>
    <x v="1"/>
    <n v="17"/>
    <s v="female"/>
    <n v="21"/>
    <x v="0"/>
    <x v="1"/>
    <n v="752"/>
    <s v="won"/>
    <n v="10"/>
    <n v="10"/>
    <n v="0"/>
    <n v="6"/>
    <s v="Stranger "/>
  </r>
  <r>
    <x v="5"/>
    <n v="1"/>
    <x v="1"/>
    <n v="18"/>
    <s v="female"/>
    <n v="21"/>
    <x v="1"/>
    <x v="0"/>
    <n v="397"/>
    <s v="lost"/>
    <n v="-13"/>
    <n v="8"/>
    <n v="-13"/>
    <n v="0"/>
    <s v="Stranger "/>
  </r>
  <r>
    <x v="5"/>
    <n v="1"/>
    <x v="1"/>
    <n v="19"/>
    <s v="female"/>
    <n v="21"/>
    <x v="0"/>
    <x v="1"/>
    <n v="403"/>
    <s v="lost"/>
    <n v="0"/>
    <n v="25"/>
    <n v="0"/>
    <n v="9"/>
    <s v="Stranger "/>
  </r>
  <r>
    <x v="5"/>
    <n v="1"/>
    <x v="1"/>
    <n v="20"/>
    <s v="female"/>
    <n v="21"/>
    <x v="1"/>
    <x v="0"/>
    <n v="992"/>
    <s v="won"/>
    <n v="4"/>
    <n v="4"/>
    <n v="-8"/>
    <n v="0"/>
    <s v="Stranger "/>
  </r>
  <r>
    <x v="5"/>
    <n v="1"/>
    <x v="1"/>
    <n v="21"/>
    <s v="female"/>
    <n v="21"/>
    <x v="1"/>
    <x v="1"/>
    <n v="909"/>
    <s v="lost"/>
    <n v="-1.25"/>
    <n v="2"/>
    <n v="-1.25"/>
    <n v="0"/>
    <s v="Stranger "/>
  </r>
  <r>
    <x v="5"/>
    <n v="1"/>
    <x v="1"/>
    <n v="22"/>
    <s v="female"/>
    <n v="21"/>
    <x v="1"/>
    <x v="1"/>
    <n v="483"/>
    <s v="won"/>
    <n v="4"/>
    <n v="4"/>
    <n v="-1"/>
    <n v="0"/>
    <s v="Stranger "/>
  </r>
  <r>
    <x v="5"/>
    <n v="1"/>
    <x v="1"/>
    <n v="23"/>
    <s v="female"/>
    <n v="21"/>
    <x v="1"/>
    <x v="0"/>
    <n v="496"/>
    <s v="won"/>
    <n v="8"/>
    <n v="8"/>
    <n v="-9"/>
    <n v="0"/>
    <s v="Stranger "/>
  </r>
  <r>
    <x v="5"/>
    <n v="1"/>
    <x v="1"/>
    <n v="24"/>
    <s v="female"/>
    <n v="21"/>
    <x v="1"/>
    <x v="0"/>
    <n v="1150"/>
    <s v="lost"/>
    <n v="-18.75"/>
    <n v="10"/>
    <n v="-18.75"/>
    <n v="0"/>
    <s v="Stranger "/>
  </r>
  <r>
    <x v="5"/>
    <n v="1"/>
    <x v="1"/>
    <n v="25"/>
    <s v="female"/>
    <n v="21"/>
    <x v="0"/>
    <x v="1"/>
    <n v="452"/>
    <s v="lost"/>
    <n v="0"/>
    <n v="12"/>
    <n v="0"/>
    <n v="4"/>
    <s v="Stranger "/>
  </r>
  <r>
    <x v="5"/>
    <n v="1"/>
    <x v="1"/>
    <n v="26"/>
    <s v="female"/>
    <n v="21"/>
    <x v="1"/>
    <x v="1"/>
    <n v="594"/>
    <s v="won"/>
    <n v="8"/>
    <n v="8"/>
    <n v="-2"/>
    <n v="0"/>
    <s v="Stranger "/>
  </r>
  <r>
    <x v="5"/>
    <n v="1"/>
    <x v="1"/>
    <n v="27"/>
    <s v="female"/>
    <n v="21"/>
    <x v="1"/>
    <x v="0"/>
    <n v="344"/>
    <s v="lost"/>
    <n v="-7"/>
    <n v="8"/>
    <n v="-7"/>
    <n v="0"/>
    <s v="Stranger "/>
  </r>
  <r>
    <x v="5"/>
    <n v="1"/>
    <x v="1"/>
    <n v="28"/>
    <s v="female"/>
    <n v="21"/>
    <x v="0"/>
    <x v="1"/>
    <n v="422"/>
    <s v="won"/>
    <n v="4"/>
    <n v="4"/>
    <n v="0"/>
    <n v="2.25"/>
    <s v="Stranger "/>
  </r>
  <r>
    <x v="5"/>
    <n v="1"/>
    <x v="1"/>
    <n v="29"/>
    <s v="female"/>
    <n v="21"/>
    <x v="1"/>
    <x v="0"/>
    <n v="834"/>
    <s v="won"/>
    <n v="5"/>
    <n v="5"/>
    <n v="-8.1300000000000008"/>
    <n v="0"/>
    <s v="Stranger "/>
  </r>
  <r>
    <x v="5"/>
    <n v="1"/>
    <x v="1"/>
    <n v="30"/>
    <s v="female"/>
    <n v="21"/>
    <x v="1"/>
    <x v="0"/>
    <n v="832"/>
    <s v="lost"/>
    <n v="-4.38"/>
    <n v="5"/>
    <n v="-4.38"/>
    <n v="0"/>
    <s v="Stranger "/>
  </r>
  <r>
    <x v="5"/>
    <n v="2"/>
    <x v="1"/>
    <n v="1"/>
    <s v="female"/>
    <n v="21"/>
    <x v="0"/>
    <x v="1"/>
    <n v="514"/>
    <s v="lost"/>
    <n v="0"/>
    <n v="17"/>
    <n v="0"/>
    <n v="10"/>
    <s v="Stranger "/>
  </r>
  <r>
    <x v="5"/>
    <n v="2"/>
    <x v="1"/>
    <n v="2"/>
    <s v="female"/>
    <n v="21"/>
    <x v="1"/>
    <x v="0"/>
    <n v="616"/>
    <s v="won"/>
    <n v="5"/>
    <n v="5"/>
    <n v="-3.13"/>
    <n v="0"/>
    <s v="Stranger "/>
  </r>
  <r>
    <x v="5"/>
    <n v="2"/>
    <x v="1"/>
    <n v="3"/>
    <s v="female"/>
    <n v="21"/>
    <x v="1"/>
    <x v="0"/>
    <n v="590"/>
    <s v="won"/>
    <n v="9"/>
    <n v="9"/>
    <n v="-4.5"/>
    <n v="0"/>
    <s v="Stranger "/>
  </r>
  <r>
    <x v="5"/>
    <n v="2"/>
    <x v="1"/>
    <n v="4"/>
    <s v="female"/>
    <n v="21"/>
    <x v="1"/>
    <x v="0"/>
    <n v="588"/>
    <s v="lost"/>
    <n v="-9.3800000000000008"/>
    <n v="5"/>
    <n v="-9.3800000000000008"/>
    <n v="0"/>
    <s v="Stranger "/>
  </r>
  <r>
    <x v="5"/>
    <n v="2"/>
    <x v="1"/>
    <n v="5"/>
    <s v="female"/>
    <n v="21"/>
    <x v="1"/>
    <x v="0"/>
    <n v="337"/>
    <s v="lost"/>
    <n v="-18"/>
    <n v="9"/>
    <n v="-18"/>
    <n v="0"/>
    <s v="Stranger "/>
  </r>
  <r>
    <x v="5"/>
    <n v="2"/>
    <x v="1"/>
    <n v="6"/>
    <s v="female"/>
    <n v="21"/>
    <x v="1"/>
    <x v="0"/>
    <n v="1238"/>
    <s v="won"/>
    <n v="2"/>
    <n v="2"/>
    <n v="-3.25"/>
    <n v="0"/>
    <s v="Stranger "/>
  </r>
  <r>
    <x v="5"/>
    <n v="2"/>
    <x v="1"/>
    <n v="7"/>
    <s v="female"/>
    <n v="21"/>
    <x v="0"/>
    <x v="1"/>
    <n v="363"/>
    <s v="lost"/>
    <n v="0"/>
    <n v="7"/>
    <n v="0"/>
    <n v="4"/>
    <s v="Stranger "/>
  </r>
  <r>
    <x v="5"/>
    <n v="2"/>
    <x v="1"/>
    <n v="8"/>
    <s v="female"/>
    <n v="21"/>
    <x v="1"/>
    <x v="1"/>
    <n v="329"/>
    <s v="lost"/>
    <n v="-3.75"/>
    <n v="10"/>
    <n v="-3.75"/>
    <n v="0"/>
    <s v="Stranger "/>
  </r>
  <r>
    <x v="5"/>
    <n v="2"/>
    <x v="1"/>
    <n v="9"/>
    <s v="female"/>
    <n v="21"/>
    <x v="1"/>
    <x v="0"/>
    <n v="326"/>
    <s v="won"/>
    <n v="12"/>
    <n v="12"/>
    <n v="-24"/>
    <n v="0"/>
    <s v="Stranger "/>
  </r>
  <r>
    <x v="5"/>
    <n v="2"/>
    <x v="1"/>
    <n v="10"/>
    <s v="female"/>
    <n v="21"/>
    <x v="1"/>
    <x v="0"/>
    <n v="356"/>
    <s v="won"/>
    <n v="4"/>
    <n v="4"/>
    <n v="-7"/>
    <n v="0"/>
    <s v="Stranger "/>
  </r>
  <r>
    <x v="5"/>
    <n v="2"/>
    <x v="1"/>
    <n v="11"/>
    <s v="female"/>
    <n v="21"/>
    <x v="0"/>
    <x v="1"/>
    <n v="506"/>
    <s v="lost"/>
    <n v="0"/>
    <n v="11"/>
    <n v="0"/>
    <n v="6"/>
    <s v="Stranger "/>
  </r>
  <r>
    <x v="5"/>
    <n v="2"/>
    <x v="1"/>
    <n v="12"/>
    <s v="female"/>
    <n v="21"/>
    <x v="1"/>
    <x v="0"/>
    <n v="327"/>
    <s v="lost"/>
    <n v="-13.75"/>
    <n v="10"/>
    <n v="-13.75"/>
    <n v="0"/>
    <s v="Stranger "/>
  </r>
  <r>
    <x v="5"/>
    <n v="2"/>
    <x v="1"/>
    <n v="13"/>
    <s v="female"/>
    <n v="21"/>
    <x v="1"/>
    <x v="1"/>
    <n v="805"/>
    <s v="won"/>
    <n v="2"/>
    <n v="2"/>
    <n v="-0.75"/>
    <n v="0"/>
    <s v="Stranger "/>
  </r>
  <r>
    <x v="5"/>
    <n v="2"/>
    <x v="1"/>
    <n v="14"/>
    <s v="female"/>
    <n v="21"/>
    <x v="1"/>
    <x v="0"/>
    <n v="170"/>
    <s v="won"/>
    <n v="8"/>
    <n v="8"/>
    <n v="-5"/>
    <n v="0"/>
    <s v="Stranger "/>
  </r>
  <r>
    <x v="5"/>
    <n v="2"/>
    <x v="1"/>
    <n v="15"/>
    <s v="female"/>
    <n v="21"/>
    <x v="1"/>
    <x v="0"/>
    <n v="407"/>
    <s v="lost"/>
    <n v="-15"/>
    <n v="8"/>
    <n v="-15"/>
    <n v="0"/>
    <s v="Stranger "/>
  </r>
  <r>
    <x v="5"/>
    <n v="2"/>
    <x v="1"/>
    <n v="16"/>
    <s v="female"/>
    <n v="21"/>
    <x v="1"/>
    <x v="0"/>
    <n v="309"/>
    <s v="lost"/>
    <n v="-5"/>
    <n v="4"/>
    <n v="-5"/>
    <n v="0"/>
    <s v="Stranger "/>
  </r>
  <r>
    <x v="5"/>
    <n v="2"/>
    <x v="1"/>
    <n v="17"/>
    <s v="female"/>
    <n v="21"/>
    <x v="0"/>
    <x v="1"/>
    <n v="459"/>
    <s v="won"/>
    <n v="13"/>
    <n v="13"/>
    <n v="0"/>
    <n v="5"/>
    <s v="Stranger "/>
  </r>
  <r>
    <x v="5"/>
    <n v="2"/>
    <x v="1"/>
    <n v="18"/>
    <s v="female"/>
    <n v="21"/>
    <x v="1"/>
    <x v="0"/>
    <n v="641"/>
    <s v="lost"/>
    <n v="-2.25"/>
    <n v="2"/>
    <n v="-2.25"/>
    <n v="0"/>
    <s v="Stranger "/>
  </r>
  <r>
    <x v="5"/>
    <n v="2"/>
    <x v="1"/>
    <n v="19"/>
    <s v="female"/>
    <n v="21"/>
    <x v="1"/>
    <x v="0"/>
    <n v="335"/>
    <s v="won"/>
    <n v="8"/>
    <n v="8"/>
    <n v="-6"/>
    <n v="0"/>
    <s v="Stranger "/>
  </r>
  <r>
    <x v="5"/>
    <n v="2"/>
    <x v="1"/>
    <n v="20"/>
    <s v="female"/>
    <n v="21"/>
    <x v="0"/>
    <x v="1"/>
    <n v="484"/>
    <s v="won"/>
    <n v="4"/>
    <n v="4"/>
    <n v="0"/>
    <n v="2"/>
    <s v="Stranger "/>
  </r>
  <r>
    <x v="5"/>
    <n v="2"/>
    <x v="1"/>
    <n v="21"/>
    <s v="female"/>
    <n v="21"/>
    <x v="0"/>
    <x v="1"/>
    <n v="362"/>
    <s v="won"/>
    <n v="24"/>
    <n v="24"/>
    <n v="0"/>
    <n v="12"/>
    <s v="Stranger "/>
  </r>
  <r>
    <x v="5"/>
    <n v="2"/>
    <x v="1"/>
    <n v="22"/>
    <s v="female"/>
    <n v="21"/>
    <x v="1"/>
    <x v="0"/>
    <n v="472"/>
    <s v="lost"/>
    <n v="-15"/>
    <n v="12"/>
    <n v="-15"/>
    <n v="0"/>
    <s v="Stranger "/>
  </r>
  <r>
    <x v="5"/>
    <n v="2"/>
    <x v="1"/>
    <n v="23"/>
    <s v="female"/>
    <n v="21"/>
    <x v="0"/>
    <x v="1"/>
    <n v="325"/>
    <s v="won"/>
    <n v="22"/>
    <n v="22"/>
    <n v="0"/>
    <n v="10"/>
    <s v="Stranger "/>
  </r>
  <r>
    <x v="5"/>
    <n v="2"/>
    <x v="1"/>
    <n v="24"/>
    <s v="female"/>
    <n v="21"/>
    <x v="0"/>
    <x v="1"/>
    <n v="362"/>
    <s v="lost"/>
    <n v="0"/>
    <n v="30"/>
    <n v="0"/>
    <n v="12"/>
    <s v="Stranger "/>
  </r>
  <r>
    <x v="5"/>
    <n v="2"/>
    <x v="1"/>
    <n v="25"/>
    <s v="female"/>
    <n v="21"/>
    <x v="1"/>
    <x v="0"/>
    <n v="929"/>
    <s v="lost"/>
    <n v="-2"/>
    <n v="4"/>
    <n v="-2"/>
    <n v="0"/>
    <s v="Stranger "/>
  </r>
  <r>
    <x v="5"/>
    <n v="2"/>
    <x v="1"/>
    <n v="26"/>
    <s v="female"/>
    <n v="21"/>
    <x v="1"/>
    <x v="0"/>
    <n v="199"/>
    <s v="won"/>
    <n v="6"/>
    <n v="6"/>
    <n v="-4.5"/>
    <n v="0"/>
    <s v="Stranger "/>
  </r>
  <r>
    <x v="5"/>
    <n v="2"/>
    <x v="1"/>
    <n v="27"/>
    <s v="female"/>
    <n v="21"/>
    <x v="1"/>
    <x v="0"/>
    <n v="956"/>
    <s v="lost"/>
    <n v="-6"/>
    <n v="6"/>
    <n v="-6"/>
    <n v="0"/>
    <s v="Stranger "/>
  </r>
  <r>
    <x v="5"/>
    <n v="2"/>
    <x v="1"/>
    <n v="28"/>
    <s v="female"/>
    <n v="21"/>
    <x v="1"/>
    <x v="0"/>
    <n v="274"/>
    <s v="won"/>
    <n v="6"/>
    <n v="6"/>
    <n v="-10.5"/>
    <n v="0"/>
    <s v="Stranger "/>
  </r>
  <r>
    <x v="5"/>
    <n v="2"/>
    <x v="1"/>
    <n v="29"/>
    <s v="female"/>
    <n v="21"/>
    <x v="0"/>
    <x v="1"/>
    <n v="256"/>
    <s v="lost"/>
    <n v="0"/>
    <n v="8"/>
    <n v="0"/>
    <n v="3"/>
    <s v="Stranger "/>
  </r>
  <r>
    <x v="5"/>
    <n v="2"/>
    <x v="1"/>
    <n v="30"/>
    <s v="female"/>
    <n v="21"/>
    <x v="1"/>
    <x v="0"/>
    <n v="1070"/>
    <s v="won"/>
    <n v="12"/>
    <n v="12"/>
    <n v="-6"/>
    <n v="0"/>
    <s v="Stranger "/>
  </r>
  <r>
    <x v="5"/>
    <n v="3"/>
    <x v="1"/>
    <n v="1"/>
    <s v="female"/>
    <n v="21"/>
    <x v="1"/>
    <x v="0"/>
    <n v="622"/>
    <s v="won"/>
    <n v="12"/>
    <n v="12"/>
    <n v="-21"/>
    <n v="0"/>
    <s v="Stranger "/>
  </r>
  <r>
    <x v="5"/>
    <n v="3"/>
    <x v="1"/>
    <n v="2"/>
    <s v="female"/>
    <n v="21"/>
    <x v="0"/>
    <x v="1"/>
    <n v="284"/>
    <s v="lost"/>
    <n v="0"/>
    <n v="28"/>
    <n v="0"/>
    <n v="13"/>
    <s v="Stranger "/>
  </r>
  <r>
    <x v="5"/>
    <n v="3"/>
    <x v="1"/>
    <n v="3"/>
    <s v="female"/>
    <n v="21"/>
    <x v="1"/>
    <x v="1"/>
    <n v="649"/>
    <s v="won"/>
    <n v="6"/>
    <n v="6"/>
    <n v="-1.5"/>
    <n v="0"/>
    <s v="Stranger "/>
  </r>
  <r>
    <x v="5"/>
    <n v="3"/>
    <x v="1"/>
    <n v="4"/>
    <s v="female"/>
    <n v="21"/>
    <x v="1"/>
    <x v="0"/>
    <n v="367"/>
    <s v="lost"/>
    <n v="-11"/>
    <n v="8"/>
    <n v="-11"/>
    <n v="0"/>
    <s v="Stranger "/>
  </r>
  <r>
    <x v="5"/>
    <n v="3"/>
    <x v="1"/>
    <n v="5"/>
    <s v="female"/>
    <n v="21"/>
    <x v="1"/>
    <x v="0"/>
    <n v="341"/>
    <s v="lost"/>
    <n v="-3"/>
    <n v="6"/>
    <n v="-3"/>
    <n v="0"/>
    <s v="Stranger "/>
  </r>
  <r>
    <x v="5"/>
    <n v="3"/>
    <x v="1"/>
    <n v="6"/>
    <s v="female"/>
    <n v="21"/>
    <x v="0"/>
    <x v="1"/>
    <n v="410"/>
    <s v="won"/>
    <n v="25"/>
    <n v="25"/>
    <n v="0"/>
    <n v="10"/>
    <s v="Stranger "/>
  </r>
  <r>
    <x v="5"/>
    <n v="3"/>
    <x v="1"/>
    <n v="7"/>
    <s v="female"/>
    <n v="21"/>
    <x v="1"/>
    <x v="0"/>
    <n v="440"/>
    <s v="lost"/>
    <n v="-11.25"/>
    <n v="10"/>
    <n v="-11.25"/>
    <n v="0"/>
    <s v="Stranger "/>
  </r>
  <r>
    <x v="5"/>
    <n v="3"/>
    <x v="1"/>
    <n v="8"/>
    <s v="female"/>
    <n v="21"/>
    <x v="1"/>
    <x v="1"/>
    <n v="509"/>
    <s v="lost"/>
    <n v="-1.88"/>
    <n v="5"/>
    <n v="-1.88"/>
    <n v="0"/>
    <s v="Stranger "/>
  </r>
  <r>
    <x v="5"/>
    <n v="3"/>
    <x v="1"/>
    <n v="9"/>
    <s v="female"/>
    <n v="21"/>
    <x v="1"/>
    <x v="1"/>
    <n v="1851"/>
    <s v="won"/>
    <n v="5"/>
    <n v="5"/>
    <n v="-2.5"/>
    <n v="0"/>
    <s v="Stranger "/>
  </r>
  <r>
    <x v="5"/>
    <n v="3"/>
    <x v="1"/>
    <n v="10"/>
    <s v="female"/>
    <n v="21"/>
    <x v="1"/>
    <x v="0"/>
    <n v="289"/>
    <s v="lost"/>
    <n v="-13.5"/>
    <n v="9"/>
    <n v="-13.5"/>
    <n v="0"/>
    <s v="Stranger "/>
  </r>
  <r>
    <x v="5"/>
    <n v="3"/>
    <x v="1"/>
    <n v="11"/>
    <s v="female"/>
    <n v="21"/>
    <x v="0"/>
    <x v="1"/>
    <n v="231"/>
    <s v="won"/>
    <n v="19"/>
    <n v="19"/>
    <n v="0"/>
    <n v="8"/>
    <s v="Stranger "/>
  </r>
  <r>
    <x v="5"/>
    <n v="3"/>
    <x v="1"/>
    <n v="12"/>
    <s v="female"/>
    <n v="21"/>
    <x v="1"/>
    <x v="1"/>
    <n v="437"/>
    <s v="won"/>
    <n v="9"/>
    <n v="9"/>
    <n v="-2.25"/>
    <n v="0"/>
    <s v="Stranger "/>
  </r>
  <r>
    <x v="5"/>
    <n v="3"/>
    <x v="1"/>
    <n v="13"/>
    <s v="female"/>
    <n v="21"/>
    <x v="1"/>
    <x v="0"/>
    <n v="315"/>
    <s v="lost"/>
    <n v="-2.75"/>
    <n v="2"/>
    <n v="-2.75"/>
    <n v="0"/>
    <s v="Stranger "/>
  </r>
  <r>
    <x v="5"/>
    <n v="3"/>
    <x v="1"/>
    <n v="14"/>
    <s v="female"/>
    <n v="21"/>
    <x v="1"/>
    <x v="0"/>
    <n v="321"/>
    <s v="won"/>
    <n v="10"/>
    <n v="10"/>
    <n v="-6.25"/>
    <n v="0"/>
    <s v="Stranger "/>
  </r>
  <r>
    <x v="5"/>
    <n v="3"/>
    <x v="1"/>
    <n v="15"/>
    <s v="female"/>
    <n v="21"/>
    <x v="1"/>
    <x v="0"/>
    <n v="430"/>
    <s v="won"/>
    <n v="4"/>
    <n v="4"/>
    <n v="-6"/>
    <n v="0"/>
    <s v="Stranger "/>
  </r>
  <r>
    <x v="5"/>
    <n v="3"/>
    <x v="1"/>
    <n v="16"/>
    <s v="female"/>
    <n v="21"/>
    <x v="1"/>
    <x v="1"/>
    <n v="420"/>
    <s v="lost"/>
    <n v="-3"/>
    <n v="12"/>
    <n v="-3"/>
    <n v="0"/>
    <s v="Stranger "/>
  </r>
  <r>
    <x v="5"/>
    <n v="3"/>
    <x v="1"/>
    <n v="17"/>
    <s v="female"/>
    <n v="21"/>
    <x v="1"/>
    <x v="0"/>
    <n v="289"/>
    <s v="won"/>
    <n v="10"/>
    <n v="10"/>
    <n v="-16.25"/>
    <n v="0"/>
    <s v="Stranger "/>
  </r>
  <r>
    <x v="5"/>
    <n v="3"/>
    <x v="1"/>
    <n v="18"/>
    <s v="female"/>
    <n v="21"/>
    <x v="0"/>
    <x v="1"/>
    <n v="334"/>
    <s v="lost"/>
    <n v="0"/>
    <n v="12"/>
    <n v="0"/>
    <n v="5"/>
    <s v="Stranger "/>
  </r>
  <r>
    <x v="5"/>
    <n v="3"/>
    <x v="1"/>
    <n v="19"/>
    <s v="female"/>
    <n v="21"/>
    <x v="1"/>
    <x v="0"/>
    <n v="492"/>
    <s v="lost"/>
    <n v="-11.25"/>
    <n v="9"/>
    <n v="-11.25"/>
    <n v="0"/>
    <s v="Stranger "/>
  </r>
  <r>
    <x v="5"/>
    <n v="3"/>
    <x v="1"/>
    <n v="20"/>
    <s v="female"/>
    <n v="21"/>
    <x v="1"/>
    <x v="0"/>
    <n v="257"/>
    <s v="won"/>
    <n v="4"/>
    <n v="4"/>
    <n v="-3"/>
    <n v="0"/>
    <s v="Stranger "/>
  </r>
  <r>
    <x v="5"/>
    <n v="3"/>
    <x v="1"/>
    <n v="21"/>
    <s v="female"/>
    <n v="21"/>
    <x v="1"/>
    <x v="0"/>
    <n v="399"/>
    <s v="won"/>
    <n v="5"/>
    <n v="5"/>
    <n v="-6.88"/>
    <n v="0"/>
    <s v="Stranger "/>
  </r>
  <r>
    <x v="5"/>
    <n v="3"/>
    <x v="1"/>
    <n v="22"/>
    <s v="female"/>
    <n v="21"/>
    <x v="1"/>
    <x v="0"/>
    <n v="1172"/>
    <s v="lost"/>
    <n v="-6.75"/>
    <n v="9"/>
    <n v="-6.75"/>
    <n v="0"/>
    <s v="Stranger "/>
  </r>
  <r>
    <x v="5"/>
    <n v="3"/>
    <x v="1"/>
    <n v="23"/>
    <s v="female"/>
    <n v="21"/>
    <x v="1"/>
    <x v="0"/>
    <n v="210"/>
    <s v="lost"/>
    <n v="-12"/>
    <n v="12"/>
    <n v="-12"/>
    <n v="0"/>
    <s v="Stranger "/>
  </r>
  <r>
    <x v="5"/>
    <n v="3"/>
    <x v="1"/>
    <n v="24"/>
    <s v="female"/>
    <n v="21"/>
    <x v="1"/>
    <x v="0"/>
    <n v="576"/>
    <s v="won"/>
    <n v="2"/>
    <n v="2"/>
    <n v="-1.75"/>
    <n v="0"/>
    <s v="Stranger "/>
  </r>
  <r>
    <x v="5"/>
    <n v="3"/>
    <x v="1"/>
    <n v="25"/>
    <s v="female"/>
    <n v="21"/>
    <x v="0"/>
    <x v="1"/>
    <n v="421"/>
    <s v="lost"/>
    <n v="0"/>
    <n v="5"/>
    <n v="0"/>
    <n v="3"/>
    <s v="Stranger "/>
  </r>
  <r>
    <x v="5"/>
    <n v="3"/>
    <x v="1"/>
    <n v="26"/>
    <s v="female"/>
    <n v="21"/>
    <x v="0"/>
    <x v="1"/>
    <n v="258"/>
    <s v="won"/>
    <n v="5"/>
    <n v="5"/>
    <n v="0"/>
    <n v="2"/>
    <s v="Stranger "/>
  </r>
  <r>
    <x v="5"/>
    <n v="3"/>
    <x v="1"/>
    <n v="27"/>
    <s v="female"/>
    <n v="21"/>
    <x v="0"/>
    <x v="1"/>
    <n v="368"/>
    <s v="lost"/>
    <n v="0"/>
    <n v="26"/>
    <n v="0"/>
    <n v="10"/>
    <s v="Stranger "/>
  </r>
  <r>
    <x v="5"/>
    <n v="3"/>
    <x v="1"/>
    <n v="28"/>
    <s v="female"/>
    <n v="21"/>
    <x v="1"/>
    <x v="0"/>
    <n v="717"/>
    <s v="lost"/>
    <n v="-5.63"/>
    <n v="5"/>
    <n v="-5.63"/>
    <n v="0"/>
    <s v="Stranger "/>
  </r>
  <r>
    <x v="5"/>
    <n v="3"/>
    <x v="1"/>
    <n v="29"/>
    <s v="female"/>
    <n v="21"/>
    <x v="1"/>
    <x v="0"/>
    <n v="227"/>
    <s v="won"/>
    <n v="6"/>
    <n v="6"/>
    <n v="-7.5"/>
    <n v="0"/>
    <s v="Stranger "/>
  </r>
  <r>
    <x v="5"/>
    <n v="3"/>
    <x v="1"/>
    <n v="30"/>
    <s v="female"/>
    <n v="21"/>
    <x v="1"/>
    <x v="1"/>
    <n v="825"/>
    <s v="won"/>
    <n v="8"/>
    <n v="8"/>
    <n v="-3"/>
    <n v="0"/>
    <s v="Stranger "/>
  </r>
  <r>
    <x v="5"/>
    <n v="1"/>
    <x v="2"/>
    <n v="1"/>
    <s v="female"/>
    <n v="21"/>
    <x v="1"/>
    <x v="0"/>
    <n v="414"/>
    <s v="won"/>
    <n v="8"/>
    <n v="8"/>
    <n v="-9"/>
    <n v="0"/>
    <s v="Stranger "/>
  </r>
  <r>
    <x v="5"/>
    <n v="1"/>
    <x v="2"/>
    <n v="2"/>
    <s v="female"/>
    <n v="21"/>
    <x v="1"/>
    <x v="0"/>
    <n v="620"/>
    <s v="lost"/>
    <n v="-3.75"/>
    <n v="2"/>
    <n v="-3.75"/>
    <n v="0"/>
    <s v="Stranger "/>
  </r>
  <r>
    <x v="5"/>
    <n v="1"/>
    <x v="2"/>
    <n v="3"/>
    <s v="female"/>
    <n v="21"/>
    <x v="0"/>
    <x v="1"/>
    <n v="456"/>
    <s v="won"/>
    <n v="12"/>
    <n v="12"/>
    <n v="0"/>
    <n v="4"/>
    <s v="Stranger "/>
  </r>
  <r>
    <x v="5"/>
    <n v="1"/>
    <x v="2"/>
    <n v="4"/>
    <s v="female"/>
    <n v="21"/>
    <x v="0"/>
    <x v="1"/>
    <n v="582"/>
    <s v="lost"/>
    <n v="0"/>
    <n v="22"/>
    <n v="0"/>
    <n v="13"/>
    <s v="Stranger "/>
  </r>
  <r>
    <x v="5"/>
    <n v="1"/>
    <x v="2"/>
    <n v="5"/>
    <s v="female"/>
    <n v="21"/>
    <x v="1"/>
    <x v="0"/>
    <n v="356"/>
    <s v="lost"/>
    <n v="-4.38"/>
    <n v="5"/>
    <n v="-4.38"/>
    <n v="0"/>
    <s v="Stranger "/>
  </r>
  <r>
    <x v="5"/>
    <n v="1"/>
    <x v="2"/>
    <n v="6"/>
    <s v="female"/>
    <n v="21"/>
    <x v="1"/>
    <x v="0"/>
    <n v="529"/>
    <s v="lost"/>
    <n v="-18.75"/>
    <n v="10"/>
    <n v="-18.75"/>
    <n v="0"/>
    <s v="Stranger "/>
  </r>
  <r>
    <x v="5"/>
    <n v="1"/>
    <x v="2"/>
    <n v="7"/>
    <s v="female"/>
    <n v="21"/>
    <x v="1"/>
    <x v="0"/>
    <n v="911"/>
    <s v="won"/>
    <n v="9"/>
    <n v="9"/>
    <n v="-9"/>
    <n v="0"/>
    <s v="Stranger "/>
  </r>
  <r>
    <x v="5"/>
    <n v="1"/>
    <x v="2"/>
    <n v="8"/>
    <s v="female"/>
    <n v="21"/>
    <x v="1"/>
    <x v="1"/>
    <n v="1501"/>
    <s v="lost"/>
    <n v="-1.25"/>
    <n v="2"/>
    <n v="-1.25"/>
    <n v="0"/>
    <s v="Stranger "/>
  </r>
  <r>
    <x v="5"/>
    <n v="1"/>
    <x v="2"/>
    <n v="9"/>
    <s v="female"/>
    <n v="21"/>
    <x v="1"/>
    <x v="1"/>
    <n v="387"/>
    <s v="won"/>
    <n v="4"/>
    <n v="4"/>
    <n v="-1"/>
    <n v="0"/>
    <s v="Stranger "/>
  </r>
  <r>
    <x v="5"/>
    <n v="1"/>
    <x v="2"/>
    <n v="10"/>
    <s v="female"/>
    <n v="21"/>
    <x v="1"/>
    <x v="0"/>
    <n v="424"/>
    <s v="lost"/>
    <n v="-13"/>
    <n v="8"/>
    <n v="-13"/>
    <n v="0"/>
    <s v="Stranger "/>
  </r>
  <r>
    <x v="5"/>
    <n v="1"/>
    <x v="2"/>
    <n v="11"/>
    <s v="female"/>
    <n v="21"/>
    <x v="1"/>
    <x v="1"/>
    <n v="813"/>
    <s v="won"/>
    <n v="8"/>
    <n v="8"/>
    <n v="-2"/>
    <n v="0"/>
    <s v="Stranger "/>
  </r>
  <r>
    <x v="5"/>
    <n v="1"/>
    <x v="2"/>
    <n v="12"/>
    <s v="female"/>
    <n v="21"/>
    <x v="1"/>
    <x v="0"/>
    <n v="683"/>
    <s v="lost"/>
    <n v="-12"/>
    <n v="6"/>
    <n v="-12"/>
    <n v="0"/>
    <s v="Stranger "/>
  </r>
  <r>
    <x v="5"/>
    <n v="1"/>
    <x v="2"/>
    <n v="13"/>
    <s v="female"/>
    <n v="21"/>
    <x v="1"/>
    <x v="0"/>
    <n v="257"/>
    <s v="lost"/>
    <n v="-9"/>
    <n v="12"/>
    <n v="-9"/>
    <n v="0"/>
    <s v="Stranger "/>
  </r>
  <r>
    <x v="5"/>
    <n v="1"/>
    <x v="2"/>
    <n v="14"/>
    <s v="female"/>
    <n v="21"/>
    <x v="1"/>
    <x v="0"/>
    <n v="518"/>
    <s v="won"/>
    <n v="6"/>
    <n v="6"/>
    <n v="-9"/>
    <n v="0"/>
    <s v="Stranger "/>
  </r>
  <r>
    <x v="5"/>
    <n v="1"/>
    <x v="2"/>
    <n v="15"/>
    <s v="female"/>
    <n v="21"/>
    <x v="0"/>
    <x v="1"/>
    <n v="1636"/>
    <s v="won"/>
    <n v="3.25"/>
    <n v="3.25"/>
    <n v="0"/>
    <n v="1"/>
    <s v="Stranger "/>
  </r>
  <r>
    <x v="5"/>
    <n v="1"/>
    <x v="2"/>
    <n v="16"/>
    <s v="female"/>
    <n v="21"/>
    <x v="0"/>
    <x v="1"/>
    <n v="602"/>
    <s v="won"/>
    <n v="7"/>
    <n v="7"/>
    <n v="0"/>
    <n v="3"/>
    <s v="Stranger "/>
  </r>
  <r>
    <x v="5"/>
    <n v="1"/>
    <x v="2"/>
    <n v="17"/>
    <s v="female"/>
    <n v="21"/>
    <x v="1"/>
    <x v="0"/>
    <n v="488"/>
    <s v="lost"/>
    <n v="-7"/>
    <n v="8"/>
    <n v="-7"/>
    <n v="0"/>
    <s v="Stranger "/>
  </r>
  <r>
    <x v="5"/>
    <n v="1"/>
    <x v="2"/>
    <n v="18"/>
    <s v="female"/>
    <n v="21"/>
    <x v="0"/>
    <x v="1"/>
    <n v="309"/>
    <s v="won"/>
    <n v="25"/>
    <n v="25"/>
    <n v="0"/>
    <n v="9"/>
    <s v="Stranger "/>
  </r>
  <r>
    <x v="5"/>
    <n v="1"/>
    <x v="2"/>
    <n v="19"/>
    <s v="female"/>
    <n v="21"/>
    <x v="0"/>
    <x v="1"/>
    <n v="1578"/>
    <s v="lost"/>
    <n v="0"/>
    <n v="8"/>
    <n v="0"/>
    <n v="4.25"/>
    <s v="Stranger "/>
  </r>
  <r>
    <x v="5"/>
    <n v="1"/>
    <x v="2"/>
    <n v="20"/>
    <s v="female"/>
    <n v="21"/>
    <x v="1"/>
    <x v="0"/>
    <n v="368"/>
    <s v="lost"/>
    <n v="-8.75"/>
    <n v="10"/>
    <n v="-8.75"/>
    <n v="0"/>
    <s v="Stranger "/>
  </r>
  <r>
    <x v="5"/>
    <n v="1"/>
    <x v="2"/>
    <n v="21"/>
    <s v="female"/>
    <n v="21"/>
    <x v="1"/>
    <x v="0"/>
    <n v="261"/>
    <s v="won"/>
    <n v="4"/>
    <n v="4"/>
    <n v="-8"/>
    <n v="0"/>
    <s v="Stranger "/>
  </r>
  <r>
    <x v="5"/>
    <n v="1"/>
    <x v="2"/>
    <n v="22"/>
    <s v="female"/>
    <n v="21"/>
    <x v="0"/>
    <x v="1"/>
    <n v="99"/>
    <s v="lost"/>
    <n v="0"/>
    <n v="17"/>
    <n v="0"/>
    <n v="9"/>
    <s v="Stranger "/>
  </r>
  <r>
    <x v="5"/>
    <n v="1"/>
    <x v="2"/>
    <n v="23"/>
    <s v="female"/>
    <n v="21"/>
    <x v="1"/>
    <x v="0"/>
    <n v="528"/>
    <s v="won"/>
    <n v="12"/>
    <n v="12"/>
    <n v="-18"/>
    <n v="0"/>
    <s v="Stranger "/>
  </r>
  <r>
    <x v="5"/>
    <n v="1"/>
    <x v="2"/>
    <n v="24"/>
    <s v="female"/>
    <n v="21"/>
    <x v="0"/>
    <x v="1"/>
    <n v="422"/>
    <s v="won"/>
    <n v="10"/>
    <n v="10"/>
    <n v="0"/>
    <n v="6"/>
    <s v="Stranger "/>
  </r>
  <r>
    <x v="5"/>
    <n v="1"/>
    <x v="2"/>
    <n v="25"/>
    <s v="female"/>
    <n v="21"/>
    <x v="0"/>
    <x v="1"/>
    <n v="355"/>
    <s v="lost"/>
    <n v="0"/>
    <n v="13"/>
    <n v="0"/>
    <n v="6"/>
    <s v="Stranger "/>
  </r>
  <r>
    <x v="5"/>
    <n v="1"/>
    <x v="2"/>
    <n v="26"/>
    <s v="female"/>
    <n v="21"/>
    <x v="1"/>
    <x v="0"/>
    <n v="753"/>
    <s v="lost"/>
    <n v="-15.75"/>
    <n v="9"/>
    <n v="-15.75"/>
    <n v="0"/>
    <s v="Stranger "/>
  </r>
  <r>
    <x v="5"/>
    <n v="1"/>
    <x v="2"/>
    <n v="27"/>
    <s v="female"/>
    <n v="21"/>
    <x v="1"/>
    <x v="0"/>
    <n v="415"/>
    <s v="won"/>
    <n v="5"/>
    <n v="5"/>
    <n v="-8.1300000000000008"/>
    <n v="0"/>
    <s v="Stranger "/>
  </r>
  <r>
    <x v="5"/>
    <n v="1"/>
    <x v="2"/>
    <n v="28"/>
    <s v="female"/>
    <n v="21"/>
    <x v="1"/>
    <x v="0"/>
    <n v="525"/>
    <s v="won"/>
    <n v="4"/>
    <n v="4"/>
    <n v="-4"/>
    <n v="0"/>
    <s v="Stranger "/>
  </r>
  <r>
    <x v="5"/>
    <n v="1"/>
    <x v="2"/>
    <n v="29"/>
    <s v="female"/>
    <n v="21"/>
    <x v="0"/>
    <x v="1"/>
    <n v="506"/>
    <s v="won"/>
    <n v="4"/>
    <n v="4"/>
    <n v="0"/>
    <n v="2.25"/>
    <s v="Stranger "/>
  </r>
  <r>
    <x v="5"/>
    <n v="1"/>
    <x v="2"/>
    <n v="30"/>
    <s v="female"/>
    <n v="21"/>
    <x v="1"/>
    <x v="0"/>
    <n v="272"/>
    <s v="lost"/>
    <n v="-5"/>
    <n v="5"/>
    <n v="-5"/>
    <n v="0"/>
    <s v="Stranger "/>
  </r>
  <r>
    <x v="5"/>
    <n v="2"/>
    <x v="2"/>
    <n v="1"/>
    <s v="female"/>
    <n v="21"/>
    <x v="0"/>
    <x v="1"/>
    <n v="386"/>
    <s v="lost"/>
    <n v="0"/>
    <n v="30"/>
    <n v="0"/>
    <n v="12"/>
    <s v="Stranger "/>
  </r>
  <r>
    <x v="5"/>
    <n v="2"/>
    <x v="2"/>
    <n v="2"/>
    <s v="female"/>
    <n v="21"/>
    <x v="1"/>
    <x v="0"/>
    <n v="383"/>
    <s v="lost"/>
    <n v="-6"/>
    <n v="12"/>
    <n v="-6"/>
    <n v="0"/>
    <s v="Stranger "/>
  </r>
  <r>
    <x v="5"/>
    <n v="2"/>
    <x v="2"/>
    <n v="3"/>
    <s v="female"/>
    <n v="21"/>
    <x v="1"/>
    <x v="0"/>
    <n v="1356"/>
    <s v="won"/>
    <n v="4"/>
    <n v="4"/>
    <n v="-5"/>
    <n v="0"/>
    <s v="Stranger "/>
  </r>
  <r>
    <x v="5"/>
    <n v="2"/>
    <x v="2"/>
    <n v="4"/>
    <s v="female"/>
    <n v="21"/>
    <x v="0"/>
    <x v="1"/>
    <n v="355"/>
    <s v="lost"/>
    <n v="0"/>
    <n v="17"/>
    <n v="0"/>
    <n v="10"/>
    <s v="Stranger "/>
  </r>
  <r>
    <x v="5"/>
    <n v="2"/>
    <x v="2"/>
    <n v="5"/>
    <s v="female"/>
    <n v="21"/>
    <x v="1"/>
    <x v="0"/>
    <n v="479"/>
    <s v="won"/>
    <n v="2"/>
    <n v="2"/>
    <n v="-3.25"/>
    <n v="0"/>
    <s v="Stranger "/>
  </r>
  <r>
    <x v="5"/>
    <n v="2"/>
    <x v="2"/>
    <n v="6"/>
    <s v="female"/>
    <n v="21"/>
    <x v="1"/>
    <x v="0"/>
    <n v="813"/>
    <s v="lost"/>
    <n v="-6"/>
    <n v="6"/>
    <n v="-6"/>
    <n v="0"/>
    <s v="Stranger "/>
  </r>
  <r>
    <x v="5"/>
    <n v="2"/>
    <x v="2"/>
    <n v="7"/>
    <s v="female"/>
    <n v="21"/>
    <x v="1"/>
    <x v="0"/>
    <n v="267"/>
    <s v="won"/>
    <n v="6"/>
    <n v="6"/>
    <n v="-4.5"/>
    <n v="0"/>
    <s v="Stranger "/>
  </r>
  <r>
    <x v="5"/>
    <n v="2"/>
    <x v="2"/>
    <n v="8"/>
    <s v="female"/>
    <n v="21"/>
    <x v="1"/>
    <x v="1"/>
    <n v="441"/>
    <s v="lost"/>
    <n v="-2"/>
    <n v="4"/>
    <n v="-2"/>
    <n v="0"/>
    <s v="Stranger "/>
  </r>
  <r>
    <x v="5"/>
    <n v="2"/>
    <x v="2"/>
    <n v="9"/>
    <s v="female"/>
    <n v="21"/>
    <x v="0"/>
    <x v="1"/>
    <n v="342"/>
    <s v="won"/>
    <n v="4"/>
    <n v="4"/>
    <n v="0"/>
    <n v="2"/>
    <s v="Stranger "/>
  </r>
  <r>
    <x v="5"/>
    <n v="2"/>
    <x v="2"/>
    <n v="10"/>
    <s v="female"/>
    <n v="21"/>
    <x v="1"/>
    <x v="1"/>
    <n v="1212"/>
    <s v="won"/>
    <n v="9"/>
    <n v="9"/>
    <n v="-4.5"/>
    <n v="0"/>
    <s v="Stranger "/>
  </r>
  <r>
    <x v="5"/>
    <n v="2"/>
    <x v="2"/>
    <n v="11"/>
    <s v="female"/>
    <n v="21"/>
    <x v="1"/>
    <x v="0"/>
    <n v="339"/>
    <s v="lost"/>
    <n v="-24"/>
    <n v="12"/>
    <n v="-24"/>
    <n v="0"/>
    <s v="Stranger "/>
  </r>
  <r>
    <x v="5"/>
    <n v="2"/>
    <x v="2"/>
    <n v="12"/>
    <s v="female"/>
    <n v="21"/>
    <x v="0"/>
    <x v="1"/>
    <n v="257"/>
    <s v="won"/>
    <n v="22"/>
    <n v="22"/>
    <n v="0"/>
    <n v="10"/>
    <s v="Stranger "/>
  </r>
  <r>
    <x v="5"/>
    <n v="2"/>
    <x v="2"/>
    <n v="13"/>
    <s v="female"/>
    <n v="21"/>
    <x v="1"/>
    <x v="0"/>
    <n v="325"/>
    <s v="won"/>
    <n v="4"/>
    <n v="4"/>
    <n v="-7"/>
    <n v="0"/>
    <s v="Stranger "/>
  </r>
  <r>
    <x v="5"/>
    <n v="2"/>
    <x v="2"/>
    <n v="14"/>
    <s v="female"/>
    <n v="21"/>
    <x v="1"/>
    <x v="1"/>
    <n v="434"/>
    <s v="won"/>
    <n v="2"/>
    <n v="2"/>
    <n v="-0.75"/>
    <n v="0"/>
    <s v="Stranger "/>
  </r>
  <r>
    <x v="5"/>
    <n v="2"/>
    <x v="2"/>
    <n v="15"/>
    <s v="female"/>
    <n v="21"/>
    <x v="1"/>
    <x v="0"/>
    <n v="1272"/>
    <s v="lost"/>
    <n v="-2.25"/>
    <n v="2"/>
    <n v="-2.25"/>
    <n v="0"/>
    <s v="Stranger "/>
  </r>
  <r>
    <x v="5"/>
    <n v="2"/>
    <x v="2"/>
    <n v="16"/>
    <s v="female"/>
    <n v="21"/>
    <x v="1"/>
    <x v="0"/>
    <n v="278"/>
    <s v="lost"/>
    <n v="-9.3800000000000008"/>
    <n v="5"/>
    <n v="-9.3800000000000008"/>
    <n v="0"/>
    <s v="Stranger "/>
  </r>
  <r>
    <x v="5"/>
    <n v="2"/>
    <x v="2"/>
    <n v="17"/>
    <s v="female"/>
    <n v="21"/>
    <x v="1"/>
    <x v="0"/>
    <n v="283"/>
    <s v="lost"/>
    <n v="-15"/>
    <n v="8"/>
    <n v="-15"/>
    <n v="0"/>
    <s v="Stranger "/>
  </r>
  <r>
    <x v="5"/>
    <n v="2"/>
    <x v="2"/>
    <n v="18"/>
    <s v="female"/>
    <n v="21"/>
    <x v="1"/>
    <x v="0"/>
    <n v="378"/>
    <s v="won"/>
    <n v="8"/>
    <n v="8"/>
    <n v="-5"/>
    <n v="0"/>
    <s v="Stranger "/>
  </r>
  <r>
    <x v="5"/>
    <n v="2"/>
    <x v="2"/>
    <n v="19"/>
    <s v="female"/>
    <n v="21"/>
    <x v="1"/>
    <x v="0"/>
    <n v="527"/>
    <s v="won"/>
    <n v="10"/>
    <n v="10"/>
    <n v="-13.75"/>
    <n v="0"/>
    <s v="Stranger "/>
  </r>
  <r>
    <x v="5"/>
    <n v="2"/>
    <x v="2"/>
    <n v="20"/>
    <s v="female"/>
    <n v="21"/>
    <x v="0"/>
    <x v="1"/>
    <n v="317"/>
    <s v="lost"/>
    <n v="0"/>
    <n v="8"/>
    <n v="0"/>
    <n v="3"/>
    <s v="Stranger "/>
  </r>
  <r>
    <x v="5"/>
    <n v="2"/>
    <x v="2"/>
    <n v="21"/>
    <s v="female"/>
    <n v="21"/>
    <x v="1"/>
    <x v="0"/>
    <n v="481"/>
    <s v="won"/>
    <n v="8"/>
    <n v="8"/>
    <n v="-6"/>
    <n v="0"/>
    <s v="Stranger "/>
  </r>
  <r>
    <x v="5"/>
    <n v="2"/>
    <x v="2"/>
    <n v="22"/>
    <s v="female"/>
    <n v="21"/>
    <x v="0"/>
    <x v="1"/>
    <n v="535"/>
    <s v="won"/>
    <n v="13"/>
    <n v="13"/>
    <n v="0"/>
    <n v="5"/>
    <s v="Stranger "/>
  </r>
  <r>
    <x v="5"/>
    <n v="2"/>
    <x v="2"/>
    <n v="23"/>
    <s v="female"/>
    <n v="21"/>
    <x v="0"/>
    <x v="1"/>
    <n v="309"/>
    <s v="won"/>
    <n v="24"/>
    <n v="24"/>
    <n v="0"/>
    <n v="12"/>
    <s v="Stranger "/>
  </r>
  <r>
    <x v="5"/>
    <n v="2"/>
    <x v="2"/>
    <n v="24"/>
    <s v="female"/>
    <n v="21"/>
    <x v="1"/>
    <x v="0"/>
    <n v="90"/>
    <s v="lost"/>
    <n v="-18"/>
    <n v="9"/>
    <n v="-18"/>
    <n v="0"/>
    <s v="Stranger "/>
  </r>
  <r>
    <x v="5"/>
    <n v="2"/>
    <x v="2"/>
    <n v="25"/>
    <s v="female"/>
    <n v="21"/>
    <x v="0"/>
    <x v="1"/>
    <n v="584"/>
    <s v="lost"/>
    <n v="0"/>
    <n v="7"/>
    <n v="0"/>
    <n v="4"/>
    <s v="Stranger "/>
  </r>
  <r>
    <x v="5"/>
    <n v="2"/>
    <x v="2"/>
    <n v="26"/>
    <s v="female"/>
    <n v="21"/>
    <x v="1"/>
    <x v="1"/>
    <n v="318"/>
    <s v="lost"/>
    <n v="-3.75"/>
    <n v="10"/>
    <n v="-3.75"/>
    <n v="0"/>
    <s v="Stranger "/>
  </r>
  <r>
    <x v="5"/>
    <n v="2"/>
    <x v="2"/>
    <n v="27"/>
    <s v="female"/>
    <n v="21"/>
    <x v="1"/>
    <x v="0"/>
    <n v="220"/>
    <s v="won"/>
    <n v="5"/>
    <n v="5"/>
    <n v="-3.13"/>
    <n v="0"/>
    <s v="Stranger "/>
  </r>
  <r>
    <x v="5"/>
    <n v="2"/>
    <x v="2"/>
    <n v="28"/>
    <s v="female"/>
    <n v="21"/>
    <x v="1"/>
    <x v="0"/>
    <n v="393"/>
    <s v="lost"/>
    <n v="-15"/>
    <n v="12"/>
    <n v="-15"/>
    <n v="0"/>
    <s v="Stranger "/>
  </r>
  <r>
    <x v="5"/>
    <n v="2"/>
    <x v="2"/>
    <n v="29"/>
    <s v="female"/>
    <n v="21"/>
    <x v="1"/>
    <x v="0"/>
    <n v="327"/>
    <s v="lost"/>
    <n v="-10.5"/>
    <n v="6"/>
    <n v="-10.5"/>
    <n v="0"/>
    <s v="Stranger "/>
  </r>
  <r>
    <x v="5"/>
    <n v="2"/>
    <x v="2"/>
    <n v="30"/>
    <s v="female"/>
    <n v="21"/>
    <x v="0"/>
    <x v="1"/>
    <n v="452"/>
    <s v="won"/>
    <n v="11"/>
    <n v="11"/>
    <n v="0"/>
    <n v="6"/>
    <s v="Stranger "/>
  </r>
  <r>
    <x v="5"/>
    <n v="3"/>
    <x v="2"/>
    <n v="1"/>
    <s v="female"/>
    <n v="21"/>
    <x v="1"/>
    <x v="0"/>
    <n v="441"/>
    <s v="won"/>
    <n v="9"/>
    <n v="9"/>
    <n v="-11.25"/>
    <n v="0"/>
    <s v="Stranger "/>
  </r>
  <r>
    <x v="5"/>
    <n v="3"/>
    <x v="2"/>
    <n v="2"/>
    <s v="female"/>
    <n v="21"/>
    <x v="1"/>
    <x v="0"/>
    <n v="703"/>
    <s v="won"/>
    <n v="6"/>
    <n v="6"/>
    <n v="-7.5"/>
    <n v="0"/>
    <s v="Stranger "/>
  </r>
  <r>
    <x v="5"/>
    <n v="3"/>
    <x v="2"/>
    <n v="3"/>
    <s v="female"/>
    <n v="21"/>
    <x v="1"/>
    <x v="0"/>
    <n v="381"/>
    <s v="lost"/>
    <n v="-21"/>
    <n v="12"/>
    <n v="-21"/>
    <n v="0"/>
    <s v="Stranger "/>
  </r>
  <r>
    <x v="5"/>
    <n v="3"/>
    <x v="2"/>
    <n v="4"/>
    <s v="female"/>
    <n v="21"/>
    <x v="0"/>
    <x v="1"/>
    <n v="282"/>
    <s v="won"/>
    <n v="19"/>
    <n v="19"/>
    <n v="0"/>
    <n v="8"/>
    <s v="Stranger "/>
  </r>
  <r>
    <x v="5"/>
    <n v="3"/>
    <x v="2"/>
    <n v="5"/>
    <s v="female"/>
    <n v="21"/>
    <x v="0"/>
    <x v="1"/>
    <n v="328"/>
    <s v="lost"/>
    <n v="0"/>
    <n v="12"/>
    <n v="0"/>
    <n v="5"/>
    <s v="Stranger "/>
  </r>
  <r>
    <x v="5"/>
    <n v="3"/>
    <x v="2"/>
    <n v="6"/>
    <s v="female"/>
    <n v="21"/>
    <x v="1"/>
    <x v="0"/>
    <n v="141"/>
    <s v="lost"/>
    <n v="-13.5"/>
    <n v="9"/>
    <n v="-13.5"/>
    <n v="0"/>
    <s v="Stranger "/>
  </r>
  <r>
    <x v="5"/>
    <n v="3"/>
    <x v="2"/>
    <n v="7"/>
    <s v="female"/>
    <n v="21"/>
    <x v="1"/>
    <x v="0"/>
    <n v="1058"/>
    <s v="won"/>
    <n v="10"/>
    <n v="10"/>
    <n v="-16.25"/>
    <n v="0"/>
    <s v="Stranger "/>
  </r>
  <r>
    <x v="5"/>
    <n v="3"/>
    <x v="2"/>
    <n v="8"/>
    <s v="female"/>
    <n v="21"/>
    <x v="1"/>
    <x v="0"/>
    <n v="1808"/>
    <s v="lost"/>
    <n v="-3"/>
    <n v="6"/>
    <n v="-3"/>
    <n v="0"/>
    <s v="Stranger "/>
  </r>
  <r>
    <x v="5"/>
    <n v="3"/>
    <x v="2"/>
    <n v="9"/>
    <s v="female"/>
    <n v="21"/>
    <x v="1"/>
    <x v="0"/>
    <n v="62"/>
    <s v="lost"/>
    <n v="-12"/>
    <n v="12"/>
    <n v="-12"/>
    <n v="0"/>
    <s v="Stranger "/>
  </r>
  <r>
    <x v="5"/>
    <n v="3"/>
    <x v="2"/>
    <n v="10"/>
    <s v="female"/>
    <n v="21"/>
    <x v="1"/>
    <x v="0"/>
    <n v="1044"/>
    <s v="won"/>
    <n v="5"/>
    <n v="5"/>
    <n v="-6.88"/>
    <n v="0"/>
    <s v="Stranger "/>
  </r>
  <r>
    <x v="5"/>
    <n v="3"/>
    <x v="2"/>
    <n v="11"/>
    <s v="female"/>
    <n v="21"/>
    <x v="1"/>
    <x v="0"/>
    <n v="337"/>
    <s v="lost"/>
    <n v="-2.75"/>
    <n v="2"/>
    <n v="-2.75"/>
    <n v="0"/>
    <s v="Stranger "/>
  </r>
  <r>
    <x v="5"/>
    <n v="3"/>
    <x v="2"/>
    <n v="12"/>
    <s v="female"/>
    <n v="21"/>
    <x v="1"/>
    <x v="1"/>
    <n v="359"/>
    <s v="lost"/>
    <n v="-3"/>
    <n v="12"/>
    <n v="-3"/>
    <n v="0"/>
    <s v="Stranger "/>
  </r>
  <r>
    <x v="5"/>
    <n v="3"/>
    <x v="2"/>
    <n v="13"/>
    <s v="female"/>
    <n v="21"/>
    <x v="1"/>
    <x v="1"/>
    <n v="1597"/>
    <s v="won"/>
    <n v="5"/>
    <n v="5"/>
    <n v="-2.5"/>
    <n v="0"/>
    <s v="Stranger "/>
  </r>
  <r>
    <x v="5"/>
    <n v="3"/>
    <x v="2"/>
    <n v="14"/>
    <s v="female"/>
    <n v="21"/>
    <x v="1"/>
    <x v="0"/>
    <n v="339"/>
    <s v="lost"/>
    <n v="-5.63"/>
    <n v="5"/>
    <n v="-5.63"/>
    <n v="0"/>
    <s v="Stranger "/>
  </r>
  <r>
    <x v="5"/>
    <n v="3"/>
    <x v="2"/>
    <n v="15"/>
    <s v="female"/>
    <n v="21"/>
    <x v="1"/>
    <x v="0"/>
    <n v="257"/>
    <s v="lost"/>
    <n v="-3"/>
    <n v="4"/>
    <n v="-3"/>
    <n v="0"/>
    <s v="Stranger "/>
  </r>
  <r>
    <x v="5"/>
    <n v="3"/>
    <x v="2"/>
    <n v="16"/>
    <s v="female"/>
    <n v="21"/>
    <x v="1"/>
    <x v="0"/>
    <n v="254"/>
    <s v="won"/>
    <n v="4"/>
    <n v="4"/>
    <n v="-6"/>
    <n v="0"/>
    <s v="Stranger "/>
  </r>
  <r>
    <x v="5"/>
    <n v="3"/>
    <x v="2"/>
    <n v="17"/>
    <s v="female"/>
    <n v="21"/>
    <x v="0"/>
    <x v="1"/>
    <n v="515"/>
    <s v="won"/>
    <n v="5"/>
    <n v="5"/>
    <n v="0"/>
    <n v="2"/>
    <s v="Stranger "/>
  </r>
  <r>
    <x v="5"/>
    <n v="3"/>
    <x v="2"/>
    <n v="18"/>
    <s v="female"/>
    <n v="21"/>
    <x v="1"/>
    <x v="1"/>
    <n v="1304"/>
    <s v="won"/>
    <n v="9"/>
    <n v="9"/>
    <n v="-2.25"/>
    <n v="0"/>
    <s v="Stranger "/>
  </r>
  <r>
    <x v="5"/>
    <n v="3"/>
    <x v="2"/>
    <n v="19"/>
    <s v="female"/>
    <n v="21"/>
    <x v="0"/>
    <x v="1"/>
    <n v="270"/>
    <s v="lost"/>
    <n v="0"/>
    <n v="26"/>
    <n v="0"/>
    <n v="10"/>
    <s v="Stranger "/>
  </r>
  <r>
    <x v="5"/>
    <n v="3"/>
    <x v="2"/>
    <n v="20"/>
    <s v="female"/>
    <n v="21"/>
    <x v="1"/>
    <x v="1"/>
    <n v="1020"/>
    <s v="won"/>
    <n v="6"/>
    <n v="6"/>
    <n v="-1.5"/>
    <n v="0"/>
    <s v="Stranger "/>
  </r>
  <r>
    <x v="5"/>
    <n v="3"/>
    <x v="2"/>
    <n v="21"/>
    <s v="female"/>
    <n v="21"/>
    <x v="1"/>
    <x v="0"/>
    <n v="362"/>
    <s v="won"/>
    <n v="10"/>
    <n v="10"/>
    <n v="-6.25"/>
    <n v="0"/>
    <s v="Stranger "/>
  </r>
  <r>
    <x v="5"/>
    <n v="3"/>
    <x v="2"/>
    <n v="22"/>
    <s v="female"/>
    <n v="21"/>
    <x v="1"/>
    <x v="0"/>
    <n v="304"/>
    <s v="lost"/>
    <n v="-6.75"/>
    <n v="9"/>
    <n v="-6.75"/>
    <n v="0"/>
    <s v="Stranger "/>
  </r>
  <r>
    <x v="5"/>
    <n v="3"/>
    <x v="2"/>
    <n v="23"/>
    <s v="female"/>
    <n v="21"/>
    <x v="1"/>
    <x v="0"/>
    <n v="589"/>
    <s v="won"/>
    <n v="8"/>
    <n v="8"/>
    <n v="-3"/>
    <n v="0"/>
    <s v="Stranger "/>
  </r>
  <r>
    <x v="5"/>
    <n v="3"/>
    <x v="2"/>
    <n v="24"/>
    <s v="female"/>
    <n v="21"/>
    <x v="1"/>
    <x v="0"/>
    <n v="250"/>
    <s v="lost"/>
    <n v="-11.25"/>
    <n v="10"/>
    <n v="-11.25"/>
    <n v="0"/>
    <s v="Stranger "/>
  </r>
  <r>
    <x v="5"/>
    <n v="3"/>
    <x v="2"/>
    <n v="25"/>
    <s v="female"/>
    <n v="21"/>
    <x v="0"/>
    <x v="1"/>
    <n v="31"/>
    <s v="won"/>
    <n v="5"/>
    <n v="5"/>
    <n v="0"/>
    <n v="3"/>
    <s v="Stranger "/>
  </r>
  <r>
    <x v="5"/>
    <n v="3"/>
    <x v="2"/>
    <n v="26"/>
    <s v="female"/>
    <n v="21"/>
    <x v="1"/>
    <x v="1"/>
    <n v="341"/>
    <s v="won"/>
    <n v="2"/>
    <n v="2"/>
    <n v="-1.75"/>
    <n v="0"/>
    <s v="Stranger "/>
  </r>
  <r>
    <x v="5"/>
    <n v="3"/>
    <x v="2"/>
    <n v="27"/>
    <s v="female"/>
    <n v="21"/>
    <x v="0"/>
    <x v="1"/>
    <n v="387"/>
    <s v="lost"/>
    <n v="0"/>
    <n v="28"/>
    <n v="0"/>
    <n v="13"/>
    <s v="Stranger "/>
  </r>
  <r>
    <x v="5"/>
    <n v="3"/>
    <x v="2"/>
    <n v="28"/>
    <s v="female"/>
    <n v="21"/>
    <x v="1"/>
    <x v="0"/>
    <n v="289"/>
    <s v="won"/>
    <n v="8"/>
    <n v="8"/>
    <n v="-11"/>
    <n v="0"/>
    <s v="Stranger "/>
  </r>
  <r>
    <x v="5"/>
    <n v="3"/>
    <x v="2"/>
    <n v="29"/>
    <s v="female"/>
    <n v="21"/>
    <x v="0"/>
    <x v="1"/>
    <n v="510"/>
    <s v="lost"/>
    <n v="0"/>
    <n v="25"/>
    <n v="0"/>
    <n v="10"/>
    <s v="Stranger "/>
  </r>
  <r>
    <x v="5"/>
    <n v="3"/>
    <x v="2"/>
    <n v="30"/>
    <s v="female"/>
    <n v="21"/>
    <x v="1"/>
    <x v="1"/>
    <n v="452"/>
    <s v="lost"/>
    <n v="-1.88"/>
    <n v="5"/>
    <n v="-1.88"/>
    <n v="0"/>
    <s v="Stranger "/>
  </r>
  <r>
    <x v="6"/>
    <n v="1"/>
    <x v="0"/>
    <n v="1"/>
    <s v="male"/>
    <n v="18"/>
    <x v="0"/>
    <x v="0"/>
    <n v="1286"/>
    <s v="won"/>
    <n v="10"/>
    <n v="10"/>
    <n v="0"/>
    <n v="6"/>
    <s v="Stranger "/>
  </r>
  <r>
    <x v="6"/>
    <n v="1"/>
    <x v="0"/>
    <n v="2"/>
    <s v="male"/>
    <n v="18"/>
    <x v="1"/>
    <x v="2"/>
    <n v="0"/>
    <s v="lost"/>
    <n v="-15.75"/>
    <n v="9"/>
    <n v="-15.75"/>
    <n v="0"/>
    <s v="Stranger "/>
  </r>
  <r>
    <x v="6"/>
    <n v="1"/>
    <x v="0"/>
    <n v="3"/>
    <s v="male"/>
    <n v="18"/>
    <x v="1"/>
    <x v="0"/>
    <n v="970"/>
    <s v="lost"/>
    <n v="-8.75"/>
    <n v="10"/>
    <n v="-8.75"/>
    <n v="0"/>
    <s v="Stranger "/>
  </r>
  <r>
    <x v="6"/>
    <n v="1"/>
    <x v="0"/>
    <n v="4"/>
    <s v="male"/>
    <n v="18"/>
    <x v="1"/>
    <x v="1"/>
    <n v="879"/>
    <s v="won"/>
    <n v="8"/>
    <n v="8"/>
    <n v="-2"/>
    <n v="0"/>
    <s v="Stranger "/>
  </r>
  <r>
    <x v="6"/>
    <n v="1"/>
    <x v="0"/>
    <n v="5"/>
    <s v="male"/>
    <n v="18"/>
    <x v="1"/>
    <x v="2"/>
    <n v="0"/>
    <s v="lost"/>
    <n v="-12"/>
    <n v="6"/>
    <n v="-12"/>
    <n v="0"/>
    <s v="Stranger "/>
  </r>
  <r>
    <x v="6"/>
    <n v="1"/>
    <x v="0"/>
    <n v="6"/>
    <s v="male"/>
    <n v="18"/>
    <x v="1"/>
    <x v="2"/>
    <n v="0"/>
    <s v="lost"/>
    <n v="-18.75"/>
    <n v="10"/>
    <n v="-18.75"/>
    <n v="0"/>
    <s v="Stranger "/>
  </r>
  <r>
    <x v="6"/>
    <n v="1"/>
    <x v="0"/>
    <n v="7"/>
    <s v="male"/>
    <n v="18"/>
    <x v="1"/>
    <x v="0"/>
    <n v="1384"/>
    <s v="won"/>
    <n v="5"/>
    <n v="5"/>
    <n v="-8.1300000000000008"/>
    <n v="0"/>
    <s v="Stranger "/>
  </r>
  <r>
    <x v="6"/>
    <n v="1"/>
    <x v="0"/>
    <n v="8"/>
    <s v="male"/>
    <n v="18"/>
    <x v="0"/>
    <x v="0"/>
    <n v="629"/>
    <s v="lost"/>
    <n v="0"/>
    <n v="12"/>
    <n v="0"/>
    <n v="4"/>
    <s v="Stranger "/>
  </r>
  <r>
    <x v="6"/>
    <n v="1"/>
    <x v="0"/>
    <n v="9"/>
    <s v="male"/>
    <n v="18"/>
    <x v="1"/>
    <x v="0"/>
    <n v="883"/>
    <s v="won"/>
    <n v="9"/>
    <n v="9"/>
    <n v="-9"/>
    <n v="0"/>
    <s v="Stranger "/>
  </r>
  <r>
    <x v="6"/>
    <n v="1"/>
    <x v="0"/>
    <n v="10"/>
    <s v="male"/>
    <n v="18"/>
    <x v="0"/>
    <x v="0"/>
    <n v="713"/>
    <s v="lost"/>
    <n v="0"/>
    <n v="22"/>
    <n v="0"/>
    <n v="13"/>
    <s v="Stranger "/>
  </r>
  <r>
    <x v="6"/>
    <n v="1"/>
    <x v="0"/>
    <n v="11"/>
    <s v="male"/>
    <n v="18"/>
    <x v="1"/>
    <x v="0"/>
    <n v="1862"/>
    <s v="lost"/>
    <n v="-7"/>
    <n v="8"/>
    <n v="-7"/>
    <n v="0"/>
    <s v="Stranger "/>
  </r>
  <r>
    <x v="6"/>
    <n v="1"/>
    <x v="0"/>
    <n v="12"/>
    <s v="male"/>
    <n v="18"/>
    <x v="1"/>
    <x v="2"/>
    <n v="0"/>
    <s v="won"/>
    <n v="4"/>
    <n v="4"/>
    <n v="-8"/>
    <n v="0"/>
    <s v="Stranger "/>
  </r>
  <r>
    <x v="6"/>
    <n v="1"/>
    <x v="0"/>
    <n v="13"/>
    <s v="male"/>
    <n v="18"/>
    <x v="0"/>
    <x v="0"/>
    <n v="1257"/>
    <s v="won"/>
    <n v="25"/>
    <n v="25"/>
    <n v="0"/>
    <n v="9"/>
    <s v="Stranger "/>
  </r>
  <r>
    <x v="6"/>
    <n v="1"/>
    <x v="0"/>
    <n v="14"/>
    <s v="male"/>
    <n v="18"/>
    <x v="1"/>
    <x v="0"/>
    <n v="1079"/>
    <s v="lost"/>
    <n v="-3.75"/>
    <n v="2"/>
    <n v="-3.75"/>
    <n v="0"/>
    <s v="Stranger "/>
  </r>
  <r>
    <x v="6"/>
    <n v="1"/>
    <x v="0"/>
    <n v="15"/>
    <s v="male"/>
    <n v="18"/>
    <x v="1"/>
    <x v="1"/>
    <n v="291"/>
    <s v="won"/>
    <n v="2"/>
    <n v="2"/>
    <n v="-1.25"/>
    <n v="0"/>
    <s v="Stranger "/>
  </r>
  <r>
    <x v="6"/>
    <n v="1"/>
    <x v="0"/>
    <n v="16"/>
    <s v="male"/>
    <n v="18"/>
    <x v="1"/>
    <x v="2"/>
    <n v="0"/>
    <s v="won"/>
    <n v="6"/>
    <n v="6"/>
    <n v="-9"/>
    <n v="0"/>
    <s v="Stranger "/>
  </r>
  <r>
    <x v="6"/>
    <n v="1"/>
    <x v="0"/>
    <n v="17"/>
    <s v="male"/>
    <n v="18"/>
    <x v="0"/>
    <x v="0"/>
    <n v="423"/>
    <s v="won"/>
    <n v="13"/>
    <n v="13"/>
    <n v="0"/>
    <n v="6"/>
    <s v="Stranger "/>
  </r>
  <r>
    <x v="6"/>
    <n v="1"/>
    <x v="0"/>
    <n v="18"/>
    <s v="male"/>
    <n v="18"/>
    <x v="1"/>
    <x v="1"/>
    <n v="333"/>
    <s v="lost"/>
    <n v="-4"/>
    <n v="4"/>
    <n v="-4"/>
    <n v="0"/>
    <s v="Stranger "/>
  </r>
  <r>
    <x v="6"/>
    <n v="1"/>
    <x v="0"/>
    <n v="19"/>
    <s v="male"/>
    <n v="18"/>
    <x v="0"/>
    <x v="0"/>
    <n v="315"/>
    <s v="won"/>
    <n v="7"/>
    <n v="7"/>
    <n v="0"/>
    <n v="3"/>
    <s v="Stranger "/>
  </r>
  <r>
    <x v="6"/>
    <n v="1"/>
    <x v="0"/>
    <n v="20"/>
    <s v="male"/>
    <n v="18"/>
    <x v="0"/>
    <x v="0"/>
    <n v="1352"/>
    <s v="won"/>
    <n v="3.25"/>
    <n v="3.25"/>
    <n v="0"/>
    <n v="1"/>
    <s v="Stranger "/>
  </r>
  <r>
    <x v="6"/>
    <n v="1"/>
    <x v="0"/>
    <n v="21"/>
    <s v="male"/>
    <n v="18"/>
    <x v="1"/>
    <x v="1"/>
    <n v="350"/>
    <s v="won"/>
    <n v="4"/>
    <n v="4"/>
    <n v="-1"/>
    <n v="0"/>
    <s v="Stranger "/>
  </r>
  <r>
    <x v="6"/>
    <n v="1"/>
    <x v="0"/>
    <n v="22"/>
    <s v="male"/>
    <n v="18"/>
    <x v="0"/>
    <x v="0"/>
    <n v="316"/>
    <s v="lost"/>
    <n v="0"/>
    <n v="8"/>
    <n v="0"/>
    <n v="4.25"/>
    <s v="Stranger "/>
  </r>
  <r>
    <x v="6"/>
    <n v="1"/>
    <x v="0"/>
    <n v="23"/>
    <s v="male"/>
    <n v="18"/>
    <x v="0"/>
    <x v="0"/>
    <n v="329"/>
    <s v="lost"/>
    <n v="0"/>
    <n v="17"/>
    <n v="0"/>
    <n v="9"/>
    <s v="Stranger "/>
  </r>
  <r>
    <x v="6"/>
    <n v="1"/>
    <x v="0"/>
    <n v="24"/>
    <s v="male"/>
    <n v="18"/>
    <x v="1"/>
    <x v="0"/>
    <n v="510"/>
    <s v="won"/>
    <n v="12"/>
    <n v="12"/>
    <n v="-18"/>
    <n v="0"/>
    <s v="Stranger "/>
  </r>
  <r>
    <x v="6"/>
    <n v="1"/>
    <x v="0"/>
    <n v="25"/>
    <s v="male"/>
    <n v="18"/>
    <x v="1"/>
    <x v="1"/>
    <n v="515"/>
    <s v="lost"/>
    <n v="-5"/>
    <n v="5"/>
    <n v="-5"/>
    <n v="0"/>
    <s v="Stranger "/>
  </r>
  <r>
    <x v="6"/>
    <n v="1"/>
    <x v="0"/>
    <n v="26"/>
    <s v="male"/>
    <n v="18"/>
    <x v="0"/>
    <x v="0"/>
    <n v="809"/>
    <s v="won"/>
    <n v="4"/>
    <n v="4"/>
    <n v="0"/>
    <n v="2.25"/>
    <s v="Stranger "/>
  </r>
  <r>
    <x v="6"/>
    <n v="1"/>
    <x v="0"/>
    <n v="27"/>
    <s v="male"/>
    <n v="18"/>
    <x v="1"/>
    <x v="0"/>
    <n v="1447"/>
    <s v="lost"/>
    <n v="-9"/>
    <n v="12"/>
    <n v="-9"/>
    <n v="0"/>
    <s v="Stranger "/>
  </r>
  <r>
    <x v="6"/>
    <n v="1"/>
    <x v="0"/>
    <n v="28"/>
    <s v="male"/>
    <n v="18"/>
    <x v="1"/>
    <x v="0"/>
    <n v="709"/>
    <s v="won"/>
    <n v="8"/>
    <n v="8"/>
    <n v="-9"/>
    <n v="0"/>
    <s v="Stranger "/>
  </r>
  <r>
    <x v="6"/>
    <n v="1"/>
    <x v="0"/>
    <n v="29"/>
    <s v="male"/>
    <n v="18"/>
    <x v="1"/>
    <x v="0"/>
    <n v="819"/>
    <s v="lost"/>
    <n v="-4.38"/>
    <n v="5"/>
    <n v="-4.38"/>
    <n v="0"/>
    <s v="Stranger "/>
  </r>
  <r>
    <x v="6"/>
    <n v="1"/>
    <x v="0"/>
    <n v="30"/>
    <s v="male"/>
    <n v="18"/>
    <x v="1"/>
    <x v="0"/>
    <n v="601"/>
    <s v="lost"/>
    <n v="-13"/>
    <n v="8"/>
    <n v="-13"/>
    <n v="0"/>
    <s v="Stranger "/>
  </r>
  <r>
    <x v="6"/>
    <n v="2"/>
    <x v="0"/>
    <n v="1"/>
    <s v="male"/>
    <n v="18"/>
    <x v="1"/>
    <x v="0"/>
    <n v="578"/>
    <s v="lost"/>
    <n v="-2.25"/>
    <n v="2"/>
    <n v="-2.25"/>
    <n v="0"/>
    <s v="Stranger "/>
  </r>
  <r>
    <x v="6"/>
    <n v="2"/>
    <x v="0"/>
    <n v="2"/>
    <s v="male"/>
    <n v="18"/>
    <x v="1"/>
    <x v="0"/>
    <n v="280"/>
    <s v="won"/>
    <n v="6"/>
    <n v="6"/>
    <n v="-4.5"/>
    <n v="0"/>
    <s v="Stranger "/>
  </r>
  <r>
    <x v="6"/>
    <n v="2"/>
    <x v="0"/>
    <n v="3"/>
    <s v="male"/>
    <n v="18"/>
    <x v="1"/>
    <x v="0"/>
    <n v="373"/>
    <s v="won"/>
    <n v="2"/>
    <n v="2"/>
    <n v="-3.25"/>
    <n v="0"/>
    <s v="Stranger "/>
  </r>
  <r>
    <x v="6"/>
    <n v="2"/>
    <x v="0"/>
    <n v="4"/>
    <s v="male"/>
    <n v="18"/>
    <x v="0"/>
    <x v="0"/>
    <n v="330"/>
    <s v="lost"/>
    <n v="0"/>
    <n v="22"/>
    <n v="0"/>
    <n v="10"/>
    <s v="Stranger "/>
  </r>
  <r>
    <x v="6"/>
    <n v="2"/>
    <x v="0"/>
    <n v="5"/>
    <s v="male"/>
    <n v="18"/>
    <x v="1"/>
    <x v="2"/>
    <n v="0"/>
    <s v="won"/>
    <n v="9"/>
    <n v="9"/>
    <n v="-4.5"/>
    <n v="0"/>
    <s v="Stranger "/>
  </r>
  <r>
    <x v="6"/>
    <n v="2"/>
    <x v="0"/>
    <n v="6"/>
    <s v="male"/>
    <n v="18"/>
    <x v="0"/>
    <x v="0"/>
    <n v="278"/>
    <s v="won"/>
    <n v="17"/>
    <n v="17"/>
    <n v="0"/>
    <n v="10"/>
    <s v="Stranger "/>
  </r>
  <r>
    <x v="6"/>
    <n v="2"/>
    <x v="0"/>
    <n v="7"/>
    <s v="male"/>
    <n v="18"/>
    <x v="0"/>
    <x v="0"/>
    <n v="445"/>
    <s v="won"/>
    <n v="4"/>
    <n v="4"/>
    <n v="0"/>
    <n v="2"/>
    <s v="Stranger "/>
  </r>
  <r>
    <x v="6"/>
    <n v="2"/>
    <x v="0"/>
    <n v="8"/>
    <s v="male"/>
    <n v="18"/>
    <x v="1"/>
    <x v="0"/>
    <n v="1929"/>
    <s v="lost"/>
    <n v="-2"/>
    <n v="4"/>
    <n v="-2"/>
    <n v="0"/>
    <s v="Stranger "/>
  </r>
  <r>
    <x v="6"/>
    <n v="2"/>
    <x v="0"/>
    <n v="9"/>
    <s v="male"/>
    <n v="18"/>
    <x v="0"/>
    <x v="0"/>
    <n v="311"/>
    <s v="won"/>
    <n v="11"/>
    <n v="11"/>
    <n v="0"/>
    <n v="6"/>
    <s v="Stranger "/>
  </r>
  <r>
    <x v="6"/>
    <n v="2"/>
    <x v="0"/>
    <n v="10"/>
    <s v="male"/>
    <n v="18"/>
    <x v="0"/>
    <x v="0"/>
    <n v="316"/>
    <s v="lost"/>
    <n v="0"/>
    <n v="7"/>
    <n v="0"/>
    <n v="4"/>
    <s v="Stranger "/>
  </r>
  <r>
    <x v="6"/>
    <n v="2"/>
    <x v="0"/>
    <n v="11"/>
    <s v="male"/>
    <n v="18"/>
    <x v="1"/>
    <x v="0"/>
    <n v="1226"/>
    <s v="lost"/>
    <n v="-3.75"/>
    <n v="10"/>
    <n v="-3.75"/>
    <n v="0"/>
    <s v="Stranger "/>
  </r>
  <r>
    <x v="6"/>
    <n v="2"/>
    <x v="0"/>
    <n v="12"/>
    <s v="male"/>
    <n v="18"/>
    <x v="1"/>
    <x v="0"/>
    <n v="407"/>
    <s v="won"/>
    <n v="12"/>
    <n v="12"/>
    <n v="-24"/>
    <n v="0"/>
    <s v="Stranger "/>
  </r>
  <r>
    <x v="6"/>
    <n v="2"/>
    <x v="0"/>
    <n v="13"/>
    <s v="male"/>
    <n v="18"/>
    <x v="1"/>
    <x v="0"/>
    <n v="861"/>
    <s v="lost"/>
    <n v="-10.5"/>
    <n v="6"/>
    <n v="-10.5"/>
    <n v="0"/>
    <s v="Stranger "/>
  </r>
  <r>
    <x v="6"/>
    <n v="2"/>
    <x v="0"/>
    <n v="14"/>
    <s v="male"/>
    <n v="18"/>
    <x v="1"/>
    <x v="0"/>
    <n v="316"/>
    <s v="lost"/>
    <n v="-9.3800000000000008"/>
    <n v="5"/>
    <n v="-9.3800000000000008"/>
    <n v="0"/>
    <s v="Stranger "/>
  </r>
  <r>
    <x v="6"/>
    <n v="2"/>
    <x v="0"/>
    <n v="15"/>
    <s v="male"/>
    <n v="18"/>
    <x v="1"/>
    <x v="0"/>
    <n v="394"/>
    <s v="won"/>
    <n v="8"/>
    <n v="8"/>
    <n v="-5"/>
    <n v="0"/>
    <s v="Stranger "/>
  </r>
  <r>
    <x v="6"/>
    <n v="2"/>
    <x v="0"/>
    <n v="16"/>
    <s v="male"/>
    <n v="18"/>
    <x v="1"/>
    <x v="0"/>
    <n v="303"/>
    <s v="won"/>
    <n v="5"/>
    <n v="5"/>
    <n v="-3.13"/>
    <n v="0"/>
    <s v="Stranger "/>
  </r>
  <r>
    <x v="6"/>
    <n v="2"/>
    <x v="0"/>
    <n v="17"/>
    <s v="male"/>
    <n v="18"/>
    <x v="0"/>
    <x v="0"/>
    <n v="292"/>
    <s v="lost"/>
    <n v="0"/>
    <n v="30"/>
    <n v="0"/>
    <n v="12"/>
    <s v="Stranger "/>
  </r>
  <r>
    <x v="6"/>
    <n v="2"/>
    <x v="0"/>
    <n v="18"/>
    <s v="male"/>
    <n v="18"/>
    <x v="1"/>
    <x v="0"/>
    <n v="362"/>
    <s v="won"/>
    <n v="4"/>
    <n v="4"/>
    <n v="-7"/>
    <n v="0"/>
    <s v="Stranger "/>
  </r>
  <r>
    <x v="6"/>
    <n v="2"/>
    <x v="0"/>
    <n v="19"/>
    <s v="male"/>
    <n v="18"/>
    <x v="1"/>
    <x v="0"/>
    <n v="279"/>
    <s v="won"/>
    <n v="10"/>
    <n v="10"/>
    <n v="-13.75"/>
    <n v="0"/>
    <s v="Stranger "/>
  </r>
  <r>
    <x v="6"/>
    <n v="2"/>
    <x v="0"/>
    <n v="20"/>
    <s v="male"/>
    <n v="18"/>
    <x v="1"/>
    <x v="0"/>
    <n v="244"/>
    <s v="lost"/>
    <n v="-15"/>
    <n v="8"/>
    <n v="-15"/>
    <n v="0"/>
    <s v="Stranger "/>
  </r>
  <r>
    <x v="6"/>
    <n v="2"/>
    <x v="0"/>
    <n v="21"/>
    <s v="male"/>
    <n v="18"/>
    <x v="0"/>
    <x v="0"/>
    <n v="402"/>
    <s v="won"/>
    <n v="24"/>
    <n v="24"/>
    <n v="0"/>
    <n v="12"/>
    <s v="Stranger "/>
  </r>
  <r>
    <x v="6"/>
    <n v="2"/>
    <x v="0"/>
    <n v="22"/>
    <s v="male"/>
    <n v="18"/>
    <x v="1"/>
    <x v="0"/>
    <n v="264"/>
    <s v="lost"/>
    <n v="-15"/>
    <n v="12"/>
    <n v="-15"/>
    <n v="0"/>
    <s v="Stranger "/>
  </r>
  <r>
    <x v="6"/>
    <n v="2"/>
    <x v="0"/>
    <n v="23"/>
    <s v="male"/>
    <n v="18"/>
    <x v="1"/>
    <x v="0"/>
    <n v="550"/>
    <s v="lost"/>
    <n v="-18"/>
    <n v="9"/>
    <n v="-18"/>
    <n v="0"/>
    <s v="Stranger "/>
  </r>
  <r>
    <x v="6"/>
    <n v="2"/>
    <x v="0"/>
    <n v="24"/>
    <s v="male"/>
    <n v="18"/>
    <x v="0"/>
    <x v="0"/>
    <n v="570"/>
    <s v="won"/>
    <n v="13"/>
    <n v="13"/>
    <n v="0"/>
    <n v="5"/>
    <s v="Stranger "/>
  </r>
  <r>
    <x v="6"/>
    <n v="2"/>
    <x v="0"/>
    <n v="25"/>
    <s v="male"/>
    <n v="18"/>
    <x v="1"/>
    <x v="0"/>
    <n v="800"/>
    <s v="won"/>
    <n v="2"/>
    <n v="2"/>
    <n v="-0.75"/>
    <n v="0"/>
    <s v="Stranger "/>
  </r>
  <r>
    <x v="6"/>
    <n v="2"/>
    <x v="0"/>
    <n v="26"/>
    <s v="male"/>
    <n v="18"/>
    <x v="1"/>
    <x v="0"/>
    <n v="325"/>
    <s v="lost"/>
    <n v="-6"/>
    <n v="12"/>
    <n v="-6"/>
    <n v="0"/>
    <s v="Stranger "/>
  </r>
  <r>
    <x v="6"/>
    <n v="2"/>
    <x v="0"/>
    <n v="27"/>
    <s v="male"/>
    <n v="18"/>
    <x v="0"/>
    <x v="0"/>
    <n v="307"/>
    <s v="lost"/>
    <n v="0"/>
    <n v="8"/>
    <n v="0"/>
    <n v="3"/>
    <s v="Stranger "/>
  </r>
  <r>
    <x v="6"/>
    <n v="2"/>
    <x v="0"/>
    <n v="28"/>
    <s v="male"/>
    <n v="18"/>
    <x v="1"/>
    <x v="0"/>
    <n v="449"/>
    <s v="won"/>
    <n v="8"/>
    <n v="8"/>
    <n v="-6"/>
    <n v="0"/>
    <s v="Stranger "/>
  </r>
  <r>
    <x v="6"/>
    <n v="2"/>
    <x v="0"/>
    <n v="29"/>
    <s v="male"/>
    <n v="18"/>
    <x v="1"/>
    <x v="0"/>
    <n v="423"/>
    <s v="lost"/>
    <n v="-5"/>
    <n v="4"/>
    <n v="-5"/>
    <n v="0"/>
    <s v="Stranger "/>
  </r>
  <r>
    <x v="6"/>
    <n v="2"/>
    <x v="0"/>
    <n v="30"/>
    <s v="male"/>
    <n v="18"/>
    <x v="1"/>
    <x v="1"/>
    <n v="405"/>
    <s v="lost"/>
    <n v="-6"/>
    <n v="6"/>
    <n v="-6"/>
    <n v="0"/>
    <s v="Stranger "/>
  </r>
  <r>
    <x v="6"/>
    <n v="3"/>
    <x v="0"/>
    <n v="1"/>
    <s v="male"/>
    <n v="18"/>
    <x v="1"/>
    <x v="0"/>
    <n v="484"/>
    <s v="won"/>
    <n v="9"/>
    <n v="9"/>
    <n v="-11.25"/>
    <n v="0"/>
    <s v="Stranger "/>
  </r>
  <r>
    <x v="6"/>
    <n v="3"/>
    <x v="0"/>
    <n v="2"/>
    <s v="male"/>
    <n v="18"/>
    <x v="1"/>
    <x v="0"/>
    <n v="537"/>
    <s v="won"/>
    <n v="12"/>
    <n v="12"/>
    <n v="-21"/>
    <n v="0"/>
    <s v="Stranger "/>
  </r>
  <r>
    <x v="6"/>
    <n v="3"/>
    <x v="0"/>
    <n v="3"/>
    <s v="male"/>
    <n v="18"/>
    <x v="1"/>
    <x v="0"/>
    <n v="510"/>
    <s v="won"/>
    <n v="5"/>
    <n v="5"/>
    <n v="-6.88"/>
    <n v="0"/>
    <s v="Stranger "/>
  </r>
  <r>
    <x v="6"/>
    <n v="3"/>
    <x v="0"/>
    <n v="4"/>
    <s v="male"/>
    <n v="18"/>
    <x v="1"/>
    <x v="0"/>
    <n v="324"/>
    <s v="lost"/>
    <n v="-3"/>
    <n v="12"/>
    <n v="-3"/>
    <n v="0"/>
    <s v="Stranger "/>
  </r>
  <r>
    <x v="6"/>
    <n v="3"/>
    <x v="0"/>
    <n v="5"/>
    <s v="male"/>
    <n v="18"/>
    <x v="0"/>
    <x v="0"/>
    <n v="1074"/>
    <s v="won"/>
    <n v="5"/>
    <n v="5"/>
    <n v="0"/>
    <n v="2"/>
    <s v="Stranger "/>
  </r>
  <r>
    <x v="6"/>
    <n v="3"/>
    <x v="0"/>
    <n v="6"/>
    <s v="male"/>
    <n v="18"/>
    <x v="1"/>
    <x v="0"/>
    <n v="264"/>
    <s v="lost"/>
    <n v="-6.75"/>
    <n v="9"/>
    <n v="-6.75"/>
    <n v="0"/>
    <s v="Stranger "/>
  </r>
  <r>
    <x v="6"/>
    <n v="3"/>
    <x v="0"/>
    <n v="7"/>
    <s v="male"/>
    <n v="18"/>
    <x v="0"/>
    <x v="0"/>
    <n v="277"/>
    <s v="lost"/>
    <n v="0"/>
    <n v="26"/>
    <n v="0"/>
    <n v="10"/>
    <s v="Stranger "/>
  </r>
  <r>
    <x v="6"/>
    <n v="3"/>
    <x v="0"/>
    <n v="8"/>
    <s v="male"/>
    <n v="18"/>
    <x v="1"/>
    <x v="0"/>
    <n v="483"/>
    <s v="won"/>
    <n v="8"/>
    <n v="8"/>
    <n v="-3"/>
    <n v="0"/>
    <s v="Stranger "/>
  </r>
  <r>
    <x v="6"/>
    <n v="3"/>
    <x v="0"/>
    <n v="9"/>
    <s v="male"/>
    <n v="18"/>
    <x v="0"/>
    <x v="0"/>
    <n v="433"/>
    <s v="won"/>
    <n v="19"/>
    <n v="19"/>
    <n v="0"/>
    <n v="8"/>
    <s v="Stranger "/>
  </r>
  <r>
    <x v="6"/>
    <n v="3"/>
    <x v="0"/>
    <n v="10"/>
    <s v="male"/>
    <n v="18"/>
    <x v="0"/>
    <x v="0"/>
    <n v="814"/>
    <s v="lost"/>
    <n v="0"/>
    <n v="25"/>
    <n v="0"/>
    <n v="10"/>
    <s v="Stranger "/>
  </r>
  <r>
    <x v="6"/>
    <n v="3"/>
    <x v="0"/>
    <n v="11"/>
    <s v="male"/>
    <n v="18"/>
    <x v="1"/>
    <x v="0"/>
    <n v="516"/>
    <s v="lost"/>
    <n v="-1.88"/>
    <n v="5"/>
    <n v="-1.88"/>
    <n v="0"/>
    <s v="Stranger "/>
  </r>
  <r>
    <x v="6"/>
    <n v="3"/>
    <x v="0"/>
    <n v="12"/>
    <s v="male"/>
    <n v="18"/>
    <x v="1"/>
    <x v="0"/>
    <n v="473"/>
    <s v="lost"/>
    <n v="-2.75"/>
    <n v="2"/>
    <n v="-2.75"/>
    <n v="0"/>
    <s v="Stranger "/>
  </r>
  <r>
    <x v="6"/>
    <n v="3"/>
    <x v="0"/>
    <n v="13"/>
    <s v="male"/>
    <n v="18"/>
    <x v="1"/>
    <x v="0"/>
    <n v="255"/>
    <s v="won"/>
    <n v="2"/>
    <n v="2"/>
    <n v="-1.75"/>
    <n v="0"/>
    <s v="Stranger "/>
  </r>
  <r>
    <x v="6"/>
    <n v="3"/>
    <x v="0"/>
    <n v="14"/>
    <s v="male"/>
    <n v="18"/>
    <x v="1"/>
    <x v="0"/>
    <n v="349"/>
    <s v="lost"/>
    <n v="-11.25"/>
    <n v="10"/>
    <n v="-11.25"/>
    <n v="0"/>
    <s v="Stranger "/>
  </r>
  <r>
    <x v="6"/>
    <n v="3"/>
    <x v="0"/>
    <n v="15"/>
    <s v="male"/>
    <n v="18"/>
    <x v="0"/>
    <x v="0"/>
    <n v="226"/>
    <s v="lost"/>
    <n v="0"/>
    <n v="5"/>
    <n v="0"/>
    <n v="3"/>
    <s v="Stranger "/>
  </r>
  <r>
    <x v="6"/>
    <n v="3"/>
    <x v="0"/>
    <n v="16"/>
    <s v="male"/>
    <n v="18"/>
    <x v="1"/>
    <x v="0"/>
    <n v="369"/>
    <s v="won"/>
    <n v="9"/>
    <n v="9"/>
    <n v="-2.25"/>
    <n v="0"/>
    <s v="Stranger "/>
  </r>
  <r>
    <x v="6"/>
    <n v="3"/>
    <x v="0"/>
    <n v="17"/>
    <s v="male"/>
    <n v="18"/>
    <x v="1"/>
    <x v="0"/>
    <n v="462"/>
    <s v="lost"/>
    <n v="-11"/>
    <n v="8"/>
    <n v="-11"/>
    <n v="0"/>
    <s v="Stranger "/>
  </r>
  <r>
    <x v="6"/>
    <n v="3"/>
    <x v="0"/>
    <n v="18"/>
    <s v="male"/>
    <n v="18"/>
    <x v="1"/>
    <x v="0"/>
    <n v="315"/>
    <s v="won"/>
    <n v="4"/>
    <n v="4"/>
    <n v="-3"/>
    <n v="0"/>
    <s v="Stranger "/>
  </r>
  <r>
    <x v="6"/>
    <n v="3"/>
    <x v="0"/>
    <n v="19"/>
    <s v="male"/>
    <n v="18"/>
    <x v="1"/>
    <x v="0"/>
    <n v="472"/>
    <s v="won"/>
    <n v="6"/>
    <n v="6"/>
    <n v="-1.5"/>
    <n v="0"/>
    <s v="Stranger "/>
  </r>
  <r>
    <x v="6"/>
    <n v="3"/>
    <x v="0"/>
    <n v="20"/>
    <s v="male"/>
    <n v="18"/>
    <x v="1"/>
    <x v="0"/>
    <n v="294"/>
    <s v="lost"/>
    <n v="-13.5"/>
    <n v="9"/>
    <n v="-13.5"/>
    <n v="0"/>
    <s v="Stranger "/>
  </r>
  <r>
    <x v="6"/>
    <n v="3"/>
    <x v="0"/>
    <n v="21"/>
    <s v="male"/>
    <n v="18"/>
    <x v="1"/>
    <x v="0"/>
    <n v="828"/>
    <s v="lost"/>
    <n v="-5.63"/>
    <n v="5"/>
    <n v="-5.63"/>
    <n v="0"/>
    <s v="Stranger "/>
  </r>
  <r>
    <x v="6"/>
    <n v="3"/>
    <x v="0"/>
    <n v="22"/>
    <s v="male"/>
    <n v="18"/>
    <x v="1"/>
    <x v="0"/>
    <n v="289"/>
    <s v="lost"/>
    <n v="-3"/>
    <n v="6"/>
    <n v="-3"/>
    <n v="0"/>
    <s v="Stranger "/>
  </r>
  <r>
    <x v="6"/>
    <n v="3"/>
    <x v="0"/>
    <n v="23"/>
    <s v="male"/>
    <n v="18"/>
    <x v="1"/>
    <x v="0"/>
    <n v="343"/>
    <s v="won"/>
    <n v="10"/>
    <n v="10"/>
    <n v="-16.25"/>
    <n v="0"/>
    <s v="Stranger "/>
  </r>
  <r>
    <x v="6"/>
    <n v="3"/>
    <x v="0"/>
    <n v="24"/>
    <s v="male"/>
    <n v="18"/>
    <x v="1"/>
    <x v="0"/>
    <n v="477"/>
    <s v="won"/>
    <n v="5"/>
    <n v="5"/>
    <n v="-2.5"/>
    <n v="0"/>
    <s v="Stranger "/>
  </r>
  <r>
    <x v="6"/>
    <n v="3"/>
    <x v="0"/>
    <n v="25"/>
    <s v="male"/>
    <n v="18"/>
    <x v="0"/>
    <x v="0"/>
    <n v="426"/>
    <s v="lost"/>
    <n v="0"/>
    <n v="28"/>
    <n v="0"/>
    <n v="13"/>
    <s v="Stranger "/>
  </r>
  <r>
    <x v="6"/>
    <n v="3"/>
    <x v="0"/>
    <n v="26"/>
    <s v="male"/>
    <n v="18"/>
    <x v="1"/>
    <x v="0"/>
    <n v="528"/>
    <s v="won"/>
    <n v="10"/>
    <n v="10"/>
    <n v="-6.25"/>
    <n v="0"/>
    <s v="Stranger "/>
  </r>
  <r>
    <x v="6"/>
    <n v="3"/>
    <x v="0"/>
    <n v="27"/>
    <s v="male"/>
    <n v="18"/>
    <x v="0"/>
    <x v="0"/>
    <n v="404"/>
    <s v="lost"/>
    <n v="0"/>
    <n v="12"/>
    <n v="0"/>
    <n v="5"/>
    <s v="Stranger "/>
  </r>
  <r>
    <x v="6"/>
    <n v="3"/>
    <x v="0"/>
    <n v="28"/>
    <s v="male"/>
    <n v="18"/>
    <x v="1"/>
    <x v="0"/>
    <n v="1082"/>
    <s v="lost"/>
    <n v="-12"/>
    <n v="12"/>
    <n v="-12"/>
    <n v="0"/>
    <s v="Stranger "/>
  </r>
  <r>
    <x v="6"/>
    <n v="3"/>
    <x v="0"/>
    <n v="29"/>
    <s v="male"/>
    <n v="18"/>
    <x v="1"/>
    <x v="0"/>
    <n v="1912"/>
    <s v="won"/>
    <n v="4"/>
    <n v="4"/>
    <n v="-6"/>
    <n v="0"/>
    <s v="Stranger "/>
  </r>
  <r>
    <x v="6"/>
    <n v="3"/>
    <x v="0"/>
    <n v="30"/>
    <s v="male"/>
    <n v="18"/>
    <x v="1"/>
    <x v="0"/>
    <n v="319"/>
    <s v="won"/>
    <n v="6"/>
    <n v="6"/>
    <n v="-7.5"/>
    <n v="0"/>
    <s v="Stranger "/>
  </r>
  <r>
    <x v="6"/>
    <n v="1"/>
    <x v="1"/>
    <n v="1"/>
    <s v="male"/>
    <n v="18"/>
    <x v="1"/>
    <x v="0"/>
    <n v="77"/>
    <s v="lost"/>
    <n v="-3.75"/>
    <n v="2"/>
    <n v="-3.75"/>
    <n v="0"/>
    <s v="Stranger "/>
  </r>
  <r>
    <x v="6"/>
    <n v="1"/>
    <x v="1"/>
    <n v="2"/>
    <s v="male"/>
    <n v="18"/>
    <x v="0"/>
    <x v="0"/>
    <n v="339"/>
    <s v="won"/>
    <n v="17"/>
    <n v="17"/>
    <n v="0"/>
    <n v="9"/>
    <s v="Stranger "/>
  </r>
  <r>
    <x v="6"/>
    <n v="1"/>
    <x v="1"/>
    <n v="3"/>
    <s v="male"/>
    <n v="18"/>
    <x v="1"/>
    <x v="0"/>
    <n v="473"/>
    <s v="lost"/>
    <n v="-15.75"/>
    <n v="9"/>
    <n v="-15.75"/>
    <n v="0"/>
    <s v="Stranger "/>
  </r>
  <r>
    <x v="6"/>
    <n v="1"/>
    <x v="1"/>
    <n v="4"/>
    <s v="male"/>
    <n v="18"/>
    <x v="1"/>
    <x v="0"/>
    <n v="350"/>
    <s v="lost"/>
    <n v="-8.75"/>
    <n v="10"/>
    <n v="-8.75"/>
    <n v="0"/>
    <s v="Stranger "/>
  </r>
  <r>
    <x v="6"/>
    <n v="1"/>
    <x v="1"/>
    <n v="5"/>
    <s v="male"/>
    <n v="18"/>
    <x v="0"/>
    <x v="0"/>
    <n v="372"/>
    <s v="won"/>
    <n v="3.25"/>
    <n v="3.25"/>
    <n v="0"/>
    <n v="1"/>
    <s v="Stranger "/>
  </r>
  <r>
    <x v="6"/>
    <n v="1"/>
    <x v="1"/>
    <n v="6"/>
    <s v="male"/>
    <n v="18"/>
    <x v="1"/>
    <x v="0"/>
    <n v="362"/>
    <s v="lost"/>
    <n v="-12"/>
    <n v="6"/>
    <n v="-12"/>
    <n v="0"/>
    <s v="Stranger "/>
  </r>
  <r>
    <x v="6"/>
    <n v="1"/>
    <x v="1"/>
    <n v="7"/>
    <s v="male"/>
    <n v="18"/>
    <x v="1"/>
    <x v="0"/>
    <n v="806"/>
    <s v="won"/>
    <n v="6"/>
    <n v="6"/>
    <n v="-9"/>
    <n v="0"/>
    <s v="Stranger "/>
  </r>
  <r>
    <x v="6"/>
    <n v="1"/>
    <x v="1"/>
    <n v="8"/>
    <s v="male"/>
    <n v="18"/>
    <x v="1"/>
    <x v="0"/>
    <n v="412"/>
    <s v="won"/>
    <n v="12"/>
    <n v="12"/>
    <n v="-18"/>
    <n v="0"/>
    <s v="Stranger "/>
  </r>
  <r>
    <x v="6"/>
    <n v="1"/>
    <x v="1"/>
    <n v="9"/>
    <s v="male"/>
    <n v="18"/>
    <x v="1"/>
    <x v="0"/>
    <n v="1314"/>
    <s v="won"/>
    <n v="9"/>
    <n v="9"/>
    <n v="-9"/>
    <n v="0"/>
    <s v="Stranger "/>
  </r>
  <r>
    <x v="6"/>
    <n v="1"/>
    <x v="1"/>
    <n v="10"/>
    <s v="male"/>
    <n v="18"/>
    <x v="0"/>
    <x v="0"/>
    <n v="56"/>
    <s v="lost"/>
    <n v="0"/>
    <n v="13"/>
    <n v="0"/>
    <n v="6"/>
    <s v="Stranger "/>
  </r>
  <r>
    <x v="6"/>
    <n v="1"/>
    <x v="1"/>
    <n v="11"/>
    <s v="male"/>
    <n v="18"/>
    <x v="0"/>
    <x v="0"/>
    <n v="333"/>
    <s v="lost"/>
    <n v="0"/>
    <n v="22"/>
    <n v="0"/>
    <n v="13"/>
    <s v="Stranger "/>
  </r>
  <r>
    <x v="6"/>
    <n v="1"/>
    <x v="1"/>
    <n v="12"/>
    <s v="male"/>
    <n v="18"/>
    <x v="0"/>
    <x v="0"/>
    <n v="627"/>
    <s v="won"/>
    <n v="7"/>
    <n v="7"/>
    <n v="0"/>
    <n v="3"/>
    <s v="Stranger "/>
  </r>
  <r>
    <x v="6"/>
    <n v="1"/>
    <x v="1"/>
    <n v="13"/>
    <s v="male"/>
    <n v="18"/>
    <x v="1"/>
    <x v="0"/>
    <n v="457"/>
    <s v="won"/>
    <n v="5"/>
    <n v="5"/>
    <n v="-5"/>
    <n v="0"/>
    <s v="Stranger "/>
  </r>
  <r>
    <x v="6"/>
    <n v="1"/>
    <x v="1"/>
    <n v="14"/>
    <s v="male"/>
    <n v="18"/>
    <x v="1"/>
    <x v="0"/>
    <n v="382"/>
    <s v="lost"/>
    <n v="-9"/>
    <n v="12"/>
    <n v="-9"/>
    <n v="0"/>
    <s v="Stranger "/>
  </r>
  <r>
    <x v="6"/>
    <n v="1"/>
    <x v="1"/>
    <n v="15"/>
    <s v="male"/>
    <n v="18"/>
    <x v="1"/>
    <x v="2"/>
    <n v="0"/>
    <s v="won"/>
    <n v="4"/>
    <n v="4"/>
    <n v="-4"/>
    <n v="0"/>
    <s v="Stranger "/>
  </r>
  <r>
    <x v="6"/>
    <n v="1"/>
    <x v="1"/>
    <n v="16"/>
    <s v="male"/>
    <n v="18"/>
    <x v="0"/>
    <x v="0"/>
    <n v="369"/>
    <s v="lost"/>
    <n v="0"/>
    <n v="8"/>
    <n v="0"/>
    <n v="4.25"/>
    <s v="Stranger "/>
  </r>
  <r>
    <x v="6"/>
    <n v="1"/>
    <x v="1"/>
    <n v="17"/>
    <s v="male"/>
    <n v="18"/>
    <x v="0"/>
    <x v="0"/>
    <n v="462"/>
    <s v="won"/>
    <n v="10"/>
    <n v="10"/>
    <n v="0"/>
    <n v="6"/>
    <s v="Stranger "/>
  </r>
  <r>
    <x v="6"/>
    <n v="1"/>
    <x v="1"/>
    <n v="18"/>
    <s v="male"/>
    <n v="18"/>
    <x v="1"/>
    <x v="0"/>
    <n v="684"/>
    <s v="lost"/>
    <n v="-13"/>
    <n v="8"/>
    <n v="-13"/>
    <n v="0"/>
    <s v="Stranger "/>
  </r>
  <r>
    <x v="6"/>
    <n v="1"/>
    <x v="1"/>
    <n v="19"/>
    <s v="male"/>
    <n v="18"/>
    <x v="0"/>
    <x v="0"/>
    <n v="850"/>
    <s v="lost"/>
    <n v="0"/>
    <n v="25"/>
    <n v="0"/>
    <n v="9"/>
    <s v="Stranger "/>
  </r>
  <r>
    <x v="6"/>
    <n v="1"/>
    <x v="1"/>
    <n v="20"/>
    <s v="male"/>
    <n v="18"/>
    <x v="1"/>
    <x v="0"/>
    <n v="720"/>
    <s v="won"/>
    <n v="4"/>
    <n v="4"/>
    <n v="-8"/>
    <n v="0"/>
    <s v="Stranger "/>
  </r>
  <r>
    <x v="6"/>
    <n v="1"/>
    <x v="1"/>
    <n v="21"/>
    <s v="male"/>
    <n v="18"/>
    <x v="1"/>
    <x v="0"/>
    <n v="438"/>
    <s v="lost"/>
    <n v="-1.25"/>
    <n v="2"/>
    <n v="-1.25"/>
    <n v="0"/>
    <s v="Stranger "/>
  </r>
  <r>
    <x v="6"/>
    <n v="1"/>
    <x v="1"/>
    <n v="22"/>
    <s v="male"/>
    <n v="18"/>
    <x v="1"/>
    <x v="0"/>
    <n v="796"/>
    <s v="won"/>
    <n v="4"/>
    <n v="4"/>
    <n v="-1"/>
    <n v="0"/>
    <s v="Stranger "/>
  </r>
  <r>
    <x v="6"/>
    <n v="1"/>
    <x v="1"/>
    <n v="23"/>
    <s v="male"/>
    <n v="18"/>
    <x v="1"/>
    <x v="0"/>
    <n v="425"/>
    <s v="won"/>
    <n v="8"/>
    <n v="8"/>
    <n v="-9"/>
    <n v="0"/>
    <s v="Stranger "/>
  </r>
  <r>
    <x v="6"/>
    <n v="1"/>
    <x v="1"/>
    <n v="24"/>
    <s v="male"/>
    <n v="18"/>
    <x v="1"/>
    <x v="0"/>
    <n v="398"/>
    <s v="lost"/>
    <n v="-18.75"/>
    <n v="10"/>
    <n v="-18.75"/>
    <n v="0"/>
    <s v="Stranger "/>
  </r>
  <r>
    <x v="6"/>
    <n v="1"/>
    <x v="1"/>
    <n v="25"/>
    <s v="male"/>
    <n v="18"/>
    <x v="0"/>
    <x v="0"/>
    <n v="371"/>
    <s v="lost"/>
    <n v="0"/>
    <n v="12"/>
    <n v="0"/>
    <n v="4"/>
    <s v="Stranger "/>
  </r>
  <r>
    <x v="6"/>
    <n v="1"/>
    <x v="1"/>
    <n v="26"/>
    <s v="male"/>
    <n v="18"/>
    <x v="1"/>
    <x v="0"/>
    <n v="433"/>
    <s v="won"/>
    <n v="8"/>
    <n v="8"/>
    <n v="-2"/>
    <n v="0"/>
    <s v="Stranger "/>
  </r>
  <r>
    <x v="6"/>
    <n v="1"/>
    <x v="1"/>
    <n v="27"/>
    <s v="male"/>
    <n v="18"/>
    <x v="1"/>
    <x v="0"/>
    <n v="471"/>
    <s v="lost"/>
    <n v="-7"/>
    <n v="8"/>
    <n v="-7"/>
    <n v="0"/>
    <s v="Stranger "/>
  </r>
  <r>
    <x v="6"/>
    <n v="1"/>
    <x v="1"/>
    <n v="28"/>
    <s v="male"/>
    <n v="18"/>
    <x v="0"/>
    <x v="0"/>
    <n v="357"/>
    <s v="won"/>
    <n v="4"/>
    <n v="4"/>
    <n v="0"/>
    <n v="2.25"/>
    <s v="Stranger "/>
  </r>
  <r>
    <x v="6"/>
    <n v="1"/>
    <x v="1"/>
    <n v="29"/>
    <s v="male"/>
    <n v="18"/>
    <x v="1"/>
    <x v="0"/>
    <n v="418"/>
    <s v="won"/>
    <n v="5"/>
    <n v="5"/>
    <n v="-8.1300000000000008"/>
    <n v="0"/>
    <s v="Stranger "/>
  </r>
  <r>
    <x v="6"/>
    <n v="1"/>
    <x v="1"/>
    <n v="30"/>
    <s v="male"/>
    <n v="18"/>
    <x v="1"/>
    <x v="0"/>
    <n v="360"/>
    <s v="lost"/>
    <n v="-4.38"/>
    <n v="5"/>
    <n v="-4.38"/>
    <n v="0"/>
    <s v="Stranger "/>
  </r>
  <r>
    <x v="6"/>
    <n v="2"/>
    <x v="1"/>
    <n v="1"/>
    <s v="male"/>
    <n v="18"/>
    <x v="0"/>
    <x v="0"/>
    <n v="654"/>
    <s v="lost"/>
    <n v="0"/>
    <n v="17"/>
    <n v="0"/>
    <n v="10"/>
    <s v="Stranger "/>
  </r>
  <r>
    <x v="6"/>
    <n v="2"/>
    <x v="1"/>
    <n v="2"/>
    <s v="male"/>
    <n v="18"/>
    <x v="1"/>
    <x v="0"/>
    <n v="324"/>
    <s v="won"/>
    <n v="5"/>
    <n v="5"/>
    <n v="-3.13"/>
    <n v="0"/>
    <s v="Stranger "/>
  </r>
  <r>
    <x v="6"/>
    <n v="2"/>
    <x v="1"/>
    <n v="3"/>
    <s v="male"/>
    <n v="18"/>
    <x v="1"/>
    <x v="0"/>
    <n v="426"/>
    <s v="won"/>
    <n v="9"/>
    <n v="9"/>
    <n v="-4.5"/>
    <n v="0"/>
    <s v="Stranger "/>
  </r>
  <r>
    <x v="6"/>
    <n v="2"/>
    <x v="1"/>
    <n v="4"/>
    <s v="male"/>
    <n v="18"/>
    <x v="1"/>
    <x v="0"/>
    <n v="456"/>
    <s v="lost"/>
    <n v="-9.3800000000000008"/>
    <n v="5"/>
    <n v="-9.3800000000000008"/>
    <n v="0"/>
    <s v="Stranger "/>
  </r>
  <r>
    <x v="6"/>
    <n v="2"/>
    <x v="1"/>
    <n v="5"/>
    <s v="male"/>
    <n v="18"/>
    <x v="1"/>
    <x v="0"/>
    <n v="366"/>
    <s v="lost"/>
    <n v="-18"/>
    <n v="9"/>
    <n v="-18"/>
    <n v="0"/>
    <s v="Stranger "/>
  </r>
  <r>
    <x v="6"/>
    <n v="2"/>
    <x v="1"/>
    <n v="6"/>
    <s v="male"/>
    <n v="18"/>
    <x v="1"/>
    <x v="0"/>
    <n v="283"/>
    <s v="won"/>
    <n v="2"/>
    <n v="2"/>
    <n v="-3.25"/>
    <n v="0"/>
    <s v="Stranger "/>
  </r>
  <r>
    <x v="6"/>
    <n v="2"/>
    <x v="1"/>
    <n v="7"/>
    <s v="male"/>
    <n v="18"/>
    <x v="0"/>
    <x v="0"/>
    <n v="481"/>
    <s v="lost"/>
    <n v="0"/>
    <n v="7"/>
    <n v="0"/>
    <n v="4"/>
    <s v="Stranger "/>
  </r>
  <r>
    <x v="6"/>
    <n v="2"/>
    <x v="1"/>
    <n v="8"/>
    <s v="male"/>
    <n v="18"/>
    <x v="1"/>
    <x v="0"/>
    <n v="326"/>
    <s v="lost"/>
    <n v="-3.75"/>
    <n v="10"/>
    <n v="-3.75"/>
    <n v="0"/>
    <s v="Stranger "/>
  </r>
  <r>
    <x v="6"/>
    <n v="2"/>
    <x v="1"/>
    <n v="9"/>
    <s v="male"/>
    <n v="18"/>
    <x v="1"/>
    <x v="0"/>
    <n v="852"/>
    <s v="won"/>
    <n v="12"/>
    <n v="12"/>
    <n v="-24"/>
    <n v="0"/>
    <s v="Stranger "/>
  </r>
  <r>
    <x v="6"/>
    <n v="2"/>
    <x v="1"/>
    <n v="10"/>
    <s v="male"/>
    <n v="18"/>
    <x v="1"/>
    <x v="0"/>
    <n v="378"/>
    <s v="won"/>
    <n v="4"/>
    <n v="4"/>
    <n v="-7"/>
    <n v="0"/>
    <s v="Stranger "/>
  </r>
  <r>
    <x v="6"/>
    <n v="2"/>
    <x v="1"/>
    <n v="11"/>
    <s v="male"/>
    <n v="18"/>
    <x v="0"/>
    <x v="0"/>
    <n v="496"/>
    <s v="lost"/>
    <n v="0"/>
    <n v="11"/>
    <n v="0"/>
    <n v="6"/>
    <s v="Stranger "/>
  </r>
  <r>
    <x v="6"/>
    <n v="2"/>
    <x v="1"/>
    <n v="12"/>
    <s v="male"/>
    <n v="18"/>
    <x v="1"/>
    <x v="0"/>
    <n v="774"/>
    <s v="lost"/>
    <n v="-13.75"/>
    <n v="10"/>
    <n v="-13.75"/>
    <n v="0"/>
    <s v="Stranger "/>
  </r>
  <r>
    <x v="6"/>
    <n v="2"/>
    <x v="1"/>
    <n v="13"/>
    <s v="male"/>
    <n v="18"/>
    <x v="1"/>
    <x v="0"/>
    <n v="339"/>
    <s v="won"/>
    <n v="2"/>
    <n v="2"/>
    <n v="-0.75"/>
    <n v="0"/>
    <s v="Stranger "/>
  </r>
  <r>
    <x v="6"/>
    <n v="2"/>
    <x v="1"/>
    <n v="14"/>
    <s v="male"/>
    <n v="18"/>
    <x v="1"/>
    <x v="0"/>
    <n v="393"/>
    <s v="won"/>
    <n v="8"/>
    <n v="8"/>
    <n v="-5"/>
    <n v="0"/>
    <s v="Stranger "/>
  </r>
  <r>
    <x v="6"/>
    <n v="2"/>
    <x v="1"/>
    <n v="15"/>
    <s v="male"/>
    <n v="18"/>
    <x v="1"/>
    <x v="0"/>
    <n v="334"/>
    <s v="lost"/>
    <n v="-15"/>
    <n v="8"/>
    <n v="-15"/>
    <n v="0"/>
    <s v="Stranger "/>
  </r>
  <r>
    <x v="6"/>
    <n v="2"/>
    <x v="1"/>
    <n v="16"/>
    <s v="male"/>
    <n v="18"/>
    <x v="1"/>
    <x v="0"/>
    <n v="395"/>
    <s v="lost"/>
    <n v="-5"/>
    <n v="4"/>
    <n v="-5"/>
    <n v="0"/>
    <s v="Stranger "/>
  </r>
  <r>
    <x v="6"/>
    <n v="2"/>
    <x v="1"/>
    <n v="17"/>
    <s v="male"/>
    <n v="18"/>
    <x v="0"/>
    <x v="0"/>
    <n v="497"/>
    <s v="won"/>
    <n v="13"/>
    <n v="13"/>
    <n v="0"/>
    <n v="5"/>
    <s v="Stranger "/>
  </r>
  <r>
    <x v="6"/>
    <n v="2"/>
    <x v="1"/>
    <n v="18"/>
    <s v="male"/>
    <n v="18"/>
    <x v="1"/>
    <x v="0"/>
    <n v="750"/>
    <s v="lost"/>
    <n v="-2.25"/>
    <n v="2"/>
    <n v="-2.25"/>
    <n v="0"/>
    <s v="Stranger "/>
  </r>
  <r>
    <x v="6"/>
    <n v="2"/>
    <x v="1"/>
    <n v="19"/>
    <s v="male"/>
    <n v="18"/>
    <x v="1"/>
    <x v="0"/>
    <n v="524"/>
    <s v="won"/>
    <n v="8"/>
    <n v="8"/>
    <n v="-6"/>
    <n v="0"/>
    <s v="Stranger "/>
  </r>
  <r>
    <x v="6"/>
    <n v="2"/>
    <x v="1"/>
    <n v="20"/>
    <s v="male"/>
    <n v="18"/>
    <x v="0"/>
    <x v="0"/>
    <n v="17"/>
    <s v="won"/>
    <n v="4"/>
    <n v="4"/>
    <n v="0"/>
    <n v="2"/>
    <s v="Stranger "/>
  </r>
  <r>
    <x v="6"/>
    <n v="2"/>
    <x v="1"/>
    <n v="21"/>
    <s v="male"/>
    <n v="18"/>
    <x v="0"/>
    <x v="0"/>
    <n v="887"/>
    <s v="won"/>
    <n v="24"/>
    <n v="24"/>
    <n v="0"/>
    <n v="12"/>
    <s v="Stranger "/>
  </r>
  <r>
    <x v="6"/>
    <n v="2"/>
    <x v="1"/>
    <n v="22"/>
    <s v="male"/>
    <n v="18"/>
    <x v="1"/>
    <x v="0"/>
    <n v="333"/>
    <s v="lost"/>
    <n v="-15"/>
    <n v="12"/>
    <n v="-15"/>
    <n v="0"/>
    <s v="Stranger "/>
  </r>
  <r>
    <x v="6"/>
    <n v="2"/>
    <x v="1"/>
    <n v="23"/>
    <s v="male"/>
    <n v="18"/>
    <x v="0"/>
    <x v="0"/>
    <n v="458"/>
    <s v="won"/>
    <n v="22"/>
    <n v="22"/>
    <n v="0"/>
    <n v="10"/>
    <s v="Stranger "/>
  </r>
  <r>
    <x v="6"/>
    <n v="2"/>
    <x v="1"/>
    <n v="24"/>
    <s v="male"/>
    <n v="18"/>
    <x v="0"/>
    <x v="0"/>
    <n v="424"/>
    <s v="lost"/>
    <n v="0"/>
    <n v="30"/>
    <n v="0"/>
    <n v="12"/>
    <s v="Stranger "/>
  </r>
  <r>
    <x v="6"/>
    <n v="2"/>
    <x v="1"/>
    <n v="25"/>
    <s v="male"/>
    <n v="18"/>
    <x v="1"/>
    <x v="0"/>
    <n v="566"/>
    <s v="lost"/>
    <n v="-2"/>
    <n v="4"/>
    <n v="-2"/>
    <n v="0"/>
    <s v="Stranger "/>
  </r>
  <r>
    <x v="6"/>
    <n v="2"/>
    <x v="1"/>
    <n v="26"/>
    <s v="male"/>
    <n v="18"/>
    <x v="1"/>
    <x v="0"/>
    <n v="482"/>
    <s v="won"/>
    <n v="6"/>
    <n v="6"/>
    <n v="-4.5"/>
    <n v="0"/>
    <s v="Stranger "/>
  </r>
  <r>
    <x v="6"/>
    <n v="2"/>
    <x v="1"/>
    <n v="27"/>
    <s v="male"/>
    <n v="18"/>
    <x v="1"/>
    <x v="0"/>
    <n v="248"/>
    <s v="lost"/>
    <n v="-6"/>
    <n v="6"/>
    <n v="-6"/>
    <n v="0"/>
    <s v="Stranger "/>
  </r>
  <r>
    <x v="6"/>
    <n v="2"/>
    <x v="1"/>
    <n v="28"/>
    <s v="male"/>
    <n v="18"/>
    <x v="1"/>
    <x v="0"/>
    <n v="349"/>
    <s v="won"/>
    <n v="6"/>
    <n v="6"/>
    <n v="-10.5"/>
    <n v="0"/>
    <s v="Stranger "/>
  </r>
  <r>
    <x v="6"/>
    <n v="2"/>
    <x v="1"/>
    <n v="29"/>
    <s v="male"/>
    <n v="18"/>
    <x v="0"/>
    <x v="0"/>
    <n v="523"/>
    <s v="lost"/>
    <n v="0"/>
    <n v="8"/>
    <n v="0"/>
    <n v="3"/>
    <s v="Stranger "/>
  </r>
  <r>
    <x v="6"/>
    <n v="2"/>
    <x v="1"/>
    <n v="30"/>
    <s v="male"/>
    <n v="18"/>
    <x v="1"/>
    <x v="0"/>
    <n v="1849"/>
    <s v="won"/>
    <n v="12"/>
    <n v="12"/>
    <n v="-6"/>
    <n v="0"/>
    <s v="Stranger "/>
  </r>
  <r>
    <x v="6"/>
    <n v="3"/>
    <x v="1"/>
    <n v="1"/>
    <s v="male"/>
    <n v="18"/>
    <x v="1"/>
    <x v="0"/>
    <n v="316"/>
    <s v="won"/>
    <n v="12"/>
    <n v="12"/>
    <n v="-21"/>
    <n v="0"/>
    <s v="Stranger "/>
  </r>
  <r>
    <x v="6"/>
    <n v="3"/>
    <x v="1"/>
    <n v="2"/>
    <s v="male"/>
    <n v="18"/>
    <x v="0"/>
    <x v="0"/>
    <n v="514"/>
    <s v="lost"/>
    <n v="0"/>
    <n v="28"/>
    <n v="0"/>
    <n v="13"/>
    <s v="Stranger "/>
  </r>
  <r>
    <x v="6"/>
    <n v="3"/>
    <x v="1"/>
    <n v="3"/>
    <s v="male"/>
    <n v="18"/>
    <x v="1"/>
    <x v="0"/>
    <n v="376"/>
    <s v="won"/>
    <n v="6"/>
    <n v="6"/>
    <n v="-1.5"/>
    <n v="0"/>
    <s v="Stranger "/>
  </r>
  <r>
    <x v="6"/>
    <n v="3"/>
    <x v="1"/>
    <n v="4"/>
    <s v="male"/>
    <n v="18"/>
    <x v="1"/>
    <x v="0"/>
    <n v="820"/>
    <s v="lost"/>
    <n v="-11"/>
    <n v="8"/>
    <n v="-11"/>
    <n v="0"/>
    <s v="Stranger "/>
  </r>
  <r>
    <x v="6"/>
    <n v="3"/>
    <x v="1"/>
    <n v="5"/>
    <s v="male"/>
    <n v="18"/>
    <x v="1"/>
    <x v="0"/>
    <n v="610"/>
    <s v="lost"/>
    <n v="-3"/>
    <n v="6"/>
    <n v="-3"/>
    <n v="0"/>
    <s v="Stranger "/>
  </r>
  <r>
    <x v="6"/>
    <n v="3"/>
    <x v="1"/>
    <n v="6"/>
    <s v="male"/>
    <n v="18"/>
    <x v="0"/>
    <x v="0"/>
    <n v="360"/>
    <s v="won"/>
    <n v="25"/>
    <n v="25"/>
    <n v="0"/>
    <n v="10"/>
    <s v="Stranger "/>
  </r>
  <r>
    <x v="6"/>
    <n v="3"/>
    <x v="1"/>
    <n v="7"/>
    <s v="male"/>
    <n v="18"/>
    <x v="1"/>
    <x v="0"/>
    <n v="318"/>
    <s v="lost"/>
    <n v="-11.25"/>
    <n v="10"/>
    <n v="-11.25"/>
    <n v="0"/>
    <s v="Stranger "/>
  </r>
  <r>
    <x v="6"/>
    <n v="3"/>
    <x v="1"/>
    <n v="8"/>
    <s v="male"/>
    <n v="18"/>
    <x v="1"/>
    <x v="0"/>
    <n v="395"/>
    <s v="lost"/>
    <n v="-1.88"/>
    <n v="5"/>
    <n v="-1.88"/>
    <n v="0"/>
    <s v="Stranger "/>
  </r>
  <r>
    <x v="6"/>
    <n v="3"/>
    <x v="1"/>
    <n v="9"/>
    <s v="male"/>
    <n v="18"/>
    <x v="1"/>
    <x v="0"/>
    <n v="746"/>
    <s v="won"/>
    <n v="5"/>
    <n v="5"/>
    <n v="-2.5"/>
    <n v="0"/>
    <s v="Stranger "/>
  </r>
  <r>
    <x v="6"/>
    <n v="3"/>
    <x v="1"/>
    <n v="10"/>
    <s v="male"/>
    <n v="18"/>
    <x v="1"/>
    <x v="0"/>
    <n v="295"/>
    <s v="lost"/>
    <n v="-13.5"/>
    <n v="9"/>
    <n v="-13.5"/>
    <n v="0"/>
    <s v="Stranger "/>
  </r>
  <r>
    <x v="6"/>
    <n v="3"/>
    <x v="1"/>
    <n v="11"/>
    <s v="male"/>
    <n v="18"/>
    <x v="0"/>
    <x v="0"/>
    <n v="613"/>
    <s v="won"/>
    <n v="19"/>
    <n v="19"/>
    <n v="0"/>
    <n v="8"/>
    <s v="Stranger "/>
  </r>
  <r>
    <x v="6"/>
    <n v="3"/>
    <x v="1"/>
    <n v="12"/>
    <s v="male"/>
    <n v="18"/>
    <x v="1"/>
    <x v="0"/>
    <n v="585"/>
    <s v="won"/>
    <n v="9"/>
    <n v="9"/>
    <n v="-2.25"/>
    <n v="0"/>
    <s v="Stranger "/>
  </r>
  <r>
    <x v="6"/>
    <n v="3"/>
    <x v="1"/>
    <n v="13"/>
    <s v="male"/>
    <n v="18"/>
    <x v="1"/>
    <x v="0"/>
    <n v="671"/>
    <s v="lost"/>
    <n v="-2.75"/>
    <n v="2"/>
    <n v="-2.75"/>
    <n v="0"/>
    <s v="Stranger "/>
  </r>
  <r>
    <x v="6"/>
    <n v="3"/>
    <x v="1"/>
    <n v="14"/>
    <s v="male"/>
    <n v="18"/>
    <x v="1"/>
    <x v="0"/>
    <n v="828"/>
    <s v="won"/>
    <n v="10"/>
    <n v="10"/>
    <n v="-6.25"/>
    <n v="0"/>
    <s v="Stranger "/>
  </r>
  <r>
    <x v="6"/>
    <n v="3"/>
    <x v="1"/>
    <n v="15"/>
    <s v="male"/>
    <n v="18"/>
    <x v="1"/>
    <x v="0"/>
    <n v="306"/>
    <s v="won"/>
    <n v="4"/>
    <n v="4"/>
    <n v="-6"/>
    <n v="0"/>
    <s v="Stranger "/>
  </r>
  <r>
    <x v="6"/>
    <n v="3"/>
    <x v="1"/>
    <n v="16"/>
    <s v="male"/>
    <n v="18"/>
    <x v="1"/>
    <x v="0"/>
    <n v="752"/>
    <s v="lost"/>
    <n v="-3"/>
    <n v="12"/>
    <n v="-3"/>
    <n v="0"/>
    <s v="Stranger "/>
  </r>
  <r>
    <x v="6"/>
    <n v="3"/>
    <x v="1"/>
    <n v="17"/>
    <s v="male"/>
    <n v="18"/>
    <x v="1"/>
    <x v="0"/>
    <n v="918"/>
    <s v="won"/>
    <n v="10"/>
    <n v="10"/>
    <n v="-16.25"/>
    <n v="0"/>
    <s v="Stranger "/>
  </r>
  <r>
    <x v="6"/>
    <n v="3"/>
    <x v="1"/>
    <n v="18"/>
    <s v="male"/>
    <n v="18"/>
    <x v="0"/>
    <x v="0"/>
    <n v="587"/>
    <s v="lost"/>
    <n v="0"/>
    <n v="12"/>
    <n v="0"/>
    <n v="5"/>
    <s v="Stranger "/>
  </r>
  <r>
    <x v="6"/>
    <n v="3"/>
    <x v="1"/>
    <n v="19"/>
    <s v="male"/>
    <n v="18"/>
    <x v="1"/>
    <x v="0"/>
    <n v="912"/>
    <s v="lost"/>
    <n v="-11.25"/>
    <n v="9"/>
    <n v="-11.25"/>
    <n v="0"/>
    <s v="Stranger "/>
  </r>
  <r>
    <x v="6"/>
    <n v="3"/>
    <x v="1"/>
    <n v="20"/>
    <s v="male"/>
    <n v="18"/>
    <x v="1"/>
    <x v="0"/>
    <n v="357"/>
    <s v="won"/>
    <n v="4"/>
    <n v="4"/>
    <n v="-3"/>
    <n v="0"/>
    <s v="Stranger "/>
  </r>
  <r>
    <x v="6"/>
    <n v="3"/>
    <x v="1"/>
    <n v="21"/>
    <s v="male"/>
    <n v="18"/>
    <x v="1"/>
    <x v="0"/>
    <n v="963"/>
    <s v="won"/>
    <n v="5"/>
    <n v="5"/>
    <n v="-6.88"/>
    <n v="0"/>
    <s v="Stranger "/>
  </r>
  <r>
    <x v="6"/>
    <n v="3"/>
    <x v="1"/>
    <n v="22"/>
    <s v="male"/>
    <n v="18"/>
    <x v="1"/>
    <x v="0"/>
    <n v="377"/>
    <s v="lost"/>
    <n v="-6.75"/>
    <n v="9"/>
    <n v="-6.75"/>
    <n v="0"/>
    <s v="Stranger "/>
  </r>
  <r>
    <x v="6"/>
    <n v="3"/>
    <x v="1"/>
    <n v="23"/>
    <s v="male"/>
    <n v="18"/>
    <x v="1"/>
    <x v="0"/>
    <n v="1119"/>
    <s v="lost"/>
    <n v="-12"/>
    <n v="12"/>
    <n v="-12"/>
    <n v="0"/>
    <s v="Stranger "/>
  </r>
  <r>
    <x v="6"/>
    <n v="3"/>
    <x v="1"/>
    <n v="24"/>
    <s v="male"/>
    <n v="18"/>
    <x v="1"/>
    <x v="0"/>
    <n v="405"/>
    <s v="won"/>
    <n v="2"/>
    <n v="2"/>
    <n v="-1.75"/>
    <n v="0"/>
    <s v="Stranger "/>
  </r>
  <r>
    <x v="6"/>
    <n v="3"/>
    <x v="1"/>
    <n v="25"/>
    <s v="male"/>
    <n v="18"/>
    <x v="0"/>
    <x v="0"/>
    <n v="355"/>
    <s v="lost"/>
    <n v="0"/>
    <n v="5"/>
    <n v="0"/>
    <n v="3"/>
    <s v="Stranger "/>
  </r>
  <r>
    <x v="6"/>
    <n v="3"/>
    <x v="1"/>
    <n v="26"/>
    <s v="male"/>
    <n v="18"/>
    <x v="0"/>
    <x v="0"/>
    <n v="304"/>
    <s v="won"/>
    <n v="5"/>
    <n v="5"/>
    <n v="0"/>
    <n v="2"/>
    <s v="Stranger "/>
  </r>
  <r>
    <x v="6"/>
    <n v="3"/>
    <x v="1"/>
    <n v="27"/>
    <s v="male"/>
    <n v="18"/>
    <x v="0"/>
    <x v="0"/>
    <n v="742"/>
    <s v="lost"/>
    <n v="0"/>
    <n v="26"/>
    <n v="0"/>
    <n v="10"/>
    <s v="Stranger "/>
  </r>
  <r>
    <x v="6"/>
    <n v="3"/>
    <x v="1"/>
    <n v="28"/>
    <s v="male"/>
    <n v="18"/>
    <x v="1"/>
    <x v="0"/>
    <n v="450"/>
    <s v="lost"/>
    <n v="-5.63"/>
    <n v="5"/>
    <n v="-5.63"/>
    <n v="0"/>
    <s v="Stranger "/>
  </r>
  <r>
    <x v="6"/>
    <n v="3"/>
    <x v="1"/>
    <n v="29"/>
    <s v="male"/>
    <n v="18"/>
    <x v="1"/>
    <x v="0"/>
    <n v="352"/>
    <s v="won"/>
    <n v="6"/>
    <n v="6"/>
    <n v="-7.5"/>
    <n v="0"/>
    <s v="Stranger "/>
  </r>
  <r>
    <x v="6"/>
    <n v="3"/>
    <x v="1"/>
    <n v="30"/>
    <s v="male"/>
    <n v="18"/>
    <x v="1"/>
    <x v="0"/>
    <n v="614"/>
    <s v="won"/>
    <n v="8"/>
    <n v="8"/>
    <n v="-3"/>
    <n v="0"/>
    <s v="Stranger "/>
  </r>
  <r>
    <x v="6"/>
    <n v="1"/>
    <x v="2"/>
    <n v="1"/>
    <s v="male"/>
    <n v="18"/>
    <x v="1"/>
    <x v="0"/>
    <n v="785"/>
    <s v="won"/>
    <n v="8"/>
    <n v="8"/>
    <n v="-9"/>
    <n v="0"/>
    <s v="Stranger "/>
  </r>
  <r>
    <x v="6"/>
    <n v="1"/>
    <x v="2"/>
    <n v="2"/>
    <s v="male"/>
    <n v="18"/>
    <x v="1"/>
    <x v="0"/>
    <n v="359"/>
    <s v="lost"/>
    <n v="-3.75"/>
    <n v="2"/>
    <n v="-3.75"/>
    <n v="0"/>
    <s v="Stranger "/>
  </r>
  <r>
    <x v="6"/>
    <n v="1"/>
    <x v="2"/>
    <n v="3"/>
    <s v="male"/>
    <n v="18"/>
    <x v="0"/>
    <x v="0"/>
    <n v="597"/>
    <s v="won"/>
    <n v="12"/>
    <n v="12"/>
    <n v="0"/>
    <n v="4"/>
    <s v="Stranger "/>
  </r>
  <r>
    <x v="6"/>
    <n v="1"/>
    <x v="2"/>
    <n v="4"/>
    <s v="male"/>
    <n v="18"/>
    <x v="0"/>
    <x v="0"/>
    <n v="274"/>
    <s v="lost"/>
    <n v="0"/>
    <n v="22"/>
    <n v="0"/>
    <n v="13"/>
    <s v="Stranger "/>
  </r>
  <r>
    <x v="6"/>
    <n v="1"/>
    <x v="2"/>
    <n v="5"/>
    <s v="male"/>
    <n v="18"/>
    <x v="1"/>
    <x v="0"/>
    <n v="432"/>
    <s v="lost"/>
    <n v="-4.38"/>
    <n v="5"/>
    <n v="-4.38"/>
    <n v="0"/>
    <s v="Stranger "/>
  </r>
  <r>
    <x v="6"/>
    <n v="1"/>
    <x v="2"/>
    <n v="6"/>
    <s v="male"/>
    <n v="18"/>
    <x v="1"/>
    <x v="0"/>
    <n v="374"/>
    <s v="lost"/>
    <n v="-18.75"/>
    <n v="10"/>
    <n v="-18.75"/>
    <n v="0"/>
    <s v="Stranger "/>
  </r>
  <r>
    <x v="6"/>
    <n v="1"/>
    <x v="2"/>
    <n v="7"/>
    <s v="male"/>
    <n v="18"/>
    <x v="1"/>
    <x v="0"/>
    <n v="412"/>
    <s v="won"/>
    <n v="9"/>
    <n v="9"/>
    <n v="-9"/>
    <n v="0"/>
    <s v="Stranger "/>
  </r>
  <r>
    <x v="6"/>
    <n v="1"/>
    <x v="2"/>
    <n v="8"/>
    <s v="male"/>
    <n v="18"/>
    <x v="1"/>
    <x v="0"/>
    <n v="609"/>
    <s v="lost"/>
    <n v="-1.25"/>
    <n v="2"/>
    <n v="-1.25"/>
    <n v="0"/>
    <s v="Stranger "/>
  </r>
  <r>
    <x v="6"/>
    <n v="1"/>
    <x v="2"/>
    <n v="9"/>
    <s v="male"/>
    <n v="18"/>
    <x v="1"/>
    <x v="0"/>
    <n v="567"/>
    <s v="won"/>
    <n v="4"/>
    <n v="4"/>
    <n v="-1"/>
    <n v="0"/>
    <s v="Stranger "/>
  </r>
  <r>
    <x v="6"/>
    <n v="1"/>
    <x v="2"/>
    <n v="10"/>
    <s v="male"/>
    <n v="18"/>
    <x v="1"/>
    <x v="0"/>
    <n v="348"/>
    <s v="lost"/>
    <n v="-13"/>
    <n v="8"/>
    <n v="-13"/>
    <n v="0"/>
    <s v="Stranger "/>
  </r>
  <r>
    <x v="6"/>
    <n v="1"/>
    <x v="2"/>
    <n v="11"/>
    <s v="male"/>
    <n v="18"/>
    <x v="1"/>
    <x v="0"/>
    <n v="777"/>
    <s v="won"/>
    <n v="8"/>
    <n v="8"/>
    <n v="-2"/>
    <n v="0"/>
    <s v="Stranger "/>
  </r>
  <r>
    <x v="6"/>
    <n v="1"/>
    <x v="2"/>
    <n v="12"/>
    <s v="male"/>
    <n v="18"/>
    <x v="1"/>
    <x v="0"/>
    <n v="390"/>
    <s v="lost"/>
    <n v="-12"/>
    <n v="6"/>
    <n v="-12"/>
    <n v="0"/>
    <s v="Stranger "/>
  </r>
  <r>
    <x v="6"/>
    <n v="1"/>
    <x v="2"/>
    <n v="13"/>
    <s v="male"/>
    <n v="18"/>
    <x v="1"/>
    <x v="0"/>
    <n v="404"/>
    <s v="lost"/>
    <n v="-9"/>
    <n v="12"/>
    <n v="-9"/>
    <n v="0"/>
    <s v="Stranger "/>
  </r>
  <r>
    <x v="6"/>
    <n v="1"/>
    <x v="2"/>
    <n v="14"/>
    <s v="male"/>
    <n v="18"/>
    <x v="1"/>
    <x v="0"/>
    <n v="978"/>
    <s v="won"/>
    <n v="6"/>
    <n v="6"/>
    <n v="-9"/>
    <n v="0"/>
    <s v="Stranger "/>
  </r>
  <r>
    <x v="6"/>
    <n v="1"/>
    <x v="2"/>
    <n v="15"/>
    <s v="male"/>
    <n v="18"/>
    <x v="0"/>
    <x v="0"/>
    <n v="320"/>
    <s v="won"/>
    <n v="3.25"/>
    <n v="3.25"/>
    <n v="0"/>
    <n v="1"/>
    <s v="Stranger "/>
  </r>
  <r>
    <x v="6"/>
    <n v="1"/>
    <x v="2"/>
    <n v="16"/>
    <s v="male"/>
    <n v="18"/>
    <x v="0"/>
    <x v="0"/>
    <n v="277"/>
    <s v="won"/>
    <n v="7"/>
    <n v="7"/>
    <n v="0"/>
    <n v="3"/>
    <s v="Stranger "/>
  </r>
  <r>
    <x v="6"/>
    <n v="1"/>
    <x v="2"/>
    <n v="17"/>
    <s v="male"/>
    <n v="18"/>
    <x v="1"/>
    <x v="0"/>
    <n v="434"/>
    <s v="lost"/>
    <n v="-7"/>
    <n v="8"/>
    <n v="-7"/>
    <n v="0"/>
    <s v="Stranger "/>
  </r>
  <r>
    <x v="6"/>
    <n v="1"/>
    <x v="2"/>
    <n v="18"/>
    <s v="male"/>
    <n v="18"/>
    <x v="0"/>
    <x v="0"/>
    <n v="312"/>
    <s v="won"/>
    <n v="25"/>
    <n v="25"/>
    <n v="0"/>
    <n v="9"/>
    <s v="Stranger "/>
  </r>
  <r>
    <x v="6"/>
    <n v="1"/>
    <x v="2"/>
    <n v="19"/>
    <s v="male"/>
    <n v="18"/>
    <x v="0"/>
    <x v="0"/>
    <n v="429"/>
    <s v="lost"/>
    <n v="0"/>
    <n v="8"/>
    <n v="0"/>
    <n v="4.25"/>
    <s v="Stranger "/>
  </r>
  <r>
    <x v="6"/>
    <n v="1"/>
    <x v="2"/>
    <n v="20"/>
    <s v="male"/>
    <n v="18"/>
    <x v="1"/>
    <x v="0"/>
    <n v="323"/>
    <s v="lost"/>
    <n v="-8.75"/>
    <n v="10"/>
    <n v="-8.75"/>
    <n v="0"/>
    <s v="Stranger "/>
  </r>
  <r>
    <x v="6"/>
    <n v="1"/>
    <x v="2"/>
    <n v="21"/>
    <s v="male"/>
    <n v="18"/>
    <x v="1"/>
    <x v="0"/>
    <n v="297"/>
    <s v="won"/>
    <n v="4"/>
    <n v="4"/>
    <n v="-8"/>
    <n v="0"/>
    <s v="Stranger "/>
  </r>
  <r>
    <x v="6"/>
    <n v="1"/>
    <x v="2"/>
    <n v="22"/>
    <s v="male"/>
    <n v="18"/>
    <x v="0"/>
    <x v="0"/>
    <n v="367"/>
    <s v="lost"/>
    <n v="0"/>
    <n v="17"/>
    <n v="0"/>
    <n v="9"/>
    <s v="Stranger "/>
  </r>
  <r>
    <x v="6"/>
    <n v="1"/>
    <x v="2"/>
    <n v="23"/>
    <s v="male"/>
    <n v="18"/>
    <x v="1"/>
    <x v="0"/>
    <n v="357"/>
    <s v="won"/>
    <n v="12"/>
    <n v="12"/>
    <n v="-18"/>
    <n v="0"/>
    <s v="Stranger "/>
  </r>
  <r>
    <x v="6"/>
    <n v="1"/>
    <x v="2"/>
    <n v="24"/>
    <s v="male"/>
    <n v="18"/>
    <x v="0"/>
    <x v="0"/>
    <n v="282"/>
    <s v="won"/>
    <n v="10"/>
    <n v="10"/>
    <n v="0"/>
    <n v="6"/>
    <s v="Stranger "/>
  </r>
  <r>
    <x v="6"/>
    <n v="1"/>
    <x v="2"/>
    <n v="25"/>
    <s v="male"/>
    <n v="18"/>
    <x v="0"/>
    <x v="0"/>
    <n v="822"/>
    <s v="lost"/>
    <n v="0"/>
    <n v="13"/>
    <n v="0"/>
    <n v="6"/>
    <s v="Stranger "/>
  </r>
  <r>
    <x v="6"/>
    <n v="1"/>
    <x v="2"/>
    <n v="26"/>
    <s v="male"/>
    <n v="18"/>
    <x v="1"/>
    <x v="0"/>
    <n v="396"/>
    <s v="lost"/>
    <n v="-15.75"/>
    <n v="9"/>
    <n v="-15.75"/>
    <n v="0"/>
    <s v="Stranger "/>
  </r>
  <r>
    <x v="6"/>
    <n v="1"/>
    <x v="2"/>
    <n v="27"/>
    <s v="male"/>
    <n v="18"/>
    <x v="1"/>
    <x v="0"/>
    <n v="465"/>
    <s v="won"/>
    <n v="5"/>
    <n v="5"/>
    <n v="-8.1300000000000008"/>
    <n v="0"/>
    <s v="Stranger "/>
  </r>
  <r>
    <x v="6"/>
    <n v="1"/>
    <x v="2"/>
    <n v="28"/>
    <s v="male"/>
    <n v="18"/>
    <x v="1"/>
    <x v="0"/>
    <n v="240"/>
    <s v="won"/>
    <n v="4"/>
    <n v="4"/>
    <n v="-4"/>
    <n v="0"/>
    <s v="Stranger "/>
  </r>
  <r>
    <x v="6"/>
    <n v="1"/>
    <x v="2"/>
    <n v="29"/>
    <s v="male"/>
    <n v="18"/>
    <x v="0"/>
    <x v="0"/>
    <n v="238"/>
    <s v="won"/>
    <n v="4"/>
    <n v="4"/>
    <n v="0"/>
    <n v="2.25"/>
    <s v="Stranger "/>
  </r>
  <r>
    <x v="6"/>
    <n v="1"/>
    <x v="2"/>
    <n v="30"/>
    <s v="male"/>
    <n v="18"/>
    <x v="1"/>
    <x v="0"/>
    <n v="284"/>
    <s v="lost"/>
    <n v="-5"/>
    <n v="5"/>
    <n v="-5"/>
    <n v="0"/>
    <s v="Stranger "/>
  </r>
  <r>
    <x v="6"/>
    <n v="2"/>
    <x v="2"/>
    <n v="1"/>
    <s v="male"/>
    <n v="18"/>
    <x v="0"/>
    <x v="0"/>
    <n v="607"/>
    <s v="lost"/>
    <n v="0"/>
    <n v="30"/>
    <n v="0"/>
    <n v="12"/>
    <s v="Stranger "/>
  </r>
  <r>
    <x v="6"/>
    <n v="2"/>
    <x v="2"/>
    <n v="2"/>
    <s v="male"/>
    <n v="18"/>
    <x v="1"/>
    <x v="0"/>
    <n v="348"/>
    <s v="lost"/>
    <n v="-6"/>
    <n v="12"/>
    <n v="-6"/>
    <n v="0"/>
    <s v="Stranger "/>
  </r>
  <r>
    <x v="6"/>
    <n v="2"/>
    <x v="2"/>
    <n v="3"/>
    <s v="male"/>
    <n v="18"/>
    <x v="1"/>
    <x v="2"/>
    <n v="0"/>
    <s v="won"/>
    <n v="4"/>
    <n v="4"/>
    <n v="-5"/>
    <n v="0"/>
    <s v="Stranger "/>
  </r>
  <r>
    <x v="6"/>
    <n v="2"/>
    <x v="2"/>
    <n v="4"/>
    <s v="male"/>
    <n v="18"/>
    <x v="0"/>
    <x v="0"/>
    <n v="694"/>
    <s v="lost"/>
    <n v="0"/>
    <n v="17"/>
    <n v="0"/>
    <n v="10"/>
    <s v="Stranger "/>
  </r>
  <r>
    <x v="6"/>
    <n v="2"/>
    <x v="2"/>
    <n v="5"/>
    <s v="male"/>
    <n v="18"/>
    <x v="1"/>
    <x v="0"/>
    <n v="484"/>
    <s v="won"/>
    <n v="2"/>
    <n v="2"/>
    <n v="-3.25"/>
    <n v="0"/>
    <s v="Stranger "/>
  </r>
  <r>
    <x v="6"/>
    <n v="2"/>
    <x v="2"/>
    <n v="6"/>
    <s v="male"/>
    <n v="18"/>
    <x v="1"/>
    <x v="0"/>
    <n v="298"/>
    <s v="lost"/>
    <n v="-6"/>
    <n v="6"/>
    <n v="-6"/>
    <n v="0"/>
    <s v="Stranger "/>
  </r>
  <r>
    <x v="6"/>
    <n v="2"/>
    <x v="2"/>
    <n v="7"/>
    <s v="male"/>
    <n v="18"/>
    <x v="1"/>
    <x v="0"/>
    <n v="888"/>
    <s v="won"/>
    <n v="6"/>
    <n v="6"/>
    <n v="-4.5"/>
    <n v="0"/>
    <s v="Stranger "/>
  </r>
  <r>
    <x v="6"/>
    <n v="2"/>
    <x v="2"/>
    <n v="8"/>
    <s v="male"/>
    <n v="18"/>
    <x v="1"/>
    <x v="0"/>
    <n v="1094"/>
    <s v="lost"/>
    <n v="-2"/>
    <n v="4"/>
    <n v="-2"/>
    <n v="0"/>
    <s v="Stranger "/>
  </r>
  <r>
    <x v="6"/>
    <n v="2"/>
    <x v="2"/>
    <n v="9"/>
    <s v="male"/>
    <n v="18"/>
    <x v="0"/>
    <x v="0"/>
    <n v="292"/>
    <s v="won"/>
    <n v="4"/>
    <n v="4"/>
    <n v="0"/>
    <n v="2"/>
    <s v="Stranger "/>
  </r>
  <r>
    <x v="6"/>
    <n v="2"/>
    <x v="2"/>
    <n v="10"/>
    <s v="male"/>
    <n v="18"/>
    <x v="1"/>
    <x v="0"/>
    <n v="330"/>
    <s v="won"/>
    <n v="9"/>
    <n v="9"/>
    <n v="-4.5"/>
    <n v="0"/>
    <s v="Stranger "/>
  </r>
  <r>
    <x v="6"/>
    <n v="2"/>
    <x v="2"/>
    <n v="11"/>
    <s v="male"/>
    <n v="18"/>
    <x v="1"/>
    <x v="0"/>
    <n v="376"/>
    <s v="lost"/>
    <n v="-24"/>
    <n v="12"/>
    <n v="-24"/>
    <n v="0"/>
    <s v="Stranger "/>
  </r>
  <r>
    <x v="6"/>
    <n v="2"/>
    <x v="2"/>
    <n v="12"/>
    <s v="male"/>
    <n v="18"/>
    <x v="0"/>
    <x v="0"/>
    <n v="548"/>
    <s v="won"/>
    <n v="22"/>
    <n v="22"/>
    <n v="0"/>
    <n v="10"/>
    <s v="Stranger "/>
  </r>
  <r>
    <x v="6"/>
    <n v="2"/>
    <x v="2"/>
    <n v="13"/>
    <s v="male"/>
    <n v="18"/>
    <x v="1"/>
    <x v="0"/>
    <n v="1050"/>
    <s v="won"/>
    <n v="4"/>
    <n v="4"/>
    <n v="-7"/>
    <n v="0"/>
    <s v="Stranger "/>
  </r>
  <r>
    <x v="6"/>
    <n v="2"/>
    <x v="2"/>
    <n v="14"/>
    <s v="male"/>
    <n v="18"/>
    <x v="1"/>
    <x v="0"/>
    <n v="271"/>
    <s v="won"/>
    <n v="2"/>
    <n v="2"/>
    <n v="-0.75"/>
    <n v="0"/>
    <s v="Stranger "/>
  </r>
  <r>
    <x v="6"/>
    <n v="2"/>
    <x v="2"/>
    <n v="15"/>
    <s v="male"/>
    <n v="18"/>
    <x v="1"/>
    <x v="0"/>
    <n v="317"/>
    <s v="lost"/>
    <n v="-2.25"/>
    <n v="2"/>
    <n v="-2.25"/>
    <n v="0"/>
    <s v="Stranger "/>
  </r>
  <r>
    <x v="6"/>
    <n v="2"/>
    <x v="2"/>
    <n v="16"/>
    <s v="male"/>
    <n v="18"/>
    <x v="1"/>
    <x v="0"/>
    <n v="355"/>
    <s v="lost"/>
    <n v="-9.3800000000000008"/>
    <n v="5"/>
    <n v="-9.3800000000000008"/>
    <n v="0"/>
    <s v="Stranger "/>
  </r>
  <r>
    <x v="6"/>
    <n v="2"/>
    <x v="2"/>
    <n v="17"/>
    <s v="male"/>
    <n v="18"/>
    <x v="1"/>
    <x v="0"/>
    <n v="528"/>
    <s v="lost"/>
    <n v="-15"/>
    <n v="8"/>
    <n v="-15"/>
    <n v="0"/>
    <s v="Stranger "/>
  </r>
  <r>
    <x v="6"/>
    <n v="2"/>
    <x v="2"/>
    <n v="18"/>
    <s v="male"/>
    <n v="18"/>
    <x v="1"/>
    <x v="0"/>
    <n v="526"/>
    <s v="won"/>
    <n v="8"/>
    <n v="8"/>
    <n v="-5"/>
    <n v="0"/>
    <s v="Stranger "/>
  </r>
  <r>
    <x v="6"/>
    <n v="2"/>
    <x v="2"/>
    <n v="19"/>
    <s v="male"/>
    <n v="18"/>
    <x v="1"/>
    <x v="0"/>
    <n v="348"/>
    <s v="won"/>
    <n v="10"/>
    <n v="10"/>
    <n v="-13.75"/>
    <n v="0"/>
    <s v="Stranger "/>
  </r>
  <r>
    <x v="6"/>
    <n v="2"/>
    <x v="2"/>
    <n v="20"/>
    <s v="male"/>
    <n v="18"/>
    <x v="0"/>
    <x v="0"/>
    <n v="512"/>
    <s v="lost"/>
    <n v="0"/>
    <n v="8"/>
    <n v="0"/>
    <n v="3"/>
    <s v="Stranger "/>
  </r>
  <r>
    <x v="6"/>
    <n v="2"/>
    <x v="2"/>
    <n v="21"/>
    <s v="male"/>
    <n v="18"/>
    <x v="1"/>
    <x v="0"/>
    <n v="1310"/>
    <s v="won"/>
    <n v="8"/>
    <n v="8"/>
    <n v="-6"/>
    <n v="0"/>
    <s v="Stranger "/>
  </r>
  <r>
    <x v="6"/>
    <n v="2"/>
    <x v="2"/>
    <n v="22"/>
    <s v="male"/>
    <n v="18"/>
    <x v="0"/>
    <x v="0"/>
    <n v="252"/>
    <s v="won"/>
    <n v="13"/>
    <n v="13"/>
    <n v="0"/>
    <n v="5"/>
    <s v="Stranger "/>
  </r>
  <r>
    <x v="6"/>
    <n v="2"/>
    <x v="2"/>
    <n v="23"/>
    <s v="male"/>
    <n v="18"/>
    <x v="0"/>
    <x v="0"/>
    <n v="538"/>
    <s v="won"/>
    <n v="24"/>
    <n v="24"/>
    <n v="0"/>
    <n v="12"/>
    <s v="Stranger "/>
  </r>
  <r>
    <x v="6"/>
    <n v="2"/>
    <x v="2"/>
    <n v="24"/>
    <s v="male"/>
    <n v="18"/>
    <x v="1"/>
    <x v="0"/>
    <n v="511"/>
    <s v="lost"/>
    <n v="-18"/>
    <n v="9"/>
    <n v="-18"/>
    <n v="0"/>
    <s v="Stranger "/>
  </r>
  <r>
    <x v="6"/>
    <n v="2"/>
    <x v="2"/>
    <n v="25"/>
    <s v="male"/>
    <n v="18"/>
    <x v="0"/>
    <x v="0"/>
    <n v="301"/>
    <s v="lost"/>
    <n v="0"/>
    <n v="7"/>
    <n v="0"/>
    <n v="4"/>
    <s v="Stranger "/>
  </r>
  <r>
    <x v="6"/>
    <n v="2"/>
    <x v="2"/>
    <n v="26"/>
    <s v="male"/>
    <n v="18"/>
    <x v="1"/>
    <x v="0"/>
    <n v="555"/>
    <s v="lost"/>
    <n v="-3.75"/>
    <n v="10"/>
    <n v="-3.75"/>
    <n v="0"/>
    <s v="Stranger "/>
  </r>
  <r>
    <x v="6"/>
    <n v="2"/>
    <x v="2"/>
    <n v="27"/>
    <s v="male"/>
    <n v="18"/>
    <x v="1"/>
    <x v="0"/>
    <n v="464"/>
    <s v="won"/>
    <n v="5"/>
    <n v="5"/>
    <n v="-3.13"/>
    <n v="0"/>
    <s v="Stranger "/>
  </r>
  <r>
    <x v="6"/>
    <n v="2"/>
    <x v="2"/>
    <n v="28"/>
    <s v="male"/>
    <n v="18"/>
    <x v="1"/>
    <x v="0"/>
    <n v="445"/>
    <s v="lost"/>
    <n v="-15"/>
    <n v="12"/>
    <n v="-15"/>
    <n v="0"/>
    <s v="Stranger "/>
  </r>
  <r>
    <x v="6"/>
    <n v="2"/>
    <x v="2"/>
    <n v="29"/>
    <s v="male"/>
    <n v="18"/>
    <x v="1"/>
    <x v="0"/>
    <n v="283"/>
    <s v="lost"/>
    <n v="-10.5"/>
    <n v="6"/>
    <n v="-10.5"/>
    <n v="0"/>
    <s v="Stranger "/>
  </r>
  <r>
    <x v="6"/>
    <n v="2"/>
    <x v="2"/>
    <n v="30"/>
    <s v="male"/>
    <n v="18"/>
    <x v="0"/>
    <x v="0"/>
    <n v="345"/>
    <s v="won"/>
    <n v="11"/>
    <n v="11"/>
    <n v="0"/>
    <n v="6"/>
    <s v="Stranger "/>
  </r>
  <r>
    <x v="6"/>
    <n v="3"/>
    <x v="2"/>
    <n v="1"/>
    <s v="male"/>
    <n v="18"/>
    <x v="1"/>
    <x v="0"/>
    <n v="460"/>
    <s v="won"/>
    <n v="9"/>
    <n v="9"/>
    <n v="-11.25"/>
    <n v="0"/>
    <s v="Stranger "/>
  </r>
  <r>
    <x v="6"/>
    <n v="3"/>
    <x v="2"/>
    <n v="2"/>
    <s v="male"/>
    <n v="18"/>
    <x v="1"/>
    <x v="0"/>
    <n v="298"/>
    <s v="won"/>
    <n v="6"/>
    <n v="6"/>
    <n v="-7.5"/>
    <n v="0"/>
    <s v="Stranger "/>
  </r>
  <r>
    <x v="6"/>
    <n v="3"/>
    <x v="2"/>
    <n v="3"/>
    <s v="male"/>
    <n v="18"/>
    <x v="1"/>
    <x v="0"/>
    <n v="847"/>
    <s v="lost"/>
    <n v="-21"/>
    <n v="12"/>
    <n v="-21"/>
    <n v="0"/>
    <s v="Stranger "/>
  </r>
  <r>
    <x v="6"/>
    <n v="3"/>
    <x v="2"/>
    <n v="4"/>
    <s v="male"/>
    <n v="18"/>
    <x v="0"/>
    <x v="0"/>
    <n v="301"/>
    <s v="won"/>
    <n v="19"/>
    <n v="19"/>
    <n v="0"/>
    <n v="8"/>
    <s v="Stranger "/>
  </r>
  <r>
    <x v="6"/>
    <n v="3"/>
    <x v="2"/>
    <n v="5"/>
    <s v="male"/>
    <n v="18"/>
    <x v="0"/>
    <x v="2"/>
    <n v="0"/>
    <s v="lost"/>
    <n v="0"/>
    <n v="12"/>
    <n v="0"/>
    <n v="5"/>
    <s v="Stranger "/>
  </r>
  <r>
    <x v="6"/>
    <n v="3"/>
    <x v="2"/>
    <n v="6"/>
    <s v="male"/>
    <n v="18"/>
    <x v="1"/>
    <x v="0"/>
    <n v="375"/>
    <s v="lost"/>
    <n v="-13.5"/>
    <n v="9"/>
    <n v="-13.5"/>
    <n v="0"/>
    <s v="Stranger "/>
  </r>
  <r>
    <x v="6"/>
    <n v="3"/>
    <x v="2"/>
    <n v="7"/>
    <s v="male"/>
    <n v="18"/>
    <x v="1"/>
    <x v="0"/>
    <n v="533"/>
    <s v="won"/>
    <n v="10"/>
    <n v="10"/>
    <n v="-16.25"/>
    <n v="0"/>
    <s v="Stranger "/>
  </r>
  <r>
    <x v="6"/>
    <n v="3"/>
    <x v="2"/>
    <n v="8"/>
    <s v="male"/>
    <n v="18"/>
    <x v="1"/>
    <x v="0"/>
    <n v="1219"/>
    <s v="lost"/>
    <n v="-3"/>
    <n v="6"/>
    <n v="-3"/>
    <n v="0"/>
    <s v="Stranger "/>
  </r>
  <r>
    <x v="6"/>
    <n v="3"/>
    <x v="2"/>
    <n v="9"/>
    <s v="male"/>
    <n v="18"/>
    <x v="1"/>
    <x v="0"/>
    <n v="465"/>
    <s v="lost"/>
    <n v="-12"/>
    <n v="12"/>
    <n v="-12"/>
    <n v="0"/>
    <s v="Stranger "/>
  </r>
  <r>
    <x v="6"/>
    <n v="3"/>
    <x v="2"/>
    <n v="10"/>
    <s v="male"/>
    <n v="18"/>
    <x v="1"/>
    <x v="0"/>
    <n v="319"/>
    <s v="won"/>
    <n v="5"/>
    <n v="5"/>
    <n v="-6.88"/>
    <n v="0"/>
    <s v="Stranger "/>
  </r>
  <r>
    <x v="6"/>
    <n v="3"/>
    <x v="2"/>
    <n v="11"/>
    <s v="male"/>
    <n v="18"/>
    <x v="1"/>
    <x v="0"/>
    <n v="1124"/>
    <s v="lost"/>
    <n v="-2.75"/>
    <n v="2"/>
    <n v="-2.75"/>
    <n v="0"/>
    <s v="Stranger "/>
  </r>
  <r>
    <x v="6"/>
    <n v="3"/>
    <x v="2"/>
    <n v="12"/>
    <s v="male"/>
    <n v="18"/>
    <x v="1"/>
    <x v="0"/>
    <n v="466"/>
    <s v="lost"/>
    <n v="-3"/>
    <n v="12"/>
    <n v="-3"/>
    <n v="0"/>
    <s v="Stranger "/>
  </r>
  <r>
    <x v="6"/>
    <n v="3"/>
    <x v="2"/>
    <n v="13"/>
    <s v="male"/>
    <n v="18"/>
    <x v="1"/>
    <x v="0"/>
    <n v="272"/>
    <s v="won"/>
    <n v="5"/>
    <n v="5"/>
    <n v="-2.5"/>
    <n v="0"/>
    <s v="Stranger "/>
  </r>
  <r>
    <x v="6"/>
    <n v="3"/>
    <x v="2"/>
    <n v="14"/>
    <s v="male"/>
    <n v="18"/>
    <x v="1"/>
    <x v="0"/>
    <n v="436"/>
    <s v="lost"/>
    <n v="-5.63"/>
    <n v="5"/>
    <n v="-5.63"/>
    <n v="0"/>
    <s v="Stranger "/>
  </r>
  <r>
    <x v="6"/>
    <n v="3"/>
    <x v="2"/>
    <n v="15"/>
    <s v="male"/>
    <n v="18"/>
    <x v="1"/>
    <x v="0"/>
    <n v="282"/>
    <s v="lost"/>
    <n v="-3"/>
    <n v="4"/>
    <n v="-3"/>
    <n v="0"/>
    <s v="Stranger "/>
  </r>
  <r>
    <x v="6"/>
    <n v="3"/>
    <x v="2"/>
    <n v="16"/>
    <s v="male"/>
    <n v="18"/>
    <x v="1"/>
    <x v="0"/>
    <n v="344"/>
    <s v="won"/>
    <n v="4"/>
    <n v="4"/>
    <n v="-6"/>
    <n v="0"/>
    <s v="Stranger "/>
  </r>
  <r>
    <x v="6"/>
    <n v="3"/>
    <x v="2"/>
    <n v="17"/>
    <s v="male"/>
    <n v="18"/>
    <x v="0"/>
    <x v="0"/>
    <n v="125"/>
    <s v="won"/>
    <n v="5"/>
    <n v="5"/>
    <n v="0"/>
    <n v="2"/>
    <s v="Stranger "/>
  </r>
  <r>
    <x v="6"/>
    <n v="3"/>
    <x v="2"/>
    <n v="18"/>
    <s v="male"/>
    <n v="18"/>
    <x v="1"/>
    <x v="0"/>
    <n v="627"/>
    <s v="won"/>
    <n v="9"/>
    <n v="9"/>
    <n v="-2.25"/>
    <n v="0"/>
    <s v="Stranger "/>
  </r>
  <r>
    <x v="6"/>
    <n v="3"/>
    <x v="2"/>
    <n v="19"/>
    <s v="male"/>
    <n v="18"/>
    <x v="0"/>
    <x v="0"/>
    <n v="257"/>
    <s v="lost"/>
    <n v="0"/>
    <n v="26"/>
    <n v="0"/>
    <n v="10"/>
    <s v="Stranger "/>
  </r>
  <r>
    <x v="6"/>
    <n v="3"/>
    <x v="2"/>
    <n v="20"/>
    <s v="male"/>
    <n v="18"/>
    <x v="1"/>
    <x v="0"/>
    <n v="1335"/>
    <s v="won"/>
    <n v="6"/>
    <n v="6"/>
    <n v="-1.5"/>
    <n v="0"/>
    <s v="Stranger "/>
  </r>
  <r>
    <x v="6"/>
    <n v="3"/>
    <x v="2"/>
    <n v="21"/>
    <s v="male"/>
    <n v="18"/>
    <x v="1"/>
    <x v="0"/>
    <n v="388"/>
    <s v="won"/>
    <n v="10"/>
    <n v="10"/>
    <n v="-6.25"/>
    <n v="0"/>
    <s v="Stranger "/>
  </r>
  <r>
    <x v="6"/>
    <n v="3"/>
    <x v="2"/>
    <n v="22"/>
    <s v="male"/>
    <n v="18"/>
    <x v="1"/>
    <x v="0"/>
    <n v="409"/>
    <s v="lost"/>
    <n v="-6.75"/>
    <n v="9"/>
    <n v="-6.75"/>
    <n v="0"/>
    <s v="Stranger "/>
  </r>
  <r>
    <x v="6"/>
    <n v="3"/>
    <x v="2"/>
    <n v="23"/>
    <s v="male"/>
    <n v="18"/>
    <x v="1"/>
    <x v="0"/>
    <n v="319"/>
    <s v="won"/>
    <n v="8"/>
    <n v="8"/>
    <n v="-3"/>
    <n v="0"/>
    <s v="Stranger "/>
  </r>
  <r>
    <x v="6"/>
    <n v="3"/>
    <x v="2"/>
    <n v="24"/>
    <s v="male"/>
    <n v="18"/>
    <x v="1"/>
    <x v="0"/>
    <n v="933"/>
    <s v="lost"/>
    <n v="-11.25"/>
    <n v="10"/>
    <n v="-11.25"/>
    <n v="0"/>
    <s v="Stranger "/>
  </r>
  <r>
    <x v="6"/>
    <n v="3"/>
    <x v="2"/>
    <n v="25"/>
    <s v="male"/>
    <n v="18"/>
    <x v="0"/>
    <x v="0"/>
    <n v="194"/>
    <s v="won"/>
    <n v="5"/>
    <n v="5"/>
    <n v="0"/>
    <n v="3"/>
    <s v="Stranger "/>
  </r>
  <r>
    <x v="6"/>
    <n v="3"/>
    <x v="2"/>
    <n v="26"/>
    <s v="male"/>
    <n v="18"/>
    <x v="1"/>
    <x v="0"/>
    <n v="1584"/>
    <s v="won"/>
    <n v="2"/>
    <n v="2"/>
    <n v="-1.75"/>
    <n v="0"/>
    <s v="Stranger "/>
  </r>
  <r>
    <x v="6"/>
    <n v="3"/>
    <x v="2"/>
    <n v="27"/>
    <s v="male"/>
    <n v="18"/>
    <x v="0"/>
    <x v="0"/>
    <n v="405"/>
    <s v="lost"/>
    <n v="0"/>
    <n v="28"/>
    <n v="0"/>
    <n v="13"/>
    <s v="Stranger "/>
  </r>
  <r>
    <x v="6"/>
    <n v="3"/>
    <x v="2"/>
    <n v="28"/>
    <s v="male"/>
    <n v="18"/>
    <x v="1"/>
    <x v="0"/>
    <n v="387"/>
    <s v="won"/>
    <n v="8"/>
    <n v="8"/>
    <n v="-11"/>
    <n v="0"/>
    <s v="Stranger "/>
  </r>
  <r>
    <x v="6"/>
    <n v="3"/>
    <x v="2"/>
    <n v="29"/>
    <s v="male"/>
    <n v="18"/>
    <x v="0"/>
    <x v="0"/>
    <n v="321"/>
    <s v="lost"/>
    <n v="0"/>
    <n v="25"/>
    <n v="0"/>
    <n v="10"/>
    <s v="Stranger "/>
  </r>
  <r>
    <x v="6"/>
    <n v="3"/>
    <x v="2"/>
    <n v="30"/>
    <s v="male"/>
    <n v="18"/>
    <x v="1"/>
    <x v="0"/>
    <n v="341"/>
    <s v="lost"/>
    <n v="-1.88"/>
    <n v="5"/>
    <n v="-1.88"/>
    <n v="0"/>
    <s v="Stranger "/>
  </r>
  <r>
    <x v="7"/>
    <n v="1"/>
    <x v="0"/>
    <n v="1"/>
    <s v="male"/>
    <n v="21"/>
    <x v="0"/>
    <x v="0"/>
    <n v="1115"/>
    <s v="won"/>
    <n v="10"/>
    <n v="10"/>
    <n v="0"/>
    <n v="6"/>
    <s v="Stranger "/>
  </r>
  <r>
    <x v="7"/>
    <n v="1"/>
    <x v="0"/>
    <n v="2"/>
    <s v="male"/>
    <n v="21"/>
    <x v="1"/>
    <x v="0"/>
    <n v="961"/>
    <s v="lost"/>
    <n v="-15.75"/>
    <n v="9"/>
    <n v="-15.75"/>
    <n v="0"/>
    <s v="Stranger "/>
  </r>
  <r>
    <x v="7"/>
    <n v="1"/>
    <x v="0"/>
    <n v="3"/>
    <s v="male"/>
    <n v="21"/>
    <x v="1"/>
    <x v="0"/>
    <n v="462"/>
    <s v="lost"/>
    <n v="-8.75"/>
    <n v="10"/>
    <n v="-8.75"/>
    <n v="0"/>
    <s v="Stranger "/>
  </r>
  <r>
    <x v="7"/>
    <n v="1"/>
    <x v="0"/>
    <n v="4"/>
    <s v="male"/>
    <n v="21"/>
    <x v="1"/>
    <x v="2"/>
    <n v="0"/>
    <s v="won"/>
    <n v="8"/>
    <n v="8"/>
    <n v="-2"/>
    <n v="0"/>
    <s v="Stranger "/>
  </r>
  <r>
    <x v="7"/>
    <n v="1"/>
    <x v="0"/>
    <n v="5"/>
    <s v="male"/>
    <n v="21"/>
    <x v="1"/>
    <x v="0"/>
    <n v="593"/>
    <s v="lost"/>
    <n v="-12"/>
    <n v="6"/>
    <n v="-12"/>
    <n v="0"/>
    <s v="Stranger "/>
  </r>
  <r>
    <x v="7"/>
    <n v="1"/>
    <x v="0"/>
    <n v="6"/>
    <s v="male"/>
    <n v="21"/>
    <x v="1"/>
    <x v="0"/>
    <n v="495"/>
    <s v="lost"/>
    <n v="-18.75"/>
    <n v="10"/>
    <n v="-18.75"/>
    <n v="0"/>
    <s v="Stranger "/>
  </r>
  <r>
    <x v="7"/>
    <n v="1"/>
    <x v="0"/>
    <n v="7"/>
    <s v="male"/>
    <n v="21"/>
    <x v="1"/>
    <x v="0"/>
    <n v="532"/>
    <s v="won"/>
    <n v="5"/>
    <n v="5"/>
    <n v="-8.1300000000000008"/>
    <n v="0"/>
    <s v="Stranger "/>
  </r>
  <r>
    <x v="7"/>
    <n v="1"/>
    <x v="0"/>
    <n v="8"/>
    <s v="male"/>
    <n v="21"/>
    <x v="0"/>
    <x v="1"/>
    <n v="451"/>
    <s v="lost"/>
    <n v="0"/>
    <n v="12"/>
    <n v="0"/>
    <n v="4"/>
    <s v="Stranger "/>
  </r>
  <r>
    <x v="7"/>
    <n v="1"/>
    <x v="0"/>
    <n v="9"/>
    <s v="male"/>
    <n v="21"/>
    <x v="1"/>
    <x v="0"/>
    <n v="648"/>
    <s v="won"/>
    <n v="9"/>
    <n v="9"/>
    <n v="-9"/>
    <n v="0"/>
    <s v="Stranger "/>
  </r>
  <r>
    <x v="7"/>
    <n v="1"/>
    <x v="0"/>
    <n v="10"/>
    <s v="male"/>
    <n v="21"/>
    <x v="0"/>
    <x v="1"/>
    <n v="429"/>
    <s v="lost"/>
    <n v="0"/>
    <n v="22"/>
    <n v="0"/>
    <n v="13"/>
    <s v="Stranger "/>
  </r>
  <r>
    <x v="7"/>
    <n v="1"/>
    <x v="0"/>
    <n v="11"/>
    <s v="male"/>
    <n v="21"/>
    <x v="1"/>
    <x v="0"/>
    <n v="507"/>
    <s v="lost"/>
    <n v="-7"/>
    <n v="8"/>
    <n v="-7"/>
    <n v="0"/>
    <s v="Stranger "/>
  </r>
  <r>
    <x v="7"/>
    <n v="1"/>
    <x v="0"/>
    <n v="12"/>
    <s v="male"/>
    <n v="21"/>
    <x v="1"/>
    <x v="0"/>
    <n v="488"/>
    <s v="won"/>
    <n v="4"/>
    <n v="4"/>
    <n v="-8"/>
    <n v="0"/>
    <s v="Stranger "/>
  </r>
  <r>
    <x v="7"/>
    <n v="1"/>
    <x v="0"/>
    <n v="13"/>
    <s v="male"/>
    <n v="21"/>
    <x v="0"/>
    <x v="1"/>
    <n v="446"/>
    <s v="won"/>
    <n v="25"/>
    <n v="25"/>
    <n v="0"/>
    <n v="9"/>
    <s v="Stranger "/>
  </r>
  <r>
    <x v="7"/>
    <n v="1"/>
    <x v="0"/>
    <n v="14"/>
    <s v="male"/>
    <n v="21"/>
    <x v="1"/>
    <x v="0"/>
    <n v="540"/>
    <s v="lost"/>
    <n v="-3.75"/>
    <n v="2"/>
    <n v="-3.75"/>
    <n v="0"/>
    <s v="Stranger "/>
  </r>
  <r>
    <x v="7"/>
    <n v="1"/>
    <x v="0"/>
    <n v="15"/>
    <s v="male"/>
    <n v="21"/>
    <x v="1"/>
    <x v="0"/>
    <n v="394"/>
    <s v="won"/>
    <n v="2"/>
    <n v="2"/>
    <n v="-1.25"/>
    <n v="0"/>
    <s v="Stranger "/>
  </r>
  <r>
    <x v="7"/>
    <n v="1"/>
    <x v="0"/>
    <n v="16"/>
    <s v="male"/>
    <n v="21"/>
    <x v="1"/>
    <x v="0"/>
    <n v="719"/>
    <s v="won"/>
    <n v="6"/>
    <n v="6"/>
    <n v="-9"/>
    <n v="0"/>
    <s v="Stranger "/>
  </r>
  <r>
    <x v="7"/>
    <n v="1"/>
    <x v="0"/>
    <n v="17"/>
    <s v="male"/>
    <n v="21"/>
    <x v="0"/>
    <x v="1"/>
    <n v="492"/>
    <s v="won"/>
    <n v="13"/>
    <n v="13"/>
    <n v="0"/>
    <n v="6"/>
    <s v="Stranger "/>
  </r>
  <r>
    <x v="7"/>
    <n v="1"/>
    <x v="0"/>
    <n v="18"/>
    <s v="male"/>
    <n v="21"/>
    <x v="1"/>
    <x v="0"/>
    <n v="466"/>
    <s v="lost"/>
    <n v="-4"/>
    <n v="4"/>
    <n v="-4"/>
    <n v="0"/>
    <s v="Stranger "/>
  </r>
  <r>
    <x v="7"/>
    <n v="1"/>
    <x v="0"/>
    <n v="19"/>
    <s v="male"/>
    <n v="21"/>
    <x v="0"/>
    <x v="1"/>
    <n v="463"/>
    <s v="won"/>
    <n v="7"/>
    <n v="7"/>
    <n v="0"/>
    <n v="3"/>
    <s v="Stranger "/>
  </r>
  <r>
    <x v="7"/>
    <n v="1"/>
    <x v="0"/>
    <n v="20"/>
    <s v="male"/>
    <n v="21"/>
    <x v="0"/>
    <x v="1"/>
    <n v="565"/>
    <s v="won"/>
    <n v="3.25"/>
    <n v="3.25"/>
    <n v="0"/>
    <n v="1"/>
    <s v="Stranger "/>
  </r>
  <r>
    <x v="7"/>
    <n v="1"/>
    <x v="0"/>
    <n v="21"/>
    <s v="male"/>
    <n v="21"/>
    <x v="1"/>
    <x v="0"/>
    <n v="507"/>
    <s v="won"/>
    <n v="4"/>
    <n v="4"/>
    <n v="-1"/>
    <n v="0"/>
    <s v="Stranger "/>
  </r>
  <r>
    <x v="7"/>
    <n v="1"/>
    <x v="0"/>
    <n v="22"/>
    <s v="male"/>
    <n v="21"/>
    <x v="0"/>
    <x v="1"/>
    <n v="441"/>
    <s v="lost"/>
    <n v="0"/>
    <n v="8"/>
    <n v="0"/>
    <n v="4.25"/>
    <s v="Stranger "/>
  </r>
  <r>
    <x v="7"/>
    <n v="1"/>
    <x v="0"/>
    <n v="23"/>
    <s v="male"/>
    <n v="21"/>
    <x v="0"/>
    <x v="1"/>
    <n v="383"/>
    <s v="lost"/>
    <n v="0"/>
    <n v="17"/>
    <n v="0"/>
    <n v="9"/>
    <s v="Stranger "/>
  </r>
  <r>
    <x v="7"/>
    <n v="1"/>
    <x v="0"/>
    <n v="24"/>
    <s v="male"/>
    <n v="21"/>
    <x v="1"/>
    <x v="0"/>
    <n v="405"/>
    <s v="won"/>
    <n v="12"/>
    <n v="12"/>
    <n v="-18"/>
    <n v="0"/>
    <s v="Stranger "/>
  </r>
  <r>
    <x v="7"/>
    <n v="1"/>
    <x v="0"/>
    <n v="25"/>
    <s v="male"/>
    <n v="21"/>
    <x v="1"/>
    <x v="0"/>
    <n v="419"/>
    <s v="lost"/>
    <n v="-5"/>
    <n v="5"/>
    <n v="-5"/>
    <n v="0"/>
    <s v="Stranger "/>
  </r>
  <r>
    <x v="7"/>
    <n v="1"/>
    <x v="0"/>
    <n v="26"/>
    <s v="male"/>
    <n v="21"/>
    <x v="0"/>
    <x v="0"/>
    <n v="199"/>
    <s v="won"/>
    <n v="4"/>
    <n v="4"/>
    <n v="0"/>
    <n v="2.25"/>
    <s v="Stranger "/>
  </r>
  <r>
    <x v="7"/>
    <n v="1"/>
    <x v="0"/>
    <n v="27"/>
    <s v="male"/>
    <n v="21"/>
    <x v="1"/>
    <x v="0"/>
    <n v="389"/>
    <s v="lost"/>
    <n v="-9"/>
    <n v="12"/>
    <n v="-9"/>
    <n v="0"/>
    <s v="Stranger "/>
  </r>
  <r>
    <x v="7"/>
    <n v="1"/>
    <x v="0"/>
    <n v="28"/>
    <s v="male"/>
    <n v="21"/>
    <x v="1"/>
    <x v="0"/>
    <n v="443"/>
    <s v="won"/>
    <n v="8"/>
    <n v="8"/>
    <n v="-9"/>
    <n v="0"/>
    <s v="Stranger "/>
  </r>
  <r>
    <x v="7"/>
    <n v="1"/>
    <x v="0"/>
    <n v="29"/>
    <s v="male"/>
    <n v="21"/>
    <x v="1"/>
    <x v="0"/>
    <n v="464"/>
    <s v="lost"/>
    <n v="-4.38"/>
    <n v="5"/>
    <n v="-4.38"/>
    <n v="0"/>
    <s v="Stranger "/>
  </r>
  <r>
    <x v="7"/>
    <n v="1"/>
    <x v="0"/>
    <n v="30"/>
    <s v="male"/>
    <n v="21"/>
    <x v="1"/>
    <x v="0"/>
    <n v="438"/>
    <s v="lost"/>
    <n v="-13"/>
    <n v="8"/>
    <n v="-13"/>
    <n v="0"/>
    <s v="Stranger "/>
  </r>
  <r>
    <x v="7"/>
    <n v="2"/>
    <x v="0"/>
    <n v="1"/>
    <s v="male"/>
    <n v="21"/>
    <x v="1"/>
    <x v="0"/>
    <n v="924"/>
    <s v="lost"/>
    <n v="-2.25"/>
    <n v="2"/>
    <n v="-2.25"/>
    <n v="0"/>
    <s v="Stranger "/>
  </r>
  <r>
    <x v="7"/>
    <n v="2"/>
    <x v="0"/>
    <n v="2"/>
    <s v="male"/>
    <n v="21"/>
    <x v="1"/>
    <x v="0"/>
    <n v="442"/>
    <s v="won"/>
    <n v="6"/>
    <n v="6"/>
    <n v="-4.5"/>
    <n v="0"/>
    <s v="Stranger "/>
  </r>
  <r>
    <x v="7"/>
    <n v="2"/>
    <x v="0"/>
    <n v="3"/>
    <s v="male"/>
    <n v="21"/>
    <x v="1"/>
    <x v="0"/>
    <n v="358"/>
    <s v="won"/>
    <n v="2"/>
    <n v="2"/>
    <n v="-3.25"/>
    <n v="0"/>
    <s v="Stranger "/>
  </r>
  <r>
    <x v="7"/>
    <n v="2"/>
    <x v="0"/>
    <n v="4"/>
    <s v="male"/>
    <n v="21"/>
    <x v="0"/>
    <x v="0"/>
    <n v="740"/>
    <s v="lost"/>
    <n v="0"/>
    <n v="22"/>
    <n v="0"/>
    <n v="10"/>
    <s v="Stranger "/>
  </r>
  <r>
    <x v="7"/>
    <n v="2"/>
    <x v="0"/>
    <n v="5"/>
    <s v="male"/>
    <n v="21"/>
    <x v="1"/>
    <x v="0"/>
    <n v="402"/>
    <s v="won"/>
    <n v="9"/>
    <n v="9"/>
    <n v="-4.5"/>
    <n v="0"/>
    <s v="Stranger "/>
  </r>
  <r>
    <x v="7"/>
    <n v="2"/>
    <x v="0"/>
    <n v="6"/>
    <s v="male"/>
    <n v="21"/>
    <x v="0"/>
    <x v="1"/>
    <n v="455"/>
    <s v="won"/>
    <n v="17"/>
    <n v="17"/>
    <n v="0"/>
    <n v="10"/>
    <s v="Stranger "/>
  </r>
  <r>
    <x v="7"/>
    <n v="2"/>
    <x v="0"/>
    <n v="7"/>
    <s v="male"/>
    <n v="21"/>
    <x v="0"/>
    <x v="0"/>
    <n v="637"/>
    <s v="won"/>
    <n v="4"/>
    <n v="4"/>
    <n v="0"/>
    <n v="2"/>
    <s v="Stranger "/>
  </r>
  <r>
    <x v="7"/>
    <n v="2"/>
    <x v="0"/>
    <n v="8"/>
    <s v="male"/>
    <n v="21"/>
    <x v="1"/>
    <x v="0"/>
    <n v="474"/>
    <s v="lost"/>
    <n v="-2"/>
    <n v="4"/>
    <n v="-2"/>
    <n v="0"/>
    <s v="Stranger "/>
  </r>
  <r>
    <x v="7"/>
    <n v="2"/>
    <x v="0"/>
    <n v="9"/>
    <s v="male"/>
    <n v="21"/>
    <x v="0"/>
    <x v="0"/>
    <n v="896"/>
    <s v="won"/>
    <n v="11"/>
    <n v="11"/>
    <n v="0"/>
    <n v="6"/>
    <s v="Stranger "/>
  </r>
  <r>
    <x v="7"/>
    <n v="2"/>
    <x v="0"/>
    <n v="10"/>
    <s v="male"/>
    <n v="21"/>
    <x v="0"/>
    <x v="0"/>
    <n v="438"/>
    <s v="lost"/>
    <n v="0"/>
    <n v="7"/>
    <n v="0"/>
    <n v="4"/>
    <s v="Stranger "/>
  </r>
  <r>
    <x v="7"/>
    <n v="2"/>
    <x v="0"/>
    <n v="11"/>
    <s v="male"/>
    <n v="21"/>
    <x v="1"/>
    <x v="0"/>
    <n v="387"/>
    <s v="lost"/>
    <n v="-3.75"/>
    <n v="10"/>
    <n v="-3.75"/>
    <n v="0"/>
    <s v="Stranger "/>
  </r>
  <r>
    <x v="7"/>
    <n v="2"/>
    <x v="0"/>
    <n v="12"/>
    <s v="male"/>
    <n v="21"/>
    <x v="1"/>
    <x v="0"/>
    <n v="441"/>
    <s v="won"/>
    <n v="12"/>
    <n v="12"/>
    <n v="-24"/>
    <n v="0"/>
    <s v="Stranger "/>
  </r>
  <r>
    <x v="7"/>
    <n v="2"/>
    <x v="0"/>
    <n v="13"/>
    <s v="male"/>
    <n v="21"/>
    <x v="1"/>
    <x v="0"/>
    <n v="430"/>
    <s v="lost"/>
    <n v="-10.5"/>
    <n v="6"/>
    <n v="-10.5"/>
    <n v="0"/>
    <s v="Stranger "/>
  </r>
  <r>
    <x v="7"/>
    <n v="2"/>
    <x v="0"/>
    <n v="14"/>
    <s v="male"/>
    <n v="21"/>
    <x v="1"/>
    <x v="0"/>
    <n v="403"/>
    <s v="lost"/>
    <n v="-9.3800000000000008"/>
    <n v="5"/>
    <n v="-9.3800000000000008"/>
    <n v="0"/>
    <s v="Stranger "/>
  </r>
  <r>
    <x v="7"/>
    <n v="2"/>
    <x v="0"/>
    <n v="15"/>
    <s v="male"/>
    <n v="21"/>
    <x v="1"/>
    <x v="0"/>
    <n v="513"/>
    <s v="won"/>
    <n v="8"/>
    <n v="8"/>
    <n v="-5"/>
    <n v="0"/>
    <s v="Stranger "/>
  </r>
  <r>
    <x v="7"/>
    <n v="2"/>
    <x v="0"/>
    <n v="16"/>
    <s v="male"/>
    <n v="21"/>
    <x v="1"/>
    <x v="0"/>
    <n v="406"/>
    <s v="won"/>
    <n v="5"/>
    <n v="5"/>
    <n v="-3.13"/>
    <n v="0"/>
    <s v="Stranger "/>
  </r>
  <r>
    <x v="7"/>
    <n v="2"/>
    <x v="0"/>
    <n v="17"/>
    <s v="male"/>
    <n v="21"/>
    <x v="0"/>
    <x v="1"/>
    <n v="1436"/>
    <s v="lost"/>
    <n v="0"/>
    <n v="30"/>
    <n v="0"/>
    <n v="12"/>
    <s v="Stranger "/>
  </r>
  <r>
    <x v="7"/>
    <n v="2"/>
    <x v="0"/>
    <n v="18"/>
    <s v="male"/>
    <n v="21"/>
    <x v="1"/>
    <x v="0"/>
    <n v="426"/>
    <s v="won"/>
    <n v="4"/>
    <n v="4"/>
    <n v="-7"/>
    <n v="0"/>
    <s v="Stranger "/>
  </r>
  <r>
    <x v="7"/>
    <n v="2"/>
    <x v="0"/>
    <n v="19"/>
    <s v="male"/>
    <n v="21"/>
    <x v="1"/>
    <x v="0"/>
    <n v="335"/>
    <s v="won"/>
    <n v="10"/>
    <n v="10"/>
    <n v="-13.75"/>
    <n v="0"/>
    <s v="Stranger "/>
  </r>
  <r>
    <x v="7"/>
    <n v="2"/>
    <x v="0"/>
    <n v="20"/>
    <s v="male"/>
    <n v="21"/>
    <x v="1"/>
    <x v="0"/>
    <n v="564"/>
    <s v="lost"/>
    <n v="-15"/>
    <n v="8"/>
    <n v="-15"/>
    <n v="0"/>
    <s v="Stranger "/>
  </r>
  <r>
    <x v="7"/>
    <n v="2"/>
    <x v="0"/>
    <n v="21"/>
    <s v="male"/>
    <n v="21"/>
    <x v="0"/>
    <x v="0"/>
    <n v="890"/>
    <s v="won"/>
    <n v="24"/>
    <n v="24"/>
    <n v="0"/>
    <n v="12"/>
    <s v="Stranger "/>
  </r>
  <r>
    <x v="7"/>
    <n v="2"/>
    <x v="0"/>
    <n v="22"/>
    <s v="male"/>
    <n v="21"/>
    <x v="1"/>
    <x v="0"/>
    <n v="448"/>
    <s v="lost"/>
    <n v="-15"/>
    <n v="12"/>
    <n v="-15"/>
    <n v="0"/>
    <s v="Stranger "/>
  </r>
  <r>
    <x v="7"/>
    <n v="2"/>
    <x v="0"/>
    <n v="23"/>
    <s v="male"/>
    <n v="21"/>
    <x v="1"/>
    <x v="0"/>
    <n v="405"/>
    <s v="lost"/>
    <n v="-18"/>
    <n v="9"/>
    <n v="-18"/>
    <n v="0"/>
    <s v="Stranger "/>
  </r>
  <r>
    <x v="7"/>
    <n v="2"/>
    <x v="0"/>
    <n v="24"/>
    <s v="male"/>
    <n v="21"/>
    <x v="0"/>
    <x v="1"/>
    <n v="1435"/>
    <s v="won"/>
    <n v="13"/>
    <n v="13"/>
    <n v="0"/>
    <n v="5"/>
    <s v="Stranger "/>
  </r>
  <r>
    <x v="7"/>
    <n v="2"/>
    <x v="0"/>
    <n v="25"/>
    <s v="male"/>
    <n v="21"/>
    <x v="1"/>
    <x v="0"/>
    <n v="481"/>
    <s v="won"/>
    <n v="2"/>
    <n v="2"/>
    <n v="-0.75"/>
    <n v="0"/>
    <s v="Stranger "/>
  </r>
  <r>
    <x v="7"/>
    <n v="2"/>
    <x v="0"/>
    <n v="26"/>
    <s v="male"/>
    <n v="21"/>
    <x v="1"/>
    <x v="0"/>
    <n v="576"/>
    <s v="lost"/>
    <n v="-6"/>
    <n v="12"/>
    <n v="-6"/>
    <n v="0"/>
    <s v="Stranger "/>
  </r>
  <r>
    <x v="7"/>
    <n v="2"/>
    <x v="0"/>
    <n v="27"/>
    <s v="male"/>
    <n v="21"/>
    <x v="0"/>
    <x v="0"/>
    <n v="533"/>
    <s v="lost"/>
    <n v="0"/>
    <n v="8"/>
    <n v="0"/>
    <n v="3"/>
    <s v="Stranger "/>
  </r>
  <r>
    <x v="7"/>
    <n v="2"/>
    <x v="0"/>
    <n v="28"/>
    <s v="male"/>
    <n v="21"/>
    <x v="1"/>
    <x v="0"/>
    <n v="322"/>
    <s v="won"/>
    <n v="8"/>
    <n v="8"/>
    <n v="-6"/>
    <n v="0"/>
    <s v="Stranger "/>
  </r>
  <r>
    <x v="7"/>
    <n v="2"/>
    <x v="0"/>
    <n v="29"/>
    <s v="male"/>
    <n v="21"/>
    <x v="1"/>
    <x v="0"/>
    <n v="392"/>
    <s v="lost"/>
    <n v="-5"/>
    <n v="4"/>
    <n v="-5"/>
    <n v="0"/>
    <s v="Stranger "/>
  </r>
  <r>
    <x v="7"/>
    <n v="2"/>
    <x v="0"/>
    <n v="30"/>
    <s v="male"/>
    <n v="21"/>
    <x v="1"/>
    <x v="0"/>
    <n v="582"/>
    <s v="lost"/>
    <n v="-6"/>
    <n v="6"/>
    <n v="-6"/>
    <n v="0"/>
    <s v="Stranger "/>
  </r>
  <r>
    <x v="7"/>
    <n v="3"/>
    <x v="0"/>
    <n v="1"/>
    <s v="male"/>
    <n v="21"/>
    <x v="1"/>
    <x v="0"/>
    <n v="1027"/>
    <s v="won"/>
    <n v="9"/>
    <n v="9"/>
    <n v="-11.25"/>
    <n v="0"/>
    <s v="Stranger "/>
  </r>
  <r>
    <x v="7"/>
    <n v="3"/>
    <x v="0"/>
    <n v="2"/>
    <s v="male"/>
    <n v="21"/>
    <x v="1"/>
    <x v="0"/>
    <n v="641"/>
    <s v="won"/>
    <n v="12"/>
    <n v="12"/>
    <n v="-21"/>
    <n v="0"/>
    <s v="Stranger "/>
  </r>
  <r>
    <x v="7"/>
    <n v="3"/>
    <x v="0"/>
    <n v="3"/>
    <s v="male"/>
    <n v="21"/>
    <x v="1"/>
    <x v="0"/>
    <n v="415"/>
    <s v="won"/>
    <n v="5"/>
    <n v="5"/>
    <n v="-6.88"/>
    <n v="0"/>
    <s v="Stranger "/>
  </r>
  <r>
    <x v="7"/>
    <n v="3"/>
    <x v="0"/>
    <n v="4"/>
    <s v="male"/>
    <n v="21"/>
    <x v="1"/>
    <x v="0"/>
    <n v="1069"/>
    <s v="lost"/>
    <n v="-3"/>
    <n v="12"/>
    <n v="-3"/>
    <n v="0"/>
    <s v="Stranger "/>
  </r>
  <r>
    <x v="7"/>
    <n v="3"/>
    <x v="0"/>
    <n v="5"/>
    <s v="male"/>
    <n v="21"/>
    <x v="0"/>
    <x v="0"/>
    <n v="722"/>
    <s v="won"/>
    <n v="5"/>
    <n v="5"/>
    <n v="0"/>
    <n v="2"/>
    <s v="Stranger "/>
  </r>
  <r>
    <x v="7"/>
    <n v="3"/>
    <x v="0"/>
    <n v="6"/>
    <s v="male"/>
    <n v="21"/>
    <x v="1"/>
    <x v="0"/>
    <n v="487"/>
    <s v="lost"/>
    <n v="-6.75"/>
    <n v="9"/>
    <n v="-6.75"/>
    <n v="0"/>
    <s v="Stranger "/>
  </r>
  <r>
    <x v="7"/>
    <n v="3"/>
    <x v="0"/>
    <n v="7"/>
    <s v="male"/>
    <n v="21"/>
    <x v="0"/>
    <x v="0"/>
    <n v="1629"/>
    <s v="lost"/>
    <n v="0"/>
    <n v="26"/>
    <n v="0"/>
    <n v="10"/>
    <s v="Stranger "/>
  </r>
  <r>
    <x v="7"/>
    <n v="3"/>
    <x v="0"/>
    <n v="8"/>
    <s v="male"/>
    <n v="21"/>
    <x v="1"/>
    <x v="0"/>
    <n v="290"/>
    <s v="won"/>
    <n v="8"/>
    <n v="8"/>
    <n v="-3"/>
    <n v="0"/>
    <s v="Stranger "/>
  </r>
  <r>
    <x v="7"/>
    <n v="3"/>
    <x v="0"/>
    <n v="9"/>
    <s v="male"/>
    <n v="21"/>
    <x v="0"/>
    <x v="0"/>
    <n v="672"/>
    <s v="won"/>
    <n v="19"/>
    <n v="19"/>
    <n v="0"/>
    <n v="8"/>
    <s v="Stranger "/>
  </r>
  <r>
    <x v="7"/>
    <n v="3"/>
    <x v="0"/>
    <n v="10"/>
    <s v="male"/>
    <n v="21"/>
    <x v="0"/>
    <x v="0"/>
    <n v="1278"/>
    <s v="lost"/>
    <n v="0"/>
    <n v="25"/>
    <n v="0"/>
    <n v="10"/>
    <s v="Stranger "/>
  </r>
  <r>
    <x v="7"/>
    <n v="3"/>
    <x v="0"/>
    <n v="11"/>
    <s v="male"/>
    <n v="21"/>
    <x v="1"/>
    <x v="0"/>
    <n v="524"/>
    <s v="lost"/>
    <n v="-1.88"/>
    <n v="5"/>
    <n v="-1.88"/>
    <n v="0"/>
    <s v="Stranger "/>
  </r>
  <r>
    <x v="7"/>
    <n v="3"/>
    <x v="0"/>
    <n v="12"/>
    <s v="male"/>
    <n v="21"/>
    <x v="1"/>
    <x v="0"/>
    <n v="346"/>
    <s v="lost"/>
    <n v="-2.75"/>
    <n v="2"/>
    <n v="-2.75"/>
    <n v="0"/>
    <s v="Stranger "/>
  </r>
  <r>
    <x v="7"/>
    <n v="3"/>
    <x v="0"/>
    <n v="13"/>
    <s v="male"/>
    <n v="21"/>
    <x v="1"/>
    <x v="0"/>
    <n v="326"/>
    <s v="won"/>
    <n v="2"/>
    <n v="2"/>
    <n v="-1.75"/>
    <n v="0"/>
    <s v="Stranger "/>
  </r>
  <r>
    <x v="7"/>
    <n v="3"/>
    <x v="0"/>
    <n v="14"/>
    <s v="male"/>
    <n v="21"/>
    <x v="1"/>
    <x v="0"/>
    <n v="388"/>
    <s v="lost"/>
    <n v="-11.25"/>
    <n v="10"/>
    <n v="-11.25"/>
    <n v="0"/>
    <s v="Stranger "/>
  </r>
  <r>
    <x v="7"/>
    <n v="3"/>
    <x v="0"/>
    <n v="15"/>
    <s v="male"/>
    <n v="21"/>
    <x v="0"/>
    <x v="0"/>
    <n v="401"/>
    <s v="lost"/>
    <n v="0"/>
    <n v="5"/>
    <n v="0"/>
    <n v="3"/>
    <s v="Stranger "/>
  </r>
  <r>
    <x v="7"/>
    <n v="3"/>
    <x v="0"/>
    <n v="16"/>
    <s v="male"/>
    <n v="21"/>
    <x v="1"/>
    <x v="0"/>
    <n v="319"/>
    <s v="won"/>
    <n v="9"/>
    <n v="9"/>
    <n v="-2.25"/>
    <n v="0"/>
    <s v="Stranger "/>
  </r>
  <r>
    <x v="7"/>
    <n v="3"/>
    <x v="0"/>
    <n v="17"/>
    <s v="male"/>
    <n v="21"/>
    <x v="1"/>
    <x v="0"/>
    <n v="389"/>
    <s v="lost"/>
    <n v="-11"/>
    <n v="8"/>
    <n v="-11"/>
    <n v="0"/>
    <s v="Stranger "/>
  </r>
  <r>
    <x v="7"/>
    <n v="3"/>
    <x v="0"/>
    <n v="18"/>
    <s v="male"/>
    <n v="21"/>
    <x v="1"/>
    <x v="0"/>
    <n v="274"/>
    <s v="won"/>
    <n v="4"/>
    <n v="4"/>
    <n v="-3"/>
    <n v="0"/>
    <s v="Stranger "/>
  </r>
  <r>
    <x v="7"/>
    <n v="3"/>
    <x v="0"/>
    <n v="19"/>
    <s v="male"/>
    <n v="21"/>
    <x v="1"/>
    <x v="0"/>
    <n v="600"/>
    <s v="won"/>
    <n v="6"/>
    <n v="6"/>
    <n v="-1.5"/>
    <n v="0"/>
    <s v="Stranger "/>
  </r>
  <r>
    <x v="7"/>
    <n v="3"/>
    <x v="0"/>
    <n v="20"/>
    <s v="male"/>
    <n v="21"/>
    <x v="1"/>
    <x v="0"/>
    <n v="406"/>
    <s v="lost"/>
    <n v="-13.5"/>
    <n v="9"/>
    <n v="-13.5"/>
    <n v="0"/>
    <s v="Stranger "/>
  </r>
  <r>
    <x v="7"/>
    <n v="3"/>
    <x v="0"/>
    <n v="21"/>
    <s v="male"/>
    <n v="21"/>
    <x v="1"/>
    <x v="0"/>
    <n v="403"/>
    <s v="lost"/>
    <n v="-5.63"/>
    <n v="5"/>
    <n v="-5.63"/>
    <n v="0"/>
    <s v="Stranger "/>
  </r>
  <r>
    <x v="7"/>
    <n v="3"/>
    <x v="0"/>
    <n v="22"/>
    <s v="male"/>
    <n v="21"/>
    <x v="1"/>
    <x v="0"/>
    <n v="320"/>
    <s v="lost"/>
    <n v="-3"/>
    <n v="6"/>
    <n v="-3"/>
    <n v="0"/>
    <s v="Stranger "/>
  </r>
  <r>
    <x v="7"/>
    <n v="3"/>
    <x v="0"/>
    <n v="23"/>
    <s v="male"/>
    <n v="21"/>
    <x v="1"/>
    <x v="0"/>
    <n v="470"/>
    <s v="won"/>
    <n v="10"/>
    <n v="10"/>
    <n v="-16.25"/>
    <n v="0"/>
    <s v="Stranger "/>
  </r>
  <r>
    <x v="7"/>
    <n v="3"/>
    <x v="0"/>
    <n v="24"/>
    <s v="male"/>
    <n v="21"/>
    <x v="1"/>
    <x v="0"/>
    <n v="404"/>
    <s v="won"/>
    <n v="5"/>
    <n v="5"/>
    <n v="-2.5"/>
    <n v="0"/>
    <s v="Stranger "/>
  </r>
  <r>
    <x v="7"/>
    <n v="3"/>
    <x v="0"/>
    <n v="25"/>
    <s v="male"/>
    <n v="21"/>
    <x v="0"/>
    <x v="0"/>
    <n v="418"/>
    <s v="lost"/>
    <n v="0"/>
    <n v="28"/>
    <n v="0"/>
    <n v="13"/>
    <s v="Stranger "/>
  </r>
  <r>
    <x v="7"/>
    <n v="3"/>
    <x v="0"/>
    <n v="26"/>
    <s v="male"/>
    <n v="21"/>
    <x v="1"/>
    <x v="0"/>
    <n v="488"/>
    <s v="won"/>
    <n v="10"/>
    <n v="10"/>
    <n v="-6.25"/>
    <n v="0"/>
    <s v="Stranger "/>
  </r>
  <r>
    <x v="7"/>
    <n v="3"/>
    <x v="0"/>
    <n v="27"/>
    <s v="male"/>
    <n v="21"/>
    <x v="0"/>
    <x v="0"/>
    <n v="598"/>
    <s v="lost"/>
    <n v="0"/>
    <n v="12"/>
    <n v="0"/>
    <n v="5"/>
    <s v="Stranger "/>
  </r>
  <r>
    <x v="7"/>
    <n v="3"/>
    <x v="0"/>
    <n v="28"/>
    <s v="male"/>
    <n v="21"/>
    <x v="1"/>
    <x v="0"/>
    <n v="388"/>
    <s v="lost"/>
    <n v="-12"/>
    <n v="12"/>
    <n v="-12"/>
    <n v="0"/>
    <s v="Stranger "/>
  </r>
  <r>
    <x v="7"/>
    <n v="3"/>
    <x v="0"/>
    <n v="29"/>
    <s v="male"/>
    <n v="21"/>
    <x v="1"/>
    <x v="0"/>
    <n v="344"/>
    <s v="won"/>
    <n v="4"/>
    <n v="4"/>
    <n v="-6"/>
    <n v="0"/>
    <s v="Stranger "/>
  </r>
  <r>
    <x v="7"/>
    <n v="3"/>
    <x v="0"/>
    <n v="30"/>
    <s v="male"/>
    <n v="21"/>
    <x v="1"/>
    <x v="0"/>
    <n v="357"/>
    <s v="won"/>
    <n v="6"/>
    <n v="6"/>
    <n v="-7.5"/>
    <n v="0"/>
    <s v="Stranger "/>
  </r>
  <r>
    <x v="7"/>
    <n v="1"/>
    <x v="1"/>
    <n v="1"/>
    <s v="male"/>
    <n v="21"/>
    <x v="1"/>
    <x v="0"/>
    <n v="1343"/>
    <s v="lost"/>
    <n v="-3.75"/>
    <n v="2"/>
    <n v="-3.75"/>
    <n v="0"/>
    <s v="Stranger "/>
  </r>
  <r>
    <x v="7"/>
    <n v="1"/>
    <x v="1"/>
    <n v="2"/>
    <s v="male"/>
    <n v="21"/>
    <x v="0"/>
    <x v="0"/>
    <n v="733"/>
    <s v="won"/>
    <n v="17"/>
    <n v="17"/>
    <n v="0"/>
    <n v="9"/>
    <s v="Stranger "/>
  </r>
  <r>
    <x v="7"/>
    <n v="1"/>
    <x v="1"/>
    <n v="3"/>
    <s v="male"/>
    <n v="21"/>
    <x v="1"/>
    <x v="0"/>
    <n v="467"/>
    <s v="lost"/>
    <n v="-15.75"/>
    <n v="9"/>
    <n v="-15.75"/>
    <n v="0"/>
    <s v="Stranger "/>
  </r>
  <r>
    <x v="7"/>
    <n v="1"/>
    <x v="1"/>
    <n v="4"/>
    <s v="male"/>
    <n v="21"/>
    <x v="1"/>
    <x v="0"/>
    <n v="649"/>
    <s v="lost"/>
    <n v="-8.75"/>
    <n v="10"/>
    <n v="-8.75"/>
    <n v="0"/>
    <s v="Stranger "/>
  </r>
  <r>
    <x v="7"/>
    <n v="1"/>
    <x v="1"/>
    <n v="5"/>
    <s v="male"/>
    <n v="21"/>
    <x v="0"/>
    <x v="1"/>
    <n v="822"/>
    <s v="won"/>
    <n v="3.25"/>
    <n v="3.25"/>
    <n v="0"/>
    <n v="1"/>
    <s v="Stranger "/>
  </r>
  <r>
    <x v="7"/>
    <n v="1"/>
    <x v="1"/>
    <n v="6"/>
    <s v="male"/>
    <n v="21"/>
    <x v="1"/>
    <x v="0"/>
    <n v="509"/>
    <s v="lost"/>
    <n v="-12"/>
    <n v="6"/>
    <n v="-12"/>
    <n v="0"/>
    <s v="Stranger "/>
  </r>
  <r>
    <x v="7"/>
    <n v="1"/>
    <x v="1"/>
    <n v="7"/>
    <s v="male"/>
    <n v="21"/>
    <x v="1"/>
    <x v="0"/>
    <n v="466"/>
    <s v="won"/>
    <n v="6"/>
    <n v="6"/>
    <n v="-9"/>
    <n v="0"/>
    <s v="Stranger "/>
  </r>
  <r>
    <x v="7"/>
    <n v="1"/>
    <x v="1"/>
    <n v="8"/>
    <s v="male"/>
    <n v="21"/>
    <x v="1"/>
    <x v="0"/>
    <n v="391"/>
    <s v="won"/>
    <n v="12"/>
    <n v="12"/>
    <n v="-18"/>
    <n v="0"/>
    <s v="Stranger "/>
  </r>
  <r>
    <x v="7"/>
    <n v="1"/>
    <x v="1"/>
    <n v="9"/>
    <s v="male"/>
    <n v="21"/>
    <x v="1"/>
    <x v="0"/>
    <n v="532"/>
    <s v="won"/>
    <n v="9"/>
    <n v="9"/>
    <n v="-9"/>
    <n v="0"/>
    <s v="Stranger "/>
  </r>
  <r>
    <x v="7"/>
    <n v="1"/>
    <x v="1"/>
    <n v="10"/>
    <s v="male"/>
    <n v="21"/>
    <x v="0"/>
    <x v="2"/>
    <n v="0"/>
    <s v="lost"/>
    <n v="0"/>
    <n v="13"/>
    <n v="0"/>
    <n v="6"/>
    <s v="Stranger "/>
  </r>
  <r>
    <x v="7"/>
    <n v="1"/>
    <x v="1"/>
    <n v="11"/>
    <s v="male"/>
    <n v="21"/>
    <x v="0"/>
    <x v="0"/>
    <n v="248"/>
    <s v="lost"/>
    <n v="0"/>
    <n v="22"/>
    <n v="0"/>
    <n v="13"/>
    <s v="Stranger "/>
  </r>
  <r>
    <x v="7"/>
    <n v="1"/>
    <x v="1"/>
    <n v="12"/>
    <s v="male"/>
    <n v="21"/>
    <x v="0"/>
    <x v="1"/>
    <n v="1013"/>
    <s v="won"/>
    <n v="7"/>
    <n v="7"/>
    <n v="0"/>
    <n v="3"/>
    <s v="Stranger "/>
  </r>
  <r>
    <x v="7"/>
    <n v="1"/>
    <x v="1"/>
    <n v="13"/>
    <s v="male"/>
    <n v="21"/>
    <x v="1"/>
    <x v="0"/>
    <n v="371"/>
    <s v="won"/>
    <n v="5"/>
    <n v="5"/>
    <n v="-5"/>
    <n v="0"/>
    <s v="Stranger "/>
  </r>
  <r>
    <x v="7"/>
    <n v="1"/>
    <x v="1"/>
    <n v="14"/>
    <s v="male"/>
    <n v="21"/>
    <x v="1"/>
    <x v="0"/>
    <n v="513"/>
    <s v="lost"/>
    <n v="-9"/>
    <n v="12"/>
    <n v="-9"/>
    <n v="0"/>
    <s v="Stranger "/>
  </r>
  <r>
    <x v="7"/>
    <n v="1"/>
    <x v="1"/>
    <n v="15"/>
    <s v="male"/>
    <n v="21"/>
    <x v="1"/>
    <x v="0"/>
    <n v="613"/>
    <s v="won"/>
    <n v="4"/>
    <n v="4"/>
    <n v="-4"/>
    <n v="0"/>
    <s v="Stranger "/>
  </r>
  <r>
    <x v="7"/>
    <n v="1"/>
    <x v="1"/>
    <n v="16"/>
    <s v="male"/>
    <n v="21"/>
    <x v="0"/>
    <x v="0"/>
    <n v="762"/>
    <s v="lost"/>
    <n v="0"/>
    <n v="8"/>
    <n v="0"/>
    <n v="4.25"/>
    <s v="Stranger "/>
  </r>
  <r>
    <x v="7"/>
    <n v="1"/>
    <x v="1"/>
    <n v="17"/>
    <s v="male"/>
    <n v="21"/>
    <x v="0"/>
    <x v="0"/>
    <n v="400"/>
    <s v="won"/>
    <n v="10"/>
    <n v="10"/>
    <n v="0"/>
    <n v="6"/>
    <s v="Stranger "/>
  </r>
  <r>
    <x v="7"/>
    <n v="1"/>
    <x v="1"/>
    <n v="18"/>
    <s v="male"/>
    <n v="21"/>
    <x v="1"/>
    <x v="0"/>
    <n v="454"/>
    <s v="lost"/>
    <n v="-13"/>
    <n v="8"/>
    <n v="-13"/>
    <n v="0"/>
    <s v="Stranger "/>
  </r>
  <r>
    <x v="7"/>
    <n v="1"/>
    <x v="1"/>
    <n v="19"/>
    <s v="male"/>
    <n v="21"/>
    <x v="0"/>
    <x v="1"/>
    <n v="1652"/>
    <s v="lost"/>
    <n v="0"/>
    <n v="25"/>
    <n v="0"/>
    <n v="9"/>
    <s v="Stranger "/>
  </r>
  <r>
    <x v="7"/>
    <n v="1"/>
    <x v="1"/>
    <n v="20"/>
    <s v="male"/>
    <n v="21"/>
    <x v="1"/>
    <x v="0"/>
    <n v="379"/>
    <s v="won"/>
    <n v="4"/>
    <n v="4"/>
    <n v="-8"/>
    <n v="0"/>
    <s v="Stranger "/>
  </r>
  <r>
    <x v="7"/>
    <n v="1"/>
    <x v="1"/>
    <n v="21"/>
    <s v="male"/>
    <n v="21"/>
    <x v="1"/>
    <x v="0"/>
    <n v="568"/>
    <s v="lost"/>
    <n v="-1.25"/>
    <n v="2"/>
    <n v="-1.25"/>
    <n v="0"/>
    <s v="Stranger "/>
  </r>
  <r>
    <x v="7"/>
    <n v="1"/>
    <x v="1"/>
    <n v="22"/>
    <s v="male"/>
    <n v="21"/>
    <x v="1"/>
    <x v="0"/>
    <n v="390"/>
    <s v="won"/>
    <n v="4"/>
    <n v="4"/>
    <n v="-1"/>
    <n v="0"/>
    <s v="Stranger "/>
  </r>
  <r>
    <x v="7"/>
    <n v="1"/>
    <x v="1"/>
    <n v="23"/>
    <s v="male"/>
    <n v="21"/>
    <x v="1"/>
    <x v="0"/>
    <n v="443"/>
    <s v="won"/>
    <n v="8"/>
    <n v="8"/>
    <n v="-9"/>
    <n v="0"/>
    <s v="Stranger "/>
  </r>
  <r>
    <x v="7"/>
    <n v="1"/>
    <x v="1"/>
    <n v="24"/>
    <s v="male"/>
    <n v="21"/>
    <x v="1"/>
    <x v="0"/>
    <n v="367"/>
    <s v="lost"/>
    <n v="-18.75"/>
    <n v="10"/>
    <n v="-18.75"/>
    <n v="0"/>
    <s v="Stranger "/>
  </r>
  <r>
    <x v="7"/>
    <n v="1"/>
    <x v="1"/>
    <n v="25"/>
    <s v="male"/>
    <n v="21"/>
    <x v="0"/>
    <x v="0"/>
    <n v="1085"/>
    <s v="lost"/>
    <n v="0"/>
    <n v="12"/>
    <n v="0"/>
    <n v="4"/>
    <s v="Stranger "/>
  </r>
  <r>
    <x v="7"/>
    <n v="1"/>
    <x v="1"/>
    <n v="26"/>
    <s v="male"/>
    <n v="21"/>
    <x v="1"/>
    <x v="0"/>
    <n v="355"/>
    <s v="won"/>
    <n v="8"/>
    <n v="8"/>
    <n v="-2"/>
    <n v="0"/>
    <s v="Stranger "/>
  </r>
  <r>
    <x v="7"/>
    <n v="1"/>
    <x v="1"/>
    <n v="27"/>
    <s v="male"/>
    <n v="21"/>
    <x v="1"/>
    <x v="0"/>
    <n v="562"/>
    <s v="lost"/>
    <n v="-7"/>
    <n v="8"/>
    <n v="-7"/>
    <n v="0"/>
    <s v="Stranger "/>
  </r>
  <r>
    <x v="7"/>
    <n v="1"/>
    <x v="1"/>
    <n v="28"/>
    <s v="male"/>
    <n v="21"/>
    <x v="0"/>
    <x v="0"/>
    <n v="599"/>
    <s v="won"/>
    <n v="4"/>
    <n v="4"/>
    <n v="0"/>
    <n v="2.25"/>
    <s v="Stranger "/>
  </r>
  <r>
    <x v="7"/>
    <n v="1"/>
    <x v="1"/>
    <n v="29"/>
    <s v="male"/>
    <n v="21"/>
    <x v="1"/>
    <x v="0"/>
    <n v="396"/>
    <s v="won"/>
    <n v="5"/>
    <n v="5"/>
    <n v="-8.1300000000000008"/>
    <n v="0"/>
    <s v="Stranger "/>
  </r>
  <r>
    <x v="7"/>
    <n v="1"/>
    <x v="1"/>
    <n v="30"/>
    <s v="male"/>
    <n v="21"/>
    <x v="1"/>
    <x v="0"/>
    <n v="426"/>
    <s v="lost"/>
    <n v="-4.38"/>
    <n v="5"/>
    <n v="-4.38"/>
    <n v="0"/>
    <s v="Stranger "/>
  </r>
  <r>
    <x v="7"/>
    <n v="2"/>
    <x v="1"/>
    <n v="1"/>
    <s v="male"/>
    <n v="21"/>
    <x v="0"/>
    <x v="0"/>
    <n v="702"/>
    <s v="lost"/>
    <n v="0"/>
    <n v="17"/>
    <n v="0"/>
    <n v="10"/>
    <s v="Stranger "/>
  </r>
  <r>
    <x v="7"/>
    <n v="2"/>
    <x v="1"/>
    <n v="2"/>
    <s v="male"/>
    <n v="21"/>
    <x v="1"/>
    <x v="0"/>
    <n v="459"/>
    <s v="won"/>
    <n v="5"/>
    <n v="5"/>
    <n v="-3.13"/>
    <n v="0"/>
    <s v="Stranger "/>
  </r>
  <r>
    <x v="7"/>
    <n v="2"/>
    <x v="1"/>
    <n v="3"/>
    <s v="male"/>
    <n v="21"/>
    <x v="1"/>
    <x v="0"/>
    <n v="553"/>
    <s v="won"/>
    <n v="9"/>
    <n v="9"/>
    <n v="-4.5"/>
    <n v="0"/>
    <s v="Stranger "/>
  </r>
  <r>
    <x v="7"/>
    <n v="2"/>
    <x v="1"/>
    <n v="4"/>
    <s v="male"/>
    <n v="21"/>
    <x v="1"/>
    <x v="0"/>
    <n v="726"/>
    <s v="lost"/>
    <n v="-9.3800000000000008"/>
    <n v="5"/>
    <n v="-9.3800000000000008"/>
    <n v="0"/>
    <s v="Stranger "/>
  </r>
  <r>
    <x v="7"/>
    <n v="2"/>
    <x v="1"/>
    <n v="5"/>
    <s v="male"/>
    <n v="21"/>
    <x v="1"/>
    <x v="0"/>
    <n v="404"/>
    <s v="lost"/>
    <n v="-18"/>
    <n v="9"/>
    <n v="-18"/>
    <n v="0"/>
    <s v="Stranger "/>
  </r>
  <r>
    <x v="7"/>
    <n v="2"/>
    <x v="1"/>
    <n v="6"/>
    <s v="male"/>
    <n v="21"/>
    <x v="1"/>
    <x v="0"/>
    <n v="522"/>
    <s v="won"/>
    <n v="2"/>
    <n v="2"/>
    <n v="-3.25"/>
    <n v="0"/>
    <s v="Stranger "/>
  </r>
  <r>
    <x v="7"/>
    <n v="2"/>
    <x v="1"/>
    <n v="7"/>
    <s v="male"/>
    <n v="21"/>
    <x v="0"/>
    <x v="0"/>
    <n v="583"/>
    <s v="lost"/>
    <n v="0"/>
    <n v="7"/>
    <n v="0"/>
    <n v="4"/>
    <s v="Stranger "/>
  </r>
  <r>
    <x v="7"/>
    <n v="2"/>
    <x v="1"/>
    <n v="8"/>
    <s v="male"/>
    <n v="21"/>
    <x v="1"/>
    <x v="0"/>
    <n v="477"/>
    <s v="lost"/>
    <n v="-3.75"/>
    <n v="10"/>
    <n v="-3.75"/>
    <n v="0"/>
    <s v="Stranger "/>
  </r>
  <r>
    <x v="7"/>
    <n v="2"/>
    <x v="1"/>
    <n v="9"/>
    <s v="male"/>
    <n v="21"/>
    <x v="1"/>
    <x v="0"/>
    <n v="515"/>
    <s v="won"/>
    <n v="12"/>
    <n v="12"/>
    <n v="-24"/>
    <n v="0"/>
    <s v="Stranger "/>
  </r>
  <r>
    <x v="7"/>
    <n v="2"/>
    <x v="1"/>
    <n v="10"/>
    <s v="male"/>
    <n v="21"/>
    <x v="1"/>
    <x v="0"/>
    <n v="463"/>
    <s v="won"/>
    <n v="4"/>
    <n v="4"/>
    <n v="-7"/>
    <n v="0"/>
    <s v="Stranger "/>
  </r>
  <r>
    <x v="7"/>
    <n v="2"/>
    <x v="1"/>
    <n v="11"/>
    <s v="male"/>
    <n v="21"/>
    <x v="0"/>
    <x v="0"/>
    <n v="637"/>
    <s v="lost"/>
    <n v="0"/>
    <n v="11"/>
    <n v="0"/>
    <n v="6"/>
    <s v="Stranger "/>
  </r>
  <r>
    <x v="7"/>
    <n v="2"/>
    <x v="1"/>
    <n v="12"/>
    <s v="male"/>
    <n v="21"/>
    <x v="1"/>
    <x v="0"/>
    <n v="427"/>
    <s v="lost"/>
    <n v="-13.75"/>
    <n v="10"/>
    <n v="-13.75"/>
    <n v="0"/>
    <s v="Stranger "/>
  </r>
  <r>
    <x v="7"/>
    <n v="2"/>
    <x v="1"/>
    <n v="13"/>
    <s v="male"/>
    <n v="21"/>
    <x v="1"/>
    <x v="0"/>
    <n v="344"/>
    <s v="won"/>
    <n v="2"/>
    <n v="2"/>
    <n v="-0.75"/>
    <n v="0"/>
    <s v="Stranger "/>
  </r>
  <r>
    <x v="7"/>
    <n v="2"/>
    <x v="1"/>
    <n v="14"/>
    <s v="male"/>
    <n v="21"/>
    <x v="1"/>
    <x v="0"/>
    <n v="302"/>
    <s v="won"/>
    <n v="8"/>
    <n v="8"/>
    <n v="-5"/>
    <n v="0"/>
    <s v="Stranger "/>
  </r>
  <r>
    <x v="7"/>
    <n v="2"/>
    <x v="1"/>
    <n v="15"/>
    <s v="male"/>
    <n v="21"/>
    <x v="1"/>
    <x v="0"/>
    <n v="428"/>
    <s v="lost"/>
    <n v="-15"/>
    <n v="8"/>
    <n v="-15"/>
    <n v="0"/>
    <s v="Stranger "/>
  </r>
  <r>
    <x v="7"/>
    <n v="2"/>
    <x v="1"/>
    <n v="16"/>
    <s v="male"/>
    <n v="21"/>
    <x v="1"/>
    <x v="0"/>
    <n v="522"/>
    <s v="lost"/>
    <n v="-5"/>
    <n v="4"/>
    <n v="-5"/>
    <n v="0"/>
    <s v="Stranger "/>
  </r>
  <r>
    <x v="7"/>
    <n v="2"/>
    <x v="1"/>
    <n v="17"/>
    <s v="male"/>
    <n v="21"/>
    <x v="0"/>
    <x v="1"/>
    <n v="1032"/>
    <s v="won"/>
    <n v="13"/>
    <n v="13"/>
    <n v="0"/>
    <n v="5"/>
    <s v="Stranger "/>
  </r>
  <r>
    <x v="7"/>
    <n v="2"/>
    <x v="1"/>
    <n v="18"/>
    <s v="male"/>
    <n v="21"/>
    <x v="1"/>
    <x v="0"/>
    <n v="605"/>
    <s v="lost"/>
    <n v="-2.25"/>
    <n v="2"/>
    <n v="-2.25"/>
    <n v="0"/>
    <s v="Stranger "/>
  </r>
  <r>
    <x v="7"/>
    <n v="2"/>
    <x v="1"/>
    <n v="19"/>
    <s v="male"/>
    <n v="21"/>
    <x v="1"/>
    <x v="0"/>
    <n v="450"/>
    <s v="won"/>
    <n v="8"/>
    <n v="8"/>
    <n v="-6"/>
    <n v="0"/>
    <s v="Stranger "/>
  </r>
  <r>
    <x v="7"/>
    <n v="2"/>
    <x v="1"/>
    <n v="20"/>
    <s v="male"/>
    <n v="21"/>
    <x v="0"/>
    <x v="0"/>
    <n v="1200"/>
    <s v="won"/>
    <n v="4"/>
    <n v="4"/>
    <n v="0"/>
    <n v="2"/>
    <s v="Stranger "/>
  </r>
  <r>
    <x v="7"/>
    <n v="2"/>
    <x v="1"/>
    <n v="21"/>
    <s v="male"/>
    <n v="21"/>
    <x v="0"/>
    <x v="0"/>
    <n v="781"/>
    <s v="won"/>
    <n v="24"/>
    <n v="24"/>
    <n v="0"/>
    <n v="12"/>
    <s v="Stranger "/>
  </r>
  <r>
    <x v="7"/>
    <n v="2"/>
    <x v="1"/>
    <n v="22"/>
    <s v="male"/>
    <n v="21"/>
    <x v="1"/>
    <x v="0"/>
    <n v="403"/>
    <s v="lost"/>
    <n v="-15"/>
    <n v="12"/>
    <n v="-15"/>
    <n v="0"/>
    <s v="Stranger "/>
  </r>
  <r>
    <x v="7"/>
    <n v="2"/>
    <x v="1"/>
    <n v="23"/>
    <s v="male"/>
    <n v="21"/>
    <x v="0"/>
    <x v="1"/>
    <n v="993"/>
    <s v="won"/>
    <n v="22"/>
    <n v="22"/>
    <n v="0"/>
    <n v="10"/>
    <s v="Stranger "/>
  </r>
  <r>
    <x v="7"/>
    <n v="2"/>
    <x v="1"/>
    <n v="24"/>
    <s v="male"/>
    <n v="21"/>
    <x v="0"/>
    <x v="0"/>
    <n v="1223"/>
    <s v="lost"/>
    <n v="0"/>
    <n v="30"/>
    <n v="0"/>
    <n v="12"/>
    <s v="Stranger "/>
  </r>
  <r>
    <x v="7"/>
    <n v="2"/>
    <x v="1"/>
    <n v="25"/>
    <s v="male"/>
    <n v="21"/>
    <x v="1"/>
    <x v="0"/>
    <n v="381"/>
    <s v="lost"/>
    <n v="-2"/>
    <n v="4"/>
    <n v="-2"/>
    <n v="0"/>
    <s v="Stranger "/>
  </r>
  <r>
    <x v="7"/>
    <n v="2"/>
    <x v="1"/>
    <n v="26"/>
    <s v="male"/>
    <n v="21"/>
    <x v="1"/>
    <x v="0"/>
    <n v="433"/>
    <s v="won"/>
    <n v="6"/>
    <n v="6"/>
    <n v="-4.5"/>
    <n v="0"/>
    <s v="Stranger "/>
  </r>
  <r>
    <x v="7"/>
    <n v="2"/>
    <x v="1"/>
    <n v="27"/>
    <s v="male"/>
    <n v="21"/>
    <x v="1"/>
    <x v="0"/>
    <n v="375"/>
    <s v="lost"/>
    <n v="-6"/>
    <n v="6"/>
    <n v="-6"/>
    <n v="0"/>
    <s v="Stranger "/>
  </r>
  <r>
    <x v="7"/>
    <n v="2"/>
    <x v="1"/>
    <n v="28"/>
    <s v="male"/>
    <n v="21"/>
    <x v="1"/>
    <x v="0"/>
    <n v="348"/>
    <s v="won"/>
    <n v="6"/>
    <n v="6"/>
    <n v="-10.5"/>
    <n v="0"/>
    <s v="Stranger "/>
  </r>
  <r>
    <x v="7"/>
    <n v="2"/>
    <x v="1"/>
    <n v="29"/>
    <s v="male"/>
    <n v="21"/>
    <x v="0"/>
    <x v="0"/>
    <n v="1050"/>
    <s v="lost"/>
    <n v="0"/>
    <n v="8"/>
    <n v="0"/>
    <n v="3"/>
    <s v="Stranger "/>
  </r>
  <r>
    <x v="7"/>
    <n v="2"/>
    <x v="1"/>
    <n v="30"/>
    <s v="male"/>
    <n v="21"/>
    <x v="1"/>
    <x v="0"/>
    <n v="384"/>
    <s v="won"/>
    <n v="12"/>
    <n v="12"/>
    <n v="-6"/>
    <n v="0"/>
    <s v="Stranger "/>
  </r>
  <r>
    <x v="7"/>
    <n v="3"/>
    <x v="1"/>
    <n v="1"/>
    <s v="male"/>
    <n v="21"/>
    <x v="1"/>
    <x v="0"/>
    <n v="431"/>
    <s v="won"/>
    <n v="12"/>
    <n v="12"/>
    <n v="-21"/>
    <n v="0"/>
    <s v="Stranger "/>
  </r>
  <r>
    <x v="7"/>
    <n v="3"/>
    <x v="1"/>
    <n v="2"/>
    <s v="male"/>
    <n v="21"/>
    <x v="0"/>
    <x v="0"/>
    <n v="565"/>
    <s v="lost"/>
    <n v="0"/>
    <n v="28"/>
    <n v="0"/>
    <n v="13"/>
    <s v="Stranger "/>
  </r>
  <r>
    <x v="7"/>
    <n v="3"/>
    <x v="1"/>
    <n v="3"/>
    <s v="male"/>
    <n v="21"/>
    <x v="1"/>
    <x v="0"/>
    <n v="370"/>
    <s v="won"/>
    <n v="6"/>
    <n v="6"/>
    <n v="-1.5"/>
    <n v="0"/>
    <s v="Stranger "/>
  </r>
  <r>
    <x v="7"/>
    <n v="3"/>
    <x v="1"/>
    <n v="4"/>
    <s v="male"/>
    <n v="21"/>
    <x v="1"/>
    <x v="0"/>
    <n v="399"/>
    <s v="lost"/>
    <n v="-11"/>
    <n v="8"/>
    <n v="-11"/>
    <n v="0"/>
    <s v="Stranger "/>
  </r>
  <r>
    <x v="7"/>
    <n v="3"/>
    <x v="1"/>
    <n v="5"/>
    <s v="male"/>
    <n v="21"/>
    <x v="1"/>
    <x v="0"/>
    <n v="356"/>
    <s v="lost"/>
    <n v="-3"/>
    <n v="6"/>
    <n v="-3"/>
    <n v="0"/>
    <s v="Stranger "/>
  </r>
  <r>
    <x v="7"/>
    <n v="3"/>
    <x v="1"/>
    <n v="6"/>
    <s v="male"/>
    <n v="21"/>
    <x v="0"/>
    <x v="0"/>
    <n v="506"/>
    <s v="won"/>
    <n v="25"/>
    <n v="25"/>
    <n v="0"/>
    <n v="10"/>
    <s v="Stranger "/>
  </r>
  <r>
    <x v="7"/>
    <n v="3"/>
    <x v="1"/>
    <n v="7"/>
    <s v="male"/>
    <n v="21"/>
    <x v="1"/>
    <x v="0"/>
    <n v="360"/>
    <s v="lost"/>
    <n v="-11.25"/>
    <n v="10"/>
    <n v="-11.25"/>
    <n v="0"/>
    <s v="Stranger "/>
  </r>
  <r>
    <x v="7"/>
    <n v="3"/>
    <x v="1"/>
    <n v="8"/>
    <s v="male"/>
    <n v="21"/>
    <x v="1"/>
    <x v="0"/>
    <n v="294"/>
    <s v="lost"/>
    <n v="-1.88"/>
    <n v="5"/>
    <n v="-1.88"/>
    <n v="0"/>
    <s v="Stranger "/>
  </r>
  <r>
    <x v="7"/>
    <n v="3"/>
    <x v="1"/>
    <n v="9"/>
    <s v="male"/>
    <n v="21"/>
    <x v="1"/>
    <x v="0"/>
    <n v="371"/>
    <s v="won"/>
    <n v="5"/>
    <n v="5"/>
    <n v="-2.5"/>
    <n v="0"/>
    <s v="Stranger "/>
  </r>
  <r>
    <x v="7"/>
    <n v="3"/>
    <x v="1"/>
    <n v="10"/>
    <s v="male"/>
    <n v="21"/>
    <x v="1"/>
    <x v="0"/>
    <n v="273"/>
    <s v="lost"/>
    <n v="-13.5"/>
    <n v="9"/>
    <n v="-13.5"/>
    <n v="0"/>
    <s v="Stranger "/>
  </r>
  <r>
    <x v="7"/>
    <n v="3"/>
    <x v="1"/>
    <n v="11"/>
    <s v="male"/>
    <n v="21"/>
    <x v="0"/>
    <x v="0"/>
    <n v="766"/>
    <s v="won"/>
    <n v="19"/>
    <n v="19"/>
    <n v="0"/>
    <n v="8"/>
    <s v="Stranger "/>
  </r>
  <r>
    <x v="7"/>
    <n v="3"/>
    <x v="1"/>
    <n v="12"/>
    <s v="male"/>
    <n v="21"/>
    <x v="1"/>
    <x v="0"/>
    <n v="315"/>
    <s v="won"/>
    <n v="9"/>
    <n v="9"/>
    <n v="-2.25"/>
    <n v="0"/>
    <s v="Stranger "/>
  </r>
  <r>
    <x v="7"/>
    <n v="3"/>
    <x v="1"/>
    <n v="13"/>
    <s v="male"/>
    <n v="21"/>
    <x v="1"/>
    <x v="0"/>
    <n v="266"/>
    <s v="lost"/>
    <n v="-2.75"/>
    <n v="2"/>
    <n v="-2.75"/>
    <n v="0"/>
    <s v="Stranger "/>
  </r>
  <r>
    <x v="7"/>
    <n v="3"/>
    <x v="1"/>
    <n v="14"/>
    <s v="male"/>
    <n v="21"/>
    <x v="1"/>
    <x v="0"/>
    <n v="392"/>
    <s v="won"/>
    <n v="10"/>
    <n v="10"/>
    <n v="-6.25"/>
    <n v="0"/>
    <s v="Stranger "/>
  </r>
  <r>
    <x v="7"/>
    <n v="3"/>
    <x v="1"/>
    <n v="15"/>
    <s v="male"/>
    <n v="21"/>
    <x v="1"/>
    <x v="0"/>
    <n v="509"/>
    <s v="won"/>
    <n v="4"/>
    <n v="4"/>
    <n v="-6"/>
    <n v="0"/>
    <s v="Stranger "/>
  </r>
  <r>
    <x v="7"/>
    <n v="3"/>
    <x v="1"/>
    <n v="16"/>
    <s v="male"/>
    <n v="21"/>
    <x v="1"/>
    <x v="0"/>
    <n v="306"/>
    <s v="lost"/>
    <n v="-3"/>
    <n v="12"/>
    <n v="-3"/>
    <n v="0"/>
    <s v="Stranger "/>
  </r>
  <r>
    <x v="7"/>
    <n v="3"/>
    <x v="1"/>
    <n v="17"/>
    <s v="male"/>
    <n v="21"/>
    <x v="1"/>
    <x v="0"/>
    <n v="304"/>
    <s v="won"/>
    <n v="10"/>
    <n v="10"/>
    <n v="-16.25"/>
    <n v="0"/>
    <s v="Stranger "/>
  </r>
  <r>
    <x v="7"/>
    <n v="3"/>
    <x v="1"/>
    <n v="18"/>
    <s v="male"/>
    <n v="21"/>
    <x v="0"/>
    <x v="1"/>
    <n v="1317"/>
    <s v="lost"/>
    <n v="0"/>
    <n v="12"/>
    <n v="0"/>
    <n v="5"/>
    <s v="Stranger "/>
  </r>
  <r>
    <x v="7"/>
    <n v="3"/>
    <x v="1"/>
    <n v="19"/>
    <s v="male"/>
    <n v="21"/>
    <x v="1"/>
    <x v="0"/>
    <n v="387"/>
    <s v="lost"/>
    <n v="-11.25"/>
    <n v="9"/>
    <n v="-11.25"/>
    <n v="0"/>
    <s v="Stranger "/>
  </r>
  <r>
    <x v="7"/>
    <n v="3"/>
    <x v="1"/>
    <n v="20"/>
    <s v="male"/>
    <n v="21"/>
    <x v="1"/>
    <x v="0"/>
    <n v="368"/>
    <s v="won"/>
    <n v="4"/>
    <n v="4"/>
    <n v="-3"/>
    <n v="0"/>
    <s v="Stranger "/>
  </r>
  <r>
    <x v="7"/>
    <n v="3"/>
    <x v="1"/>
    <n v="21"/>
    <s v="male"/>
    <n v="21"/>
    <x v="1"/>
    <x v="0"/>
    <n v="406"/>
    <s v="won"/>
    <n v="5"/>
    <n v="5"/>
    <n v="-6.88"/>
    <n v="0"/>
    <s v="Stranger "/>
  </r>
  <r>
    <x v="7"/>
    <n v="3"/>
    <x v="1"/>
    <n v="22"/>
    <s v="male"/>
    <n v="21"/>
    <x v="1"/>
    <x v="0"/>
    <n v="532"/>
    <s v="lost"/>
    <n v="-6.75"/>
    <n v="9"/>
    <n v="-6.75"/>
    <n v="0"/>
    <s v="Stranger "/>
  </r>
  <r>
    <x v="7"/>
    <n v="3"/>
    <x v="1"/>
    <n v="23"/>
    <s v="male"/>
    <n v="21"/>
    <x v="1"/>
    <x v="0"/>
    <n v="418"/>
    <s v="lost"/>
    <n v="-12"/>
    <n v="12"/>
    <n v="-12"/>
    <n v="0"/>
    <s v="Stranger "/>
  </r>
  <r>
    <x v="7"/>
    <n v="3"/>
    <x v="1"/>
    <n v="24"/>
    <s v="male"/>
    <n v="21"/>
    <x v="1"/>
    <x v="0"/>
    <n v="335"/>
    <s v="won"/>
    <n v="2"/>
    <n v="2"/>
    <n v="-1.75"/>
    <n v="0"/>
    <s v="Stranger "/>
  </r>
  <r>
    <x v="7"/>
    <n v="3"/>
    <x v="1"/>
    <n v="25"/>
    <s v="male"/>
    <n v="21"/>
    <x v="0"/>
    <x v="0"/>
    <n v="365"/>
    <s v="lost"/>
    <n v="0"/>
    <n v="5"/>
    <n v="0"/>
    <n v="3"/>
    <s v="Stranger "/>
  </r>
  <r>
    <x v="7"/>
    <n v="3"/>
    <x v="1"/>
    <n v="26"/>
    <s v="male"/>
    <n v="21"/>
    <x v="0"/>
    <x v="0"/>
    <n v="363"/>
    <s v="won"/>
    <n v="5"/>
    <n v="5"/>
    <n v="0"/>
    <n v="2"/>
    <s v="Stranger "/>
  </r>
  <r>
    <x v="7"/>
    <n v="3"/>
    <x v="1"/>
    <n v="27"/>
    <s v="male"/>
    <n v="21"/>
    <x v="0"/>
    <x v="0"/>
    <n v="634"/>
    <s v="lost"/>
    <n v="0"/>
    <n v="26"/>
    <n v="0"/>
    <n v="10"/>
    <s v="Stranger "/>
  </r>
  <r>
    <x v="7"/>
    <n v="3"/>
    <x v="1"/>
    <n v="28"/>
    <s v="male"/>
    <n v="21"/>
    <x v="1"/>
    <x v="0"/>
    <n v="374"/>
    <s v="lost"/>
    <n v="-5.63"/>
    <n v="5"/>
    <n v="-5.63"/>
    <n v="0"/>
    <s v="Stranger "/>
  </r>
  <r>
    <x v="7"/>
    <n v="3"/>
    <x v="1"/>
    <n v="29"/>
    <s v="male"/>
    <n v="21"/>
    <x v="1"/>
    <x v="0"/>
    <n v="364"/>
    <s v="won"/>
    <n v="6"/>
    <n v="6"/>
    <n v="-7.5"/>
    <n v="0"/>
    <s v="Stranger "/>
  </r>
  <r>
    <x v="7"/>
    <n v="3"/>
    <x v="1"/>
    <n v="30"/>
    <s v="male"/>
    <n v="21"/>
    <x v="1"/>
    <x v="0"/>
    <n v="561"/>
    <s v="won"/>
    <n v="8"/>
    <n v="8"/>
    <n v="-3"/>
    <n v="0"/>
    <s v="Stranger "/>
  </r>
  <r>
    <x v="7"/>
    <n v="1"/>
    <x v="2"/>
    <n v="1"/>
    <s v="male"/>
    <n v="21"/>
    <x v="1"/>
    <x v="0"/>
    <n v="601"/>
    <s v="won"/>
    <n v="8"/>
    <n v="8"/>
    <n v="-9"/>
    <n v="0"/>
    <s v="Stranger "/>
  </r>
  <r>
    <x v="7"/>
    <n v="1"/>
    <x v="2"/>
    <n v="2"/>
    <s v="male"/>
    <n v="21"/>
    <x v="1"/>
    <x v="0"/>
    <n v="591"/>
    <s v="lost"/>
    <n v="-3.75"/>
    <n v="2"/>
    <n v="-3.75"/>
    <n v="0"/>
    <s v="Stranger "/>
  </r>
  <r>
    <x v="7"/>
    <n v="1"/>
    <x v="2"/>
    <n v="3"/>
    <s v="male"/>
    <n v="21"/>
    <x v="0"/>
    <x v="0"/>
    <n v="621"/>
    <s v="won"/>
    <n v="12"/>
    <n v="12"/>
    <n v="0"/>
    <n v="4"/>
    <s v="Stranger "/>
  </r>
  <r>
    <x v="7"/>
    <n v="1"/>
    <x v="2"/>
    <n v="4"/>
    <s v="male"/>
    <n v="21"/>
    <x v="0"/>
    <x v="0"/>
    <n v="618"/>
    <s v="lost"/>
    <n v="0"/>
    <n v="22"/>
    <n v="0"/>
    <n v="13"/>
    <s v="Stranger "/>
  </r>
  <r>
    <x v="7"/>
    <n v="1"/>
    <x v="2"/>
    <n v="5"/>
    <s v="male"/>
    <n v="21"/>
    <x v="1"/>
    <x v="0"/>
    <n v="728"/>
    <s v="lost"/>
    <n v="-4.38"/>
    <n v="5"/>
    <n v="-4.38"/>
    <n v="0"/>
    <s v="Stranger "/>
  </r>
  <r>
    <x v="7"/>
    <n v="1"/>
    <x v="2"/>
    <n v="6"/>
    <s v="male"/>
    <n v="21"/>
    <x v="1"/>
    <x v="0"/>
    <n v="406"/>
    <s v="lost"/>
    <n v="-18.75"/>
    <n v="10"/>
    <n v="-18.75"/>
    <n v="0"/>
    <s v="Stranger "/>
  </r>
  <r>
    <x v="7"/>
    <n v="1"/>
    <x v="2"/>
    <n v="7"/>
    <s v="male"/>
    <n v="21"/>
    <x v="1"/>
    <x v="0"/>
    <n v="476"/>
    <s v="won"/>
    <n v="9"/>
    <n v="9"/>
    <n v="-9"/>
    <n v="0"/>
    <s v="Stranger "/>
  </r>
  <r>
    <x v="7"/>
    <n v="1"/>
    <x v="2"/>
    <n v="8"/>
    <s v="male"/>
    <n v="21"/>
    <x v="1"/>
    <x v="0"/>
    <n v="505"/>
    <s v="lost"/>
    <n v="-1.25"/>
    <n v="2"/>
    <n v="-1.25"/>
    <n v="0"/>
    <s v="Stranger "/>
  </r>
  <r>
    <x v="7"/>
    <n v="1"/>
    <x v="2"/>
    <n v="9"/>
    <s v="male"/>
    <n v="21"/>
    <x v="1"/>
    <x v="0"/>
    <n v="735"/>
    <s v="won"/>
    <n v="4"/>
    <n v="4"/>
    <n v="-1"/>
    <n v="0"/>
    <s v="Stranger "/>
  </r>
  <r>
    <x v="7"/>
    <n v="1"/>
    <x v="2"/>
    <n v="10"/>
    <s v="male"/>
    <n v="21"/>
    <x v="1"/>
    <x v="0"/>
    <n v="636"/>
    <s v="lost"/>
    <n v="-13"/>
    <n v="8"/>
    <n v="-13"/>
    <n v="0"/>
    <s v="Stranger "/>
  </r>
  <r>
    <x v="7"/>
    <n v="1"/>
    <x v="2"/>
    <n v="11"/>
    <s v="male"/>
    <n v="21"/>
    <x v="1"/>
    <x v="0"/>
    <n v="642"/>
    <s v="won"/>
    <n v="8"/>
    <n v="8"/>
    <n v="-2"/>
    <n v="0"/>
    <s v="Stranger "/>
  </r>
  <r>
    <x v="7"/>
    <n v="1"/>
    <x v="2"/>
    <n v="12"/>
    <s v="male"/>
    <n v="21"/>
    <x v="1"/>
    <x v="0"/>
    <n v="488"/>
    <s v="lost"/>
    <n v="-12"/>
    <n v="6"/>
    <n v="-12"/>
    <n v="0"/>
    <s v="Stranger "/>
  </r>
  <r>
    <x v="7"/>
    <n v="1"/>
    <x v="2"/>
    <n v="13"/>
    <s v="male"/>
    <n v="21"/>
    <x v="1"/>
    <x v="0"/>
    <n v="581"/>
    <s v="lost"/>
    <n v="-9"/>
    <n v="12"/>
    <n v="-9"/>
    <n v="0"/>
    <s v="Stranger "/>
  </r>
  <r>
    <x v="7"/>
    <n v="1"/>
    <x v="2"/>
    <n v="14"/>
    <s v="male"/>
    <n v="21"/>
    <x v="1"/>
    <x v="0"/>
    <n v="467"/>
    <s v="won"/>
    <n v="6"/>
    <n v="6"/>
    <n v="-9"/>
    <n v="0"/>
    <s v="Stranger "/>
  </r>
  <r>
    <x v="7"/>
    <n v="1"/>
    <x v="2"/>
    <n v="15"/>
    <s v="male"/>
    <n v="21"/>
    <x v="0"/>
    <x v="0"/>
    <n v="1065"/>
    <s v="won"/>
    <n v="3.25"/>
    <n v="3.25"/>
    <n v="0"/>
    <n v="1"/>
    <s v="Stranger "/>
  </r>
  <r>
    <x v="7"/>
    <n v="1"/>
    <x v="2"/>
    <n v="16"/>
    <s v="male"/>
    <n v="21"/>
    <x v="0"/>
    <x v="0"/>
    <n v="790"/>
    <s v="won"/>
    <n v="7"/>
    <n v="7"/>
    <n v="0"/>
    <n v="3"/>
    <s v="Stranger "/>
  </r>
  <r>
    <x v="7"/>
    <n v="1"/>
    <x v="2"/>
    <n v="17"/>
    <s v="male"/>
    <n v="21"/>
    <x v="1"/>
    <x v="0"/>
    <n v="651"/>
    <s v="lost"/>
    <n v="-7"/>
    <n v="8"/>
    <n v="-7"/>
    <n v="0"/>
    <s v="Stranger "/>
  </r>
  <r>
    <x v="7"/>
    <n v="1"/>
    <x v="2"/>
    <n v="18"/>
    <s v="male"/>
    <n v="21"/>
    <x v="0"/>
    <x v="0"/>
    <n v="649"/>
    <s v="won"/>
    <n v="25"/>
    <n v="25"/>
    <n v="0"/>
    <n v="9"/>
    <s v="Stranger "/>
  </r>
  <r>
    <x v="7"/>
    <n v="1"/>
    <x v="2"/>
    <n v="19"/>
    <s v="male"/>
    <n v="21"/>
    <x v="0"/>
    <x v="0"/>
    <n v="654"/>
    <s v="lost"/>
    <n v="0"/>
    <n v="8"/>
    <n v="0"/>
    <n v="4.25"/>
    <s v="Stranger "/>
  </r>
  <r>
    <x v="7"/>
    <n v="1"/>
    <x v="2"/>
    <n v="20"/>
    <s v="male"/>
    <n v="21"/>
    <x v="1"/>
    <x v="0"/>
    <n v="356"/>
    <s v="lost"/>
    <n v="-8.75"/>
    <n v="10"/>
    <n v="-8.75"/>
    <n v="0"/>
    <s v="Stranger "/>
  </r>
  <r>
    <x v="7"/>
    <n v="1"/>
    <x v="2"/>
    <n v="21"/>
    <s v="male"/>
    <n v="21"/>
    <x v="1"/>
    <x v="0"/>
    <n v="403"/>
    <s v="won"/>
    <n v="4"/>
    <n v="4"/>
    <n v="-8"/>
    <n v="0"/>
    <s v="Stranger "/>
  </r>
  <r>
    <x v="7"/>
    <n v="1"/>
    <x v="2"/>
    <n v="22"/>
    <s v="male"/>
    <n v="21"/>
    <x v="0"/>
    <x v="0"/>
    <n v="377"/>
    <s v="lost"/>
    <n v="0"/>
    <n v="17"/>
    <n v="0"/>
    <n v="9"/>
    <s v="Stranger "/>
  </r>
  <r>
    <x v="7"/>
    <n v="1"/>
    <x v="2"/>
    <n v="23"/>
    <s v="male"/>
    <n v="21"/>
    <x v="1"/>
    <x v="0"/>
    <n v="494"/>
    <s v="won"/>
    <n v="12"/>
    <n v="12"/>
    <n v="-18"/>
    <n v="0"/>
    <s v="Stranger "/>
  </r>
  <r>
    <x v="7"/>
    <n v="1"/>
    <x v="2"/>
    <n v="24"/>
    <s v="male"/>
    <n v="21"/>
    <x v="0"/>
    <x v="0"/>
    <n v="363"/>
    <s v="won"/>
    <n v="10"/>
    <n v="10"/>
    <n v="0"/>
    <n v="6"/>
    <s v="Stranger "/>
  </r>
  <r>
    <x v="7"/>
    <n v="1"/>
    <x v="2"/>
    <n v="25"/>
    <s v="male"/>
    <n v="21"/>
    <x v="0"/>
    <x v="0"/>
    <n v="729"/>
    <s v="lost"/>
    <n v="0"/>
    <n v="13"/>
    <n v="0"/>
    <n v="6"/>
    <s v="Stranger "/>
  </r>
  <r>
    <x v="7"/>
    <n v="1"/>
    <x v="2"/>
    <n v="26"/>
    <s v="male"/>
    <n v="21"/>
    <x v="1"/>
    <x v="0"/>
    <n v="718"/>
    <s v="lost"/>
    <n v="-15.75"/>
    <n v="9"/>
    <n v="-15.75"/>
    <n v="0"/>
    <s v="Stranger "/>
  </r>
  <r>
    <x v="7"/>
    <n v="1"/>
    <x v="2"/>
    <n v="27"/>
    <s v="male"/>
    <n v="21"/>
    <x v="1"/>
    <x v="0"/>
    <n v="427"/>
    <s v="won"/>
    <n v="5"/>
    <n v="5"/>
    <n v="-8.1300000000000008"/>
    <n v="0"/>
    <s v="Stranger "/>
  </r>
  <r>
    <x v="7"/>
    <n v="1"/>
    <x v="2"/>
    <n v="28"/>
    <s v="male"/>
    <n v="21"/>
    <x v="1"/>
    <x v="0"/>
    <n v="345"/>
    <s v="won"/>
    <n v="4"/>
    <n v="4"/>
    <n v="-4"/>
    <n v="0"/>
    <s v="Stranger "/>
  </r>
  <r>
    <x v="7"/>
    <n v="1"/>
    <x v="2"/>
    <n v="29"/>
    <s v="male"/>
    <n v="21"/>
    <x v="0"/>
    <x v="0"/>
    <n v="71"/>
    <s v="won"/>
    <n v="4"/>
    <n v="4"/>
    <n v="0"/>
    <n v="2.25"/>
    <s v="Stranger "/>
  </r>
  <r>
    <x v="7"/>
    <n v="1"/>
    <x v="2"/>
    <n v="30"/>
    <s v="male"/>
    <n v="21"/>
    <x v="1"/>
    <x v="0"/>
    <n v="436"/>
    <s v="lost"/>
    <n v="-5"/>
    <n v="5"/>
    <n v="-5"/>
    <n v="0"/>
    <s v="Stranger "/>
  </r>
  <r>
    <x v="7"/>
    <n v="2"/>
    <x v="2"/>
    <n v="1"/>
    <s v="male"/>
    <n v="21"/>
    <x v="0"/>
    <x v="0"/>
    <n v="511"/>
    <s v="lost"/>
    <n v="0"/>
    <n v="30"/>
    <n v="0"/>
    <n v="12"/>
    <s v="Stranger "/>
  </r>
  <r>
    <x v="7"/>
    <n v="2"/>
    <x v="2"/>
    <n v="2"/>
    <s v="male"/>
    <n v="21"/>
    <x v="1"/>
    <x v="0"/>
    <n v="684"/>
    <s v="lost"/>
    <n v="-6"/>
    <n v="12"/>
    <n v="-6"/>
    <n v="0"/>
    <s v="Stranger "/>
  </r>
  <r>
    <x v="7"/>
    <n v="2"/>
    <x v="2"/>
    <n v="3"/>
    <s v="male"/>
    <n v="21"/>
    <x v="1"/>
    <x v="0"/>
    <n v="1242"/>
    <s v="won"/>
    <n v="4"/>
    <n v="4"/>
    <n v="-5"/>
    <n v="0"/>
    <s v="Stranger "/>
  </r>
  <r>
    <x v="7"/>
    <n v="2"/>
    <x v="2"/>
    <n v="4"/>
    <s v="male"/>
    <n v="21"/>
    <x v="0"/>
    <x v="0"/>
    <n v="448"/>
    <s v="lost"/>
    <n v="0"/>
    <n v="17"/>
    <n v="0"/>
    <n v="10"/>
    <s v="Stranger "/>
  </r>
  <r>
    <x v="7"/>
    <n v="2"/>
    <x v="2"/>
    <n v="5"/>
    <s v="male"/>
    <n v="21"/>
    <x v="1"/>
    <x v="0"/>
    <n v="573"/>
    <s v="won"/>
    <n v="2"/>
    <n v="2"/>
    <n v="-3.25"/>
    <n v="0"/>
    <s v="Stranger "/>
  </r>
  <r>
    <x v="7"/>
    <n v="2"/>
    <x v="2"/>
    <n v="6"/>
    <s v="male"/>
    <n v="21"/>
    <x v="1"/>
    <x v="0"/>
    <n v="515"/>
    <s v="lost"/>
    <n v="-6"/>
    <n v="6"/>
    <n v="-6"/>
    <n v="0"/>
    <s v="Stranger "/>
  </r>
  <r>
    <x v="7"/>
    <n v="2"/>
    <x v="2"/>
    <n v="7"/>
    <s v="male"/>
    <n v="21"/>
    <x v="1"/>
    <x v="0"/>
    <n v="440"/>
    <s v="won"/>
    <n v="6"/>
    <n v="6"/>
    <n v="-4.5"/>
    <n v="0"/>
    <s v="Stranger "/>
  </r>
  <r>
    <x v="7"/>
    <n v="2"/>
    <x v="2"/>
    <n v="8"/>
    <s v="male"/>
    <n v="21"/>
    <x v="1"/>
    <x v="0"/>
    <n v="374"/>
    <s v="lost"/>
    <n v="-2"/>
    <n v="4"/>
    <n v="-2"/>
    <n v="0"/>
    <s v="Stranger "/>
  </r>
  <r>
    <x v="7"/>
    <n v="2"/>
    <x v="2"/>
    <n v="9"/>
    <s v="male"/>
    <n v="21"/>
    <x v="0"/>
    <x v="0"/>
    <n v="459"/>
    <s v="won"/>
    <n v="4"/>
    <n v="4"/>
    <n v="0"/>
    <n v="2"/>
    <s v="Stranger "/>
  </r>
  <r>
    <x v="7"/>
    <n v="2"/>
    <x v="2"/>
    <n v="10"/>
    <s v="male"/>
    <n v="21"/>
    <x v="1"/>
    <x v="0"/>
    <n v="697"/>
    <s v="won"/>
    <n v="9"/>
    <n v="9"/>
    <n v="-4.5"/>
    <n v="0"/>
    <s v="Stranger "/>
  </r>
  <r>
    <x v="7"/>
    <n v="2"/>
    <x v="2"/>
    <n v="11"/>
    <s v="male"/>
    <n v="21"/>
    <x v="1"/>
    <x v="0"/>
    <n v="398"/>
    <s v="lost"/>
    <n v="-24"/>
    <n v="12"/>
    <n v="-24"/>
    <n v="0"/>
    <s v="Stranger "/>
  </r>
  <r>
    <x v="7"/>
    <n v="2"/>
    <x v="2"/>
    <n v="12"/>
    <s v="male"/>
    <n v="21"/>
    <x v="0"/>
    <x v="0"/>
    <n v="364"/>
    <s v="won"/>
    <n v="22"/>
    <n v="22"/>
    <n v="0"/>
    <n v="10"/>
    <s v="Stranger "/>
  </r>
  <r>
    <x v="7"/>
    <n v="2"/>
    <x v="2"/>
    <n v="13"/>
    <s v="male"/>
    <n v="21"/>
    <x v="1"/>
    <x v="0"/>
    <n v="346"/>
    <s v="won"/>
    <n v="4"/>
    <n v="4"/>
    <n v="-7"/>
    <n v="0"/>
    <s v="Stranger "/>
  </r>
  <r>
    <x v="7"/>
    <n v="2"/>
    <x v="2"/>
    <n v="14"/>
    <s v="male"/>
    <n v="21"/>
    <x v="1"/>
    <x v="0"/>
    <n v="440"/>
    <s v="won"/>
    <n v="2"/>
    <n v="2"/>
    <n v="-0.75"/>
    <n v="0"/>
    <s v="Stranger "/>
  </r>
  <r>
    <x v="7"/>
    <n v="2"/>
    <x v="2"/>
    <n v="15"/>
    <s v="male"/>
    <n v="21"/>
    <x v="1"/>
    <x v="0"/>
    <n v="590"/>
    <s v="lost"/>
    <n v="-2.25"/>
    <n v="2"/>
    <n v="-2.25"/>
    <n v="0"/>
    <s v="Stranger "/>
  </r>
  <r>
    <x v="7"/>
    <n v="2"/>
    <x v="2"/>
    <n v="16"/>
    <s v="male"/>
    <n v="21"/>
    <x v="1"/>
    <x v="0"/>
    <n v="644"/>
    <s v="lost"/>
    <n v="-9.3800000000000008"/>
    <n v="5"/>
    <n v="-9.3800000000000008"/>
    <n v="0"/>
    <s v="Stranger "/>
  </r>
  <r>
    <x v="7"/>
    <n v="2"/>
    <x v="2"/>
    <n v="17"/>
    <s v="male"/>
    <n v="21"/>
    <x v="1"/>
    <x v="0"/>
    <n v="482"/>
    <s v="lost"/>
    <n v="-15"/>
    <n v="8"/>
    <n v="-15"/>
    <n v="0"/>
    <s v="Stranger "/>
  </r>
  <r>
    <x v="7"/>
    <n v="2"/>
    <x v="2"/>
    <n v="18"/>
    <s v="male"/>
    <n v="21"/>
    <x v="1"/>
    <x v="0"/>
    <n v="735"/>
    <s v="won"/>
    <n v="8"/>
    <n v="8"/>
    <n v="-5"/>
    <n v="0"/>
    <s v="Stranger "/>
  </r>
  <r>
    <x v="7"/>
    <n v="2"/>
    <x v="2"/>
    <n v="19"/>
    <s v="male"/>
    <n v="21"/>
    <x v="1"/>
    <x v="0"/>
    <n v="404"/>
    <s v="won"/>
    <n v="10"/>
    <n v="10"/>
    <n v="-13.75"/>
    <n v="0"/>
    <s v="Stranger "/>
  </r>
  <r>
    <x v="7"/>
    <n v="2"/>
    <x v="2"/>
    <n v="20"/>
    <s v="male"/>
    <n v="21"/>
    <x v="0"/>
    <x v="0"/>
    <n v="522"/>
    <s v="lost"/>
    <n v="0"/>
    <n v="8"/>
    <n v="0"/>
    <n v="3"/>
    <s v="Stranger "/>
  </r>
  <r>
    <x v="7"/>
    <n v="2"/>
    <x v="2"/>
    <n v="21"/>
    <s v="male"/>
    <n v="21"/>
    <x v="1"/>
    <x v="0"/>
    <n v="343"/>
    <s v="won"/>
    <n v="8"/>
    <n v="8"/>
    <n v="-6"/>
    <n v="0"/>
    <s v="Stranger "/>
  </r>
  <r>
    <x v="7"/>
    <n v="2"/>
    <x v="2"/>
    <n v="22"/>
    <s v="male"/>
    <n v="21"/>
    <x v="0"/>
    <x v="1"/>
    <n v="845"/>
    <s v="won"/>
    <n v="13"/>
    <n v="13"/>
    <n v="0"/>
    <n v="5"/>
    <s v="Stranger "/>
  </r>
  <r>
    <x v="7"/>
    <n v="2"/>
    <x v="2"/>
    <n v="23"/>
    <s v="male"/>
    <n v="21"/>
    <x v="0"/>
    <x v="0"/>
    <n v="347"/>
    <s v="won"/>
    <n v="24"/>
    <n v="24"/>
    <n v="0"/>
    <n v="12"/>
    <s v="Stranger "/>
  </r>
  <r>
    <x v="7"/>
    <n v="2"/>
    <x v="2"/>
    <n v="24"/>
    <s v="male"/>
    <n v="21"/>
    <x v="1"/>
    <x v="0"/>
    <n v="281"/>
    <s v="lost"/>
    <n v="-18"/>
    <n v="9"/>
    <n v="-18"/>
    <n v="0"/>
    <s v="Stranger "/>
  </r>
  <r>
    <x v="7"/>
    <n v="2"/>
    <x v="2"/>
    <n v="25"/>
    <s v="male"/>
    <n v="21"/>
    <x v="0"/>
    <x v="0"/>
    <n v="782"/>
    <s v="lost"/>
    <n v="0"/>
    <n v="7"/>
    <n v="0"/>
    <n v="4"/>
    <s v="Stranger "/>
  </r>
  <r>
    <x v="7"/>
    <n v="2"/>
    <x v="2"/>
    <n v="26"/>
    <s v="male"/>
    <n v="21"/>
    <x v="1"/>
    <x v="0"/>
    <n v="275"/>
    <s v="lost"/>
    <n v="-3.75"/>
    <n v="10"/>
    <n v="-3.75"/>
    <n v="0"/>
    <s v="Stranger "/>
  </r>
  <r>
    <x v="7"/>
    <n v="2"/>
    <x v="2"/>
    <n v="27"/>
    <s v="male"/>
    <n v="21"/>
    <x v="1"/>
    <x v="0"/>
    <n v="409"/>
    <s v="won"/>
    <n v="5"/>
    <n v="5"/>
    <n v="-3.13"/>
    <n v="0"/>
    <s v="Stranger "/>
  </r>
  <r>
    <x v="7"/>
    <n v="2"/>
    <x v="2"/>
    <n v="28"/>
    <s v="male"/>
    <n v="21"/>
    <x v="1"/>
    <x v="0"/>
    <n v="342"/>
    <s v="lost"/>
    <n v="-15"/>
    <n v="12"/>
    <n v="-15"/>
    <n v="0"/>
    <s v="Stranger "/>
  </r>
  <r>
    <x v="7"/>
    <n v="2"/>
    <x v="2"/>
    <n v="29"/>
    <s v="male"/>
    <n v="21"/>
    <x v="1"/>
    <x v="0"/>
    <n v="260"/>
    <s v="lost"/>
    <n v="-10.5"/>
    <n v="6"/>
    <n v="-10.5"/>
    <n v="0"/>
    <s v="Stranger "/>
  </r>
  <r>
    <x v="7"/>
    <n v="2"/>
    <x v="2"/>
    <n v="30"/>
    <s v="male"/>
    <n v="21"/>
    <x v="0"/>
    <x v="0"/>
    <n v="402"/>
    <s v="won"/>
    <n v="11"/>
    <n v="11"/>
    <n v="0"/>
    <n v="6"/>
    <s v="Stranger "/>
  </r>
  <r>
    <x v="7"/>
    <n v="3"/>
    <x v="2"/>
    <n v="1"/>
    <s v="male"/>
    <n v="21"/>
    <x v="1"/>
    <x v="0"/>
    <n v="721"/>
    <s v="won"/>
    <n v="9"/>
    <n v="9"/>
    <n v="-11.25"/>
    <n v="0"/>
    <s v="Stranger "/>
  </r>
  <r>
    <x v="7"/>
    <n v="3"/>
    <x v="2"/>
    <n v="2"/>
    <s v="male"/>
    <n v="21"/>
    <x v="1"/>
    <x v="0"/>
    <n v="431"/>
    <s v="won"/>
    <n v="6"/>
    <n v="6"/>
    <n v="-7.5"/>
    <n v="0"/>
    <s v="Stranger "/>
  </r>
  <r>
    <x v="7"/>
    <n v="3"/>
    <x v="2"/>
    <n v="3"/>
    <s v="male"/>
    <n v="21"/>
    <x v="1"/>
    <x v="0"/>
    <n v="532"/>
    <s v="lost"/>
    <n v="-21"/>
    <n v="12"/>
    <n v="-21"/>
    <n v="0"/>
    <s v="Stranger "/>
  </r>
  <r>
    <x v="7"/>
    <n v="3"/>
    <x v="2"/>
    <n v="4"/>
    <s v="male"/>
    <n v="21"/>
    <x v="0"/>
    <x v="0"/>
    <n v="378"/>
    <s v="won"/>
    <n v="19"/>
    <n v="19"/>
    <n v="0"/>
    <n v="8"/>
    <s v="Stranger "/>
  </r>
  <r>
    <x v="7"/>
    <n v="3"/>
    <x v="2"/>
    <n v="5"/>
    <s v="male"/>
    <n v="21"/>
    <x v="0"/>
    <x v="0"/>
    <n v="959"/>
    <s v="lost"/>
    <n v="0"/>
    <n v="12"/>
    <n v="0"/>
    <n v="5"/>
    <s v="Stranger "/>
  </r>
  <r>
    <x v="7"/>
    <n v="3"/>
    <x v="2"/>
    <n v="6"/>
    <s v="male"/>
    <n v="21"/>
    <x v="1"/>
    <x v="0"/>
    <n v="477"/>
    <s v="lost"/>
    <n v="-13.5"/>
    <n v="9"/>
    <n v="-13.5"/>
    <n v="0"/>
    <s v="Stranger "/>
  </r>
  <r>
    <x v="7"/>
    <n v="3"/>
    <x v="2"/>
    <n v="7"/>
    <s v="male"/>
    <n v="21"/>
    <x v="1"/>
    <x v="0"/>
    <n v="474"/>
    <s v="won"/>
    <n v="10"/>
    <n v="10"/>
    <n v="-16.25"/>
    <n v="0"/>
    <s v="Stranger "/>
  </r>
  <r>
    <x v="7"/>
    <n v="3"/>
    <x v="2"/>
    <n v="8"/>
    <s v="male"/>
    <n v="21"/>
    <x v="1"/>
    <x v="0"/>
    <n v="408"/>
    <s v="lost"/>
    <n v="-3"/>
    <n v="6"/>
    <n v="-3"/>
    <n v="0"/>
    <s v="Stranger "/>
  </r>
  <r>
    <x v="7"/>
    <n v="3"/>
    <x v="2"/>
    <n v="9"/>
    <s v="male"/>
    <n v="21"/>
    <x v="1"/>
    <x v="0"/>
    <n v="573"/>
    <s v="lost"/>
    <n v="-12"/>
    <n v="12"/>
    <n v="-12"/>
    <n v="0"/>
    <s v="Stranger "/>
  </r>
  <r>
    <x v="7"/>
    <n v="3"/>
    <x v="2"/>
    <n v="10"/>
    <s v="male"/>
    <n v="21"/>
    <x v="1"/>
    <x v="0"/>
    <n v="331"/>
    <s v="won"/>
    <n v="5"/>
    <n v="5"/>
    <n v="-6.88"/>
    <n v="0"/>
    <s v="Stranger "/>
  </r>
  <r>
    <x v="7"/>
    <n v="3"/>
    <x v="2"/>
    <n v="11"/>
    <s v="male"/>
    <n v="21"/>
    <x v="1"/>
    <x v="0"/>
    <n v="441"/>
    <s v="lost"/>
    <n v="-2.75"/>
    <n v="2"/>
    <n v="-2.75"/>
    <n v="0"/>
    <s v="Stranger "/>
  </r>
  <r>
    <x v="7"/>
    <n v="3"/>
    <x v="2"/>
    <n v="12"/>
    <s v="male"/>
    <n v="21"/>
    <x v="1"/>
    <x v="0"/>
    <n v="350"/>
    <s v="lost"/>
    <n v="-3"/>
    <n v="12"/>
    <n v="-3"/>
    <n v="0"/>
    <s v="Stranger "/>
  </r>
  <r>
    <x v="7"/>
    <n v="3"/>
    <x v="2"/>
    <n v="13"/>
    <s v="male"/>
    <n v="21"/>
    <x v="1"/>
    <x v="0"/>
    <n v="379"/>
    <s v="won"/>
    <n v="5"/>
    <n v="5"/>
    <n v="-2.5"/>
    <n v="0"/>
    <s v="Stranger "/>
  </r>
  <r>
    <x v="7"/>
    <n v="3"/>
    <x v="2"/>
    <n v="14"/>
    <s v="male"/>
    <n v="21"/>
    <x v="1"/>
    <x v="0"/>
    <n v="352"/>
    <s v="lost"/>
    <n v="-5.63"/>
    <n v="5"/>
    <n v="-5.63"/>
    <n v="0"/>
    <s v="Stranger "/>
  </r>
  <r>
    <x v="7"/>
    <n v="3"/>
    <x v="2"/>
    <n v="15"/>
    <s v="male"/>
    <n v="21"/>
    <x v="1"/>
    <x v="0"/>
    <n v="334"/>
    <s v="lost"/>
    <n v="-3"/>
    <n v="4"/>
    <n v="-3"/>
    <n v="0"/>
    <s v="Stranger "/>
  </r>
  <r>
    <x v="7"/>
    <n v="3"/>
    <x v="2"/>
    <n v="16"/>
    <s v="male"/>
    <n v="21"/>
    <x v="1"/>
    <x v="0"/>
    <n v="324"/>
    <s v="won"/>
    <n v="4"/>
    <n v="4"/>
    <n v="-6"/>
    <n v="0"/>
    <s v="Stranger "/>
  </r>
  <r>
    <x v="7"/>
    <n v="3"/>
    <x v="2"/>
    <n v="17"/>
    <s v="male"/>
    <n v="21"/>
    <x v="0"/>
    <x v="0"/>
    <n v="394"/>
    <s v="won"/>
    <n v="5"/>
    <n v="5"/>
    <n v="0"/>
    <n v="2"/>
    <s v="Stranger "/>
  </r>
  <r>
    <x v="7"/>
    <n v="3"/>
    <x v="2"/>
    <n v="18"/>
    <s v="male"/>
    <n v="21"/>
    <x v="1"/>
    <x v="0"/>
    <n v="336"/>
    <s v="won"/>
    <n v="9"/>
    <n v="9"/>
    <n v="-2.25"/>
    <n v="0"/>
    <s v="Stranger "/>
  </r>
  <r>
    <x v="7"/>
    <n v="3"/>
    <x v="2"/>
    <n v="19"/>
    <s v="male"/>
    <n v="21"/>
    <x v="0"/>
    <x v="0"/>
    <n v="365"/>
    <s v="lost"/>
    <n v="0"/>
    <n v="26"/>
    <n v="0"/>
    <n v="10"/>
    <s v="Stranger "/>
  </r>
  <r>
    <x v="7"/>
    <n v="3"/>
    <x v="2"/>
    <n v="20"/>
    <s v="male"/>
    <n v="21"/>
    <x v="1"/>
    <x v="0"/>
    <n v="434"/>
    <s v="won"/>
    <n v="6"/>
    <n v="6"/>
    <n v="-1.5"/>
    <n v="0"/>
    <s v="Stranger "/>
  </r>
  <r>
    <x v="7"/>
    <n v="3"/>
    <x v="2"/>
    <n v="21"/>
    <s v="male"/>
    <n v="21"/>
    <x v="1"/>
    <x v="0"/>
    <n v="320"/>
    <s v="won"/>
    <n v="10"/>
    <n v="10"/>
    <n v="-6.25"/>
    <n v="0"/>
    <s v="Stranger "/>
  </r>
  <r>
    <x v="7"/>
    <n v="3"/>
    <x v="2"/>
    <n v="22"/>
    <s v="male"/>
    <n v="21"/>
    <x v="1"/>
    <x v="0"/>
    <n v="294"/>
    <s v="lost"/>
    <n v="-6.75"/>
    <n v="9"/>
    <n v="-6.75"/>
    <n v="0"/>
    <s v="Stranger "/>
  </r>
  <r>
    <x v="7"/>
    <n v="3"/>
    <x v="2"/>
    <n v="23"/>
    <s v="male"/>
    <n v="21"/>
    <x v="1"/>
    <x v="0"/>
    <n v="348"/>
    <s v="won"/>
    <n v="8"/>
    <n v="8"/>
    <n v="-3"/>
    <n v="0"/>
    <s v="Stranger "/>
  </r>
  <r>
    <x v="7"/>
    <n v="3"/>
    <x v="2"/>
    <n v="24"/>
    <s v="male"/>
    <n v="21"/>
    <x v="1"/>
    <x v="0"/>
    <n v="409"/>
    <s v="lost"/>
    <n v="-11.25"/>
    <n v="10"/>
    <n v="-11.25"/>
    <n v="0"/>
    <s v="Stranger "/>
  </r>
  <r>
    <x v="7"/>
    <n v="3"/>
    <x v="2"/>
    <n v="25"/>
    <s v="male"/>
    <n v="21"/>
    <x v="0"/>
    <x v="1"/>
    <n v="696"/>
    <s v="won"/>
    <n v="5"/>
    <n v="5"/>
    <n v="0"/>
    <n v="3"/>
    <s v="Stranger "/>
  </r>
  <r>
    <x v="7"/>
    <n v="3"/>
    <x v="2"/>
    <n v="26"/>
    <s v="male"/>
    <n v="21"/>
    <x v="1"/>
    <x v="0"/>
    <n v="334"/>
    <s v="won"/>
    <n v="2"/>
    <n v="2"/>
    <n v="-1.75"/>
    <n v="0"/>
    <s v="Stranger "/>
  </r>
  <r>
    <x v="7"/>
    <n v="3"/>
    <x v="2"/>
    <n v="27"/>
    <s v="male"/>
    <n v="21"/>
    <x v="0"/>
    <x v="0"/>
    <n v="403"/>
    <s v="lost"/>
    <n v="0"/>
    <n v="28"/>
    <n v="0"/>
    <n v="13"/>
    <s v="Stranger "/>
  </r>
  <r>
    <x v="7"/>
    <n v="3"/>
    <x v="2"/>
    <n v="28"/>
    <s v="male"/>
    <n v="21"/>
    <x v="1"/>
    <x v="0"/>
    <n v="368"/>
    <s v="won"/>
    <n v="8"/>
    <n v="8"/>
    <n v="-11"/>
    <n v="0"/>
    <s v="Stranger "/>
  </r>
  <r>
    <x v="7"/>
    <n v="3"/>
    <x v="2"/>
    <n v="29"/>
    <s v="male"/>
    <n v="21"/>
    <x v="0"/>
    <x v="0"/>
    <n v="277"/>
    <s v="lost"/>
    <n v="0"/>
    <n v="25"/>
    <n v="0"/>
    <n v="10"/>
    <s v="Stranger "/>
  </r>
  <r>
    <x v="7"/>
    <n v="3"/>
    <x v="2"/>
    <n v="30"/>
    <s v="male"/>
    <n v="21"/>
    <x v="1"/>
    <x v="0"/>
    <n v="331"/>
    <s v="lost"/>
    <n v="-1.88"/>
    <n v="5"/>
    <n v="-1.88"/>
    <n v="0"/>
    <s v="Stranger "/>
  </r>
  <r>
    <x v="8"/>
    <n v="1"/>
    <x v="0"/>
    <n v="1"/>
    <s v="male"/>
    <n v="22"/>
    <x v="0"/>
    <x v="0"/>
    <n v="772"/>
    <s v="won"/>
    <n v="10"/>
    <n v="10"/>
    <n v="0"/>
    <n v="6"/>
    <s v="Stranger "/>
  </r>
  <r>
    <x v="8"/>
    <n v="1"/>
    <x v="0"/>
    <n v="2"/>
    <s v="male"/>
    <n v="22"/>
    <x v="1"/>
    <x v="0"/>
    <n v="658"/>
    <s v="lost"/>
    <n v="-15.75"/>
    <n v="9"/>
    <n v="-15.75"/>
    <n v="0"/>
    <s v="Stranger "/>
  </r>
  <r>
    <x v="8"/>
    <n v="1"/>
    <x v="0"/>
    <n v="3"/>
    <s v="male"/>
    <n v="22"/>
    <x v="1"/>
    <x v="1"/>
    <n v="240"/>
    <s v="lost"/>
    <n v="-8.75"/>
    <n v="10"/>
    <n v="-8.75"/>
    <n v="0"/>
    <s v="Stranger "/>
  </r>
  <r>
    <x v="8"/>
    <n v="1"/>
    <x v="0"/>
    <n v="4"/>
    <s v="male"/>
    <n v="22"/>
    <x v="1"/>
    <x v="1"/>
    <n v="349"/>
    <s v="won"/>
    <n v="8"/>
    <n v="8"/>
    <n v="-2"/>
    <n v="0"/>
    <s v="Stranger "/>
  </r>
  <r>
    <x v="8"/>
    <n v="1"/>
    <x v="0"/>
    <n v="5"/>
    <s v="male"/>
    <n v="22"/>
    <x v="1"/>
    <x v="0"/>
    <n v="370"/>
    <s v="lost"/>
    <n v="-12"/>
    <n v="6"/>
    <n v="-12"/>
    <n v="0"/>
    <s v="Stranger "/>
  </r>
  <r>
    <x v="8"/>
    <n v="1"/>
    <x v="0"/>
    <n v="6"/>
    <s v="male"/>
    <n v="22"/>
    <x v="1"/>
    <x v="0"/>
    <n v="984"/>
    <s v="lost"/>
    <n v="-18.75"/>
    <n v="10"/>
    <n v="-18.75"/>
    <n v="0"/>
    <s v="Stranger "/>
  </r>
  <r>
    <x v="8"/>
    <n v="1"/>
    <x v="0"/>
    <n v="7"/>
    <s v="male"/>
    <n v="22"/>
    <x v="1"/>
    <x v="1"/>
    <n v="1678"/>
    <s v="won"/>
    <n v="5"/>
    <n v="5"/>
    <n v="-8.1300000000000008"/>
    <n v="0"/>
    <s v="Stranger "/>
  </r>
  <r>
    <x v="8"/>
    <n v="1"/>
    <x v="0"/>
    <n v="8"/>
    <s v="male"/>
    <n v="22"/>
    <x v="0"/>
    <x v="1"/>
    <n v="1051"/>
    <s v="lost"/>
    <n v="0"/>
    <n v="12"/>
    <n v="0"/>
    <n v="4"/>
    <s v="Stranger "/>
  </r>
  <r>
    <x v="8"/>
    <n v="1"/>
    <x v="0"/>
    <n v="9"/>
    <s v="male"/>
    <n v="22"/>
    <x v="1"/>
    <x v="0"/>
    <n v="928"/>
    <s v="won"/>
    <n v="9"/>
    <n v="9"/>
    <n v="-9"/>
    <n v="0"/>
    <s v="Stranger "/>
  </r>
  <r>
    <x v="8"/>
    <n v="1"/>
    <x v="0"/>
    <n v="10"/>
    <s v="male"/>
    <n v="22"/>
    <x v="0"/>
    <x v="0"/>
    <n v="1190"/>
    <s v="lost"/>
    <n v="0"/>
    <n v="22"/>
    <n v="0"/>
    <n v="13"/>
    <s v="Stranger "/>
  </r>
  <r>
    <x v="8"/>
    <n v="1"/>
    <x v="0"/>
    <n v="11"/>
    <s v="male"/>
    <n v="22"/>
    <x v="1"/>
    <x v="1"/>
    <n v="676"/>
    <s v="lost"/>
    <n v="-7"/>
    <n v="8"/>
    <n v="-7"/>
    <n v="0"/>
    <s v="Stranger "/>
  </r>
  <r>
    <x v="8"/>
    <n v="1"/>
    <x v="0"/>
    <n v="12"/>
    <s v="male"/>
    <n v="22"/>
    <x v="1"/>
    <x v="0"/>
    <n v="1570"/>
    <s v="won"/>
    <n v="4"/>
    <n v="4"/>
    <n v="-8"/>
    <n v="0"/>
    <s v="Stranger "/>
  </r>
  <r>
    <x v="8"/>
    <n v="1"/>
    <x v="0"/>
    <n v="13"/>
    <s v="male"/>
    <n v="22"/>
    <x v="0"/>
    <x v="1"/>
    <n v="712"/>
    <s v="won"/>
    <n v="25"/>
    <n v="25"/>
    <n v="0"/>
    <n v="9"/>
    <s v="Stranger "/>
  </r>
  <r>
    <x v="8"/>
    <n v="1"/>
    <x v="0"/>
    <n v="14"/>
    <s v="male"/>
    <n v="22"/>
    <x v="1"/>
    <x v="1"/>
    <n v="1093"/>
    <s v="lost"/>
    <n v="-3.75"/>
    <n v="2"/>
    <n v="-3.75"/>
    <n v="0"/>
    <s v="Stranger "/>
  </r>
  <r>
    <x v="8"/>
    <n v="1"/>
    <x v="0"/>
    <n v="15"/>
    <s v="male"/>
    <n v="22"/>
    <x v="1"/>
    <x v="1"/>
    <n v="402"/>
    <s v="won"/>
    <n v="2"/>
    <n v="2"/>
    <n v="-1.25"/>
    <n v="0"/>
    <s v="Stranger "/>
  </r>
  <r>
    <x v="8"/>
    <n v="1"/>
    <x v="0"/>
    <n v="16"/>
    <s v="male"/>
    <n v="22"/>
    <x v="1"/>
    <x v="1"/>
    <n v="336"/>
    <s v="won"/>
    <n v="6"/>
    <n v="6"/>
    <n v="-9"/>
    <n v="0"/>
    <s v="Stranger "/>
  </r>
  <r>
    <x v="8"/>
    <n v="1"/>
    <x v="0"/>
    <n v="17"/>
    <s v="male"/>
    <n v="22"/>
    <x v="0"/>
    <x v="1"/>
    <n v="582"/>
    <s v="won"/>
    <n v="13"/>
    <n v="13"/>
    <n v="0"/>
    <n v="6"/>
    <s v="Stranger "/>
  </r>
  <r>
    <x v="8"/>
    <n v="1"/>
    <x v="0"/>
    <n v="18"/>
    <s v="male"/>
    <n v="22"/>
    <x v="1"/>
    <x v="1"/>
    <n v="307"/>
    <s v="lost"/>
    <n v="-4"/>
    <n v="4"/>
    <n v="-4"/>
    <n v="0"/>
    <s v="Stranger "/>
  </r>
  <r>
    <x v="8"/>
    <n v="1"/>
    <x v="0"/>
    <n v="19"/>
    <s v="male"/>
    <n v="22"/>
    <x v="0"/>
    <x v="1"/>
    <n v="561"/>
    <s v="won"/>
    <n v="7"/>
    <n v="7"/>
    <n v="0"/>
    <n v="3"/>
    <s v="Stranger "/>
  </r>
  <r>
    <x v="8"/>
    <n v="1"/>
    <x v="0"/>
    <n v="20"/>
    <s v="male"/>
    <n v="22"/>
    <x v="0"/>
    <x v="1"/>
    <n v="327"/>
    <s v="won"/>
    <n v="3.25"/>
    <n v="3.25"/>
    <n v="0"/>
    <n v="1"/>
    <s v="Stranger "/>
  </r>
  <r>
    <x v="8"/>
    <n v="1"/>
    <x v="0"/>
    <n v="21"/>
    <s v="male"/>
    <n v="22"/>
    <x v="1"/>
    <x v="1"/>
    <n v="300"/>
    <s v="won"/>
    <n v="4"/>
    <n v="4"/>
    <n v="-1"/>
    <n v="0"/>
    <s v="Stranger "/>
  </r>
  <r>
    <x v="8"/>
    <n v="1"/>
    <x v="0"/>
    <n v="22"/>
    <s v="male"/>
    <n v="22"/>
    <x v="0"/>
    <x v="1"/>
    <n v="1546"/>
    <s v="lost"/>
    <n v="0"/>
    <n v="8"/>
    <n v="0"/>
    <n v="4.25"/>
    <s v="Stranger "/>
  </r>
  <r>
    <x v="8"/>
    <n v="1"/>
    <x v="0"/>
    <n v="23"/>
    <s v="male"/>
    <n v="22"/>
    <x v="0"/>
    <x v="2"/>
    <n v="0"/>
    <s v="lost"/>
    <n v="0"/>
    <n v="17"/>
    <n v="0"/>
    <n v="9"/>
    <s v="Stranger "/>
  </r>
  <r>
    <x v="8"/>
    <n v="1"/>
    <x v="0"/>
    <n v="24"/>
    <s v="male"/>
    <n v="22"/>
    <x v="1"/>
    <x v="0"/>
    <n v="269"/>
    <s v="won"/>
    <n v="12"/>
    <n v="12"/>
    <n v="-18"/>
    <n v="0"/>
    <s v="Stranger "/>
  </r>
  <r>
    <x v="8"/>
    <n v="1"/>
    <x v="0"/>
    <n v="25"/>
    <s v="male"/>
    <n v="22"/>
    <x v="1"/>
    <x v="1"/>
    <n v="251"/>
    <s v="lost"/>
    <n v="-5"/>
    <n v="5"/>
    <n v="-5"/>
    <n v="0"/>
    <s v="Stranger "/>
  </r>
  <r>
    <x v="8"/>
    <n v="1"/>
    <x v="0"/>
    <n v="26"/>
    <s v="male"/>
    <n v="22"/>
    <x v="0"/>
    <x v="1"/>
    <n v="345"/>
    <s v="won"/>
    <n v="4"/>
    <n v="4"/>
    <n v="0"/>
    <n v="2.25"/>
    <s v="Stranger "/>
  </r>
  <r>
    <x v="8"/>
    <n v="1"/>
    <x v="0"/>
    <n v="27"/>
    <s v="male"/>
    <n v="22"/>
    <x v="1"/>
    <x v="1"/>
    <n v="605"/>
    <s v="lost"/>
    <n v="-9"/>
    <n v="12"/>
    <n v="-9"/>
    <n v="0"/>
    <s v="Stranger "/>
  </r>
  <r>
    <x v="8"/>
    <n v="1"/>
    <x v="0"/>
    <n v="28"/>
    <s v="male"/>
    <n v="22"/>
    <x v="1"/>
    <x v="0"/>
    <n v="259"/>
    <s v="won"/>
    <n v="8"/>
    <n v="8"/>
    <n v="-9"/>
    <n v="0"/>
    <s v="Stranger "/>
  </r>
  <r>
    <x v="8"/>
    <n v="1"/>
    <x v="0"/>
    <n v="29"/>
    <s v="male"/>
    <n v="22"/>
    <x v="1"/>
    <x v="1"/>
    <n v="288"/>
    <s v="lost"/>
    <n v="-4.38"/>
    <n v="5"/>
    <n v="-4.38"/>
    <n v="0"/>
    <s v="Stranger "/>
  </r>
  <r>
    <x v="8"/>
    <n v="1"/>
    <x v="0"/>
    <n v="30"/>
    <s v="male"/>
    <n v="22"/>
    <x v="1"/>
    <x v="0"/>
    <n v="302"/>
    <s v="lost"/>
    <n v="-13"/>
    <n v="8"/>
    <n v="-13"/>
    <n v="0"/>
    <s v="Stranger "/>
  </r>
  <r>
    <x v="8"/>
    <n v="2"/>
    <x v="0"/>
    <n v="1"/>
    <s v="male"/>
    <n v="22"/>
    <x v="1"/>
    <x v="1"/>
    <n v="2"/>
    <s v="lost"/>
    <n v="-2.25"/>
    <n v="2"/>
    <n v="-2.25"/>
    <n v="0"/>
    <s v="Stranger "/>
  </r>
  <r>
    <x v="8"/>
    <n v="2"/>
    <x v="0"/>
    <n v="2"/>
    <s v="male"/>
    <n v="22"/>
    <x v="1"/>
    <x v="1"/>
    <n v="864"/>
    <s v="won"/>
    <n v="6"/>
    <n v="6"/>
    <n v="-4.5"/>
    <n v="0"/>
    <s v="Stranger "/>
  </r>
  <r>
    <x v="8"/>
    <n v="2"/>
    <x v="0"/>
    <n v="3"/>
    <s v="male"/>
    <n v="22"/>
    <x v="1"/>
    <x v="1"/>
    <n v="293"/>
    <s v="won"/>
    <n v="2"/>
    <n v="2"/>
    <n v="-3.25"/>
    <n v="0"/>
    <s v="Stranger "/>
  </r>
  <r>
    <x v="8"/>
    <n v="2"/>
    <x v="0"/>
    <n v="4"/>
    <s v="male"/>
    <n v="22"/>
    <x v="0"/>
    <x v="0"/>
    <n v="851"/>
    <s v="lost"/>
    <n v="0"/>
    <n v="22"/>
    <n v="0"/>
    <n v="10"/>
    <s v="Stranger "/>
  </r>
  <r>
    <x v="8"/>
    <n v="2"/>
    <x v="0"/>
    <n v="5"/>
    <s v="male"/>
    <n v="22"/>
    <x v="1"/>
    <x v="1"/>
    <n v="912"/>
    <s v="won"/>
    <n v="9"/>
    <n v="9"/>
    <n v="-4.5"/>
    <n v="0"/>
    <s v="Stranger "/>
  </r>
  <r>
    <x v="8"/>
    <n v="2"/>
    <x v="0"/>
    <n v="6"/>
    <s v="male"/>
    <n v="22"/>
    <x v="0"/>
    <x v="1"/>
    <n v="765"/>
    <s v="won"/>
    <n v="17"/>
    <n v="17"/>
    <n v="0"/>
    <n v="10"/>
    <s v="Stranger "/>
  </r>
  <r>
    <x v="8"/>
    <n v="2"/>
    <x v="0"/>
    <n v="7"/>
    <s v="male"/>
    <n v="22"/>
    <x v="0"/>
    <x v="0"/>
    <n v="851"/>
    <s v="won"/>
    <n v="4"/>
    <n v="4"/>
    <n v="0"/>
    <n v="2"/>
    <s v="Stranger "/>
  </r>
  <r>
    <x v="8"/>
    <n v="2"/>
    <x v="0"/>
    <n v="8"/>
    <s v="male"/>
    <n v="22"/>
    <x v="1"/>
    <x v="1"/>
    <n v="281"/>
    <s v="lost"/>
    <n v="-2"/>
    <n v="4"/>
    <n v="-2"/>
    <n v="0"/>
    <s v="Stranger "/>
  </r>
  <r>
    <x v="8"/>
    <n v="2"/>
    <x v="0"/>
    <n v="9"/>
    <s v="male"/>
    <n v="22"/>
    <x v="0"/>
    <x v="1"/>
    <n v="271"/>
    <s v="won"/>
    <n v="11"/>
    <n v="11"/>
    <n v="0"/>
    <n v="6"/>
    <s v="Stranger "/>
  </r>
  <r>
    <x v="8"/>
    <n v="2"/>
    <x v="0"/>
    <n v="10"/>
    <s v="male"/>
    <n v="22"/>
    <x v="0"/>
    <x v="1"/>
    <n v="291"/>
    <s v="lost"/>
    <n v="0"/>
    <n v="7"/>
    <n v="0"/>
    <n v="4"/>
    <s v="Stranger "/>
  </r>
  <r>
    <x v="8"/>
    <n v="2"/>
    <x v="0"/>
    <n v="11"/>
    <s v="male"/>
    <n v="22"/>
    <x v="1"/>
    <x v="1"/>
    <n v="377"/>
    <s v="lost"/>
    <n v="-3.75"/>
    <n v="10"/>
    <n v="-3.75"/>
    <n v="0"/>
    <s v="Stranger "/>
  </r>
  <r>
    <x v="8"/>
    <n v="2"/>
    <x v="0"/>
    <n v="12"/>
    <s v="male"/>
    <n v="22"/>
    <x v="1"/>
    <x v="0"/>
    <n v="407"/>
    <s v="won"/>
    <n v="12"/>
    <n v="12"/>
    <n v="-24"/>
    <n v="0"/>
    <s v="Stranger "/>
  </r>
  <r>
    <x v="8"/>
    <n v="2"/>
    <x v="0"/>
    <n v="13"/>
    <s v="male"/>
    <n v="22"/>
    <x v="1"/>
    <x v="0"/>
    <n v="957"/>
    <s v="lost"/>
    <n v="-10.5"/>
    <n v="6"/>
    <n v="-10.5"/>
    <n v="0"/>
    <s v="Stranger "/>
  </r>
  <r>
    <x v="8"/>
    <n v="2"/>
    <x v="0"/>
    <n v="14"/>
    <s v="male"/>
    <n v="22"/>
    <x v="1"/>
    <x v="0"/>
    <n v="946"/>
    <s v="lost"/>
    <n v="-9.3800000000000008"/>
    <n v="5"/>
    <n v="-9.3800000000000008"/>
    <n v="0"/>
    <s v="Stranger "/>
  </r>
  <r>
    <x v="8"/>
    <n v="2"/>
    <x v="0"/>
    <n v="15"/>
    <s v="male"/>
    <n v="22"/>
    <x v="1"/>
    <x v="1"/>
    <n v="400"/>
    <s v="won"/>
    <n v="8"/>
    <n v="8"/>
    <n v="-5"/>
    <n v="0"/>
    <s v="Stranger "/>
  </r>
  <r>
    <x v="8"/>
    <n v="2"/>
    <x v="0"/>
    <n v="16"/>
    <s v="male"/>
    <n v="22"/>
    <x v="1"/>
    <x v="1"/>
    <n v="710"/>
    <s v="won"/>
    <n v="5"/>
    <n v="5"/>
    <n v="-3.13"/>
    <n v="0"/>
    <s v="Stranger "/>
  </r>
  <r>
    <x v="8"/>
    <n v="2"/>
    <x v="0"/>
    <n v="17"/>
    <s v="male"/>
    <n v="22"/>
    <x v="0"/>
    <x v="0"/>
    <n v="907"/>
    <s v="lost"/>
    <n v="0"/>
    <n v="30"/>
    <n v="0"/>
    <n v="12"/>
    <s v="Stranger "/>
  </r>
  <r>
    <x v="8"/>
    <n v="2"/>
    <x v="0"/>
    <n v="18"/>
    <s v="male"/>
    <n v="22"/>
    <x v="1"/>
    <x v="1"/>
    <n v="1025"/>
    <s v="won"/>
    <n v="4"/>
    <n v="4"/>
    <n v="-7"/>
    <n v="0"/>
    <s v="Stranger "/>
  </r>
  <r>
    <x v="8"/>
    <n v="2"/>
    <x v="0"/>
    <n v="19"/>
    <s v="male"/>
    <n v="22"/>
    <x v="1"/>
    <x v="0"/>
    <n v="557"/>
    <s v="won"/>
    <n v="10"/>
    <n v="10"/>
    <n v="-13.75"/>
    <n v="0"/>
    <s v="Stranger "/>
  </r>
  <r>
    <x v="8"/>
    <n v="2"/>
    <x v="0"/>
    <n v="20"/>
    <s v="male"/>
    <n v="22"/>
    <x v="1"/>
    <x v="0"/>
    <n v="363"/>
    <s v="lost"/>
    <n v="-15"/>
    <n v="8"/>
    <n v="-15"/>
    <n v="0"/>
    <s v="Stranger "/>
  </r>
  <r>
    <x v="8"/>
    <n v="2"/>
    <x v="0"/>
    <n v="21"/>
    <s v="male"/>
    <n v="22"/>
    <x v="0"/>
    <x v="1"/>
    <n v="385"/>
    <s v="won"/>
    <n v="24"/>
    <n v="24"/>
    <n v="0"/>
    <n v="12"/>
    <s v="Stranger "/>
  </r>
  <r>
    <x v="8"/>
    <n v="2"/>
    <x v="0"/>
    <n v="22"/>
    <s v="male"/>
    <n v="22"/>
    <x v="1"/>
    <x v="1"/>
    <n v="911"/>
    <s v="lost"/>
    <n v="-15"/>
    <n v="12"/>
    <n v="-15"/>
    <n v="0"/>
    <s v="Stranger "/>
  </r>
  <r>
    <x v="8"/>
    <n v="2"/>
    <x v="0"/>
    <n v="23"/>
    <s v="male"/>
    <n v="22"/>
    <x v="1"/>
    <x v="0"/>
    <n v="486"/>
    <s v="lost"/>
    <n v="-18"/>
    <n v="9"/>
    <n v="-18"/>
    <n v="0"/>
    <s v="Stranger "/>
  </r>
  <r>
    <x v="8"/>
    <n v="2"/>
    <x v="0"/>
    <n v="24"/>
    <s v="male"/>
    <n v="22"/>
    <x v="0"/>
    <x v="1"/>
    <n v="219"/>
    <s v="won"/>
    <n v="13"/>
    <n v="13"/>
    <n v="0"/>
    <n v="5"/>
    <s v="Stranger "/>
  </r>
  <r>
    <x v="8"/>
    <n v="2"/>
    <x v="0"/>
    <n v="25"/>
    <s v="male"/>
    <n v="22"/>
    <x v="1"/>
    <x v="1"/>
    <n v="336"/>
    <s v="won"/>
    <n v="2"/>
    <n v="2"/>
    <n v="-0.75"/>
    <n v="0"/>
    <s v="Stranger "/>
  </r>
  <r>
    <x v="8"/>
    <n v="2"/>
    <x v="0"/>
    <n v="26"/>
    <s v="male"/>
    <n v="22"/>
    <x v="1"/>
    <x v="1"/>
    <n v="342"/>
    <s v="lost"/>
    <n v="-6"/>
    <n v="12"/>
    <n v="-6"/>
    <n v="0"/>
    <s v="Stranger "/>
  </r>
  <r>
    <x v="8"/>
    <n v="2"/>
    <x v="0"/>
    <n v="27"/>
    <s v="male"/>
    <n v="22"/>
    <x v="0"/>
    <x v="1"/>
    <n v="356"/>
    <s v="lost"/>
    <n v="0"/>
    <n v="8"/>
    <n v="0"/>
    <n v="3"/>
    <s v="Stranger "/>
  </r>
  <r>
    <x v="8"/>
    <n v="2"/>
    <x v="0"/>
    <n v="28"/>
    <s v="male"/>
    <n v="22"/>
    <x v="1"/>
    <x v="1"/>
    <n v="314"/>
    <s v="won"/>
    <n v="8"/>
    <n v="8"/>
    <n v="-6"/>
    <n v="0"/>
    <s v="Stranger "/>
  </r>
  <r>
    <x v="8"/>
    <n v="2"/>
    <x v="0"/>
    <n v="29"/>
    <s v="male"/>
    <n v="22"/>
    <x v="1"/>
    <x v="1"/>
    <n v="582"/>
    <s v="lost"/>
    <n v="-5"/>
    <n v="4"/>
    <n v="-5"/>
    <n v="0"/>
    <s v="Stranger "/>
  </r>
  <r>
    <x v="8"/>
    <n v="2"/>
    <x v="0"/>
    <n v="30"/>
    <s v="male"/>
    <n v="22"/>
    <x v="1"/>
    <x v="1"/>
    <n v="845"/>
    <s v="lost"/>
    <n v="-6"/>
    <n v="6"/>
    <n v="-6"/>
    <n v="0"/>
    <s v="Stranger "/>
  </r>
  <r>
    <x v="8"/>
    <n v="3"/>
    <x v="0"/>
    <n v="1"/>
    <s v="male"/>
    <n v="22"/>
    <x v="1"/>
    <x v="0"/>
    <n v="365"/>
    <s v="won"/>
    <n v="9"/>
    <n v="9"/>
    <n v="-11.25"/>
    <n v="0"/>
    <s v="Stranger "/>
  </r>
  <r>
    <x v="8"/>
    <n v="3"/>
    <x v="0"/>
    <n v="2"/>
    <s v="male"/>
    <n v="22"/>
    <x v="1"/>
    <x v="0"/>
    <n v="290"/>
    <s v="won"/>
    <n v="12"/>
    <n v="12"/>
    <n v="-21"/>
    <n v="0"/>
    <s v="Stranger "/>
  </r>
  <r>
    <x v="8"/>
    <n v="3"/>
    <x v="0"/>
    <n v="3"/>
    <s v="male"/>
    <n v="22"/>
    <x v="1"/>
    <x v="1"/>
    <n v="936"/>
    <s v="won"/>
    <n v="5"/>
    <n v="5"/>
    <n v="-6.88"/>
    <n v="0"/>
    <s v="Stranger "/>
  </r>
  <r>
    <x v="8"/>
    <n v="3"/>
    <x v="0"/>
    <n v="4"/>
    <s v="male"/>
    <n v="22"/>
    <x v="1"/>
    <x v="1"/>
    <n v="318"/>
    <s v="lost"/>
    <n v="-3"/>
    <n v="12"/>
    <n v="-3"/>
    <n v="0"/>
    <s v="Stranger "/>
  </r>
  <r>
    <x v="8"/>
    <n v="3"/>
    <x v="0"/>
    <n v="5"/>
    <s v="male"/>
    <n v="22"/>
    <x v="0"/>
    <x v="1"/>
    <n v="228"/>
    <s v="won"/>
    <n v="5"/>
    <n v="5"/>
    <n v="0"/>
    <n v="2"/>
    <s v="Stranger "/>
  </r>
  <r>
    <x v="8"/>
    <n v="3"/>
    <x v="0"/>
    <n v="6"/>
    <s v="male"/>
    <n v="22"/>
    <x v="1"/>
    <x v="1"/>
    <n v="273"/>
    <s v="lost"/>
    <n v="-6.75"/>
    <n v="9"/>
    <n v="-6.75"/>
    <n v="0"/>
    <s v="Stranger "/>
  </r>
  <r>
    <x v="8"/>
    <n v="3"/>
    <x v="0"/>
    <n v="7"/>
    <s v="male"/>
    <n v="22"/>
    <x v="0"/>
    <x v="0"/>
    <n v="239"/>
    <s v="lost"/>
    <n v="0"/>
    <n v="26"/>
    <n v="0"/>
    <n v="10"/>
    <s v="Stranger "/>
  </r>
  <r>
    <x v="8"/>
    <n v="3"/>
    <x v="0"/>
    <n v="8"/>
    <s v="male"/>
    <n v="22"/>
    <x v="1"/>
    <x v="1"/>
    <n v="261"/>
    <s v="won"/>
    <n v="8"/>
    <n v="8"/>
    <n v="-3"/>
    <n v="0"/>
    <s v="Stranger "/>
  </r>
  <r>
    <x v="8"/>
    <n v="3"/>
    <x v="0"/>
    <n v="9"/>
    <s v="male"/>
    <n v="22"/>
    <x v="0"/>
    <x v="1"/>
    <n v="242"/>
    <s v="won"/>
    <n v="19"/>
    <n v="19"/>
    <n v="0"/>
    <n v="8"/>
    <s v="Stranger "/>
  </r>
  <r>
    <x v="8"/>
    <n v="3"/>
    <x v="0"/>
    <n v="10"/>
    <s v="male"/>
    <n v="22"/>
    <x v="0"/>
    <x v="1"/>
    <n v="686"/>
    <s v="lost"/>
    <n v="0"/>
    <n v="25"/>
    <n v="0"/>
    <n v="10"/>
    <s v="Stranger "/>
  </r>
  <r>
    <x v="8"/>
    <n v="3"/>
    <x v="0"/>
    <n v="11"/>
    <s v="male"/>
    <n v="22"/>
    <x v="1"/>
    <x v="1"/>
    <n v="252"/>
    <s v="lost"/>
    <n v="-1.88"/>
    <n v="5"/>
    <n v="-1.88"/>
    <n v="0"/>
    <s v="Stranger "/>
  </r>
  <r>
    <x v="8"/>
    <n v="3"/>
    <x v="0"/>
    <n v="12"/>
    <s v="male"/>
    <n v="22"/>
    <x v="1"/>
    <x v="1"/>
    <n v="521"/>
    <s v="lost"/>
    <n v="-2.75"/>
    <n v="2"/>
    <n v="-2.75"/>
    <n v="0"/>
    <s v="Stranger "/>
  </r>
  <r>
    <x v="8"/>
    <n v="3"/>
    <x v="0"/>
    <n v="13"/>
    <s v="male"/>
    <n v="22"/>
    <x v="1"/>
    <x v="1"/>
    <n v="424"/>
    <s v="won"/>
    <n v="2"/>
    <n v="2"/>
    <n v="-1.75"/>
    <n v="0"/>
    <s v="Stranger "/>
  </r>
  <r>
    <x v="8"/>
    <n v="3"/>
    <x v="0"/>
    <n v="14"/>
    <s v="male"/>
    <n v="22"/>
    <x v="1"/>
    <x v="1"/>
    <n v="1126"/>
    <s v="lost"/>
    <n v="-11.25"/>
    <n v="10"/>
    <n v="-11.25"/>
    <n v="0"/>
    <s v="Stranger "/>
  </r>
  <r>
    <x v="8"/>
    <n v="3"/>
    <x v="0"/>
    <n v="15"/>
    <s v="male"/>
    <n v="22"/>
    <x v="0"/>
    <x v="0"/>
    <n v="258"/>
    <s v="lost"/>
    <n v="0"/>
    <n v="5"/>
    <n v="0"/>
    <n v="3"/>
    <s v="Stranger "/>
  </r>
  <r>
    <x v="8"/>
    <n v="3"/>
    <x v="0"/>
    <n v="16"/>
    <s v="male"/>
    <n v="22"/>
    <x v="1"/>
    <x v="1"/>
    <n v="320"/>
    <s v="won"/>
    <n v="9"/>
    <n v="9"/>
    <n v="-2.25"/>
    <n v="0"/>
    <s v="Stranger "/>
  </r>
  <r>
    <x v="8"/>
    <n v="3"/>
    <x v="0"/>
    <n v="17"/>
    <s v="male"/>
    <n v="22"/>
    <x v="1"/>
    <x v="0"/>
    <n v="326"/>
    <s v="lost"/>
    <n v="-11"/>
    <n v="8"/>
    <n v="-11"/>
    <n v="0"/>
    <s v="Stranger "/>
  </r>
  <r>
    <x v="8"/>
    <n v="3"/>
    <x v="0"/>
    <n v="18"/>
    <s v="male"/>
    <n v="22"/>
    <x v="1"/>
    <x v="1"/>
    <n v="876"/>
    <s v="won"/>
    <n v="4"/>
    <n v="4"/>
    <n v="-3"/>
    <n v="0"/>
    <s v="Stranger "/>
  </r>
  <r>
    <x v="8"/>
    <n v="3"/>
    <x v="0"/>
    <n v="19"/>
    <s v="male"/>
    <n v="22"/>
    <x v="1"/>
    <x v="1"/>
    <n v="489"/>
    <s v="won"/>
    <n v="6"/>
    <n v="6"/>
    <n v="-1.5"/>
    <n v="0"/>
    <s v="Stranger "/>
  </r>
  <r>
    <x v="8"/>
    <n v="3"/>
    <x v="0"/>
    <n v="20"/>
    <s v="male"/>
    <n v="22"/>
    <x v="1"/>
    <x v="0"/>
    <n v="1463"/>
    <s v="lost"/>
    <n v="-13.5"/>
    <n v="9"/>
    <n v="-13.5"/>
    <n v="0"/>
    <s v="Stranger "/>
  </r>
  <r>
    <x v="8"/>
    <n v="3"/>
    <x v="0"/>
    <n v="21"/>
    <s v="male"/>
    <n v="22"/>
    <x v="1"/>
    <x v="1"/>
    <n v="876"/>
    <s v="lost"/>
    <n v="-5.63"/>
    <n v="5"/>
    <n v="-5.63"/>
    <n v="0"/>
    <s v="Stranger "/>
  </r>
  <r>
    <x v="8"/>
    <n v="3"/>
    <x v="0"/>
    <n v="22"/>
    <s v="male"/>
    <n v="22"/>
    <x v="1"/>
    <x v="1"/>
    <n v="330"/>
    <s v="lost"/>
    <n v="-3"/>
    <n v="6"/>
    <n v="-3"/>
    <n v="0"/>
    <s v="Stranger "/>
  </r>
  <r>
    <x v="8"/>
    <n v="3"/>
    <x v="0"/>
    <n v="23"/>
    <s v="male"/>
    <n v="22"/>
    <x v="1"/>
    <x v="0"/>
    <n v="600"/>
    <s v="won"/>
    <n v="10"/>
    <n v="10"/>
    <n v="-16.25"/>
    <n v="0"/>
    <s v="Stranger "/>
  </r>
  <r>
    <x v="8"/>
    <n v="3"/>
    <x v="0"/>
    <n v="24"/>
    <s v="male"/>
    <n v="22"/>
    <x v="1"/>
    <x v="1"/>
    <n v="501"/>
    <s v="won"/>
    <n v="5"/>
    <n v="5"/>
    <n v="-2.5"/>
    <n v="0"/>
    <s v="Stranger "/>
  </r>
  <r>
    <x v="8"/>
    <n v="3"/>
    <x v="0"/>
    <n v="25"/>
    <s v="male"/>
    <n v="22"/>
    <x v="0"/>
    <x v="0"/>
    <n v="1139"/>
    <s v="lost"/>
    <n v="0"/>
    <n v="28"/>
    <n v="0"/>
    <n v="13"/>
    <s v="Stranger "/>
  </r>
  <r>
    <x v="8"/>
    <n v="3"/>
    <x v="0"/>
    <n v="26"/>
    <s v="male"/>
    <n v="22"/>
    <x v="1"/>
    <x v="1"/>
    <n v="360"/>
    <s v="won"/>
    <n v="10"/>
    <n v="10"/>
    <n v="-6.25"/>
    <n v="0"/>
    <s v="Stranger "/>
  </r>
  <r>
    <x v="8"/>
    <n v="3"/>
    <x v="0"/>
    <n v="27"/>
    <s v="male"/>
    <n v="22"/>
    <x v="0"/>
    <x v="1"/>
    <n v="926"/>
    <s v="lost"/>
    <n v="0"/>
    <n v="12"/>
    <n v="0"/>
    <n v="5"/>
    <s v="Stranger "/>
  </r>
  <r>
    <x v="8"/>
    <n v="3"/>
    <x v="0"/>
    <n v="28"/>
    <s v="male"/>
    <n v="22"/>
    <x v="1"/>
    <x v="0"/>
    <n v="899"/>
    <s v="lost"/>
    <n v="-12"/>
    <n v="12"/>
    <n v="-12"/>
    <n v="0"/>
    <s v="Stranger "/>
  </r>
  <r>
    <x v="8"/>
    <n v="3"/>
    <x v="0"/>
    <n v="29"/>
    <s v="male"/>
    <n v="22"/>
    <x v="1"/>
    <x v="0"/>
    <n v="1305"/>
    <s v="won"/>
    <n v="4"/>
    <n v="4"/>
    <n v="-6"/>
    <n v="0"/>
    <s v="Stranger "/>
  </r>
  <r>
    <x v="8"/>
    <n v="3"/>
    <x v="0"/>
    <n v="30"/>
    <s v="male"/>
    <n v="22"/>
    <x v="1"/>
    <x v="1"/>
    <n v="407"/>
    <s v="won"/>
    <n v="6"/>
    <n v="6"/>
    <n v="-7.5"/>
    <n v="0"/>
    <s v="Stranger "/>
  </r>
  <r>
    <x v="8"/>
    <n v="1"/>
    <x v="1"/>
    <n v="1"/>
    <s v="male"/>
    <n v="22"/>
    <x v="1"/>
    <x v="0"/>
    <n v="1259"/>
    <s v="lost"/>
    <n v="-3.75"/>
    <n v="2"/>
    <n v="-3.75"/>
    <n v="0"/>
    <s v="Stranger "/>
  </r>
  <r>
    <x v="8"/>
    <n v="1"/>
    <x v="1"/>
    <n v="2"/>
    <s v="male"/>
    <n v="22"/>
    <x v="0"/>
    <x v="0"/>
    <n v="560"/>
    <s v="won"/>
    <n v="17"/>
    <n v="17"/>
    <n v="0"/>
    <n v="9"/>
    <s v="Stranger "/>
  </r>
  <r>
    <x v="8"/>
    <n v="1"/>
    <x v="1"/>
    <n v="3"/>
    <s v="male"/>
    <n v="22"/>
    <x v="1"/>
    <x v="0"/>
    <n v="742"/>
    <s v="lost"/>
    <n v="-15.75"/>
    <n v="9"/>
    <n v="-15.75"/>
    <n v="0"/>
    <s v="Stranger "/>
  </r>
  <r>
    <x v="8"/>
    <n v="1"/>
    <x v="1"/>
    <n v="4"/>
    <s v="male"/>
    <n v="22"/>
    <x v="1"/>
    <x v="1"/>
    <n v="403"/>
    <s v="lost"/>
    <n v="-8.75"/>
    <n v="10"/>
    <n v="-8.75"/>
    <n v="0"/>
    <s v="Stranger "/>
  </r>
  <r>
    <x v="8"/>
    <n v="1"/>
    <x v="1"/>
    <n v="5"/>
    <s v="male"/>
    <n v="22"/>
    <x v="0"/>
    <x v="1"/>
    <n v="1073"/>
    <s v="won"/>
    <n v="3.25"/>
    <n v="3.25"/>
    <n v="0"/>
    <n v="1"/>
    <s v="Stranger "/>
  </r>
  <r>
    <x v="8"/>
    <n v="1"/>
    <x v="1"/>
    <n v="6"/>
    <s v="male"/>
    <n v="22"/>
    <x v="1"/>
    <x v="0"/>
    <n v="983"/>
    <s v="lost"/>
    <n v="-12"/>
    <n v="6"/>
    <n v="-12"/>
    <n v="0"/>
    <s v="Stranger "/>
  </r>
  <r>
    <x v="8"/>
    <n v="1"/>
    <x v="1"/>
    <n v="7"/>
    <s v="male"/>
    <n v="22"/>
    <x v="1"/>
    <x v="0"/>
    <n v="932"/>
    <s v="won"/>
    <n v="6"/>
    <n v="6"/>
    <n v="-9"/>
    <n v="0"/>
    <s v="Stranger "/>
  </r>
  <r>
    <x v="8"/>
    <n v="1"/>
    <x v="1"/>
    <n v="8"/>
    <s v="male"/>
    <n v="22"/>
    <x v="1"/>
    <x v="0"/>
    <n v="867"/>
    <s v="won"/>
    <n v="12"/>
    <n v="12"/>
    <n v="-18"/>
    <n v="0"/>
    <s v="Stranger "/>
  </r>
  <r>
    <x v="8"/>
    <n v="1"/>
    <x v="1"/>
    <n v="9"/>
    <s v="male"/>
    <n v="22"/>
    <x v="1"/>
    <x v="1"/>
    <n v="1209"/>
    <s v="won"/>
    <n v="9"/>
    <n v="9"/>
    <n v="-9"/>
    <n v="0"/>
    <s v="Stranger "/>
  </r>
  <r>
    <x v="8"/>
    <n v="1"/>
    <x v="1"/>
    <n v="10"/>
    <s v="male"/>
    <n v="22"/>
    <x v="0"/>
    <x v="1"/>
    <n v="621"/>
    <s v="lost"/>
    <n v="0"/>
    <n v="13"/>
    <n v="0"/>
    <n v="6"/>
    <s v="Stranger "/>
  </r>
  <r>
    <x v="8"/>
    <n v="1"/>
    <x v="1"/>
    <n v="11"/>
    <s v="male"/>
    <n v="22"/>
    <x v="0"/>
    <x v="0"/>
    <n v="715"/>
    <s v="lost"/>
    <n v="0"/>
    <n v="22"/>
    <n v="0"/>
    <n v="13"/>
    <s v="Stranger "/>
  </r>
  <r>
    <x v="8"/>
    <n v="1"/>
    <x v="1"/>
    <n v="12"/>
    <s v="male"/>
    <n v="22"/>
    <x v="0"/>
    <x v="1"/>
    <n v="1209"/>
    <s v="won"/>
    <n v="7"/>
    <n v="7"/>
    <n v="0"/>
    <n v="3"/>
    <s v="Stranger "/>
  </r>
  <r>
    <x v="8"/>
    <n v="1"/>
    <x v="1"/>
    <n v="13"/>
    <s v="male"/>
    <n v="22"/>
    <x v="1"/>
    <x v="1"/>
    <n v="287"/>
    <s v="won"/>
    <n v="5"/>
    <n v="5"/>
    <n v="-5"/>
    <n v="0"/>
    <s v="Stranger "/>
  </r>
  <r>
    <x v="8"/>
    <n v="1"/>
    <x v="1"/>
    <n v="14"/>
    <s v="male"/>
    <n v="22"/>
    <x v="1"/>
    <x v="1"/>
    <n v="548"/>
    <s v="lost"/>
    <n v="-9"/>
    <n v="12"/>
    <n v="-9"/>
    <n v="0"/>
    <s v="Stranger "/>
  </r>
  <r>
    <x v="8"/>
    <n v="1"/>
    <x v="1"/>
    <n v="15"/>
    <s v="male"/>
    <n v="22"/>
    <x v="1"/>
    <x v="1"/>
    <n v="826"/>
    <s v="won"/>
    <n v="4"/>
    <n v="4"/>
    <n v="-4"/>
    <n v="0"/>
    <s v="Stranger "/>
  </r>
  <r>
    <x v="8"/>
    <n v="1"/>
    <x v="1"/>
    <n v="16"/>
    <s v="male"/>
    <n v="22"/>
    <x v="0"/>
    <x v="0"/>
    <n v="280"/>
    <s v="lost"/>
    <n v="0"/>
    <n v="8"/>
    <n v="0"/>
    <n v="4.25"/>
    <s v="Stranger "/>
  </r>
  <r>
    <x v="8"/>
    <n v="1"/>
    <x v="1"/>
    <n v="17"/>
    <s v="male"/>
    <n v="22"/>
    <x v="0"/>
    <x v="0"/>
    <n v="926"/>
    <s v="won"/>
    <n v="10"/>
    <n v="10"/>
    <n v="0"/>
    <n v="6"/>
    <s v="Stranger "/>
  </r>
  <r>
    <x v="8"/>
    <n v="1"/>
    <x v="1"/>
    <n v="18"/>
    <s v="male"/>
    <n v="22"/>
    <x v="1"/>
    <x v="1"/>
    <n v="507"/>
    <s v="lost"/>
    <n v="-13"/>
    <n v="8"/>
    <n v="-13"/>
    <n v="0"/>
    <s v="Stranger "/>
  </r>
  <r>
    <x v="8"/>
    <n v="1"/>
    <x v="1"/>
    <n v="19"/>
    <s v="male"/>
    <n v="22"/>
    <x v="0"/>
    <x v="0"/>
    <n v="504"/>
    <s v="lost"/>
    <n v="0"/>
    <n v="25"/>
    <n v="0"/>
    <n v="9"/>
    <s v="Stranger "/>
  </r>
  <r>
    <x v="8"/>
    <n v="1"/>
    <x v="1"/>
    <n v="20"/>
    <s v="male"/>
    <n v="22"/>
    <x v="1"/>
    <x v="0"/>
    <n v="397"/>
    <s v="won"/>
    <n v="4"/>
    <n v="4"/>
    <n v="-8"/>
    <n v="0"/>
    <s v="Stranger "/>
  </r>
  <r>
    <x v="8"/>
    <n v="1"/>
    <x v="1"/>
    <n v="21"/>
    <s v="male"/>
    <n v="22"/>
    <x v="1"/>
    <x v="1"/>
    <n v="259"/>
    <s v="lost"/>
    <n v="-1.25"/>
    <n v="2"/>
    <n v="-1.25"/>
    <n v="0"/>
    <s v="Stranger "/>
  </r>
  <r>
    <x v="8"/>
    <n v="1"/>
    <x v="1"/>
    <n v="22"/>
    <s v="male"/>
    <n v="22"/>
    <x v="1"/>
    <x v="1"/>
    <n v="281"/>
    <s v="won"/>
    <n v="4"/>
    <n v="4"/>
    <n v="-1"/>
    <n v="0"/>
    <s v="Stranger "/>
  </r>
  <r>
    <x v="8"/>
    <n v="1"/>
    <x v="1"/>
    <n v="23"/>
    <s v="male"/>
    <n v="22"/>
    <x v="1"/>
    <x v="1"/>
    <n v="798"/>
    <s v="won"/>
    <n v="8"/>
    <n v="8"/>
    <n v="-9"/>
    <n v="0"/>
    <s v="Stranger "/>
  </r>
  <r>
    <x v="8"/>
    <n v="1"/>
    <x v="1"/>
    <n v="24"/>
    <s v="male"/>
    <n v="22"/>
    <x v="1"/>
    <x v="0"/>
    <n v="340"/>
    <s v="lost"/>
    <n v="-18.75"/>
    <n v="10"/>
    <n v="-18.75"/>
    <n v="0"/>
    <s v="Stranger "/>
  </r>
  <r>
    <x v="8"/>
    <n v="1"/>
    <x v="1"/>
    <n v="25"/>
    <s v="male"/>
    <n v="22"/>
    <x v="0"/>
    <x v="1"/>
    <n v="289"/>
    <s v="lost"/>
    <n v="0"/>
    <n v="12"/>
    <n v="0"/>
    <n v="4"/>
    <s v="Stranger "/>
  </r>
  <r>
    <x v="8"/>
    <n v="1"/>
    <x v="1"/>
    <n v="26"/>
    <s v="male"/>
    <n v="22"/>
    <x v="1"/>
    <x v="1"/>
    <n v="303"/>
    <s v="won"/>
    <n v="8"/>
    <n v="8"/>
    <n v="-2"/>
    <n v="0"/>
    <s v="Stranger "/>
  </r>
  <r>
    <x v="8"/>
    <n v="1"/>
    <x v="1"/>
    <n v="27"/>
    <s v="male"/>
    <n v="22"/>
    <x v="1"/>
    <x v="1"/>
    <n v="316"/>
    <s v="lost"/>
    <n v="-7"/>
    <n v="8"/>
    <n v="-7"/>
    <n v="0"/>
    <s v="Stranger "/>
  </r>
  <r>
    <x v="8"/>
    <n v="1"/>
    <x v="1"/>
    <n v="28"/>
    <s v="male"/>
    <n v="22"/>
    <x v="0"/>
    <x v="0"/>
    <n v="665"/>
    <s v="won"/>
    <n v="4"/>
    <n v="4"/>
    <n v="0"/>
    <n v="2.25"/>
    <s v="Stranger "/>
  </r>
  <r>
    <x v="8"/>
    <n v="1"/>
    <x v="1"/>
    <n v="29"/>
    <s v="male"/>
    <n v="22"/>
    <x v="1"/>
    <x v="0"/>
    <n v="510"/>
    <s v="won"/>
    <n v="5"/>
    <n v="5"/>
    <n v="-8.1300000000000008"/>
    <n v="0"/>
    <s v="Stranger "/>
  </r>
  <r>
    <x v="8"/>
    <n v="1"/>
    <x v="1"/>
    <n v="30"/>
    <s v="male"/>
    <n v="22"/>
    <x v="1"/>
    <x v="1"/>
    <n v="477"/>
    <s v="lost"/>
    <n v="-4.38"/>
    <n v="5"/>
    <n v="-4.38"/>
    <n v="0"/>
    <s v="Stranger "/>
  </r>
  <r>
    <x v="8"/>
    <n v="2"/>
    <x v="1"/>
    <n v="1"/>
    <s v="male"/>
    <n v="22"/>
    <x v="0"/>
    <x v="0"/>
    <n v="669"/>
    <s v="lost"/>
    <n v="0"/>
    <n v="17"/>
    <n v="0"/>
    <n v="10"/>
    <s v="Stranger "/>
  </r>
  <r>
    <x v="8"/>
    <n v="2"/>
    <x v="1"/>
    <n v="2"/>
    <s v="male"/>
    <n v="22"/>
    <x v="1"/>
    <x v="1"/>
    <n v="290"/>
    <s v="won"/>
    <n v="5"/>
    <n v="5"/>
    <n v="-3.13"/>
    <n v="0"/>
    <s v="Stranger "/>
  </r>
  <r>
    <x v="8"/>
    <n v="2"/>
    <x v="1"/>
    <n v="3"/>
    <s v="male"/>
    <n v="22"/>
    <x v="1"/>
    <x v="1"/>
    <n v="464"/>
    <s v="won"/>
    <n v="9"/>
    <n v="9"/>
    <n v="-4.5"/>
    <n v="0"/>
    <s v="Stranger "/>
  </r>
  <r>
    <x v="8"/>
    <n v="2"/>
    <x v="1"/>
    <n v="4"/>
    <s v="male"/>
    <n v="22"/>
    <x v="1"/>
    <x v="0"/>
    <n v="878"/>
    <s v="lost"/>
    <n v="-9.3800000000000008"/>
    <n v="5"/>
    <n v="-9.3800000000000008"/>
    <n v="0"/>
    <s v="Stranger "/>
  </r>
  <r>
    <x v="8"/>
    <n v="2"/>
    <x v="1"/>
    <n v="5"/>
    <s v="male"/>
    <n v="22"/>
    <x v="1"/>
    <x v="0"/>
    <n v="411"/>
    <s v="lost"/>
    <n v="-18"/>
    <n v="9"/>
    <n v="-18"/>
    <n v="0"/>
    <s v="Stranger "/>
  </r>
  <r>
    <x v="8"/>
    <n v="2"/>
    <x v="1"/>
    <n v="6"/>
    <s v="male"/>
    <n v="22"/>
    <x v="1"/>
    <x v="1"/>
    <n v="1322"/>
    <s v="won"/>
    <n v="2"/>
    <n v="2"/>
    <n v="-3.25"/>
    <n v="0"/>
    <s v="Stranger "/>
  </r>
  <r>
    <x v="8"/>
    <n v="2"/>
    <x v="1"/>
    <n v="7"/>
    <s v="male"/>
    <n v="22"/>
    <x v="0"/>
    <x v="1"/>
    <n v="959"/>
    <s v="lost"/>
    <n v="0"/>
    <n v="7"/>
    <n v="0"/>
    <n v="4"/>
    <s v="Stranger "/>
  </r>
  <r>
    <x v="8"/>
    <n v="2"/>
    <x v="1"/>
    <n v="8"/>
    <s v="male"/>
    <n v="22"/>
    <x v="1"/>
    <x v="1"/>
    <n v="261"/>
    <s v="lost"/>
    <n v="-3.75"/>
    <n v="10"/>
    <n v="-3.75"/>
    <n v="0"/>
    <s v="Stranger "/>
  </r>
  <r>
    <x v="8"/>
    <n v="2"/>
    <x v="1"/>
    <n v="9"/>
    <s v="male"/>
    <n v="22"/>
    <x v="1"/>
    <x v="0"/>
    <n v="306"/>
    <s v="won"/>
    <n v="12"/>
    <n v="12"/>
    <n v="-24"/>
    <n v="0"/>
    <s v="Stranger "/>
  </r>
  <r>
    <x v="8"/>
    <n v="2"/>
    <x v="1"/>
    <n v="10"/>
    <s v="male"/>
    <n v="22"/>
    <x v="1"/>
    <x v="0"/>
    <n v="1080"/>
    <s v="won"/>
    <n v="4"/>
    <n v="4"/>
    <n v="-7"/>
    <n v="0"/>
    <s v="Stranger "/>
  </r>
  <r>
    <x v="8"/>
    <n v="2"/>
    <x v="1"/>
    <n v="11"/>
    <s v="male"/>
    <n v="22"/>
    <x v="0"/>
    <x v="0"/>
    <n v="693"/>
    <s v="lost"/>
    <n v="0"/>
    <n v="11"/>
    <n v="0"/>
    <n v="6"/>
    <s v="Stranger "/>
  </r>
  <r>
    <x v="8"/>
    <n v="2"/>
    <x v="1"/>
    <n v="12"/>
    <s v="male"/>
    <n v="22"/>
    <x v="1"/>
    <x v="0"/>
    <n v="419"/>
    <s v="lost"/>
    <n v="-13.75"/>
    <n v="10"/>
    <n v="-13.75"/>
    <n v="0"/>
    <s v="Stranger "/>
  </r>
  <r>
    <x v="8"/>
    <n v="2"/>
    <x v="1"/>
    <n v="13"/>
    <s v="male"/>
    <n v="22"/>
    <x v="1"/>
    <x v="1"/>
    <n v="393"/>
    <s v="won"/>
    <n v="2"/>
    <n v="2"/>
    <n v="-0.75"/>
    <n v="0"/>
    <s v="Stranger "/>
  </r>
  <r>
    <x v="8"/>
    <n v="2"/>
    <x v="1"/>
    <n v="14"/>
    <s v="male"/>
    <n v="22"/>
    <x v="1"/>
    <x v="1"/>
    <n v="1182"/>
    <s v="won"/>
    <n v="8"/>
    <n v="8"/>
    <n v="-5"/>
    <n v="0"/>
    <s v="Stranger "/>
  </r>
  <r>
    <x v="8"/>
    <n v="2"/>
    <x v="1"/>
    <n v="15"/>
    <s v="male"/>
    <n v="22"/>
    <x v="1"/>
    <x v="0"/>
    <n v="356"/>
    <s v="lost"/>
    <n v="-15"/>
    <n v="8"/>
    <n v="-15"/>
    <n v="0"/>
    <s v="Stranger "/>
  </r>
  <r>
    <x v="8"/>
    <n v="2"/>
    <x v="1"/>
    <n v="16"/>
    <s v="male"/>
    <n v="22"/>
    <x v="1"/>
    <x v="1"/>
    <n v="289"/>
    <s v="lost"/>
    <n v="-5"/>
    <n v="4"/>
    <n v="-5"/>
    <n v="0"/>
    <s v="Stranger "/>
  </r>
  <r>
    <x v="8"/>
    <n v="2"/>
    <x v="1"/>
    <n v="17"/>
    <s v="male"/>
    <n v="22"/>
    <x v="0"/>
    <x v="1"/>
    <n v="767"/>
    <s v="won"/>
    <n v="13"/>
    <n v="13"/>
    <n v="0"/>
    <n v="5"/>
    <s v="Stranger "/>
  </r>
  <r>
    <x v="8"/>
    <n v="2"/>
    <x v="1"/>
    <n v="18"/>
    <s v="male"/>
    <n v="22"/>
    <x v="1"/>
    <x v="1"/>
    <n v="341"/>
    <s v="lost"/>
    <n v="-2.25"/>
    <n v="2"/>
    <n v="-2.25"/>
    <n v="0"/>
    <s v="Stranger "/>
  </r>
  <r>
    <x v="8"/>
    <n v="2"/>
    <x v="1"/>
    <n v="19"/>
    <s v="male"/>
    <n v="22"/>
    <x v="1"/>
    <x v="1"/>
    <n v="265"/>
    <s v="won"/>
    <n v="8"/>
    <n v="8"/>
    <n v="-6"/>
    <n v="0"/>
    <s v="Stranger "/>
  </r>
  <r>
    <x v="8"/>
    <n v="2"/>
    <x v="1"/>
    <n v="20"/>
    <s v="male"/>
    <n v="22"/>
    <x v="0"/>
    <x v="0"/>
    <n v="584"/>
    <s v="won"/>
    <n v="4"/>
    <n v="4"/>
    <n v="0"/>
    <n v="2"/>
    <s v="Stranger "/>
  </r>
  <r>
    <x v="8"/>
    <n v="2"/>
    <x v="1"/>
    <n v="21"/>
    <s v="male"/>
    <n v="22"/>
    <x v="0"/>
    <x v="0"/>
    <n v="750"/>
    <s v="won"/>
    <n v="24"/>
    <n v="24"/>
    <n v="0"/>
    <n v="12"/>
    <s v="Stranger "/>
  </r>
  <r>
    <x v="8"/>
    <n v="2"/>
    <x v="1"/>
    <n v="22"/>
    <s v="male"/>
    <n v="22"/>
    <x v="1"/>
    <x v="0"/>
    <n v="276"/>
    <s v="lost"/>
    <n v="-15"/>
    <n v="12"/>
    <n v="-15"/>
    <n v="0"/>
    <s v="Stranger "/>
  </r>
  <r>
    <x v="8"/>
    <n v="2"/>
    <x v="1"/>
    <n v="23"/>
    <s v="male"/>
    <n v="22"/>
    <x v="0"/>
    <x v="1"/>
    <n v="296"/>
    <s v="won"/>
    <n v="22"/>
    <n v="22"/>
    <n v="0"/>
    <n v="10"/>
    <s v="Stranger "/>
  </r>
  <r>
    <x v="8"/>
    <n v="2"/>
    <x v="1"/>
    <n v="24"/>
    <s v="male"/>
    <n v="22"/>
    <x v="0"/>
    <x v="1"/>
    <n v="310"/>
    <s v="lost"/>
    <n v="0"/>
    <n v="30"/>
    <n v="0"/>
    <n v="12"/>
    <s v="Stranger "/>
  </r>
  <r>
    <x v="8"/>
    <n v="2"/>
    <x v="1"/>
    <n v="25"/>
    <s v="male"/>
    <n v="22"/>
    <x v="1"/>
    <x v="1"/>
    <n v="252"/>
    <s v="lost"/>
    <n v="-2"/>
    <n v="4"/>
    <n v="-2"/>
    <n v="0"/>
    <s v="Stranger "/>
  </r>
  <r>
    <x v="8"/>
    <n v="2"/>
    <x v="1"/>
    <n v="26"/>
    <s v="male"/>
    <n v="22"/>
    <x v="1"/>
    <x v="1"/>
    <n v="1089"/>
    <s v="won"/>
    <n v="6"/>
    <n v="6"/>
    <n v="-4.5"/>
    <n v="0"/>
    <s v="Stranger "/>
  </r>
  <r>
    <x v="8"/>
    <n v="2"/>
    <x v="1"/>
    <n v="27"/>
    <s v="male"/>
    <n v="22"/>
    <x v="1"/>
    <x v="1"/>
    <n v="583"/>
    <s v="lost"/>
    <n v="-6"/>
    <n v="6"/>
    <n v="-6"/>
    <n v="0"/>
    <s v="Stranger "/>
  </r>
  <r>
    <x v="8"/>
    <n v="2"/>
    <x v="1"/>
    <n v="28"/>
    <s v="male"/>
    <n v="22"/>
    <x v="1"/>
    <x v="0"/>
    <n v="276"/>
    <s v="won"/>
    <n v="6"/>
    <n v="6"/>
    <n v="-10.5"/>
    <n v="0"/>
    <s v="Stranger "/>
  </r>
  <r>
    <x v="8"/>
    <n v="2"/>
    <x v="1"/>
    <n v="29"/>
    <s v="male"/>
    <n v="22"/>
    <x v="0"/>
    <x v="1"/>
    <n v="474"/>
    <s v="lost"/>
    <n v="0"/>
    <n v="8"/>
    <n v="0"/>
    <n v="3"/>
    <s v="Stranger "/>
  </r>
  <r>
    <x v="8"/>
    <n v="2"/>
    <x v="1"/>
    <n v="30"/>
    <s v="male"/>
    <n v="22"/>
    <x v="1"/>
    <x v="1"/>
    <n v="272"/>
    <s v="won"/>
    <n v="12"/>
    <n v="12"/>
    <n v="-6"/>
    <n v="0"/>
    <s v="Stranger "/>
  </r>
  <r>
    <x v="8"/>
    <n v="3"/>
    <x v="1"/>
    <n v="1"/>
    <s v="male"/>
    <n v="22"/>
    <x v="1"/>
    <x v="0"/>
    <n v="412"/>
    <s v="won"/>
    <n v="12"/>
    <n v="12"/>
    <n v="-21"/>
    <n v="0"/>
    <s v="Stranger "/>
  </r>
  <r>
    <x v="8"/>
    <n v="3"/>
    <x v="1"/>
    <n v="2"/>
    <s v="male"/>
    <n v="22"/>
    <x v="0"/>
    <x v="0"/>
    <n v="922"/>
    <s v="lost"/>
    <n v="0"/>
    <n v="28"/>
    <n v="0"/>
    <n v="13"/>
    <s v="Stranger "/>
  </r>
  <r>
    <x v="8"/>
    <n v="3"/>
    <x v="1"/>
    <n v="3"/>
    <s v="male"/>
    <n v="22"/>
    <x v="1"/>
    <x v="1"/>
    <n v="320"/>
    <s v="won"/>
    <n v="6"/>
    <n v="6"/>
    <n v="-1.5"/>
    <n v="0"/>
    <s v="Stranger "/>
  </r>
  <r>
    <x v="8"/>
    <n v="3"/>
    <x v="1"/>
    <n v="4"/>
    <s v="male"/>
    <n v="22"/>
    <x v="1"/>
    <x v="0"/>
    <n v="326"/>
    <s v="lost"/>
    <n v="-11"/>
    <n v="8"/>
    <n v="-11"/>
    <n v="0"/>
    <s v="Stranger "/>
  </r>
  <r>
    <x v="8"/>
    <n v="3"/>
    <x v="1"/>
    <n v="5"/>
    <s v="male"/>
    <n v="22"/>
    <x v="1"/>
    <x v="1"/>
    <n v="275"/>
    <s v="lost"/>
    <n v="-3"/>
    <n v="6"/>
    <n v="-3"/>
    <n v="0"/>
    <s v="Stranger "/>
  </r>
  <r>
    <x v="8"/>
    <n v="3"/>
    <x v="1"/>
    <n v="6"/>
    <s v="male"/>
    <n v="22"/>
    <x v="0"/>
    <x v="0"/>
    <n v="464"/>
    <s v="won"/>
    <n v="25"/>
    <n v="25"/>
    <n v="0"/>
    <n v="10"/>
    <s v="Stranger "/>
  </r>
  <r>
    <x v="8"/>
    <n v="3"/>
    <x v="1"/>
    <n v="7"/>
    <s v="male"/>
    <n v="22"/>
    <x v="1"/>
    <x v="1"/>
    <n v="310"/>
    <s v="lost"/>
    <n v="-11.25"/>
    <n v="10"/>
    <n v="-11.25"/>
    <n v="0"/>
    <s v="Stranger "/>
  </r>
  <r>
    <x v="8"/>
    <n v="3"/>
    <x v="1"/>
    <n v="8"/>
    <s v="male"/>
    <n v="22"/>
    <x v="1"/>
    <x v="1"/>
    <n v="260"/>
    <s v="lost"/>
    <n v="-1.88"/>
    <n v="5"/>
    <n v="-1.88"/>
    <n v="0"/>
    <s v="Stranger "/>
  </r>
  <r>
    <x v="8"/>
    <n v="3"/>
    <x v="1"/>
    <n v="9"/>
    <s v="male"/>
    <n v="22"/>
    <x v="1"/>
    <x v="1"/>
    <n v="642"/>
    <s v="won"/>
    <n v="5"/>
    <n v="5"/>
    <n v="-2.5"/>
    <n v="0"/>
    <s v="Stranger "/>
  </r>
  <r>
    <x v="8"/>
    <n v="3"/>
    <x v="1"/>
    <n v="10"/>
    <s v="male"/>
    <n v="22"/>
    <x v="1"/>
    <x v="0"/>
    <n v="672"/>
    <s v="lost"/>
    <n v="-13.5"/>
    <n v="9"/>
    <n v="-13.5"/>
    <n v="0"/>
    <s v="Stranger "/>
  </r>
  <r>
    <x v="8"/>
    <n v="3"/>
    <x v="1"/>
    <n v="11"/>
    <s v="male"/>
    <n v="22"/>
    <x v="0"/>
    <x v="0"/>
    <n v="429"/>
    <s v="won"/>
    <n v="19"/>
    <n v="19"/>
    <n v="0"/>
    <n v="8"/>
    <s v="Stranger "/>
  </r>
  <r>
    <x v="8"/>
    <n v="3"/>
    <x v="1"/>
    <n v="12"/>
    <s v="male"/>
    <n v="22"/>
    <x v="1"/>
    <x v="1"/>
    <n v="827"/>
    <s v="won"/>
    <n v="9"/>
    <n v="9"/>
    <n v="-2.25"/>
    <n v="0"/>
    <s v="Stranger "/>
  </r>
  <r>
    <x v="8"/>
    <n v="3"/>
    <x v="1"/>
    <n v="13"/>
    <s v="male"/>
    <n v="22"/>
    <x v="1"/>
    <x v="1"/>
    <n v="1032"/>
    <s v="lost"/>
    <n v="-2.75"/>
    <n v="2"/>
    <n v="-2.75"/>
    <n v="0"/>
    <s v="Stranger "/>
  </r>
  <r>
    <x v="8"/>
    <n v="3"/>
    <x v="1"/>
    <n v="14"/>
    <s v="male"/>
    <n v="22"/>
    <x v="1"/>
    <x v="1"/>
    <n v="1982"/>
    <s v="won"/>
    <n v="10"/>
    <n v="10"/>
    <n v="-6.25"/>
    <n v="0"/>
    <s v="Stranger "/>
  </r>
  <r>
    <x v="8"/>
    <n v="3"/>
    <x v="1"/>
    <n v="15"/>
    <s v="male"/>
    <n v="22"/>
    <x v="1"/>
    <x v="1"/>
    <n v="931"/>
    <s v="won"/>
    <n v="4"/>
    <n v="4"/>
    <n v="-6"/>
    <n v="0"/>
    <s v="Stranger "/>
  </r>
  <r>
    <x v="8"/>
    <n v="3"/>
    <x v="1"/>
    <n v="16"/>
    <s v="male"/>
    <n v="22"/>
    <x v="1"/>
    <x v="1"/>
    <n v="241"/>
    <s v="lost"/>
    <n v="-3"/>
    <n v="12"/>
    <n v="-3"/>
    <n v="0"/>
    <s v="Stranger "/>
  </r>
  <r>
    <x v="8"/>
    <n v="3"/>
    <x v="1"/>
    <n v="17"/>
    <s v="male"/>
    <n v="22"/>
    <x v="1"/>
    <x v="0"/>
    <n v="319"/>
    <s v="won"/>
    <n v="10"/>
    <n v="10"/>
    <n v="-16.25"/>
    <n v="0"/>
    <s v="Stranger "/>
  </r>
  <r>
    <x v="8"/>
    <n v="3"/>
    <x v="1"/>
    <n v="18"/>
    <s v="male"/>
    <n v="22"/>
    <x v="0"/>
    <x v="1"/>
    <n v="341"/>
    <s v="lost"/>
    <n v="0"/>
    <n v="12"/>
    <n v="0"/>
    <n v="5"/>
    <s v="Stranger "/>
  </r>
  <r>
    <x v="8"/>
    <n v="3"/>
    <x v="1"/>
    <n v="19"/>
    <s v="male"/>
    <n v="22"/>
    <x v="1"/>
    <x v="0"/>
    <n v="459"/>
    <s v="lost"/>
    <n v="-11.25"/>
    <n v="9"/>
    <n v="-11.25"/>
    <n v="0"/>
    <s v="Stranger "/>
  </r>
  <r>
    <x v="8"/>
    <n v="3"/>
    <x v="1"/>
    <n v="20"/>
    <s v="male"/>
    <n v="22"/>
    <x v="1"/>
    <x v="1"/>
    <n v="320"/>
    <s v="won"/>
    <n v="4"/>
    <n v="4"/>
    <n v="-3"/>
    <n v="0"/>
    <s v="Stranger "/>
  </r>
  <r>
    <x v="8"/>
    <n v="3"/>
    <x v="1"/>
    <n v="21"/>
    <s v="male"/>
    <n v="22"/>
    <x v="1"/>
    <x v="1"/>
    <n v="1077"/>
    <s v="won"/>
    <n v="5"/>
    <n v="5"/>
    <n v="-6.88"/>
    <n v="0"/>
    <s v="Stranger "/>
  </r>
  <r>
    <x v="8"/>
    <n v="3"/>
    <x v="1"/>
    <n v="22"/>
    <s v="male"/>
    <n v="22"/>
    <x v="1"/>
    <x v="1"/>
    <n v="371"/>
    <s v="lost"/>
    <n v="-6.75"/>
    <n v="9"/>
    <n v="-6.75"/>
    <n v="0"/>
    <s v="Stranger "/>
  </r>
  <r>
    <x v="8"/>
    <n v="3"/>
    <x v="1"/>
    <n v="23"/>
    <s v="male"/>
    <n v="22"/>
    <x v="1"/>
    <x v="0"/>
    <n v="640"/>
    <s v="lost"/>
    <n v="-12"/>
    <n v="12"/>
    <n v="-12"/>
    <n v="0"/>
    <s v="Stranger "/>
  </r>
  <r>
    <x v="8"/>
    <n v="3"/>
    <x v="1"/>
    <n v="24"/>
    <s v="male"/>
    <n v="22"/>
    <x v="1"/>
    <x v="1"/>
    <n v="333"/>
    <s v="won"/>
    <n v="2"/>
    <n v="2"/>
    <n v="-1.75"/>
    <n v="0"/>
    <s v="Stranger "/>
  </r>
  <r>
    <x v="8"/>
    <n v="3"/>
    <x v="1"/>
    <n v="25"/>
    <s v="male"/>
    <n v="22"/>
    <x v="0"/>
    <x v="1"/>
    <n v="331"/>
    <s v="lost"/>
    <n v="0"/>
    <n v="5"/>
    <n v="0"/>
    <n v="3"/>
    <s v="Stranger "/>
  </r>
  <r>
    <x v="8"/>
    <n v="3"/>
    <x v="1"/>
    <n v="26"/>
    <s v="male"/>
    <n v="22"/>
    <x v="0"/>
    <x v="1"/>
    <n v="265"/>
    <s v="won"/>
    <n v="5"/>
    <n v="5"/>
    <n v="0"/>
    <n v="2"/>
    <s v="Stranger "/>
  </r>
  <r>
    <x v="8"/>
    <n v="3"/>
    <x v="1"/>
    <n v="27"/>
    <s v="male"/>
    <n v="22"/>
    <x v="0"/>
    <x v="0"/>
    <n v="895"/>
    <s v="lost"/>
    <n v="0"/>
    <n v="26"/>
    <n v="0"/>
    <n v="10"/>
    <s v="Stranger "/>
  </r>
  <r>
    <x v="8"/>
    <n v="3"/>
    <x v="1"/>
    <n v="28"/>
    <s v="male"/>
    <n v="22"/>
    <x v="1"/>
    <x v="1"/>
    <n v="332"/>
    <s v="lost"/>
    <n v="-5.63"/>
    <n v="5"/>
    <n v="-5.63"/>
    <n v="0"/>
    <s v="Stranger "/>
  </r>
  <r>
    <x v="8"/>
    <n v="3"/>
    <x v="1"/>
    <n v="29"/>
    <s v="male"/>
    <n v="22"/>
    <x v="1"/>
    <x v="0"/>
    <n v="329"/>
    <s v="won"/>
    <n v="6"/>
    <n v="6"/>
    <n v="-7.5"/>
    <n v="0"/>
    <s v="Stranger "/>
  </r>
  <r>
    <x v="8"/>
    <n v="3"/>
    <x v="1"/>
    <n v="30"/>
    <s v="male"/>
    <n v="22"/>
    <x v="1"/>
    <x v="1"/>
    <n v="286"/>
    <s v="won"/>
    <n v="8"/>
    <n v="8"/>
    <n v="-3"/>
    <n v="0"/>
    <s v="Stranger "/>
  </r>
  <r>
    <x v="8"/>
    <n v="1"/>
    <x v="2"/>
    <n v="1"/>
    <s v="male"/>
    <n v="22"/>
    <x v="1"/>
    <x v="0"/>
    <n v="565"/>
    <s v="won"/>
    <n v="8"/>
    <n v="8"/>
    <n v="-9"/>
    <n v="0"/>
    <s v="Stranger "/>
  </r>
  <r>
    <x v="8"/>
    <n v="1"/>
    <x v="2"/>
    <n v="2"/>
    <s v="male"/>
    <n v="22"/>
    <x v="1"/>
    <x v="1"/>
    <n v="1091"/>
    <s v="lost"/>
    <n v="-3.75"/>
    <n v="2"/>
    <n v="-3.75"/>
    <n v="0"/>
    <s v="Stranger "/>
  </r>
  <r>
    <x v="8"/>
    <n v="1"/>
    <x v="2"/>
    <n v="3"/>
    <s v="male"/>
    <n v="22"/>
    <x v="0"/>
    <x v="0"/>
    <n v="313"/>
    <s v="won"/>
    <n v="12"/>
    <n v="12"/>
    <n v="0"/>
    <n v="4"/>
    <s v="Stranger "/>
  </r>
  <r>
    <x v="8"/>
    <n v="1"/>
    <x v="2"/>
    <n v="4"/>
    <s v="male"/>
    <n v="22"/>
    <x v="0"/>
    <x v="0"/>
    <n v="933"/>
    <s v="lost"/>
    <n v="0"/>
    <n v="22"/>
    <n v="0"/>
    <n v="13"/>
    <s v="Stranger "/>
  </r>
  <r>
    <x v="8"/>
    <n v="1"/>
    <x v="2"/>
    <n v="5"/>
    <s v="male"/>
    <n v="22"/>
    <x v="1"/>
    <x v="1"/>
    <n v="1003"/>
    <s v="lost"/>
    <n v="-4.38"/>
    <n v="5"/>
    <n v="-4.38"/>
    <n v="0"/>
    <s v="Stranger "/>
  </r>
  <r>
    <x v="8"/>
    <n v="1"/>
    <x v="2"/>
    <n v="6"/>
    <s v="male"/>
    <n v="22"/>
    <x v="1"/>
    <x v="0"/>
    <n v="313"/>
    <s v="lost"/>
    <n v="-18.75"/>
    <n v="10"/>
    <n v="-18.75"/>
    <n v="0"/>
    <s v="Stranger "/>
  </r>
  <r>
    <x v="8"/>
    <n v="1"/>
    <x v="2"/>
    <n v="7"/>
    <s v="male"/>
    <n v="22"/>
    <x v="1"/>
    <x v="0"/>
    <n v="470"/>
    <s v="won"/>
    <n v="9"/>
    <n v="9"/>
    <n v="-9"/>
    <n v="0"/>
    <s v="Stranger "/>
  </r>
  <r>
    <x v="8"/>
    <n v="1"/>
    <x v="2"/>
    <n v="8"/>
    <s v="male"/>
    <n v="22"/>
    <x v="1"/>
    <x v="1"/>
    <n v="427"/>
    <s v="lost"/>
    <n v="-1.25"/>
    <n v="2"/>
    <n v="-1.25"/>
    <n v="0"/>
    <s v="Stranger "/>
  </r>
  <r>
    <x v="8"/>
    <n v="1"/>
    <x v="2"/>
    <n v="9"/>
    <s v="male"/>
    <n v="22"/>
    <x v="1"/>
    <x v="1"/>
    <n v="281"/>
    <s v="won"/>
    <n v="4"/>
    <n v="4"/>
    <n v="-1"/>
    <n v="0"/>
    <s v="Stranger "/>
  </r>
  <r>
    <x v="8"/>
    <n v="1"/>
    <x v="2"/>
    <n v="10"/>
    <s v="male"/>
    <n v="22"/>
    <x v="1"/>
    <x v="0"/>
    <n v="415"/>
    <s v="lost"/>
    <n v="-13"/>
    <n v="8"/>
    <n v="-13"/>
    <n v="0"/>
    <s v="Stranger "/>
  </r>
  <r>
    <x v="8"/>
    <n v="1"/>
    <x v="2"/>
    <n v="11"/>
    <s v="male"/>
    <n v="22"/>
    <x v="1"/>
    <x v="1"/>
    <n v="324"/>
    <s v="won"/>
    <n v="8"/>
    <n v="8"/>
    <n v="-2"/>
    <n v="0"/>
    <s v="Stranger "/>
  </r>
  <r>
    <x v="8"/>
    <n v="1"/>
    <x v="2"/>
    <n v="12"/>
    <s v="male"/>
    <n v="22"/>
    <x v="1"/>
    <x v="0"/>
    <n v="441"/>
    <s v="lost"/>
    <n v="-12"/>
    <n v="6"/>
    <n v="-12"/>
    <n v="0"/>
    <s v="Stranger "/>
  </r>
  <r>
    <x v="8"/>
    <n v="1"/>
    <x v="2"/>
    <n v="13"/>
    <s v="male"/>
    <n v="22"/>
    <x v="1"/>
    <x v="1"/>
    <n v="1039"/>
    <s v="lost"/>
    <n v="-9"/>
    <n v="12"/>
    <n v="-9"/>
    <n v="0"/>
    <s v="Stranger "/>
  </r>
  <r>
    <x v="8"/>
    <n v="1"/>
    <x v="2"/>
    <n v="14"/>
    <s v="male"/>
    <n v="22"/>
    <x v="1"/>
    <x v="0"/>
    <n v="380"/>
    <s v="won"/>
    <n v="6"/>
    <n v="6"/>
    <n v="-9"/>
    <n v="0"/>
    <s v="Stranger "/>
  </r>
  <r>
    <x v="8"/>
    <n v="1"/>
    <x v="2"/>
    <n v="15"/>
    <s v="male"/>
    <n v="22"/>
    <x v="0"/>
    <x v="1"/>
    <n v="554"/>
    <s v="won"/>
    <n v="3.25"/>
    <n v="3.25"/>
    <n v="0"/>
    <n v="1"/>
    <s v="Stranger "/>
  </r>
  <r>
    <x v="8"/>
    <n v="1"/>
    <x v="2"/>
    <n v="16"/>
    <s v="male"/>
    <n v="22"/>
    <x v="0"/>
    <x v="1"/>
    <n v="336"/>
    <s v="won"/>
    <n v="7"/>
    <n v="7"/>
    <n v="0"/>
    <n v="3"/>
    <s v="Stranger "/>
  </r>
  <r>
    <x v="8"/>
    <n v="1"/>
    <x v="2"/>
    <n v="17"/>
    <s v="male"/>
    <n v="22"/>
    <x v="1"/>
    <x v="1"/>
    <n v="509"/>
    <s v="lost"/>
    <n v="-7"/>
    <n v="8"/>
    <n v="-7"/>
    <n v="0"/>
    <s v="Stranger "/>
  </r>
  <r>
    <x v="8"/>
    <n v="1"/>
    <x v="2"/>
    <n v="18"/>
    <s v="male"/>
    <n v="22"/>
    <x v="0"/>
    <x v="1"/>
    <n v="715"/>
    <s v="won"/>
    <n v="25"/>
    <n v="25"/>
    <n v="0"/>
    <n v="9"/>
    <s v="Stranger "/>
  </r>
  <r>
    <x v="8"/>
    <n v="1"/>
    <x v="2"/>
    <n v="19"/>
    <s v="male"/>
    <n v="22"/>
    <x v="0"/>
    <x v="1"/>
    <n v="257"/>
    <s v="lost"/>
    <n v="0"/>
    <n v="8"/>
    <n v="0"/>
    <n v="4.25"/>
    <s v="Stranger "/>
  </r>
  <r>
    <x v="8"/>
    <n v="1"/>
    <x v="2"/>
    <n v="20"/>
    <s v="male"/>
    <n v="22"/>
    <x v="1"/>
    <x v="1"/>
    <n v="239"/>
    <s v="lost"/>
    <n v="-8.75"/>
    <n v="10"/>
    <n v="-8.75"/>
    <n v="0"/>
    <s v="Stranger "/>
  </r>
  <r>
    <x v="8"/>
    <n v="1"/>
    <x v="2"/>
    <n v="21"/>
    <s v="male"/>
    <n v="22"/>
    <x v="1"/>
    <x v="0"/>
    <n v="437"/>
    <s v="won"/>
    <n v="4"/>
    <n v="4"/>
    <n v="-8"/>
    <n v="0"/>
    <s v="Stranger "/>
  </r>
  <r>
    <x v="8"/>
    <n v="1"/>
    <x v="2"/>
    <n v="22"/>
    <s v="male"/>
    <n v="22"/>
    <x v="0"/>
    <x v="0"/>
    <n v="793"/>
    <s v="lost"/>
    <n v="0"/>
    <n v="17"/>
    <n v="0"/>
    <n v="9"/>
    <s v="Stranger "/>
  </r>
  <r>
    <x v="8"/>
    <n v="1"/>
    <x v="2"/>
    <n v="23"/>
    <s v="male"/>
    <n v="22"/>
    <x v="1"/>
    <x v="0"/>
    <n v="407"/>
    <s v="won"/>
    <n v="12"/>
    <n v="12"/>
    <n v="-18"/>
    <n v="0"/>
    <s v="Stranger "/>
  </r>
  <r>
    <x v="8"/>
    <n v="1"/>
    <x v="2"/>
    <n v="24"/>
    <s v="male"/>
    <n v="22"/>
    <x v="0"/>
    <x v="0"/>
    <n v="790"/>
    <s v="won"/>
    <n v="10"/>
    <n v="10"/>
    <n v="0"/>
    <n v="6"/>
    <s v="Stranger "/>
  </r>
  <r>
    <x v="8"/>
    <n v="1"/>
    <x v="2"/>
    <n v="25"/>
    <s v="male"/>
    <n v="22"/>
    <x v="0"/>
    <x v="1"/>
    <n v="324"/>
    <s v="lost"/>
    <n v="0"/>
    <n v="13"/>
    <n v="0"/>
    <n v="6"/>
    <s v="Stranger "/>
  </r>
  <r>
    <x v="8"/>
    <n v="1"/>
    <x v="2"/>
    <n v="26"/>
    <s v="male"/>
    <n v="22"/>
    <x v="1"/>
    <x v="0"/>
    <n v="322"/>
    <s v="lost"/>
    <n v="-15.75"/>
    <n v="9"/>
    <n v="-15.75"/>
    <n v="0"/>
    <s v="Stranger "/>
  </r>
  <r>
    <x v="8"/>
    <n v="1"/>
    <x v="2"/>
    <n v="27"/>
    <s v="male"/>
    <n v="22"/>
    <x v="1"/>
    <x v="1"/>
    <n v="686"/>
    <s v="won"/>
    <n v="5"/>
    <n v="5"/>
    <n v="-8.1300000000000008"/>
    <n v="0"/>
    <s v="Stranger "/>
  </r>
  <r>
    <x v="8"/>
    <n v="1"/>
    <x v="2"/>
    <n v="28"/>
    <s v="male"/>
    <n v="22"/>
    <x v="1"/>
    <x v="0"/>
    <n v="396"/>
    <s v="won"/>
    <n v="4"/>
    <n v="4"/>
    <n v="-4"/>
    <n v="0"/>
    <s v="Stranger "/>
  </r>
  <r>
    <x v="8"/>
    <n v="1"/>
    <x v="2"/>
    <n v="29"/>
    <s v="male"/>
    <n v="22"/>
    <x v="0"/>
    <x v="1"/>
    <n v="313"/>
    <s v="won"/>
    <n v="4"/>
    <n v="4"/>
    <n v="0"/>
    <n v="2.25"/>
    <s v="Stranger "/>
  </r>
  <r>
    <x v="8"/>
    <n v="1"/>
    <x v="2"/>
    <n v="30"/>
    <s v="male"/>
    <n v="22"/>
    <x v="1"/>
    <x v="1"/>
    <n v="535"/>
    <s v="lost"/>
    <n v="-5"/>
    <n v="5"/>
    <n v="-5"/>
    <n v="0"/>
    <s v="Stranger "/>
  </r>
  <r>
    <x v="8"/>
    <n v="2"/>
    <x v="2"/>
    <n v="1"/>
    <s v="male"/>
    <n v="22"/>
    <x v="0"/>
    <x v="1"/>
    <n v="1103"/>
    <s v="lost"/>
    <n v="0"/>
    <n v="30"/>
    <n v="0"/>
    <n v="12"/>
    <s v="Stranger "/>
  </r>
  <r>
    <x v="8"/>
    <n v="2"/>
    <x v="2"/>
    <n v="2"/>
    <s v="male"/>
    <n v="22"/>
    <x v="1"/>
    <x v="0"/>
    <n v="829"/>
    <s v="lost"/>
    <n v="-6"/>
    <n v="12"/>
    <n v="-6"/>
    <n v="0"/>
    <s v="Stranger "/>
  </r>
  <r>
    <x v="8"/>
    <n v="2"/>
    <x v="2"/>
    <n v="3"/>
    <s v="male"/>
    <n v="22"/>
    <x v="1"/>
    <x v="1"/>
    <n v="562"/>
    <s v="won"/>
    <n v="4"/>
    <n v="4"/>
    <n v="-5"/>
    <n v="0"/>
    <s v="Stranger "/>
  </r>
  <r>
    <x v="8"/>
    <n v="2"/>
    <x v="2"/>
    <n v="4"/>
    <s v="male"/>
    <n v="22"/>
    <x v="0"/>
    <x v="0"/>
    <n v="399"/>
    <s v="lost"/>
    <n v="0"/>
    <n v="17"/>
    <n v="0"/>
    <n v="10"/>
    <s v="Stranger "/>
  </r>
  <r>
    <x v="8"/>
    <n v="2"/>
    <x v="2"/>
    <n v="5"/>
    <s v="male"/>
    <n v="22"/>
    <x v="1"/>
    <x v="1"/>
    <n v="349"/>
    <s v="won"/>
    <n v="2"/>
    <n v="2"/>
    <n v="-3.25"/>
    <n v="0"/>
    <s v="Stranger "/>
  </r>
  <r>
    <x v="8"/>
    <n v="2"/>
    <x v="2"/>
    <n v="6"/>
    <s v="male"/>
    <n v="22"/>
    <x v="1"/>
    <x v="1"/>
    <n v="435"/>
    <s v="lost"/>
    <n v="-6"/>
    <n v="6"/>
    <n v="-6"/>
    <n v="0"/>
    <s v="Stranger "/>
  </r>
  <r>
    <x v="8"/>
    <n v="2"/>
    <x v="2"/>
    <n v="7"/>
    <s v="male"/>
    <n v="22"/>
    <x v="1"/>
    <x v="1"/>
    <n v="393"/>
    <s v="won"/>
    <n v="6"/>
    <n v="6"/>
    <n v="-4.5"/>
    <n v="0"/>
    <s v="Stranger "/>
  </r>
  <r>
    <x v="8"/>
    <n v="2"/>
    <x v="2"/>
    <n v="8"/>
    <s v="male"/>
    <n v="22"/>
    <x v="1"/>
    <x v="1"/>
    <n v="671"/>
    <s v="lost"/>
    <n v="-2"/>
    <n v="4"/>
    <n v="-2"/>
    <n v="0"/>
    <s v="Stranger "/>
  </r>
  <r>
    <x v="8"/>
    <n v="2"/>
    <x v="2"/>
    <n v="9"/>
    <s v="male"/>
    <n v="22"/>
    <x v="0"/>
    <x v="0"/>
    <n v="868"/>
    <s v="won"/>
    <n v="4"/>
    <n v="4"/>
    <n v="0"/>
    <n v="2"/>
    <s v="Stranger "/>
  </r>
  <r>
    <x v="8"/>
    <n v="2"/>
    <x v="2"/>
    <n v="10"/>
    <s v="male"/>
    <n v="22"/>
    <x v="1"/>
    <x v="1"/>
    <n v="418"/>
    <s v="won"/>
    <n v="9"/>
    <n v="9"/>
    <n v="-4.5"/>
    <n v="0"/>
    <s v="Stranger "/>
  </r>
  <r>
    <x v="8"/>
    <n v="2"/>
    <x v="2"/>
    <n v="11"/>
    <s v="male"/>
    <n v="22"/>
    <x v="1"/>
    <x v="0"/>
    <n v="407"/>
    <s v="lost"/>
    <n v="-24"/>
    <n v="12"/>
    <n v="-24"/>
    <n v="0"/>
    <s v="Stranger "/>
  </r>
  <r>
    <x v="8"/>
    <n v="2"/>
    <x v="2"/>
    <n v="12"/>
    <s v="male"/>
    <n v="22"/>
    <x v="0"/>
    <x v="1"/>
    <n v="493"/>
    <s v="won"/>
    <n v="22"/>
    <n v="22"/>
    <n v="0"/>
    <n v="10"/>
    <s v="Stranger "/>
  </r>
  <r>
    <x v="8"/>
    <n v="2"/>
    <x v="2"/>
    <n v="13"/>
    <s v="male"/>
    <n v="22"/>
    <x v="1"/>
    <x v="1"/>
    <n v="666"/>
    <s v="won"/>
    <n v="4"/>
    <n v="4"/>
    <n v="-7"/>
    <n v="0"/>
    <s v="Stranger "/>
  </r>
  <r>
    <x v="8"/>
    <n v="2"/>
    <x v="2"/>
    <n v="14"/>
    <s v="male"/>
    <n v="22"/>
    <x v="1"/>
    <x v="1"/>
    <n v="327"/>
    <s v="won"/>
    <n v="2"/>
    <n v="2"/>
    <n v="-0.75"/>
    <n v="0"/>
    <s v="Stranger "/>
  </r>
  <r>
    <x v="8"/>
    <n v="2"/>
    <x v="2"/>
    <n v="15"/>
    <s v="male"/>
    <n v="22"/>
    <x v="1"/>
    <x v="1"/>
    <n v="309"/>
    <s v="lost"/>
    <n v="-2.25"/>
    <n v="2"/>
    <n v="-2.25"/>
    <n v="0"/>
    <s v="Stranger "/>
  </r>
  <r>
    <x v="8"/>
    <n v="2"/>
    <x v="2"/>
    <n v="16"/>
    <s v="male"/>
    <n v="22"/>
    <x v="1"/>
    <x v="0"/>
    <n v="395"/>
    <s v="lost"/>
    <n v="-9.3800000000000008"/>
    <n v="5"/>
    <n v="-9.3800000000000008"/>
    <n v="0"/>
    <s v="Stranger "/>
  </r>
  <r>
    <x v="8"/>
    <n v="2"/>
    <x v="2"/>
    <n v="17"/>
    <s v="male"/>
    <n v="22"/>
    <x v="1"/>
    <x v="0"/>
    <n v="785"/>
    <s v="lost"/>
    <n v="-15"/>
    <n v="8"/>
    <n v="-15"/>
    <n v="0"/>
    <s v="Stranger "/>
  </r>
  <r>
    <x v="8"/>
    <n v="2"/>
    <x v="2"/>
    <n v="18"/>
    <s v="male"/>
    <n v="22"/>
    <x v="1"/>
    <x v="1"/>
    <n v="358"/>
    <s v="won"/>
    <n v="8"/>
    <n v="8"/>
    <n v="-5"/>
    <n v="0"/>
    <s v="Stranger "/>
  </r>
  <r>
    <x v="8"/>
    <n v="2"/>
    <x v="2"/>
    <n v="19"/>
    <s v="male"/>
    <n v="22"/>
    <x v="1"/>
    <x v="0"/>
    <n v="651"/>
    <s v="won"/>
    <n v="10"/>
    <n v="10"/>
    <n v="-13.75"/>
    <n v="0"/>
    <s v="Stranger "/>
  </r>
  <r>
    <x v="8"/>
    <n v="2"/>
    <x v="2"/>
    <n v="20"/>
    <s v="male"/>
    <n v="22"/>
    <x v="0"/>
    <x v="1"/>
    <n v="249"/>
    <s v="lost"/>
    <n v="0"/>
    <n v="8"/>
    <n v="0"/>
    <n v="3"/>
    <s v="Stranger "/>
  </r>
  <r>
    <x v="8"/>
    <n v="2"/>
    <x v="2"/>
    <n v="21"/>
    <s v="male"/>
    <n v="22"/>
    <x v="1"/>
    <x v="1"/>
    <n v="328"/>
    <s v="won"/>
    <n v="8"/>
    <n v="8"/>
    <n v="-6"/>
    <n v="0"/>
    <s v="Stranger "/>
  </r>
  <r>
    <x v="8"/>
    <n v="2"/>
    <x v="2"/>
    <n v="22"/>
    <s v="male"/>
    <n v="22"/>
    <x v="0"/>
    <x v="1"/>
    <n v="293"/>
    <s v="won"/>
    <n v="13"/>
    <n v="13"/>
    <n v="0"/>
    <n v="5"/>
    <s v="Stranger "/>
  </r>
  <r>
    <x v="8"/>
    <n v="2"/>
    <x v="2"/>
    <n v="23"/>
    <s v="male"/>
    <n v="22"/>
    <x v="0"/>
    <x v="1"/>
    <n v="778"/>
    <s v="won"/>
    <n v="24"/>
    <n v="24"/>
    <n v="0"/>
    <n v="12"/>
    <s v="Stranger "/>
  </r>
  <r>
    <x v="8"/>
    <n v="2"/>
    <x v="2"/>
    <n v="24"/>
    <s v="male"/>
    <n v="22"/>
    <x v="1"/>
    <x v="0"/>
    <n v="311"/>
    <s v="lost"/>
    <n v="-18"/>
    <n v="9"/>
    <n v="-18"/>
    <n v="0"/>
    <s v="Stranger "/>
  </r>
  <r>
    <x v="8"/>
    <n v="2"/>
    <x v="2"/>
    <n v="25"/>
    <s v="male"/>
    <n v="22"/>
    <x v="0"/>
    <x v="0"/>
    <n v="605"/>
    <s v="lost"/>
    <n v="0"/>
    <n v="7"/>
    <n v="0"/>
    <n v="4"/>
    <s v="Stranger "/>
  </r>
  <r>
    <x v="8"/>
    <n v="2"/>
    <x v="2"/>
    <n v="26"/>
    <s v="male"/>
    <n v="22"/>
    <x v="1"/>
    <x v="1"/>
    <n v="347"/>
    <s v="lost"/>
    <n v="-3.75"/>
    <n v="10"/>
    <n v="-3.75"/>
    <n v="0"/>
    <s v="Stranger "/>
  </r>
  <r>
    <x v="8"/>
    <n v="2"/>
    <x v="2"/>
    <n v="27"/>
    <s v="male"/>
    <n v="22"/>
    <x v="1"/>
    <x v="1"/>
    <n v="279"/>
    <s v="won"/>
    <n v="5"/>
    <n v="5"/>
    <n v="-3.13"/>
    <n v="0"/>
    <s v="Stranger "/>
  </r>
  <r>
    <x v="8"/>
    <n v="2"/>
    <x v="2"/>
    <n v="28"/>
    <s v="male"/>
    <n v="22"/>
    <x v="1"/>
    <x v="0"/>
    <n v="550"/>
    <s v="lost"/>
    <n v="-15"/>
    <n v="12"/>
    <n v="-15"/>
    <n v="0"/>
    <s v="Stranger "/>
  </r>
  <r>
    <x v="8"/>
    <n v="2"/>
    <x v="2"/>
    <n v="29"/>
    <s v="male"/>
    <n v="22"/>
    <x v="1"/>
    <x v="0"/>
    <n v="364"/>
    <s v="lost"/>
    <n v="-10.5"/>
    <n v="6"/>
    <n v="-10.5"/>
    <n v="0"/>
    <s v="Stranger "/>
  </r>
  <r>
    <x v="8"/>
    <n v="2"/>
    <x v="2"/>
    <n v="30"/>
    <s v="male"/>
    <n v="22"/>
    <x v="0"/>
    <x v="0"/>
    <n v="458"/>
    <s v="won"/>
    <n v="11"/>
    <n v="11"/>
    <n v="0"/>
    <n v="6"/>
    <s v="Stranger "/>
  </r>
  <r>
    <x v="8"/>
    <n v="3"/>
    <x v="2"/>
    <n v="1"/>
    <s v="male"/>
    <n v="22"/>
    <x v="1"/>
    <x v="0"/>
    <n v="863"/>
    <s v="won"/>
    <n v="9"/>
    <n v="9"/>
    <n v="-11.25"/>
    <n v="0"/>
    <s v="Stranger "/>
  </r>
  <r>
    <x v="8"/>
    <n v="3"/>
    <x v="2"/>
    <n v="2"/>
    <s v="male"/>
    <n v="22"/>
    <x v="1"/>
    <x v="1"/>
    <n v="829"/>
    <s v="won"/>
    <n v="6"/>
    <n v="6"/>
    <n v="-7.5"/>
    <n v="0"/>
    <s v="Stranger "/>
  </r>
  <r>
    <x v="8"/>
    <n v="3"/>
    <x v="2"/>
    <n v="3"/>
    <s v="male"/>
    <n v="22"/>
    <x v="1"/>
    <x v="0"/>
    <n v="411"/>
    <s v="lost"/>
    <n v="-21"/>
    <n v="12"/>
    <n v="-21"/>
    <n v="0"/>
    <s v="Stranger "/>
  </r>
  <r>
    <x v="8"/>
    <n v="3"/>
    <x v="2"/>
    <n v="4"/>
    <s v="male"/>
    <n v="22"/>
    <x v="0"/>
    <x v="1"/>
    <n v="257"/>
    <s v="won"/>
    <n v="19"/>
    <n v="19"/>
    <n v="0"/>
    <n v="8"/>
    <s v="Stranger "/>
  </r>
  <r>
    <x v="8"/>
    <n v="3"/>
    <x v="2"/>
    <n v="5"/>
    <s v="male"/>
    <n v="22"/>
    <x v="0"/>
    <x v="1"/>
    <n v="342"/>
    <s v="lost"/>
    <n v="0"/>
    <n v="12"/>
    <n v="0"/>
    <n v="5"/>
    <s v="Stranger "/>
  </r>
  <r>
    <x v="8"/>
    <n v="3"/>
    <x v="2"/>
    <n v="6"/>
    <s v="male"/>
    <n v="22"/>
    <x v="1"/>
    <x v="0"/>
    <n v="364"/>
    <s v="lost"/>
    <n v="-13.5"/>
    <n v="9"/>
    <n v="-13.5"/>
    <n v="0"/>
    <s v="Stranger "/>
  </r>
  <r>
    <x v="8"/>
    <n v="3"/>
    <x v="2"/>
    <n v="7"/>
    <s v="male"/>
    <n v="22"/>
    <x v="1"/>
    <x v="0"/>
    <n v="362"/>
    <s v="won"/>
    <n v="10"/>
    <n v="10"/>
    <n v="-16.25"/>
    <n v="0"/>
    <s v="Stranger "/>
  </r>
  <r>
    <x v="8"/>
    <n v="3"/>
    <x v="2"/>
    <n v="8"/>
    <s v="male"/>
    <n v="22"/>
    <x v="1"/>
    <x v="1"/>
    <n v="287"/>
    <s v="lost"/>
    <n v="-3"/>
    <n v="6"/>
    <n v="-3"/>
    <n v="0"/>
    <s v="Stranger "/>
  </r>
  <r>
    <x v="8"/>
    <n v="3"/>
    <x v="2"/>
    <n v="9"/>
    <s v="male"/>
    <n v="22"/>
    <x v="1"/>
    <x v="0"/>
    <n v="420"/>
    <s v="lost"/>
    <n v="-12"/>
    <n v="12"/>
    <n v="-12"/>
    <n v="0"/>
    <s v="Stranger "/>
  </r>
  <r>
    <x v="8"/>
    <n v="3"/>
    <x v="2"/>
    <n v="10"/>
    <s v="male"/>
    <n v="22"/>
    <x v="1"/>
    <x v="0"/>
    <n v="738"/>
    <s v="won"/>
    <n v="5"/>
    <n v="5"/>
    <n v="-6.88"/>
    <n v="0"/>
    <s v="Stranger "/>
  </r>
  <r>
    <x v="8"/>
    <n v="3"/>
    <x v="2"/>
    <n v="11"/>
    <s v="male"/>
    <n v="22"/>
    <x v="1"/>
    <x v="1"/>
    <n v="320"/>
    <s v="lost"/>
    <n v="-2.75"/>
    <n v="2"/>
    <n v="-2.75"/>
    <n v="0"/>
    <s v="Stranger "/>
  </r>
  <r>
    <x v="8"/>
    <n v="3"/>
    <x v="2"/>
    <n v="12"/>
    <s v="male"/>
    <n v="22"/>
    <x v="1"/>
    <x v="1"/>
    <n v="293"/>
    <s v="lost"/>
    <n v="-3"/>
    <n v="12"/>
    <n v="-3"/>
    <n v="0"/>
    <s v="Stranger "/>
  </r>
  <r>
    <x v="8"/>
    <n v="3"/>
    <x v="2"/>
    <n v="13"/>
    <s v="male"/>
    <n v="22"/>
    <x v="1"/>
    <x v="1"/>
    <n v="339"/>
    <s v="won"/>
    <n v="5"/>
    <n v="5"/>
    <n v="-2.5"/>
    <n v="0"/>
    <s v="Stranger "/>
  </r>
  <r>
    <x v="8"/>
    <n v="3"/>
    <x v="2"/>
    <n v="14"/>
    <s v="male"/>
    <n v="22"/>
    <x v="1"/>
    <x v="1"/>
    <n v="296"/>
    <s v="lost"/>
    <n v="-5.63"/>
    <n v="5"/>
    <n v="-5.63"/>
    <n v="0"/>
    <s v="Stranger "/>
  </r>
  <r>
    <x v="8"/>
    <n v="3"/>
    <x v="2"/>
    <n v="15"/>
    <s v="male"/>
    <n v="22"/>
    <x v="1"/>
    <x v="1"/>
    <n v="326"/>
    <s v="lost"/>
    <n v="-3"/>
    <n v="4"/>
    <n v="-3"/>
    <n v="0"/>
    <s v="Stranger "/>
  </r>
  <r>
    <x v="8"/>
    <n v="3"/>
    <x v="2"/>
    <n v="16"/>
    <s v="male"/>
    <n v="22"/>
    <x v="1"/>
    <x v="0"/>
    <n v="475"/>
    <s v="won"/>
    <n v="4"/>
    <n v="4"/>
    <n v="-6"/>
    <n v="0"/>
    <s v="Stranger "/>
  </r>
  <r>
    <x v="8"/>
    <n v="3"/>
    <x v="2"/>
    <n v="17"/>
    <s v="male"/>
    <n v="22"/>
    <x v="0"/>
    <x v="1"/>
    <n v="441"/>
    <s v="won"/>
    <n v="5"/>
    <n v="5"/>
    <n v="0"/>
    <n v="2"/>
    <s v="Stranger "/>
  </r>
  <r>
    <x v="8"/>
    <n v="3"/>
    <x v="2"/>
    <n v="18"/>
    <s v="male"/>
    <n v="22"/>
    <x v="1"/>
    <x v="1"/>
    <n v="374"/>
    <s v="won"/>
    <n v="9"/>
    <n v="9"/>
    <n v="-2.25"/>
    <n v="0"/>
    <s v="Stranger "/>
  </r>
  <r>
    <x v="8"/>
    <n v="3"/>
    <x v="2"/>
    <n v="19"/>
    <s v="male"/>
    <n v="22"/>
    <x v="0"/>
    <x v="1"/>
    <n v="579"/>
    <s v="lost"/>
    <n v="0"/>
    <n v="26"/>
    <n v="0"/>
    <n v="10"/>
    <s v="Stranger "/>
  </r>
  <r>
    <x v="8"/>
    <n v="3"/>
    <x v="2"/>
    <n v="20"/>
    <s v="male"/>
    <n v="22"/>
    <x v="1"/>
    <x v="1"/>
    <n v="313"/>
    <s v="won"/>
    <n v="6"/>
    <n v="6"/>
    <n v="-1.5"/>
    <n v="0"/>
    <s v="Stranger "/>
  </r>
  <r>
    <x v="8"/>
    <n v="3"/>
    <x v="2"/>
    <n v="21"/>
    <s v="male"/>
    <n v="22"/>
    <x v="1"/>
    <x v="1"/>
    <n v="711"/>
    <s v="won"/>
    <n v="10"/>
    <n v="10"/>
    <n v="-6.25"/>
    <n v="0"/>
    <s v="Stranger "/>
  </r>
  <r>
    <x v="8"/>
    <n v="3"/>
    <x v="2"/>
    <n v="22"/>
    <s v="male"/>
    <n v="22"/>
    <x v="1"/>
    <x v="1"/>
    <n v="981"/>
    <s v="lost"/>
    <n v="-6.75"/>
    <n v="9"/>
    <n v="-6.75"/>
    <n v="0"/>
    <s v="Stranger "/>
  </r>
  <r>
    <x v="8"/>
    <n v="3"/>
    <x v="2"/>
    <n v="23"/>
    <s v="male"/>
    <n v="22"/>
    <x v="1"/>
    <x v="1"/>
    <n v="385"/>
    <s v="won"/>
    <n v="8"/>
    <n v="8"/>
    <n v="-3"/>
    <n v="0"/>
    <s v="Stranger "/>
  </r>
  <r>
    <x v="8"/>
    <n v="3"/>
    <x v="2"/>
    <n v="24"/>
    <s v="male"/>
    <n v="22"/>
    <x v="1"/>
    <x v="0"/>
    <n v="439"/>
    <s v="lost"/>
    <n v="-11.25"/>
    <n v="10"/>
    <n v="-11.25"/>
    <n v="0"/>
    <s v="Stranger "/>
  </r>
  <r>
    <x v="8"/>
    <n v="3"/>
    <x v="2"/>
    <n v="25"/>
    <s v="male"/>
    <n v="22"/>
    <x v="0"/>
    <x v="0"/>
    <n v="421"/>
    <s v="won"/>
    <n v="5"/>
    <n v="5"/>
    <n v="0"/>
    <n v="3"/>
    <s v="Stranger "/>
  </r>
  <r>
    <x v="8"/>
    <n v="3"/>
    <x v="2"/>
    <n v="26"/>
    <s v="male"/>
    <n v="22"/>
    <x v="1"/>
    <x v="1"/>
    <n v="315"/>
    <s v="won"/>
    <n v="2"/>
    <n v="2"/>
    <n v="-1.75"/>
    <n v="0"/>
    <s v="Stranger "/>
  </r>
  <r>
    <x v="8"/>
    <n v="3"/>
    <x v="2"/>
    <n v="27"/>
    <s v="male"/>
    <n v="22"/>
    <x v="0"/>
    <x v="1"/>
    <n v="1064"/>
    <s v="lost"/>
    <n v="0"/>
    <n v="28"/>
    <n v="0"/>
    <n v="13"/>
    <s v="Stranger "/>
  </r>
  <r>
    <x v="8"/>
    <n v="3"/>
    <x v="2"/>
    <n v="28"/>
    <s v="male"/>
    <n v="22"/>
    <x v="1"/>
    <x v="0"/>
    <n v="494"/>
    <s v="won"/>
    <n v="8"/>
    <n v="8"/>
    <n v="-11"/>
    <n v="0"/>
    <s v="Stranger "/>
  </r>
  <r>
    <x v="8"/>
    <n v="3"/>
    <x v="2"/>
    <n v="29"/>
    <s v="male"/>
    <n v="22"/>
    <x v="0"/>
    <x v="0"/>
    <n v="1043"/>
    <s v="lost"/>
    <n v="0"/>
    <n v="25"/>
    <n v="0"/>
    <n v="10"/>
    <s v="Stranger "/>
  </r>
  <r>
    <x v="8"/>
    <n v="3"/>
    <x v="2"/>
    <n v="30"/>
    <s v="male"/>
    <n v="22"/>
    <x v="1"/>
    <x v="1"/>
    <n v="329"/>
    <s v="lost"/>
    <n v="-1.88"/>
    <n v="5"/>
    <n v="-1.88"/>
    <n v="0"/>
    <s v="Stranger "/>
  </r>
  <r>
    <x v="9"/>
    <n v="1"/>
    <x v="0"/>
    <n v="1"/>
    <s v="female"/>
    <n v="18"/>
    <x v="0"/>
    <x v="0"/>
    <n v="743"/>
    <s v="won"/>
    <n v="10"/>
    <n v="10"/>
    <n v="0"/>
    <n v="6"/>
    <s v="Stranger "/>
  </r>
  <r>
    <x v="9"/>
    <n v="1"/>
    <x v="0"/>
    <n v="2"/>
    <s v="female"/>
    <n v="18"/>
    <x v="1"/>
    <x v="0"/>
    <n v="820"/>
    <s v="lost"/>
    <n v="-15.75"/>
    <n v="9"/>
    <n v="-15.75"/>
    <n v="0"/>
    <s v="Stranger "/>
  </r>
  <r>
    <x v="9"/>
    <n v="1"/>
    <x v="0"/>
    <n v="3"/>
    <s v="female"/>
    <n v="18"/>
    <x v="1"/>
    <x v="0"/>
    <n v="851"/>
    <s v="lost"/>
    <n v="-8.75"/>
    <n v="10"/>
    <n v="-8.75"/>
    <n v="0"/>
    <s v="Stranger "/>
  </r>
  <r>
    <x v="9"/>
    <n v="1"/>
    <x v="0"/>
    <n v="4"/>
    <s v="female"/>
    <n v="18"/>
    <x v="1"/>
    <x v="1"/>
    <n v="704"/>
    <s v="won"/>
    <n v="8"/>
    <n v="8"/>
    <n v="-2"/>
    <n v="0"/>
    <s v="Stranger "/>
  </r>
  <r>
    <x v="9"/>
    <n v="1"/>
    <x v="0"/>
    <n v="5"/>
    <s v="female"/>
    <n v="18"/>
    <x v="1"/>
    <x v="0"/>
    <n v="629"/>
    <s v="lost"/>
    <n v="-12"/>
    <n v="6"/>
    <n v="-12"/>
    <n v="0"/>
    <s v="Stranger "/>
  </r>
  <r>
    <x v="9"/>
    <n v="1"/>
    <x v="0"/>
    <n v="6"/>
    <s v="female"/>
    <n v="18"/>
    <x v="1"/>
    <x v="0"/>
    <n v="563"/>
    <s v="lost"/>
    <n v="-18.75"/>
    <n v="10"/>
    <n v="-18.75"/>
    <n v="0"/>
    <s v="Stranger "/>
  </r>
  <r>
    <x v="9"/>
    <n v="1"/>
    <x v="0"/>
    <n v="7"/>
    <s v="female"/>
    <n v="18"/>
    <x v="1"/>
    <x v="0"/>
    <n v="273"/>
    <s v="won"/>
    <n v="5"/>
    <n v="5"/>
    <n v="-8.1300000000000008"/>
    <n v="0"/>
    <s v="Stranger "/>
  </r>
  <r>
    <x v="9"/>
    <n v="1"/>
    <x v="0"/>
    <n v="8"/>
    <s v="female"/>
    <n v="18"/>
    <x v="0"/>
    <x v="1"/>
    <n v="597"/>
    <s v="lost"/>
    <n v="0"/>
    <n v="12"/>
    <n v="0"/>
    <n v="4"/>
    <s v="Stranger "/>
  </r>
  <r>
    <x v="9"/>
    <n v="1"/>
    <x v="0"/>
    <n v="9"/>
    <s v="female"/>
    <n v="18"/>
    <x v="1"/>
    <x v="0"/>
    <n v="403"/>
    <s v="won"/>
    <n v="9"/>
    <n v="9"/>
    <n v="-9"/>
    <n v="0"/>
    <s v="Stranger "/>
  </r>
  <r>
    <x v="9"/>
    <n v="1"/>
    <x v="0"/>
    <n v="10"/>
    <s v="female"/>
    <n v="18"/>
    <x v="0"/>
    <x v="1"/>
    <n v="313"/>
    <s v="lost"/>
    <n v="0"/>
    <n v="22"/>
    <n v="0"/>
    <n v="13"/>
    <s v="Stranger "/>
  </r>
  <r>
    <x v="9"/>
    <n v="1"/>
    <x v="0"/>
    <n v="11"/>
    <s v="female"/>
    <n v="18"/>
    <x v="1"/>
    <x v="0"/>
    <n v="343"/>
    <s v="lost"/>
    <n v="-7"/>
    <n v="8"/>
    <n v="-7"/>
    <n v="0"/>
    <s v="Stranger "/>
  </r>
  <r>
    <x v="9"/>
    <n v="1"/>
    <x v="0"/>
    <n v="12"/>
    <s v="female"/>
    <n v="18"/>
    <x v="1"/>
    <x v="1"/>
    <n v="541"/>
    <s v="won"/>
    <n v="4"/>
    <n v="4"/>
    <n v="-8"/>
    <n v="0"/>
    <s v="Stranger "/>
  </r>
  <r>
    <x v="9"/>
    <n v="1"/>
    <x v="0"/>
    <n v="13"/>
    <s v="female"/>
    <n v="18"/>
    <x v="0"/>
    <x v="1"/>
    <n v="482"/>
    <s v="won"/>
    <n v="25"/>
    <n v="25"/>
    <n v="0"/>
    <n v="9"/>
    <s v="Stranger "/>
  </r>
  <r>
    <x v="9"/>
    <n v="1"/>
    <x v="0"/>
    <n v="14"/>
    <s v="female"/>
    <n v="18"/>
    <x v="1"/>
    <x v="1"/>
    <n v="871"/>
    <s v="lost"/>
    <n v="-3.75"/>
    <n v="2"/>
    <n v="-3.75"/>
    <n v="0"/>
    <s v="Stranger "/>
  </r>
  <r>
    <x v="9"/>
    <n v="1"/>
    <x v="0"/>
    <n v="15"/>
    <s v="female"/>
    <n v="18"/>
    <x v="1"/>
    <x v="0"/>
    <n v="445"/>
    <s v="won"/>
    <n v="2"/>
    <n v="2"/>
    <n v="-1.25"/>
    <n v="0"/>
    <s v="Stranger "/>
  </r>
  <r>
    <x v="9"/>
    <n v="1"/>
    <x v="0"/>
    <n v="16"/>
    <s v="female"/>
    <n v="18"/>
    <x v="1"/>
    <x v="0"/>
    <n v="266"/>
    <s v="won"/>
    <n v="6"/>
    <n v="6"/>
    <n v="-9"/>
    <n v="0"/>
    <s v="Stranger "/>
  </r>
  <r>
    <x v="9"/>
    <n v="1"/>
    <x v="0"/>
    <n v="17"/>
    <s v="female"/>
    <n v="18"/>
    <x v="0"/>
    <x v="1"/>
    <n v="504"/>
    <s v="won"/>
    <n v="13"/>
    <n v="13"/>
    <n v="0"/>
    <n v="6"/>
    <s v="Stranger "/>
  </r>
  <r>
    <x v="9"/>
    <n v="1"/>
    <x v="0"/>
    <n v="18"/>
    <s v="female"/>
    <n v="18"/>
    <x v="1"/>
    <x v="0"/>
    <n v="349"/>
    <s v="lost"/>
    <n v="-4"/>
    <n v="4"/>
    <n v="-4"/>
    <n v="0"/>
    <s v="Stranger "/>
  </r>
  <r>
    <x v="9"/>
    <n v="1"/>
    <x v="0"/>
    <n v="19"/>
    <s v="female"/>
    <n v="18"/>
    <x v="0"/>
    <x v="1"/>
    <n v="339"/>
    <s v="won"/>
    <n v="7"/>
    <n v="7"/>
    <n v="0"/>
    <n v="3"/>
    <s v="Stranger "/>
  </r>
  <r>
    <x v="9"/>
    <n v="1"/>
    <x v="0"/>
    <n v="20"/>
    <s v="female"/>
    <n v="18"/>
    <x v="0"/>
    <x v="1"/>
    <n v="665"/>
    <s v="won"/>
    <n v="3.25"/>
    <n v="3.25"/>
    <n v="0"/>
    <n v="1"/>
    <s v="Stranger "/>
  </r>
  <r>
    <x v="9"/>
    <n v="1"/>
    <x v="0"/>
    <n v="21"/>
    <s v="female"/>
    <n v="18"/>
    <x v="1"/>
    <x v="1"/>
    <n v="375"/>
    <s v="won"/>
    <n v="4"/>
    <n v="4"/>
    <n v="-1"/>
    <n v="0"/>
    <s v="Stranger "/>
  </r>
  <r>
    <x v="9"/>
    <n v="1"/>
    <x v="0"/>
    <n v="22"/>
    <s v="female"/>
    <n v="18"/>
    <x v="0"/>
    <x v="1"/>
    <n v="315"/>
    <s v="lost"/>
    <n v="0"/>
    <n v="8"/>
    <n v="0"/>
    <n v="4.25"/>
    <s v="Stranger "/>
  </r>
  <r>
    <x v="9"/>
    <n v="1"/>
    <x v="0"/>
    <n v="23"/>
    <s v="female"/>
    <n v="18"/>
    <x v="0"/>
    <x v="1"/>
    <n v="297"/>
    <s v="lost"/>
    <n v="0"/>
    <n v="17"/>
    <n v="0"/>
    <n v="9"/>
    <s v="Stranger "/>
  </r>
  <r>
    <x v="9"/>
    <n v="1"/>
    <x v="0"/>
    <n v="24"/>
    <s v="female"/>
    <n v="18"/>
    <x v="1"/>
    <x v="0"/>
    <n v="552"/>
    <s v="won"/>
    <n v="12"/>
    <n v="12"/>
    <n v="-18"/>
    <n v="0"/>
    <s v="Stranger "/>
  </r>
  <r>
    <x v="9"/>
    <n v="1"/>
    <x v="0"/>
    <n v="25"/>
    <s v="female"/>
    <n v="18"/>
    <x v="1"/>
    <x v="0"/>
    <n v="894"/>
    <s v="lost"/>
    <n v="-5"/>
    <n v="5"/>
    <n v="-5"/>
    <n v="0"/>
    <s v="Stranger "/>
  </r>
  <r>
    <x v="9"/>
    <n v="1"/>
    <x v="0"/>
    <n v="26"/>
    <s v="female"/>
    <n v="18"/>
    <x v="0"/>
    <x v="1"/>
    <n v="251"/>
    <s v="won"/>
    <n v="4"/>
    <n v="4"/>
    <n v="0"/>
    <n v="2.25"/>
    <s v="Stranger "/>
  </r>
  <r>
    <x v="9"/>
    <n v="1"/>
    <x v="0"/>
    <n v="27"/>
    <s v="female"/>
    <n v="18"/>
    <x v="1"/>
    <x v="1"/>
    <n v="1168"/>
    <s v="lost"/>
    <n v="-9"/>
    <n v="12"/>
    <n v="-9"/>
    <n v="0"/>
    <s v="Stranger "/>
  </r>
  <r>
    <x v="9"/>
    <n v="1"/>
    <x v="0"/>
    <n v="28"/>
    <s v="female"/>
    <n v="18"/>
    <x v="1"/>
    <x v="0"/>
    <n v="478"/>
    <s v="won"/>
    <n v="8"/>
    <n v="8"/>
    <n v="-9"/>
    <n v="0"/>
    <s v="Stranger "/>
  </r>
  <r>
    <x v="9"/>
    <n v="1"/>
    <x v="0"/>
    <n v="29"/>
    <s v="female"/>
    <n v="18"/>
    <x v="1"/>
    <x v="0"/>
    <n v="588"/>
    <s v="lost"/>
    <n v="-4.38"/>
    <n v="5"/>
    <n v="-4.38"/>
    <n v="0"/>
    <s v="Stranger "/>
  </r>
  <r>
    <x v="9"/>
    <n v="1"/>
    <x v="0"/>
    <n v="30"/>
    <s v="female"/>
    <n v="18"/>
    <x v="1"/>
    <x v="0"/>
    <n v="265"/>
    <s v="lost"/>
    <n v="-13"/>
    <n v="8"/>
    <n v="-13"/>
    <n v="0"/>
    <s v="Stranger "/>
  </r>
  <r>
    <x v="9"/>
    <n v="2"/>
    <x v="0"/>
    <n v="1"/>
    <s v="female"/>
    <n v="18"/>
    <x v="1"/>
    <x v="0"/>
    <n v="652"/>
    <s v="lost"/>
    <n v="-2.25"/>
    <n v="2"/>
    <n v="-2.25"/>
    <n v="0"/>
    <s v="Stranger "/>
  </r>
  <r>
    <x v="9"/>
    <n v="2"/>
    <x v="0"/>
    <n v="2"/>
    <s v="female"/>
    <n v="18"/>
    <x v="1"/>
    <x v="1"/>
    <n v="209"/>
    <s v="won"/>
    <n v="6"/>
    <n v="6"/>
    <n v="-4.5"/>
    <n v="0"/>
    <s v="Stranger "/>
  </r>
  <r>
    <x v="9"/>
    <n v="2"/>
    <x v="0"/>
    <n v="3"/>
    <s v="female"/>
    <n v="18"/>
    <x v="1"/>
    <x v="1"/>
    <n v="542"/>
    <s v="won"/>
    <n v="2"/>
    <n v="2"/>
    <n v="-3.25"/>
    <n v="0"/>
    <s v="Stranger "/>
  </r>
  <r>
    <x v="9"/>
    <n v="2"/>
    <x v="0"/>
    <n v="4"/>
    <s v="female"/>
    <n v="18"/>
    <x v="0"/>
    <x v="1"/>
    <n v="300"/>
    <s v="lost"/>
    <n v="0"/>
    <n v="22"/>
    <n v="0"/>
    <n v="10"/>
    <s v="Stranger "/>
  </r>
  <r>
    <x v="9"/>
    <n v="2"/>
    <x v="0"/>
    <n v="5"/>
    <s v="female"/>
    <n v="18"/>
    <x v="1"/>
    <x v="0"/>
    <n v="689"/>
    <s v="won"/>
    <n v="9"/>
    <n v="9"/>
    <n v="-4.5"/>
    <n v="0"/>
    <s v="Stranger "/>
  </r>
  <r>
    <x v="9"/>
    <n v="2"/>
    <x v="0"/>
    <n v="6"/>
    <s v="female"/>
    <n v="18"/>
    <x v="0"/>
    <x v="1"/>
    <n v="70"/>
    <s v="won"/>
    <n v="17"/>
    <n v="17"/>
    <n v="0"/>
    <n v="10"/>
    <s v="Stranger "/>
  </r>
  <r>
    <x v="9"/>
    <n v="2"/>
    <x v="0"/>
    <n v="7"/>
    <s v="female"/>
    <n v="18"/>
    <x v="0"/>
    <x v="2"/>
    <n v="0"/>
    <s v="won"/>
    <n v="4"/>
    <n v="4"/>
    <n v="0"/>
    <n v="2"/>
    <s v="Stranger "/>
  </r>
  <r>
    <x v="9"/>
    <n v="2"/>
    <x v="0"/>
    <n v="8"/>
    <s v="female"/>
    <n v="18"/>
    <x v="1"/>
    <x v="0"/>
    <n v="394"/>
    <s v="lost"/>
    <n v="-2"/>
    <n v="4"/>
    <n v="-2"/>
    <n v="0"/>
    <s v="Stranger "/>
  </r>
  <r>
    <x v="9"/>
    <n v="2"/>
    <x v="0"/>
    <n v="9"/>
    <s v="female"/>
    <n v="18"/>
    <x v="0"/>
    <x v="1"/>
    <n v="97"/>
    <s v="won"/>
    <n v="11"/>
    <n v="11"/>
    <n v="0"/>
    <n v="6"/>
    <s v="Stranger "/>
  </r>
  <r>
    <x v="9"/>
    <n v="2"/>
    <x v="0"/>
    <n v="10"/>
    <s v="female"/>
    <n v="18"/>
    <x v="0"/>
    <x v="1"/>
    <n v="109"/>
    <s v="lost"/>
    <n v="0"/>
    <n v="7"/>
    <n v="0"/>
    <n v="4"/>
    <s v="Stranger "/>
  </r>
  <r>
    <x v="9"/>
    <n v="2"/>
    <x v="0"/>
    <n v="11"/>
    <s v="female"/>
    <n v="18"/>
    <x v="1"/>
    <x v="1"/>
    <n v="259"/>
    <s v="lost"/>
    <n v="-3.75"/>
    <n v="10"/>
    <n v="-3.75"/>
    <n v="0"/>
    <s v="Stranger "/>
  </r>
  <r>
    <x v="9"/>
    <n v="2"/>
    <x v="0"/>
    <n v="12"/>
    <s v="female"/>
    <n v="18"/>
    <x v="1"/>
    <x v="0"/>
    <n v="504"/>
    <s v="won"/>
    <n v="12"/>
    <n v="12"/>
    <n v="-24"/>
    <n v="0"/>
    <s v="Stranger "/>
  </r>
  <r>
    <x v="9"/>
    <n v="2"/>
    <x v="0"/>
    <n v="13"/>
    <s v="female"/>
    <n v="18"/>
    <x v="1"/>
    <x v="0"/>
    <n v="238"/>
    <s v="lost"/>
    <n v="-10.5"/>
    <n v="6"/>
    <n v="-10.5"/>
    <n v="0"/>
    <s v="Stranger "/>
  </r>
  <r>
    <x v="9"/>
    <n v="2"/>
    <x v="0"/>
    <n v="14"/>
    <s v="female"/>
    <n v="18"/>
    <x v="1"/>
    <x v="0"/>
    <n v="227"/>
    <s v="lost"/>
    <n v="-9.3800000000000008"/>
    <n v="5"/>
    <n v="-9.3800000000000008"/>
    <n v="0"/>
    <s v="Stranger "/>
  </r>
  <r>
    <x v="9"/>
    <n v="2"/>
    <x v="0"/>
    <n v="15"/>
    <s v="female"/>
    <n v="18"/>
    <x v="1"/>
    <x v="0"/>
    <n v="329"/>
    <s v="won"/>
    <n v="8"/>
    <n v="8"/>
    <n v="-5"/>
    <n v="0"/>
    <s v="Stranger "/>
  </r>
  <r>
    <x v="9"/>
    <n v="2"/>
    <x v="0"/>
    <n v="16"/>
    <s v="female"/>
    <n v="18"/>
    <x v="1"/>
    <x v="0"/>
    <n v="39"/>
    <s v="won"/>
    <n v="5"/>
    <n v="5"/>
    <n v="-3.13"/>
    <n v="0"/>
    <s v="Stranger "/>
  </r>
  <r>
    <x v="9"/>
    <n v="2"/>
    <x v="0"/>
    <n v="17"/>
    <s v="female"/>
    <n v="18"/>
    <x v="0"/>
    <x v="1"/>
    <n v="413"/>
    <s v="lost"/>
    <n v="0"/>
    <n v="30"/>
    <n v="0"/>
    <n v="12"/>
    <s v="Stranger "/>
  </r>
  <r>
    <x v="9"/>
    <n v="2"/>
    <x v="0"/>
    <n v="18"/>
    <s v="female"/>
    <n v="18"/>
    <x v="1"/>
    <x v="0"/>
    <n v="259"/>
    <s v="won"/>
    <n v="4"/>
    <n v="4"/>
    <n v="-7"/>
    <n v="0"/>
    <s v="Stranger "/>
  </r>
  <r>
    <x v="9"/>
    <n v="2"/>
    <x v="0"/>
    <n v="19"/>
    <s v="female"/>
    <n v="18"/>
    <x v="1"/>
    <x v="0"/>
    <n v="320"/>
    <s v="won"/>
    <n v="10"/>
    <n v="10"/>
    <n v="-13.75"/>
    <n v="0"/>
    <s v="Stranger "/>
  </r>
  <r>
    <x v="9"/>
    <n v="2"/>
    <x v="0"/>
    <n v="20"/>
    <s v="female"/>
    <n v="18"/>
    <x v="1"/>
    <x v="0"/>
    <n v="286"/>
    <s v="lost"/>
    <n v="-15"/>
    <n v="8"/>
    <n v="-15"/>
    <n v="0"/>
    <s v="Stranger "/>
  </r>
  <r>
    <x v="9"/>
    <n v="2"/>
    <x v="0"/>
    <n v="21"/>
    <s v="female"/>
    <n v="18"/>
    <x v="0"/>
    <x v="1"/>
    <n v="380"/>
    <s v="won"/>
    <n v="24"/>
    <n v="24"/>
    <n v="0"/>
    <n v="12"/>
    <s v="Stranger "/>
  </r>
  <r>
    <x v="9"/>
    <n v="2"/>
    <x v="0"/>
    <n v="22"/>
    <s v="female"/>
    <n v="18"/>
    <x v="1"/>
    <x v="0"/>
    <n v="257"/>
    <s v="lost"/>
    <n v="-15"/>
    <n v="12"/>
    <n v="-15"/>
    <n v="0"/>
    <s v="Stranger "/>
  </r>
  <r>
    <x v="9"/>
    <n v="2"/>
    <x v="0"/>
    <n v="23"/>
    <s v="female"/>
    <n v="18"/>
    <x v="1"/>
    <x v="0"/>
    <n v="271"/>
    <s v="lost"/>
    <n v="-18"/>
    <n v="9"/>
    <n v="-18"/>
    <n v="0"/>
    <s v="Stranger "/>
  </r>
  <r>
    <x v="9"/>
    <n v="2"/>
    <x v="0"/>
    <n v="24"/>
    <s v="female"/>
    <n v="18"/>
    <x v="0"/>
    <x v="1"/>
    <n v="237"/>
    <s v="won"/>
    <n v="13"/>
    <n v="13"/>
    <n v="0"/>
    <n v="5"/>
    <s v="Stranger "/>
  </r>
  <r>
    <x v="9"/>
    <n v="2"/>
    <x v="0"/>
    <n v="25"/>
    <s v="female"/>
    <n v="18"/>
    <x v="1"/>
    <x v="1"/>
    <n v="218"/>
    <s v="won"/>
    <n v="2"/>
    <n v="2"/>
    <n v="-0.75"/>
    <n v="0"/>
    <s v="Stranger "/>
  </r>
  <r>
    <x v="9"/>
    <n v="2"/>
    <x v="0"/>
    <n v="26"/>
    <s v="female"/>
    <n v="18"/>
    <x v="1"/>
    <x v="0"/>
    <n v="384"/>
    <s v="lost"/>
    <n v="-6"/>
    <n v="12"/>
    <n v="-6"/>
    <n v="0"/>
    <s v="Stranger "/>
  </r>
  <r>
    <x v="9"/>
    <n v="2"/>
    <x v="0"/>
    <n v="27"/>
    <s v="female"/>
    <n v="18"/>
    <x v="0"/>
    <x v="1"/>
    <n v="246"/>
    <s v="lost"/>
    <n v="0"/>
    <n v="8"/>
    <n v="0"/>
    <n v="3"/>
    <s v="Stranger "/>
  </r>
  <r>
    <x v="9"/>
    <n v="2"/>
    <x v="0"/>
    <n v="28"/>
    <s v="female"/>
    <n v="18"/>
    <x v="1"/>
    <x v="0"/>
    <n v="372"/>
    <s v="won"/>
    <n v="8"/>
    <n v="8"/>
    <n v="-6"/>
    <n v="0"/>
    <s v="Stranger "/>
  </r>
  <r>
    <x v="9"/>
    <n v="2"/>
    <x v="0"/>
    <n v="29"/>
    <s v="female"/>
    <n v="18"/>
    <x v="1"/>
    <x v="0"/>
    <n v="592"/>
    <s v="lost"/>
    <n v="-5"/>
    <n v="4"/>
    <n v="-5"/>
    <n v="0"/>
    <s v="Stranger "/>
  </r>
  <r>
    <x v="9"/>
    <n v="2"/>
    <x v="0"/>
    <n v="30"/>
    <s v="female"/>
    <n v="18"/>
    <x v="1"/>
    <x v="0"/>
    <n v="246"/>
    <s v="lost"/>
    <n v="-6"/>
    <n v="6"/>
    <n v="-6"/>
    <n v="0"/>
    <s v="Stranger "/>
  </r>
  <r>
    <x v="9"/>
    <n v="3"/>
    <x v="0"/>
    <n v="1"/>
    <s v="female"/>
    <n v="18"/>
    <x v="1"/>
    <x v="0"/>
    <n v="631"/>
    <s v="won"/>
    <n v="9"/>
    <n v="9"/>
    <n v="-11.25"/>
    <n v="0"/>
    <s v="Stranger "/>
  </r>
  <r>
    <x v="9"/>
    <n v="3"/>
    <x v="0"/>
    <n v="2"/>
    <s v="female"/>
    <n v="18"/>
    <x v="1"/>
    <x v="0"/>
    <n v="316"/>
    <s v="won"/>
    <n v="12"/>
    <n v="12"/>
    <n v="-21"/>
    <n v="0"/>
    <s v="Stranger "/>
  </r>
  <r>
    <x v="9"/>
    <n v="3"/>
    <x v="0"/>
    <n v="3"/>
    <s v="female"/>
    <n v="18"/>
    <x v="1"/>
    <x v="0"/>
    <n v="258"/>
    <s v="won"/>
    <n v="5"/>
    <n v="5"/>
    <n v="-6.88"/>
    <n v="0"/>
    <s v="Stranger "/>
  </r>
  <r>
    <x v="9"/>
    <n v="3"/>
    <x v="0"/>
    <n v="4"/>
    <s v="female"/>
    <n v="18"/>
    <x v="1"/>
    <x v="0"/>
    <n v="256"/>
    <s v="lost"/>
    <n v="-3"/>
    <n v="12"/>
    <n v="-3"/>
    <n v="0"/>
    <s v="Stranger "/>
  </r>
  <r>
    <x v="9"/>
    <n v="3"/>
    <x v="0"/>
    <n v="5"/>
    <s v="female"/>
    <n v="18"/>
    <x v="0"/>
    <x v="0"/>
    <n v="1462"/>
    <s v="won"/>
    <n v="5"/>
    <n v="5"/>
    <n v="0"/>
    <n v="2"/>
    <s v="Stranger "/>
  </r>
  <r>
    <x v="9"/>
    <n v="3"/>
    <x v="0"/>
    <n v="6"/>
    <s v="female"/>
    <n v="18"/>
    <x v="1"/>
    <x v="0"/>
    <n v="299"/>
    <s v="lost"/>
    <n v="-6.75"/>
    <n v="9"/>
    <n v="-6.75"/>
    <n v="0"/>
    <s v="Stranger "/>
  </r>
  <r>
    <x v="9"/>
    <n v="3"/>
    <x v="0"/>
    <n v="7"/>
    <s v="female"/>
    <n v="18"/>
    <x v="0"/>
    <x v="0"/>
    <n v="904"/>
    <s v="lost"/>
    <n v="0"/>
    <n v="26"/>
    <n v="0"/>
    <n v="10"/>
    <s v="Stranger "/>
  </r>
  <r>
    <x v="9"/>
    <n v="3"/>
    <x v="0"/>
    <n v="8"/>
    <s v="female"/>
    <n v="18"/>
    <x v="1"/>
    <x v="0"/>
    <n v="902"/>
    <s v="won"/>
    <n v="8"/>
    <n v="8"/>
    <n v="-3"/>
    <n v="0"/>
    <s v="Stranger "/>
  </r>
  <r>
    <x v="9"/>
    <n v="3"/>
    <x v="0"/>
    <n v="9"/>
    <s v="female"/>
    <n v="18"/>
    <x v="0"/>
    <x v="1"/>
    <n v="836"/>
    <s v="won"/>
    <n v="19"/>
    <n v="19"/>
    <n v="0"/>
    <n v="8"/>
    <s v="Stranger "/>
  </r>
  <r>
    <x v="9"/>
    <n v="3"/>
    <x v="0"/>
    <n v="10"/>
    <s v="female"/>
    <n v="18"/>
    <x v="0"/>
    <x v="1"/>
    <n v="322"/>
    <s v="lost"/>
    <n v="0"/>
    <n v="25"/>
    <n v="0"/>
    <n v="10"/>
    <s v="Stranger "/>
  </r>
  <r>
    <x v="9"/>
    <n v="3"/>
    <x v="0"/>
    <n v="11"/>
    <s v="female"/>
    <n v="18"/>
    <x v="1"/>
    <x v="0"/>
    <n v="576"/>
    <s v="lost"/>
    <n v="-1.88"/>
    <n v="5"/>
    <n v="-1.88"/>
    <n v="0"/>
    <s v="Stranger "/>
  </r>
  <r>
    <x v="9"/>
    <n v="3"/>
    <x v="0"/>
    <n v="12"/>
    <s v="female"/>
    <n v="18"/>
    <x v="1"/>
    <x v="0"/>
    <n v="653"/>
    <s v="lost"/>
    <n v="-2.75"/>
    <n v="2"/>
    <n v="-2.75"/>
    <n v="0"/>
    <s v="Stranger "/>
  </r>
  <r>
    <x v="9"/>
    <n v="3"/>
    <x v="0"/>
    <n v="13"/>
    <s v="female"/>
    <n v="18"/>
    <x v="1"/>
    <x v="0"/>
    <n v="394"/>
    <s v="won"/>
    <n v="2"/>
    <n v="2"/>
    <n v="-1.75"/>
    <n v="0"/>
    <s v="Stranger "/>
  </r>
  <r>
    <x v="9"/>
    <n v="3"/>
    <x v="0"/>
    <n v="14"/>
    <s v="female"/>
    <n v="18"/>
    <x v="1"/>
    <x v="0"/>
    <n v="288"/>
    <s v="lost"/>
    <n v="-11.25"/>
    <n v="10"/>
    <n v="-11.25"/>
    <n v="0"/>
    <s v="Stranger "/>
  </r>
  <r>
    <x v="9"/>
    <n v="3"/>
    <x v="0"/>
    <n v="15"/>
    <s v="female"/>
    <n v="18"/>
    <x v="0"/>
    <x v="1"/>
    <n v="221"/>
    <s v="lost"/>
    <n v="0"/>
    <n v="5"/>
    <n v="0"/>
    <n v="3"/>
    <s v="Stranger "/>
  </r>
  <r>
    <x v="9"/>
    <n v="3"/>
    <x v="0"/>
    <n v="16"/>
    <s v="female"/>
    <n v="18"/>
    <x v="1"/>
    <x v="0"/>
    <n v="522"/>
    <s v="won"/>
    <n v="9"/>
    <n v="9"/>
    <n v="-2.25"/>
    <n v="0"/>
    <s v="Stranger "/>
  </r>
  <r>
    <x v="9"/>
    <n v="3"/>
    <x v="0"/>
    <n v="17"/>
    <s v="female"/>
    <n v="18"/>
    <x v="1"/>
    <x v="0"/>
    <n v="248"/>
    <s v="lost"/>
    <n v="-11"/>
    <n v="8"/>
    <n v="-11"/>
    <n v="0"/>
    <s v="Stranger "/>
  </r>
  <r>
    <x v="9"/>
    <n v="3"/>
    <x v="0"/>
    <n v="18"/>
    <s v="female"/>
    <n v="18"/>
    <x v="1"/>
    <x v="0"/>
    <n v="318"/>
    <s v="won"/>
    <n v="4"/>
    <n v="4"/>
    <n v="-3"/>
    <n v="0"/>
    <s v="Stranger "/>
  </r>
  <r>
    <x v="9"/>
    <n v="3"/>
    <x v="0"/>
    <n v="19"/>
    <s v="female"/>
    <n v="18"/>
    <x v="1"/>
    <x v="0"/>
    <n v="428"/>
    <s v="won"/>
    <n v="6"/>
    <n v="6"/>
    <n v="-1.5"/>
    <n v="0"/>
    <s v="Stranger "/>
  </r>
  <r>
    <x v="9"/>
    <n v="3"/>
    <x v="0"/>
    <n v="20"/>
    <s v="female"/>
    <n v="18"/>
    <x v="1"/>
    <x v="0"/>
    <n v="282"/>
    <s v="lost"/>
    <n v="-13.5"/>
    <n v="9"/>
    <n v="-13.5"/>
    <n v="0"/>
    <s v="Stranger "/>
  </r>
  <r>
    <x v="9"/>
    <n v="3"/>
    <x v="0"/>
    <n v="21"/>
    <s v="female"/>
    <n v="18"/>
    <x v="1"/>
    <x v="0"/>
    <n v="311"/>
    <s v="lost"/>
    <n v="-5.63"/>
    <n v="5"/>
    <n v="-5.63"/>
    <n v="0"/>
    <s v="Stranger "/>
  </r>
  <r>
    <x v="9"/>
    <n v="3"/>
    <x v="0"/>
    <n v="22"/>
    <s v="female"/>
    <n v="18"/>
    <x v="1"/>
    <x v="0"/>
    <n v="828"/>
    <s v="lost"/>
    <n v="-3"/>
    <n v="6"/>
    <n v="-3"/>
    <n v="0"/>
    <s v="Stranger "/>
  </r>
  <r>
    <x v="9"/>
    <n v="3"/>
    <x v="0"/>
    <n v="23"/>
    <s v="female"/>
    <n v="18"/>
    <x v="1"/>
    <x v="0"/>
    <n v="690"/>
    <s v="won"/>
    <n v="10"/>
    <n v="10"/>
    <n v="-16.25"/>
    <n v="0"/>
    <s v="Stranger "/>
  </r>
  <r>
    <x v="9"/>
    <n v="3"/>
    <x v="0"/>
    <n v="24"/>
    <s v="female"/>
    <n v="18"/>
    <x v="1"/>
    <x v="0"/>
    <n v="296"/>
    <s v="won"/>
    <n v="5"/>
    <n v="5"/>
    <n v="-2.5"/>
    <n v="0"/>
    <s v="Stranger "/>
  </r>
  <r>
    <x v="9"/>
    <n v="3"/>
    <x v="0"/>
    <n v="25"/>
    <s v="female"/>
    <n v="18"/>
    <x v="0"/>
    <x v="1"/>
    <n v="309"/>
    <s v="lost"/>
    <n v="0"/>
    <n v="28"/>
    <n v="0"/>
    <n v="13"/>
    <s v="Stranger "/>
  </r>
  <r>
    <x v="9"/>
    <n v="3"/>
    <x v="0"/>
    <n v="26"/>
    <s v="female"/>
    <n v="18"/>
    <x v="1"/>
    <x v="0"/>
    <n v="339"/>
    <s v="won"/>
    <n v="10"/>
    <n v="10"/>
    <n v="-6.25"/>
    <n v="0"/>
    <s v="Stranger "/>
  </r>
  <r>
    <x v="9"/>
    <n v="3"/>
    <x v="0"/>
    <n v="27"/>
    <s v="female"/>
    <n v="18"/>
    <x v="0"/>
    <x v="1"/>
    <n v="953"/>
    <s v="lost"/>
    <n v="0"/>
    <n v="12"/>
    <n v="0"/>
    <n v="5"/>
    <s v="Stranger "/>
  </r>
  <r>
    <x v="9"/>
    <n v="3"/>
    <x v="0"/>
    <n v="28"/>
    <s v="female"/>
    <n v="18"/>
    <x v="1"/>
    <x v="0"/>
    <n v="319"/>
    <s v="lost"/>
    <n v="-12"/>
    <n v="12"/>
    <n v="-12"/>
    <n v="0"/>
    <s v="Stranger "/>
  </r>
  <r>
    <x v="9"/>
    <n v="3"/>
    <x v="0"/>
    <n v="29"/>
    <s v="female"/>
    <n v="18"/>
    <x v="1"/>
    <x v="0"/>
    <n v="340"/>
    <s v="won"/>
    <n v="4"/>
    <n v="4"/>
    <n v="-6"/>
    <n v="0"/>
    <s v="Stranger "/>
  </r>
  <r>
    <x v="9"/>
    <n v="3"/>
    <x v="0"/>
    <n v="30"/>
    <s v="female"/>
    <n v="18"/>
    <x v="1"/>
    <x v="0"/>
    <n v="273"/>
    <s v="won"/>
    <n v="6"/>
    <n v="6"/>
    <n v="-7.5"/>
    <n v="0"/>
    <s v="Stranger "/>
  </r>
  <r>
    <x v="9"/>
    <n v="1"/>
    <x v="1"/>
    <n v="1"/>
    <s v="female"/>
    <n v="18"/>
    <x v="1"/>
    <x v="0"/>
    <n v="827"/>
    <s v="lost"/>
    <n v="-3.75"/>
    <n v="2"/>
    <n v="-3.75"/>
    <n v="0"/>
    <s v="Stranger "/>
  </r>
  <r>
    <x v="9"/>
    <n v="1"/>
    <x v="1"/>
    <n v="2"/>
    <s v="female"/>
    <n v="18"/>
    <x v="0"/>
    <x v="1"/>
    <n v="233"/>
    <s v="won"/>
    <n v="17"/>
    <n v="17"/>
    <n v="0"/>
    <n v="9"/>
    <s v="Stranger "/>
  </r>
  <r>
    <x v="9"/>
    <n v="1"/>
    <x v="1"/>
    <n v="3"/>
    <s v="female"/>
    <n v="18"/>
    <x v="1"/>
    <x v="0"/>
    <n v="254"/>
    <s v="lost"/>
    <n v="-15.75"/>
    <n v="9"/>
    <n v="-15.75"/>
    <n v="0"/>
    <s v="Stranger "/>
  </r>
  <r>
    <x v="9"/>
    <n v="1"/>
    <x v="1"/>
    <n v="4"/>
    <s v="female"/>
    <n v="18"/>
    <x v="1"/>
    <x v="0"/>
    <n v="499"/>
    <s v="lost"/>
    <n v="-8.75"/>
    <n v="10"/>
    <n v="-8.75"/>
    <n v="0"/>
    <s v="Stranger "/>
  </r>
  <r>
    <x v="9"/>
    <n v="1"/>
    <x v="1"/>
    <n v="5"/>
    <s v="female"/>
    <n v="18"/>
    <x v="0"/>
    <x v="1"/>
    <n v="113"/>
    <s v="won"/>
    <n v="3.25"/>
    <n v="3.25"/>
    <n v="0"/>
    <n v="1"/>
    <s v="Stranger "/>
  </r>
  <r>
    <x v="9"/>
    <n v="1"/>
    <x v="1"/>
    <n v="6"/>
    <s v="female"/>
    <n v="18"/>
    <x v="1"/>
    <x v="0"/>
    <n v="319"/>
    <s v="lost"/>
    <n v="-12"/>
    <n v="6"/>
    <n v="-12"/>
    <n v="0"/>
    <s v="Stranger "/>
  </r>
  <r>
    <x v="9"/>
    <n v="1"/>
    <x v="1"/>
    <n v="7"/>
    <s v="female"/>
    <n v="18"/>
    <x v="1"/>
    <x v="0"/>
    <n v="621"/>
    <s v="won"/>
    <n v="6"/>
    <n v="6"/>
    <n v="-9"/>
    <n v="0"/>
    <s v="Stranger "/>
  </r>
  <r>
    <x v="9"/>
    <n v="1"/>
    <x v="1"/>
    <n v="8"/>
    <s v="female"/>
    <n v="18"/>
    <x v="1"/>
    <x v="0"/>
    <n v="282"/>
    <s v="won"/>
    <n v="12"/>
    <n v="12"/>
    <n v="-18"/>
    <n v="0"/>
    <s v="Stranger "/>
  </r>
  <r>
    <x v="9"/>
    <n v="1"/>
    <x v="1"/>
    <n v="9"/>
    <s v="female"/>
    <n v="18"/>
    <x v="1"/>
    <x v="0"/>
    <n v="567"/>
    <s v="won"/>
    <n v="9"/>
    <n v="9"/>
    <n v="-9"/>
    <n v="0"/>
    <s v="Stranger "/>
  </r>
  <r>
    <x v="9"/>
    <n v="1"/>
    <x v="1"/>
    <n v="10"/>
    <s v="female"/>
    <n v="18"/>
    <x v="0"/>
    <x v="1"/>
    <n v="253"/>
    <s v="lost"/>
    <n v="0"/>
    <n v="13"/>
    <n v="0"/>
    <n v="6"/>
    <s v="Stranger "/>
  </r>
  <r>
    <x v="9"/>
    <n v="1"/>
    <x v="1"/>
    <n v="11"/>
    <s v="female"/>
    <n v="18"/>
    <x v="0"/>
    <x v="1"/>
    <n v="218"/>
    <s v="lost"/>
    <n v="0"/>
    <n v="22"/>
    <n v="0"/>
    <n v="13"/>
    <s v="Stranger "/>
  </r>
  <r>
    <x v="9"/>
    <n v="1"/>
    <x v="1"/>
    <n v="12"/>
    <s v="female"/>
    <n v="18"/>
    <x v="0"/>
    <x v="0"/>
    <n v="513"/>
    <s v="won"/>
    <n v="7"/>
    <n v="7"/>
    <n v="0"/>
    <n v="3"/>
    <s v="Stranger "/>
  </r>
  <r>
    <x v="9"/>
    <n v="1"/>
    <x v="1"/>
    <n v="13"/>
    <s v="female"/>
    <n v="18"/>
    <x v="1"/>
    <x v="0"/>
    <n v="310"/>
    <s v="won"/>
    <n v="5"/>
    <n v="5"/>
    <n v="-5"/>
    <n v="0"/>
    <s v="Stranger "/>
  </r>
  <r>
    <x v="9"/>
    <n v="1"/>
    <x v="1"/>
    <n v="14"/>
    <s v="female"/>
    <n v="18"/>
    <x v="1"/>
    <x v="0"/>
    <n v="659"/>
    <s v="lost"/>
    <n v="-9"/>
    <n v="12"/>
    <n v="-9"/>
    <n v="0"/>
    <s v="Stranger "/>
  </r>
  <r>
    <x v="9"/>
    <n v="1"/>
    <x v="1"/>
    <n v="15"/>
    <s v="female"/>
    <n v="18"/>
    <x v="1"/>
    <x v="0"/>
    <n v="257"/>
    <s v="won"/>
    <n v="4"/>
    <n v="4"/>
    <n v="-4"/>
    <n v="0"/>
    <s v="Stranger "/>
  </r>
  <r>
    <x v="9"/>
    <n v="1"/>
    <x v="1"/>
    <n v="16"/>
    <s v="female"/>
    <n v="18"/>
    <x v="0"/>
    <x v="1"/>
    <n v="383"/>
    <s v="lost"/>
    <n v="0"/>
    <n v="8"/>
    <n v="0"/>
    <n v="4.25"/>
    <s v="Stranger "/>
  </r>
  <r>
    <x v="9"/>
    <n v="1"/>
    <x v="1"/>
    <n v="17"/>
    <s v="female"/>
    <n v="18"/>
    <x v="0"/>
    <x v="0"/>
    <n v="429"/>
    <s v="won"/>
    <n v="10"/>
    <n v="10"/>
    <n v="0"/>
    <n v="6"/>
    <s v="Stranger "/>
  </r>
  <r>
    <x v="9"/>
    <n v="1"/>
    <x v="1"/>
    <n v="18"/>
    <s v="female"/>
    <n v="18"/>
    <x v="1"/>
    <x v="0"/>
    <n v="297"/>
    <s v="lost"/>
    <n v="-13"/>
    <n v="8"/>
    <n v="-13"/>
    <n v="0"/>
    <s v="Stranger "/>
  </r>
  <r>
    <x v="9"/>
    <n v="1"/>
    <x v="1"/>
    <n v="19"/>
    <s v="female"/>
    <n v="18"/>
    <x v="0"/>
    <x v="1"/>
    <n v="696"/>
    <s v="lost"/>
    <n v="0"/>
    <n v="25"/>
    <n v="0"/>
    <n v="9"/>
    <s v="Stranger "/>
  </r>
  <r>
    <x v="9"/>
    <n v="1"/>
    <x v="1"/>
    <n v="20"/>
    <s v="female"/>
    <n v="18"/>
    <x v="1"/>
    <x v="0"/>
    <n v="373"/>
    <s v="won"/>
    <n v="4"/>
    <n v="4"/>
    <n v="-8"/>
    <n v="0"/>
    <s v="Stranger "/>
  </r>
  <r>
    <x v="9"/>
    <n v="1"/>
    <x v="1"/>
    <n v="21"/>
    <s v="female"/>
    <n v="18"/>
    <x v="1"/>
    <x v="0"/>
    <n v="267"/>
    <s v="lost"/>
    <n v="-1.25"/>
    <n v="2"/>
    <n v="-1.25"/>
    <n v="0"/>
    <s v="Stranger "/>
  </r>
  <r>
    <x v="9"/>
    <n v="1"/>
    <x v="1"/>
    <n v="22"/>
    <s v="female"/>
    <n v="18"/>
    <x v="1"/>
    <x v="1"/>
    <n v="255"/>
    <s v="won"/>
    <n v="4"/>
    <n v="4"/>
    <n v="-1"/>
    <n v="0"/>
    <s v="Stranger "/>
  </r>
  <r>
    <x v="9"/>
    <n v="1"/>
    <x v="1"/>
    <n v="23"/>
    <s v="female"/>
    <n v="18"/>
    <x v="1"/>
    <x v="0"/>
    <n v="229"/>
    <s v="won"/>
    <n v="8"/>
    <n v="8"/>
    <n v="-9"/>
    <n v="0"/>
    <s v="Stranger "/>
  </r>
  <r>
    <x v="9"/>
    <n v="1"/>
    <x v="1"/>
    <n v="24"/>
    <s v="female"/>
    <n v="18"/>
    <x v="1"/>
    <x v="0"/>
    <n v="283"/>
    <s v="lost"/>
    <n v="-18.75"/>
    <n v="10"/>
    <n v="-18.75"/>
    <n v="0"/>
    <s v="Stranger "/>
  </r>
  <r>
    <x v="9"/>
    <n v="1"/>
    <x v="1"/>
    <n v="25"/>
    <s v="female"/>
    <n v="18"/>
    <x v="0"/>
    <x v="1"/>
    <n v="257"/>
    <s v="lost"/>
    <n v="0"/>
    <n v="12"/>
    <n v="0"/>
    <n v="4"/>
    <s v="Stranger "/>
  </r>
  <r>
    <x v="9"/>
    <n v="1"/>
    <x v="1"/>
    <n v="26"/>
    <s v="female"/>
    <n v="18"/>
    <x v="1"/>
    <x v="1"/>
    <n v="784"/>
    <s v="won"/>
    <n v="8"/>
    <n v="8"/>
    <n v="-2"/>
    <n v="0"/>
    <s v="Stranger "/>
  </r>
  <r>
    <x v="9"/>
    <n v="1"/>
    <x v="1"/>
    <n v="27"/>
    <s v="female"/>
    <n v="18"/>
    <x v="1"/>
    <x v="0"/>
    <n v="220"/>
    <s v="lost"/>
    <n v="-7"/>
    <n v="8"/>
    <n v="-7"/>
    <n v="0"/>
    <s v="Stranger "/>
  </r>
  <r>
    <x v="9"/>
    <n v="1"/>
    <x v="1"/>
    <n v="28"/>
    <s v="female"/>
    <n v="18"/>
    <x v="0"/>
    <x v="1"/>
    <n v="434"/>
    <s v="won"/>
    <n v="4"/>
    <n v="4"/>
    <n v="0"/>
    <n v="2.25"/>
    <s v="Stranger "/>
  </r>
  <r>
    <x v="9"/>
    <n v="1"/>
    <x v="1"/>
    <n v="29"/>
    <s v="female"/>
    <n v="18"/>
    <x v="1"/>
    <x v="0"/>
    <n v="151"/>
    <s v="won"/>
    <n v="5"/>
    <n v="5"/>
    <n v="-8.1300000000000008"/>
    <n v="0"/>
    <s v="Stranger "/>
  </r>
  <r>
    <x v="9"/>
    <n v="1"/>
    <x v="1"/>
    <n v="30"/>
    <s v="female"/>
    <n v="18"/>
    <x v="1"/>
    <x v="0"/>
    <n v="357"/>
    <s v="lost"/>
    <n v="-4.38"/>
    <n v="5"/>
    <n v="-4.38"/>
    <n v="0"/>
    <s v="Stranger "/>
  </r>
  <r>
    <x v="9"/>
    <n v="2"/>
    <x v="1"/>
    <n v="1"/>
    <s v="female"/>
    <n v="18"/>
    <x v="0"/>
    <x v="1"/>
    <n v="554"/>
    <s v="lost"/>
    <n v="0"/>
    <n v="17"/>
    <n v="0"/>
    <n v="10"/>
    <s v="Stranger "/>
  </r>
  <r>
    <x v="9"/>
    <n v="2"/>
    <x v="1"/>
    <n v="2"/>
    <s v="female"/>
    <n v="18"/>
    <x v="1"/>
    <x v="1"/>
    <n v="663"/>
    <s v="won"/>
    <n v="5"/>
    <n v="5"/>
    <n v="-3.13"/>
    <n v="0"/>
    <s v="Stranger "/>
  </r>
  <r>
    <x v="9"/>
    <n v="2"/>
    <x v="1"/>
    <n v="3"/>
    <s v="female"/>
    <n v="18"/>
    <x v="1"/>
    <x v="0"/>
    <n v="365"/>
    <s v="won"/>
    <n v="9"/>
    <n v="9"/>
    <n v="-4.5"/>
    <n v="0"/>
    <s v="Stranger "/>
  </r>
  <r>
    <x v="9"/>
    <n v="2"/>
    <x v="1"/>
    <n v="4"/>
    <s v="female"/>
    <n v="18"/>
    <x v="1"/>
    <x v="0"/>
    <n v="410"/>
    <s v="lost"/>
    <n v="-9.3800000000000008"/>
    <n v="5"/>
    <n v="-9.3800000000000008"/>
    <n v="0"/>
    <s v="Stranger "/>
  </r>
  <r>
    <x v="9"/>
    <n v="2"/>
    <x v="1"/>
    <n v="5"/>
    <s v="female"/>
    <n v="18"/>
    <x v="1"/>
    <x v="0"/>
    <n v="367"/>
    <s v="lost"/>
    <n v="-18"/>
    <n v="9"/>
    <n v="-18"/>
    <n v="0"/>
    <s v="Stranger "/>
  </r>
  <r>
    <x v="9"/>
    <n v="2"/>
    <x v="1"/>
    <n v="6"/>
    <s v="female"/>
    <n v="18"/>
    <x v="1"/>
    <x v="0"/>
    <n v="285"/>
    <s v="won"/>
    <n v="2"/>
    <n v="2"/>
    <n v="-3.25"/>
    <n v="0"/>
    <s v="Stranger "/>
  </r>
  <r>
    <x v="9"/>
    <n v="2"/>
    <x v="1"/>
    <n v="7"/>
    <s v="female"/>
    <n v="18"/>
    <x v="0"/>
    <x v="1"/>
    <n v="195"/>
    <s v="lost"/>
    <n v="0"/>
    <n v="7"/>
    <n v="0"/>
    <n v="4"/>
    <s v="Stranger "/>
  </r>
  <r>
    <x v="9"/>
    <n v="2"/>
    <x v="1"/>
    <n v="8"/>
    <s v="female"/>
    <n v="18"/>
    <x v="1"/>
    <x v="1"/>
    <n v="385"/>
    <s v="lost"/>
    <n v="-3.75"/>
    <n v="10"/>
    <n v="-3.75"/>
    <n v="0"/>
    <s v="Stranger "/>
  </r>
  <r>
    <x v="9"/>
    <n v="2"/>
    <x v="1"/>
    <n v="9"/>
    <s v="female"/>
    <n v="18"/>
    <x v="1"/>
    <x v="0"/>
    <n v="247"/>
    <s v="won"/>
    <n v="12"/>
    <n v="12"/>
    <n v="-24"/>
    <n v="0"/>
    <s v="Stranger "/>
  </r>
  <r>
    <x v="9"/>
    <n v="2"/>
    <x v="1"/>
    <n v="10"/>
    <s v="female"/>
    <n v="18"/>
    <x v="1"/>
    <x v="0"/>
    <n v="260"/>
    <s v="won"/>
    <n v="4"/>
    <n v="4"/>
    <n v="-7"/>
    <n v="0"/>
    <s v="Stranger "/>
  </r>
  <r>
    <x v="9"/>
    <n v="2"/>
    <x v="1"/>
    <n v="11"/>
    <s v="female"/>
    <n v="18"/>
    <x v="0"/>
    <x v="0"/>
    <n v="209"/>
    <s v="lost"/>
    <n v="0"/>
    <n v="11"/>
    <n v="0"/>
    <n v="6"/>
    <s v="Stranger "/>
  </r>
  <r>
    <x v="9"/>
    <n v="2"/>
    <x v="1"/>
    <n v="12"/>
    <s v="female"/>
    <n v="18"/>
    <x v="1"/>
    <x v="0"/>
    <n v="566"/>
    <s v="lost"/>
    <n v="-13.75"/>
    <n v="10"/>
    <n v="-13.75"/>
    <n v="0"/>
    <s v="Stranger "/>
  </r>
  <r>
    <x v="9"/>
    <n v="2"/>
    <x v="1"/>
    <n v="13"/>
    <s v="female"/>
    <n v="18"/>
    <x v="1"/>
    <x v="1"/>
    <n v="236"/>
    <s v="won"/>
    <n v="2"/>
    <n v="2"/>
    <n v="-0.75"/>
    <n v="0"/>
    <s v="Stranger "/>
  </r>
  <r>
    <x v="9"/>
    <n v="2"/>
    <x v="1"/>
    <n v="14"/>
    <s v="female"/>
    <n v="18"/>
    <x v="1"/>
    <x v="0"/>
    <n v="266"/>
    <s v="won"/>
    <n v="8"/>
    <n v="8"/>
    <n v="-5"/>
    <n v="0"/>
    <s v="Stranger "/>
  </r>
  <r>
    <x v="9"/>
    <n v="2"/>
    <x v="1"/>
    <n v="15"/>
    <s v="female"/>
    <n v="18"/>
    <x v="1"/>
    <x v="0"/>
    <n v="368"/>
    <s v="lost"/>
    <n v="-15"/>
    <n v="8"/>
    <n v="-15"/>
    <n v="0"/>
    <s v="Stranger "/>
  </r>
  <r>
    <x v="9"/>
    <n v="2"/>
    <x v="1"/>
    <n v="16"/>
    <s v="female"/>
    <n v="18"/>
    <x v="1"/>
    <x v="0"/>
    <n v="333"/>
    <s v="lost"/>
    <n v="-5"/>
    <n v="4"/>
    <n v="-5"/>
    <n v="0"/>
    <s v="Stranger "/>
  </r>
  <r>
    <x v="9"/>
    <n v="2"/>
    <x v="1"/>
    <n v="17"/>
    <s v="female"/>
    <n v="18"/>
    <x v="0"/>
    <x v="1"/>
    <n v="75"/>
    <s v="won"/>
    <n v="13"/>
    <n v="13"/>
    <n v="0"/>
    <n v="5"/>
    <s v="Stranger "/>
  </r>
  <r>
    <x v="9"/>
    <n v="2"/>
    <x v="1"/>
    <n v="18"/>
    <s v="female"/>
    <n v="18"/>
    <x v="1"/>
    <x v="0"/>
    <n v="441"/>
    <s v="lost"/>
    <n v="-2.25"/>
    <n v="2"/>
    <n v="-2.25"/>
    <n v="0"/>
    <s v="Stranger "/>
  </r>
  <r>
    <x v="9"/>
    <n v="2"/>
    <x v="1"/>
    <n v="19"/>
    <s v="female"/>
    <n v="18"/>
    <x v="1"/>
    <x v="0"/>
    <n v="277"/>
    <s v="won"/>
    <n v="8"/>
    <n v="8"/>
    <n v="-6"/>
    <n v="0"/>
    <s v="Stranger "/>
  </r>
  <r>
    <x v="9"/>
    <n v="2"/>
    <x v="1"/>
    <n v="20"/>
    <s v="female"/>
    <n v="18"/>
    <x v="0"/>
    <x v="0"/>
    <n v="275"/>
    <s v="won"/>
    <n v="4"/>
    <n v="4"/>
    <n v="0"/>
    <n v="2"/>
    <s v="Stranger "/>
  </r>
  <r>
    <x v="9"/>
    <n v="2"/>
    <x v="1"/>
    <n v="21"/>
    <s v="female"/>
    <n v="18"/>
    <x v="0"/>
    <x v="0"/>
    <n v="257"/>
    <s v="won"/>
    <n v="24"/>
    <n v="24"/>
    <n v="0"/>
    <n v="12"/>
    <s v="Stranger "/>
  </r>
  <r>
    <x v="9"/>
    <n v="2"/>
    <x v="1"/>
    <n v="22"/>
    <s v="female"/>
    <n v="18"/>
    <x v="1"/>
    <x v="0"/>
    <n v="536"/>
    <s v="lost"/>
    <n v="-15"/>
    <n v="12"/>
    <n v="-15"/>
    <n v="0"/>
    <s v="Stranger "/>
  </r>
  <r>
    <x v="9"/>
    <n v="2"/>
    <x v="1"/>
    <n v="23"/>
    <s v="female"/>
    <n v="18"/>
    <x v="0"/>
    <x v="0"/>
    <n v="220"/>
    <s v="won"/>
    <n v="22"/>
    <n v="22"/>
    <n v="0"/>
    <n v="10"/>
    <s v="Stranger "/>
  </r>
  <r>
    <x v="9"/>
    <n v="2"/>
    <x v="1"/>
    <n v="24"/>
    <s v="female"/>
    <n v="18"/>
    <x v="0"/>
    <x v="0"/>
    <n v="1193"/>
    <s v="lost"/>
    <n v="0"/>
    <n v="30"/>
    <n v="0"/>
    <n v="12"/>
    <s v="Stranger "/>
  </r>
  <r>
    <x v="9"/>
    <n v="2"/>
    <x v="1"/>
    <n v="25"/>
    <s v="female"/>
    <n v="18"/>
    <x v="1"/>
    <x v="0"/>
    <n v="655"/>
    <s v="lost"/>
    <n v="-2"/>
    <n v="4"/>
    <n v="-2"/>
    <n v="0"/>
    <s v="Stranger "/>
  </r>
  <r>
    <x v="9"/>
    <n v="2"/>
    <x v="1"/>
    <n v="26"/>
    <s v="female"/>
    <n v="18"/>
    <x v="1"/>
    <x v="0"/>
    <n v="741"/>
    <s v="won"/>
    <n v="6"/>
    <n v="6"/>
    <n v="-4.5"/>
    <n v="0"/>
    <s v="Stranger "/>
  </r>
  <r>
    <x v="9"/>
    <n v="2"/>
    <x v="1"/>
    <n v="27"/>
    <s v="female"/>
    <n v="18"/>
    <x v="1"/>
    <x v="0"/>
    <n v="307"/>
    <s v="lost"/>
    <n v="-6"/>
    <n v="6"/>
    <n v="-6"/>
    <n v="0"/>
    <s v="Stranger "/>
  </r>
  <r>
    <x v="9"/>
    <n v="2"/>
    <x v="1"/>
    <n v="28"/>
    <s v="female"/>
    <n v="18"/>
    <x v="1"/>
    <x v="0"/>
    <n v="296"/>
    <s v="won"/>
    <n v="6"/>
    <n v="6"/>
    <n v="-10.5"/>
    <n v="0"/>
    <s v="Stranger "/>
  </r>
  <r>
    <x v="9"/>
    <n v="2"/>
    <x v="1"/>
    <n v="29"/>
    <s v="female"/>
    <n v="18"/>
    <x v="0"/>
    <x v="1"/>
    <n v="327"/>
    <s v="lost"/>
    <n v="0"/>
    <n v="8"/>
    <n v="0"/>
    <n v="3"/>
    <s v="Stranger "/>
  </r>
  <r>
    <x v="9"/>
    <n v="2"/>
    <x v="1"/>
    <n v="30"/>
    <s v="female"/>
    <n v="18"/>
    <x v="1"/>
    <x v="1"/>
    <n v="765"/>
    <s v="won"/>
    <n v="12"/>
    <n v="12"/>
    <n v="-6"/>
    <n v="0"/>
    <s v="Stranger "/>
  </r>
  <r>
    <x v="9"/>
    <n v="3"/>
    <x v="1"/>
    <n v="1"/>
    <s v="female"/>
    <n v="18"/>
    <x v="1"/>
    <x v="0"/>
    <n v="1174"/>
    <s v="won"/>
    <n v="12"/>
    <n v="12"/>
    <n v="-21"/>
    <n v="0"/>
    <s v="Stranger "/>
  </r>
  <r>
    <x v="9"/>
    <n v="3"/>
    <x v="1"/>
    <n v="2"/>
    <s v="female"/>
    <n v="18"/>
    <x v="0"/>
    <x v="1"/>
    <n v="203"/>
    <s v="lost"/>
    <n v="0"/>
    <n v="28"/>
    <n v="0"/>
    <n v="13"/>
    <s v="Stranger "/>
  </r>
  <r>
    <x v="9"/>
    <n v="3"/>
    <x v="1"/>
    <n v="3"/>
    <s v="female"/>
    <n v="18"/>
    <x v="1"/>
    <x v="1"/>
    <n v="889"/>
    <s v="won"/>
    <n v="6"/>
    <n v="6"/>
    <n v="-1.5"/>
    <n v="0"/>
    <s v="Stranger "/>
  </r>
  <r>
    <x v="9"/>
    <n v="3"/>
    <x v="1"/>
    <n v="4"/>
    <s v="female"/>
    <n v="18"/>
    <x v="1"/>
    <x v="0"/>
    <n v="463"/>
    <s v="lost"/>
    <n v="-11"/>
    <n v="8"/>
    <n v="-11"/>
    <n v="0"/>
    <s v="Stranger "/>
  </r>
  <r>
    <x v="9"/>
    <n v="3"/>
    <x v="1"/>
    <n v="5"/>
    <s v="female"/>
    <n v="18"/>
    <x v="1"/>
    <x v="0"/>
    <n v="564"/>
    <s v="lost"/>
    <n v="-3"/>
    <n v="6"/>
    <n v="-3"/>
    <n v="0"/>
    <s v="Stranger "/>
  </r>
  <r>
    <x v="9"/>
    <n v="3"/>
    <x v="1"/>
    <n v="6"/>
    <s v="female"/>
    <n v="18"/>
    <x v="0"/>
    <x v="0"/>
    <n v="314"/>
    <s v="won"/>
    <n v="25"/>
    <n v="25"/>
    <n v="0"/>
    <n v="10"/>
    <s v="Stranger "/>
  </r>
  <r>
    <x v="9"/>
    <n v="3"/>
    <x v="1"/>
    <n v="7"/>
    <s v="female"/>
    <n v="18"/>
    <x v="1"/>
    <x v="0"/>
    <n v="743"/>
    <s v="lost"/>
    <n v="-11.25"/>
    <n v="10"/>
    <n v="-11.25"/>
    <n v="0"/>
    <s v="Stranger "/>
  </r>
  <r>
    <x v="9"/>
    <n v="3"/>
    <x v="1"/>
    <n v="8"/>
    <s v="female"/>
    <n v="18"/>
    <x v="1"/>
    <x v="0"/>
    <n v="749"/>
    <s v="lost"/>
    <n v="-1.88"/>
    <n v="5"/>
    <n v="-1.88"/>
    <n v="0"/>
    <s v="Stranger "/>
  </r>
  <r>
    <x v="9"/>
    <n v="3"/>
    <x v="1"/>
    <n v="9"/>
    <s v="female"/>
    <n v="18"/>
    <x v="1"/>
    <x v="0"/>
    <n v="259"/>
    <s v="won"/>
    <n v="5"/>
    <n v="5"/>
    <n v="-2.5"/>
    <n v="0"/>
    <s v="Stranger "/>
  </r>
  <r>
    <x v="9"/>
    <n v="3"/>
    <x v="1"/>
    <n v="10"/>
    <s v="female"/>
    <n v="18"/>
    <x v="1"/>
    <x v="0"/>
    <n v="489"/>
    <s v="lost"/>
    <n v="-13.5"/>
    <n v="9"/>
    <n v="-13.5"/>
    <n v="0"/>
    <s v="Stranger "/>
  </r>
  <r>
    <x v="9"/>
    <n v="3"/>
    <x v="1"/>
    <n v="11"/>
    <s v="female"/>
    <n v="18"/>
    <x v="0"/>
    <x v="1"/>
    <n v="734"/>
    <s v="won"/>
    <n v="19"/>
    <n v="19"/>
    <n v="0"/>
    <n v="8"/>
    <s v="Stranger "/>
  </r>
  <r>
    <x v="9"/>
    <n v="3"/>
    <x v="1"/>
    <n v="12"/>
    <s v="female"/>
    <n v="18"/>
    <x v="1"/>
    <x v="0"/>
    <n v="411"/>
    <s v="won"/>
    <n v="9"/>
    <n v="9"/>
    <n v="-2.25"/>
    <n v="0"/>
    <s v="Stranger "/>
  </r>
  <r>
    <x v="9"/>
    <n v="3"/>
    <x v="1"/>
    <n v="13"/>
    <s v="female"/>
    <n v="18"/>
    <x v="1"/>
    <x v="0"/>
    <n v="457"/>
    <s v="lost"/>
    <n v="-2.75"/>
    <n v="2"/>
    <n v="-2.75"/>
    <n v="0"/>
    <s v="Stranger "/>
  </r>
  <r>
    <x v="9"/>
    <n v="3"/>
    <x v="1"/>
    <n v="14"/>
    <s v="female"/>
    <n v="18"/>
    <x v="1"/>
    <x v="0"/>
    <n v="231"/>
    <s v="won"/>
    <n v="10"/>
    <n v="10"/>
    <n v="-6.25"/>
    <n v="0"/>
    <s v="Stranger "/>
  </r>
  <r>
    <x v="9"/>
    <n v="3"/>
    <x v="1"/>
    <n v="15"/>
    <s v="female"/>
    <n v="18"/>
    <x v="1"/>
    <x v="0"/>
    <n v="349"/>
    <s v="won"/>
    <n v="4"/>
    <n v="4"/>
    <n v="-6"/>
    <n v="0"/>
    <s v="Stranger "/>
  </r>
  <r>
    <x v="9"/>
    <n v="3"/>
    <x v="1"/>
    <n v="16"/>
    <s v="female"/>
    <n v="18"/>
    <x v="1"/>
    <x v="0"/>
    <n v="290"/>
    <s v="lost"/>
    <n v="-3"/>
    <n v="12"/>
    <n v="-3"/>
    <n v="0"/>
    <s v="Stranger "/>
  </r>
  <r>
    <x v="9"/>
    <n v="3"/>
    <x v="1"/>
    <n v="17"/>
    <s v="female"/>
    <n v="18"/>
    <x v="1"/>
    <x v="0"/>
    <n v="703"/>
    <s v="won"/>
    <n v="10"/>
    <n v="10"/>
    <n v="-16.25"/>
    <n v="0"/>
    <s v="Stranger "/>
  </r>
  <r>
    <x v="9"/>
    <n v="3"/>
    <x v="1"/>
    <n v="18"/>
    <s v="female"/>
    <n v="18"/>
    <x v="0"/>
    <x v="1"/>
    <n v="557"/>
    <s v="lost"/>
    <n v="0"/>
    <n v="12"/>
    <n v="0"/>
    <n v="5"/>
    <s v="Stranger "/>
  </r>
  <r>
    <x v="9"/>
    <n v="3"/>
    <x v="1"/>
    <n v="19"/>
    <s v="female"/>
    <n v="18"/>
    <x v="1"/>
    <x v="0"/>
    <n v="483"/>
    <s v="lost"/>
    <n v="-11.25"/>
    <n v="9"/>
    <n v="-11.25"/>
    <n v="0"/>
    <s v="Stranger "/>
  </r>
  <r>
    <x v="9"/>
    <n v="3"/>
    <x v="1"/>
    <n v="20"/>
    <s v="female"/>
    <n v="18"/>
    <x v="1"/>
    <x v="0"/>
    <n v="593"/>
    <s v="won"/>
    <n v="4"/>
    <n v="4"/>
    <n v="-3"/>
    <n v="0"/>
    <s v="Stranger "/>
  </r>
  <r>
    <x v="9"/>
    <n v="3"/>
    <x v="1"/>
    <n v="21"/>
    <s v="female"/>
    <n v="18"/>
    <x v="1"/>
    <x v="0"/>
    <n v="278"/>
    <s v="won"/>
    <n v="5"/>
    <n v="5"/>
    <n v="-6.88"/>
    <n v="0"/>
    <s v="Stranger "/>
  </r>
  <r>
    <x v="9"/>
    <n v="3"/>
    <x v="1"/>
    <n v="22"/>
    <s v="female"/>
    <n v="18"/>
    <x v="1"/>
    <x v="0"/>
    <n v="324"/>
    <s v="lost"/>
    <n v="-6.75"/>
    <n v="9"/>
    <n v="-6.75"/>
    <n v="0"/>
    <s v="Stranger "/>
  </r>
  <r>
    <x v="9"/>
    <n v="3"/>
    <x v="1"/>
    <n v="23"/>
    <s v="female"/>
    <n v="18"/>
    <x v="1"/>
    <x v="0"/>
    <n v="609"/>
    <s v="lost"/>
    <n v="-12"/>
    <n v="12"/>
    <n v="-12"/>
    <n v="0"/>
    <s v="Stranger "/>
  </r>
  <r>
    <x v="9"/>
    <n v="3"/>
    <x v="1"/>
    <n v="24"/>
    <s v="female"/>
    <n v="18"/>
    <x v="1"/>
    <x v="0"/>
    <n v="351"/>
    <s v="won"/>
    <n v="2"/>
    <n v="2"/>
    <n v="-1.75"/>
    <n v="0"/>
    <s v="Stranger "/>
  </r>
  <r>
    <x v="9"/>
    <n v="3"/>
    <x v="1"/>
    <n v="25"/>
    <s v="female"/>
    <n v="18"/>
    <x v="0"/>
    <x v="1"/>
    <n v="323"/>
    <s v="lost"/>
    <n v="0"/>
    <n v="5"/>
    <n v="0"/>
    <n v="3"/>
    <s v="Stranger "/>
  </r>
  <r>
    <x v="9"/>
    <n v="3"/>
    <x v="1"/>
    <n v="26"/>
    <s v="female"/>
    <n v="18"/>
    <x v="0"/>
    <x v="1"/>
    <n v="249"/>
    <s v="won"/>
    <n v="5"/>
    <n v="5"/>
    <n v="0"/>
    <n v="2"/>
    <s v="Stranger "/>
  </r>
  <r>
    <x v="9"/>
    <n v="3"/>
    <x v="1"/>
    <n v="27"/>
    <s v="female"/>
    <n v="18"/>
    <x v="0"/>
    <x v="1"/>
    <n v="327"/>
    <s v="lost"/>
    <n v="0"/>
    <n v="26"/>
    <n v="0"/>
    <n v="10"/>
    <s v="Stranger "/>
  </r>
  <r>
    <x v="9"/>
    <n v="3"/>
    <x v="1"/>
    <n v="28"/>
    <s v="female"/>
    <n v="18"/>
    <x v="1"/>
    <x v="0"/>
    <n v="294"/>
    <s v="lost"/>
    <n v="-5.63"/>
    <n v="5"/>
    <n v="-5.63"/>
    <n v="0"/>
    <s v="Stranger "/>
  </r>
  <r>
    <x v="9"/>
    <n v="3"/>
    <x v="1"/>
    <n v="29"/>
    <s v="female"/>
    <n v="18"/>
    <x v="1"/>
    <x v="0"/>
    <n v="275"/>
    <s v="won"/>
    <n v="6"/>
    <n v="6"/>
    <n v="-7.5"/>
    <n v="0"/>
    <s v="Stranger "/>
  </r>
  <r>
    <x v="9"/>
    <n v="3"/>
    <x v="1"/>
    <n v="30"/>
    <s v="female"/>
    <n v="18"/>
    <x v="1"/>
    <x v="0"/>
    <n v="480"/>
    <s v="won"/>
    <n v="8"/>
    <n v="8"/>
    <n v="-3"/>
    <n v="0"/>
    <s v="Stranger "/>
  </r>
  <r>
    <x v="9"/>
    <n v="1"/>
    <x v="2"/>
    <n v="1"/>
    <s v="female"/>
    <n v="18"/>
    <x v="1"/>
    <x v="0"/>
    <n v="363"/>
    <s v="won"/>
    <n v="8"/>
    <n v="8"/>
    <n v="-9"/>
    <n v="0"/>
    <s v="Stranger "/>
  </r>
  <r>
    <x v="9"/>
    <n v="1"/>
    <x v="2"/>
    <n v="2"/>
    <s v="female"/>
    <n v="18"/>
    <x v="1"/>
    <x v="0"/>
    <n v="504"/>
    <s v="lost"/>
    <n v="-3.75"/>
    <n v="2"/>
    <n v="-3.75"/>
    <n v="0"/>
    <s v="Stranger "/>
  </r>
  <r>
    <x v="9"/>
    <n v="1"/>
    <x v="2"/>
    <n v="3"/>
    <s v="female"/>
    <n v="18"/>
    <x v="0"/>
    <x v="1"/>
    <n v="285"/>
    <s v="won"/>
    <n v="12"/>
    <n v="12"/>
    <n v="0"/>
    <n v="4"/>
    <s v="Stranger "/>
  </r>
  <r>
    <x v="9"/>
    <n v="1"/>
    <x v="2"/>
    <n v="4"/>
    <s v="female"/>
    <n v="18"/>
    <x v="0"/>
    <x v="1"/>
    <n v="275"/>
    <s v="lost"/>
    <n v="0"/>
    <n v="22"/>
    <n v="0"/>
    <n v="13"/>
    <s v="Stranger "/>
  </r>
  <r>
    <x v="9"/>
    <n v="1"/>
    <x v="2"/>
    <n v="5"/>
    <s v="female"/>
    <n v="18"/>
    <x v="1"/>
    <x v="0"/>
    <n v="280"/>
    <s v="lost"/>
    <n v="-4.38"/>
    <n v="5"/>
    <n v="-4.38"/>
    <n v="0"/>
    <s v="Stranger "/>
  </r>
  <r>
    <x v="9"/>
    <n v="1"/>
    <x v="2"/>
    <n v="6"/>
    <s v="female"/>
    <n v="18"/>
    <x v="1"/>
    <x v="0"/>
    <n v="333"/>
    <s v="lost"/>
    <n v="-18.75"/>
    <n v="10"/>
    <n v="-18.75"/>
    <n v="0"/>
    <s v="Stranger "/>
  </r>
  <r>
    <x v="9"/>
    <n v="1"/>
    <x v="2"/>
    <n v="7"/>
    <s v="female"/>
    <n v="18"/>
    <x v="1"/>
    <x v="0"/>
    <n v="347"/>
    <s v="won"/>
    <n v="9"/>
    <n v="9"/>
    <n v="-9"/>
    <n v="0"/>
    <s v="Stranger "/>
  </r>
  <r>
    <x v="9"/>
    <n v="1"/>
    <x v="2"/>
    <n v="8"/>
    <s v="female"/>
    <n v="18"/>
    <x v="1"/>
    <x v="0"/>
    <n v="337"/>
    <s v="lost"/>
    <n v="-1.25"/>
    <n v="2"/>
    <n v="-1.25"/>
    <n v="0"/>
    <s v="Stranger "/>
  </r>
  <r>
    <x v="9"/>
    <n v="1"/>
    <x v="2"/>
    <n v="9"/>
    <s v="female"/>
    <n v="18"/>
    <x v="1"/>
    <x v="0"/>
    <n v="1151"/>
    <s v="won"/>
    <n v="4"/>
    <n v="4"/>
    <n v="-1"/>
    <n v="0"/>
    <s v="Stranger "/>
  </r>
  <r>
    <x v="9"/>
    <n v="1"/>
    <x v="2"/>
    <n v="10"/>
    <s v="female"/>
    <n v="18"/>
    <x v="1"/>
    <x v="0"/>
    <n v="285"/>
    <s v="lost"/>
    <n v="-13"/>
    <n v="8"/>
    <n v="-13"/>
    <n v="0"/>
    <s v="Stranger "/>
  </r>
  <r>
    <x v="9"/>
    <n v="1"/>
    <x v="2"/>
    <n v="11"/>
    <s v="female"/>
    <n v="18"/>
    <x v="1"/>
    <x v="0"/>
    <n v="1041"/>
    <s v="won"/>
    <n v="8"/>
    <n v="8"/>
    <n v="-2"/>
    <n v="0"/>
    <s v="Stranger "/>
  </r>
  <r>
    <x v="9"/>
    <n v="1"/>
    <x v="2"/>
    <n v="12"/>
    <s v="female"/>
    <n v="18"/>
    <x v="1"/>
    <x v="0"/>
    <n v="439"/>
    <s v="lost"/>
    <n v="-12"/>
    <n v="6"/>
    <n v="-12"/>
    <n v="0"/>
    <s v="Stranger "/>
  </r>
  <r>
    <x v="9"/>
    <n v="1"/>
    <x v="2"/>
    <n v="13"/>
    <s v="female"/>
    <n v="18"/>
    <x v="1"/>
    <x v="0"/>
    <n v="276"/>
    <s v="lost"/>
    <n v="-9"/>
    <n v="12"/>
    <n v="-9"/>
    <n v="0"/>
    <s v="Stranger "/>
  </r>
  <r>
    <x v="9"/>
    <n v="1"/>
    <x v="2"/>
    <n v="14"/>
    <s v="female"/>
    <n v="18"/>
    <x v="1"/>
    <x v="0"/>
    <n v="186"/>
    <s v="won"/>
    <n v="6"/>
    <n v="6"/>
    <n v="-9"/>
    <n v="0"/>
    <s v="Stranger "/>
  </r>
  <r>
    <x v="9"/>
    <n v="1"/>
    <x v="2"/>
    <n v="15"/>
    <s v="female"/>
    <n v="18"/>
    <x v="0"/>
    <x v="0"/>
    <n v="1687"/>
    <s v="won"/>
    <n v="3.25"/>
    <n v="3.25"/>
    <n v="0"/>
    <n v="1"/>
    <s v="Stranger "/>
  </r>
  <r>
    <x v="9"/>
    <n v="1"/>
    <x v="2"/>
    <n v="16"/>
    <s v="female"/>
    <n v="18"/>
    <x v="0"/>
    <x v="0"/>
    <n v="381"/>
    <s v="won"/>
    <n v="7"/>
    <n v="7"/>
    <n v="0"/>
    <n v="3"/>
    <s v="Stranger "/>
  </r>
  <r>
    <x v="9"/>
    <n v="1"/>
    <x v="2"/>
    <n v="17"/>
    <s v="female"/>
    <n v="18"/>
    <x v="1"/>
    <x v="0"/>
    <n v="322"/>
    <s v="lost"/>
    <n v="-7"/>
    <n v="8"/>
    <n v="-7"/>
    <n v="0"/>
    <s v="Stranger "/>
  </r>
  <r>
    <x v="9"/>
    <n v="1"/>
    <x v="2"/>
    <n v="18"/>
    <s v="female"/>
    <n v="18"/>
    <x v="0"/>
    <x v="0"/>
    <n v="552"/>
    <s v="won"/>
    <n v="25"/>
    <n v="25"/>
    <n v="0"/>
    <n v="9"/>
    <s v="Stranger "/>
  </r>
  <r>
    <x v="9"/>
    <n v="1"/>
    <x v="2"/>
    <n v="19"/>
    <s v="female"/>
    <n v="18"/>
    <x v="0"/>
    <x v="1"/>
    <n v="917"/>
    <s v="lost"/>
    <n v="0"/>
    <n v="8"/>
    <n v="0"/>
    <n v="4.25"/>
    <s v="Stranger "/>
  </r>
  <r>
    <x v="9"/>
    <n v="1"/>
    <x v="2"/>
    <n v="20"/>
    <s v="female"/>
    <n v="18"/>
    <x v="1"/>
    <x v="0"/>
    <n v="243"/>
    <s v="lost"/>
    <n v="-8.75"/>
    <n v="10"/>
    <n v="-8.75"/>
    <n v="0"/>
    <s v="Stranger "/>
  </r>
  <r>
    <x v="9"/>
    <n v="1"/>
    <x v="2"/>
    <n v="21"/>
    <s v="female"/>
    <n v="18"/>
    <x v="1"/>
    <x v="0"/>
    <n v="137"/>
    <s v="won"/>
    <n v="4"/>
    <n v="4"/>
    <n v="-8"/>
    <n v="0"/>
    <s v="Stranger "/>
  </r>
  <r>
    <x v="9"/>
    <n v="1"/>
    <x v="2"/>
    <n v="22"/>
    <s v="female"/>
    <n v="18"/>
    <x v="0"/>
    <x v="1"/>
    <n v="311"/>
    <s v="lost"/>
    <n v="0"/>
    <n v="17"/>
    <n v="0"/>
    <n v="9"/>
    <s v="Stranger "/>
  </r>
  <r>
    <x v="9"/>
    <n v="1"/>
    <x v="2"/>
    <n v="23"/>
    <s v="female"/>
    <n v="18"/>
    <x v="1"/>
    <x v="0"/>
    <n v="989"/>
    <s v="won"/>
    <n v="12"/>
    <n v="12"/>
    <n v="-18"/>
    <n v="0"/>
    <s v="Stranger "/>
  </r>
  <r>
    <x v="9"/>
    <n v="1"/>
    <x v="2"/>
    <n v="24"/>
    <s v="female"/>
    <n v="18"/>
    <x v="0"/>
    <x v="1"/>
    <n v="458"/>
    <s v="won"/>
    <n v="10"/>
    <n v="10"/>
    <n v="0"/>
    <n v="6"/>
    <s v="Stranger "/>
  </r>
  <r>
    <x v="9"/>
    <n v="1"/>
    <x v="2"/>
    <n v="25"/>
    <s v="female"/>
    <n v="18"/>
    <x v="0"/>
    <x v="0"/>
    <n v="496"/>
    <s v="lost"/>
    <n v="0"/>
    <n v="13"/>
    <n v="0"/>
    <n v="6"/>
    <s v="Stranger "/>
  </r>
  <r>
    <x v="9"/>
    <n v="1"/>
    <x v="2"/>
    <n v="26"/>
    <s v="female"/>
    <n v="18"/>
    <x v="1"/>
    <x v="0"/>
    <n v="278"/>
    <s v="lost"/>
    <n v="-15.75"/>
    <n v="9"/>
    <n v="-15.75"/>
    <n v="0"/>
    <s v="Stranger "/>
  </r>
  <r>
    <x v="9"/>
    <n v="1"/>
    <x v="2"/>
    <n v="27"/>
    <s v="female"/>
    <n v="18"/>
    <x v="1"/>
    <x v="0"/>
    <n v="364"/>
    <s v="won"/>
    <n v="5"/>
    <n v="5"/>
    <n v="-8.1300000000000008"/>
    <n v="0"/>
    <s v="Stranger "/>
  </r>
  <r>
    <x v="9"/>
    <n v="1"/>
    <x v="2"/>
    <n v="28"/>
    <s v="female"/>
    <n v="18"/>
    <x v="1"/>
    <x v="0"/>
    <n v="473"/>
    <s v="won"/>
    <n v="4"/>
    <n v="4"/>
    <n v="-4"/>
    <n v="0"/>
    <s v="Stranger "/>
  </r>
  <r>
    <x v="9"/>
    <n v="1"/>
    <x v="2"/>
    <n v="29"/>
    <s v="female"/>
    <n v="18"/>
    <x v="0"/>
    <x v="1"/>
    <n v="558"/>
    <s v="won"/>
    <n v="4"/>
    <n v="4"/>
    <n v="0"/>
    <n v="2.25"/>
    <s v="Stranger "/>
  </r>
  <r>
    <x v="9"/>
    <n v="1"/>
    <x v="2"/>
    <n v="30"/>
    <s v="female"/>
    <n v="18"/>
    <x v="1"/>
    <x v="0"/>
    <n v="269"/>
    <s v="lost"/>
    <n v="-5"/>
    <n v="5"/>
    <n v="-5"/>
    <n v="0"/>
    <s v="Stranger "/>
  </r>
  <r>
    <x v="9"/>
    <n v="2"/>
    <x v="2"/>
    <n v="1"/>
    <s v="female"/>
    <n v="18"/>
    <x v="0"/>
    <x v="1"/>
    <n v="467"/>
    <s v="lost"/>
    <n v="0"/>
    <n v="30"/>
    <n v="0"/>
    <n v="12"/>
    <s v="Stranger "/>
  </r>
  <r>
    <x v="9"/>
    <n v="2"/>
    <x v="2"/>
    <n v="2"/>
    <s v="female"/>
    <n v="18"/>
    <x v="1"/>
    <x v="0"/>
    <n v="49"/>
    <s v="lost"/>
    <n v="-6"/>
    <n v="12"/>
    <n v="-6"/>
    <n v="0"/>
    <s v="Stranger "/>
  </r>
  <r>
    <x v="9"/>
    <n v="2"/>
    <x v="2"/>
    <n v="3"/>
    <s v="female"/>
    <n v="18"/>
    <x v="1"/>
    <x v="1"/>
    <n v="597"/>
    <s v="won"/>
    <n v="4"/>
    <n v="4"/>
    <n v="-5"/>
    <n v="0"/>
    <s v="Stranger "/>
  </r>
  <r>
    <x v="9"/>
    <n v="2"/>
    <x v="2"/>
    <n v="4"/>
    <s v="female"/>
    <n v="18"/>
    <x v="0"/>
    <x v="0"/>
    <n v="587"/>
    <s v="lost"/>
    <n v="0"/>
    <n v="17"/>
    <n v="0"/>
    <n v="10"/>
    <s v="Stranger "/>
  </r>
  <r>
    <x v="9"/>
    <n v="2"/>
    <x v="2"/>
    <n v="5"/>
    <s v="female"/>
    <n v="18"/>
    <x v="1"/>
    <x v="1"/>
    <n v="250"/>
    <s v="won"/>
    <n v="2"/>
    <n v="2"/>
    <n v="-3.25"/>
    <n v="0"/>
    <s v="Stranger "/>
  </r>
  <r>
    <x v="9"/>
    <n v="2"/>
    <x v="2"/>
    <n v="6"/>
    <s v="female"/>
    <n v="18"/>
    <x v="1"/>
    <x v="1"/>
    <n v="327"/>
    <s v="lost"/>
    <n v="-6"/>
    <n v="6"/>
    <n v="-6"/>
    <n v="0"/>
    <s v="Stranger "/>
  </r>
  <r>
    <x v="9"/>
    <n v="2"/>
    <x v="2"/>
    <n v="7"/>
    <s v="female"/>
    <n v="18"/>
    <x v="1"/>
    <x v="0"/>
    <n v="277"/>
    <s v="won"/>
    <n v="6"/>
    <n v="6"/>
    <n v="-4.5"/>
    <n v="0"/>
    <s v="Stranger "/>
  </r>
  <r>
    <x v="9"/>
    <n v="2"/>
    <x v="2"/>
    <n v="8"/>
    <s v="female"/>
    <n v="18"/>
    <x v="1"/>
    <x v="0"/>
    <n v="577"/>
    <s v="lost"/>
    <n v="-2"/>
    <n v="4"/>
    <n v="-2"/>
    <n v="0"/>
    <s v="Stranger "/>
  </r>
  <r>
    <x v="9"/>
    <n v="2"/>
    <x v="2"/>
    <n v="9"/>
    <s v="female"/>
    <n v="18"/>
    <x v="0"/>
    <x v="0"/>
    <n v="567"/>
    <s v="won"/>
    <n v="4"/>
    <n v="4"/>
    <n v="0"/>
    <n v="2"/>
    <s v="Stranger "/>
  </r>
  <r>
    <x v="9"/>
    <n v="2"/>
    <x v="2"/>
    <n v="10"/>
    <s v="female"/>
    <n v="18"/>
    <x v="1"/>
    <x v="0"/>
    <n v="357"/>
    <s v="won"/>
    <n v="9"/>
    <n v="9"/>
    <n v="-4.5"/>
    <n v="0"/>
    <s v="Stranger "/>
  </r>
  <r>
    <x v="9"/>
    <n v="2"/>
    <x v="2"/>
    <n v="11"/>
    <s v="female"/>
    <n v="18"/>
    <x v="1"/>
    <x v="0"/>
    <n v="339"/>
    <s v="lost"/>
    <n v="-24"/>
    <n v="12"/>
    <n v="-24"/>
    <n v="0"/>
    <s v="Stranger "/>
  </r>
  <r>
    <x v="9"/>
    <n v="2"/>
    <x v="2"/>
    <n v="12"/>
    <s v="female"/>
    <n v="18"/>
    <x v="0"/>
    <x v="0"/>
    <n v="552"/>
    <s v="won"/>
    <n v="22"/>
    <n v="22"/>
    <n v="0"/>
    <n v="10"/>
    <s v="Stranger "/>
  </r>
  <r>
    <x v="9"/>
    <n v="2"/>
    <x v="2"/>
    <n v="13"/>
    <s v="female"/>
    <n v="18"/>
    <x v="1"/>
    <x v="0"/>
    <n v="246"/>
    <s v="won"/>
    <n v="4"/>
    <n v="4"/>
    <n v="-7"/>
    <n v="0"/>
    <s v="Stranger "/>
  </r>
  <r>
    <x v="9"/>
    <n v="2"/>
    <x v="2"/>
    <n v="14"/>
    <s v="female"/>
    <n v="18"/>
    <x v="1"/>
    <x v="1"/>
    <n v="516"/>
    <s v="won"/>
    <n v="2"/>
    <n v="2"/>
    <n v="-0.75"/>
    <n v="0"/>
    <s v="Stranger "/>
  </r>
  <r>
    <x v="9"/>
    <n v="2"/>
    <x v="2"/>
    <n v="15"/>
    <s v="female"/>
    <n v="18"/>
    <x v="1"/>
    <x v="0"/>
    <n v="322"/>
    <s v="lost"/>
    <n v="-2.25"/>
    <n v="2"/>
    <n v="-2.25"/>
    <n v="0"/>
    <s v="Stranger "/>
  </r>
  <r>
    <x v="9"/>
    <n v="2"/>
    <x v="2"/>
    <n v="16"/>
    <s v="female"/>
    <n v="18"/>
    <x v="1"/>
    <x v="0"/>
    <n v="335"/>
    <s v="lost"/>
    <n v="-9.3800000000000008"/>
    <n v="5"/>
    <n v="-9.3800000000000008"/>
    <n v="0"/>
    <s v="Stranger "/>
  </r>
  <r>
    <x v="9"/>
    <n v="2"/>
    <x v="2"/>
    <n v="17"/>
    <s v="female"/>
    <n v="18"/>
    <x v="1"/>
    <x v="0"/>
    <n v="260"/>
    <s v="lost"/>
    <n v="-15"/>
    <n v="8"/>
    <n v="-15"/>
    <n v="0"/>
    <s v="Stranger "/>
  </r>
  <r>
    <x v="9"/>
    <n v="2"/>
    <x v="2"/>
    <n v="18"/>
    <s v="female"/>
    <n v="18"/>
    <x v="1"/>
    <x v="0"/>
    <n v="265"/>
    <s v="won"/>
    <n v="8"/>
    <n v="8"/>
    <n v="-5"/>
    <n v="0"/>
    <s v="Stranger "/>
  </r>
  <r>
    <x v="9"/>
    <n v="2"/>
    <x v="2"/>
    <n v="19"/>
    <s v="female"/>
    <n v="18"/>
    <x v="1"/>
    <x v="0"/>
    <n v="232"/>
    <s v="won"/>
    <n v="10"/>
    <n v="10"/>
    <n v="-13.75"/>
    <n v="0"/>
    <s v="Stranger "/>
  </r>
  <r>
    <x v="9"/>
    <n v="2"/>
    <x v="2"/>
    <n v="20"/>
    <s v="female"/>
    <n v="18"/>
    <x v="0"/>
    <x v="1"/>
    <n v="246"/>
    <s v="lost"/>
    <n v="0"/>
    <n v="8"/>
    <n v="0"/>
    <n v="3"/>
    <s v="Stranger "/>
  </r>
  <r>
    <x v="9"/>
    <n v="2"/>
    <x v="2"/>
    <n v="21"/>
    <s v="female"/>
    <n v="18"/>
    <x v="1"/>
    <x v="0"/>
    <n v="267"/>
    <s v="won"/>
    <n v="8"/>
    <n v="8"/>
    <n v="-6"/>
    <n v="0"/>
    <s v="Stranger "/>
  </r>
  <r>
    <x v="9"/>
    <n v="2"/>
    <x v="2"/>
    <n v="22"/>
    <s v="female"/>
    <n v="18"/>
    <x v="0"/>
    <x v="0"/>
    <n v="120"/>
    <s v="won"/>
    <n v="13"/>
    <n v="13"/>
    <n v="0"/>
    <n v="5"/>
    <s v="Stranger "/>
  </r>
  <r>
    <x v="9"/>
    <n v="2"/>
    <x v="2"/>
    <n v="23"/>
    <s v="female"/>
    <n v="18"/>
    <x v="0"/>
    <x v="1"/>
    <n v="254"/>
    <s v="won"/>
    <n v="24"/>
    <n v="24"/>
    <n v="0"/>
    <n v="12"/>
    <s v="Stranger "/>
  </r>
  <r>
    <x v="9"/>
    <n v="2"/>
    <x v="2"/>
    <n v="24"/>
    <s v="female"/>
    <n v="18"/>
    <x v="1"/>
    <x v="0"/>
    <n v="260"/>
    <s v="lost"/>
    <n v="-18"/>
    <n v="9"/>
    <n v="-18"/>
    <n v="0"/>
    <s v="Stranger "/>
  </r>
  <r>
    <x v="9"/>
    <n v="2"/>
    <x v="2"/>
    <n v="25"/>
    <s v="female"/>
    <n v="18"/>
    <x v="0"/>
    <x v="1"/>
    <n v="210"/>
    <s v="lost"/>
    <n v="0"/>
    <n v="7"/>
    <n v="0"/>
    <n v="4"/>
    <s v="Stranger "/>
  </r>
  <r>
    <x v="9"/>
    <n v="2"/>
    <x v="2"/>
    <n v="26"/>
    <s v="female"/>
    <n v="18"/>
    <x v="1"/>
    <x v="0"/>
    <n v="255"/>
    <s v="lost"/>
    <n v="-3.75"/>
    <n v="10"/>
    <n v="-3.75"/>
    <n v="0"/>
    <s v="Stranger "/>
  </r>
  <r>
    <x v="9"/>
    <n v="2"/>
    <x v="2"/>
    <n v="27"/>
    <s v="female"/>
    <n v="18"/>
    <x v="1"/>
    <x v="0"/>
    <n v="237"/>
    <s v="won"/>
    <n v="5"/>
    <n v="5"/>
    <n v="-3.13"/>
    <n v="0"/>
    <s v="Stranger "/>
  </r>
  <r>
    <x v="9"/>
    <n v="2"/>
    <x v="2"/>
    <n v="28"/>
    <s v="female"/>
    <n v="18"/>
    <x v="1"/>
    <x v="0"/>
    <n v="290"/>
    <s v="lost"/>
    <n v="-15"/>
    <n v="12"/>
    <n v="-15"/>
    <n v="0"/>
    <s v="Stranger "/>
  </r>
  <r>
    <x v="9"/>
    <n v="2"/>
    <x v="2"/>
    <n v="29"/>
    <s v="female"/>
    <n v="18"/>
    <x v="1"/>
    <x v="0"/>
    <n v="288"/>
    <s v="lost"/>
    <n v="-10.5"/>
    <n v="6"/>
    <n v="-10.5"/>
    <n v="0"/>
    <s v="Stranger "/>
  </r>
  <r>
    <x v="9"/>
    <n v="2"/>
    <x v="2"/>
    <n v="30"/>
    <s v="female"/>
    <n v="18"/>
    <x v="0"/>
    <x v="1"/>
    <n v="254"/>
    <s v="won"/>
    <n v="11"/>
    <n v="11"/>
    <n v="0"/>
    <n v="6"/>
    <s v="Stranger "/>
  </r>
  <r>
    <x v="9"/>
    <n v="3"/>
    <x v="2"/>
    <n v="1"/>
    <s v="female"/>
    <n v="18"/>
    <x v="1"/>
    <x v="0"/>
    <n v="452"/>
    <s v="won"/>
    <n v="9"/>
    <n v="9"/>
    <n v="-11.25"/>
    <n v="0"/>
    <s v="Stranger "/>
  </r>
  <r>
    <x v="9"/>
    <n v="3"/>
    <x v="2"/>
    <n v="2"/>
    <s v="female"/>
    <n v="18"/>
    <x v="1"/>
    <x v="0"/>
    <n v="402"/>
    <s v="won"/>
    <n v="6"/>
    <n v="6"/>
    <n v="-7.5"/>
    <n v="0"/>
    <s v="Stranger "/>
  </r>
  <r>
    <x v="9"/>
    <n v="3"/>
    <x v="2"/>
    <n v="3"/>
    <s v="female"/>
    <n v="18"/>
    <x v="1"/>
    <x v="0"/>
    <n v="767"/>
    <s v="lost"/>
    <n v="-21"/>
    <n v="12"/>
    <n v="-21"/>
    <n v="0"/>
    <s v="Stranger "/>
  </r>
  <r>
    <x v="9"/>
    <n v="3"/>
    <x v="2"/>
    <n v="4"/>
    <s v="female"/>
    <n v="18"/>
    <x v="0"/>
    <x v="1"/>
    <n v="197"/>
    <s v="won"/>
    <n v="19"/>
    <n v="19"/>
    <n v="0"/>
    <n v="8"/>
    <s v="Stranger "/>
  </r>
  <r>
    <x v="9"/>
    <n v="3"/>
    <x v="2"/>
    <n v="5"/>
    <s v="female"/>
    <n v="18"/>
    <x v="0"/>
    <x v="0"/>
    <n v="562"/>
    <s v="lost"/>
    <n v="0"/>
    <n v="12"/>
    <n v="0"/>
    <n v="5"/>
    <s v="Stranger "/>
  </r>
  <r>
    <x v="9"/>
    <n v="3"/>
    <x v="2"/>
    <n v="6"/>
    <s v="female"/>
    <n v="18"/>
    <x v="1"/>
    <x v="0"/>
    <n v="336"/>
    <s v="lost"/>
    <n v="-13.5"/>
    <n v="9"/>
    <n v="-13.5"/>
    <n v="0"/>
    <s v="Stranger "/>
  </r>
  <r>
    <x v="9"/>
    <n v="3"/>
    <x v="2"/>
    <n v="7"/>
    <s v="female"/>
    <n v="18"/>
    <x v="1"/>
    <x v="0"/>
    <n v="302"/>
    <s v="won"/>
    <n v="10"/>
    <n v="10"/>
    <n v="-16.25"/>
    <n v="0"/>
    <s v="Stranger "/>
  </r>
  <r>
    <x v="9"/>
    <n v="3"/>
    <x v="2"/>
    <n v="8"/>
    <s v="female"/>
    <n v="18"/>
    <x v="1"/>
    <x v="0"/>
    <n v="316"/>
    <s v="lost"/>
    <n v="-3"/>
    <n v="6"/>
    <n v="-3"/>
    <n v="0"/>
    <s v="Stranger "/>
  </r>
  <r>
    <x v="9"/>
    <n v="3"/>
    <x v="2"/>
    <n v="9"/>
    <s v="female"/>
    <n v="18"/>
    <x v="1"/>
    <x v="0"/>
    <n v="290"/>
    <s v="lost"/>
    <n v="-12"/>
    <n v="12"/>
    <n v="-12"/>
    <n v="0"/>
    <s v="Stranger "/>
  </r>
  <r>
    <x v="9"/>
    <n v="3"/>
    <x v="2"/>
    <n v="10"/>
    <s v="female"/>
    <n v="18"/>
    <x v="1"/>
    <x v="0"/>
    <n v="182"/>
    <s v="won"/>
    <n v="5"/>
    <n v="5"/>
    <n v="-6.88"/>
    <n v="0"/>
    <s v="Stranger "/>
  </r>
  <r>
    <x v="9"/>
    <n v="3"/>
    <x v="2"/>
    <n v="11"/>
    <s v="female"/>
    <n v="18"/>
    <x v="1"/>
    <x v="0"/>
    <n v="244"/>
    <s v="lost"/>
    <n v="-2.75"/>
    <n v="2"/>
    <n v="-2.75"/>
    <n v="0"/>
    <s v="Stranger "/>
  </r>
  <r>
    <x v="9"/>
    <n v="3"/>
    <x v="2"/>
    <n v="12"/>
    <s v="female"/>
    <n v="18"/>
    <x v="1"/>
    <x v="1"/>
    <n v="1034"/>
    <s v="lost"/>
    <n v="-3"/>
    <n v="12"/>
    <n v="-3"/>
    <n v="0"/>
    <s v="Stranger "/>
  </r>
  <r>
    <x v="9"/>
    <n v="3"/>
    <x v="2"/>
    <n v="13"/>
    <s v="female"/>
    <n v="18"/>
    <x v="1"/>
    <x v="0"/>
    <n v="248"/>
    <s v="won"/>
    <n v="5"/>
    <n v="5"/>
    <n v="-2.5"/>
    <n v="0"/>
    <s v="Stranger "/>
  </r>
  <r>
    <x v="9"/>
    <n v="3"/>
    <x v="2"/>
    <n v="14"/>
    <s v="female"/>
    <n v="18"/>
    <x v="1"/>
    <x v="0"/>
    <n v="309"/>
    <s v="lost"/>
    <n v="-5.63"/>
    <n v="5"/>
    <n v="-5.63"/>
    <n v="0"/>
    <s v="Stranger "/>
  </r>
  <r>
    <x v="9"/>
    <n v="3"/>
    <x v="2"/>
    <n v="15"/>
    <s v="female"/>
    <n v="18"/>
    <x v="1"/>
    <x v="0"/>
    <n v="251"/>
    <s v="lost"/>
    <n v="-3"/>
    <n v="4"/>
    <n v="-3"/>
    <n v="0"/>
    <s v="Stranger "/>
  </r>
  <r>
    <x v="9"/>
    <n v="3"/>
    <x v="2"/>
    <n v="16"/>
    <s v="female"/>
    <n v="18"/>
    <x v="1"/>
    <x v="0"/>
    <n v="32"/>
    <s v="won"/>
    <n v="4"/>
    <n v="4"/>
    <n v="-6"/>
    <n v="0"/>
    <s v="Stranger "/>
  </r>
  <r>
    <x v="9"/>
    <n v="3"/>
    <x v="2"/>
    <n v="17"/>
    <s v="female"/>
    <n v="18"/>
    <x v="0"/>
    <x v="1"/>
    <n v="998"/>
    <s v="won"/>
    <n v="5"/>
    <n v="5"/>
    <n v="0"/>
    <n v="2"/>
    <s v="Stranger "/>
  </r>
  <r>
    <x v="9"/>
    <n v="3"/>
    <x v="2"/>
    <n v="18"/>
    <s v="female"/>
    <n v="18"/>
    <x v="1"/>
    <x v="0"/>
    <n v="275"/>
    <s v="won"/>
    <n v="9"/>
    <n v="9"/>
    <n v="-2.25"/>
    <n v="0"/>
    <s v="Stranger "/>
  </r>
  <r>
    <x v="9"/>
    <n v="3"/>
    <x v="2"/>
    <n v="19"/>
    <s v="female"/>
    <n v="18"/>
    <x v="0"/>
    <x v="1"/>
    <n v="248"/>
    <s v="lost"/>
    <n v="0"/>
    <n v="26"/>
    <n v="0"/>
    <n v="10"/>
    <s v="Stranger "/>
  </r>
  <r>
    <x v="9"/>
    <n v="3"/>
    <x v="2"/>
    <n v="20"/>
    <s v="female"/>
    <n v="18"/>
    <x v="1"/>
    <x v="0"/>
    <n v="271"/>
    <s v="won"/>
    <n v="6"/>
    <n v="6"/>
    <n v="-1.5"/>
    <n v="0"/>
    <s v="Stranger "/>
  </r>
  <r>
    <x v="9"/>
    <n v="3"/>
    <x v="2"/>
    <n v="21"/>
    <s v="female"/>
    <n v="18"/>
    <x v="1"/>
    <x v="0"/>
    <n v="172"/>
    <s v="won"/>
    <n v="10"/>
    <n v="10"/>
    <n v="-6.25"/>
    <n v="0"/>
    <s v="Stranger "/>
  </r>
  <r>
    <x v="9"/>
    <n v="3"/>
    <x v="2"/>
    <n v="22"/>
    <s v="female"/>
    <n v="18"/>
    <x v="1"/>
    <x v="0"/>
    <n v="42"/>
    <s v="lost"/>
    <n v="-6.75"/>
    <n v="9"/>
    <n v="-6.75"/>
    <n v="0"/>
    <s v="Stranger "/>
  </r>
  <r>
    <x v="9"/>
    <n v="3"/>
    <x v="2"/>
    <n v="23"/>
    <s v="female"/>
    <n v="18"/>
    <x v="1"/>
    <x v="0"/>
    <n v="183"/>
    <s v="won"/>
    <n v="8"/>
    <n v="8"/>
    <n v="-3"/>
    <n v="0"/>
    <s v="Stranger "/>
  </r>
  <r>
    <x v="9"/>
    <n v="3"/>
    <x v="2"/>
    <n v="24"/>
    <s v="female"/>
    <n v="18"/>
    <x v="1"/>
    <x v="0"/>
    <n v="253"/>
    <s v="lost"/>
    <n v="-11.25"/>
    <n v="10"/>
    <n v="-11.25"/>
    <n v="0"/>
    <s v="Stranger "/>
  </r>
  <r>
    <x v="9"/>
    <n v="3"/>
    <x v="2"/>
    <n v="25"/>
    <s v="female"/>
    <n v="18"/>
    <x v="0"/>
    <x v="1"/>
    <n v="250"/>
    <s v="won"/>
    <n v="5"/>
    <n v="5"/>
    <n v="0"/>
    <n v="3"/>
    <s v="Stranger "/>
  </r>
  <r>
    <x v="9"/>
    <n v="3"/>
    <x v="2"/>
    <n v="26"/>
    <s v="female"/>
    <n v="18"/>
    <x v="1"/>
    <x v="2"/>
    <n v="0"/>
    <s v="won"/>
    <n v="2"/>
    <n v="2"/>
    <n v="-1.75"/>
    <n v="0"/>
    <s v="Stranger "/>
  </r>
  <r>
    <x v="9"/>
    <n v="3"/>
    <x v="2"/>
    <n v="27"/>
    <s v="female"/>
    <n v="18"/>
    <x v="0"/>
    <x v="0"/>
    <n v="295"/>
    <s v="lost"/>
    <n v="0"/>
    <n v="28"/>
    <n v="0"/>
    <n v="13"/>
    <s v="Stranger "/>
  </r>
  <r>
    <x v="9"/>
    <n v="3"/>
    <x v="2"/>
    <n v="28"/>
    <s v="female"/>
    <n v="18"/>
    <x v="1"/>
    <x v="0"/>
    <n v="227"/>
    <s v="won"/>
    <n v="8"/>
    <n v="8"/>
    <n v="-11"/>
    <n v="0"/>
    <s v="Stranger "/>
  </r>
  <r>
    <x v="9"/>
    <n v="3"/>
    <x v="2"/>
    <n v="29"/>
    <s v="female"/>
    <n v="18"/>
    <x v="0"/>
    <x v="0"/>
    <n v="297"/>
    <s v="lost"/>
    <n v="0"/>
    <n v="25"/>
    <n v="0"/>
    <n v="10"/>
    <s v="Stranger "/>
  </r>
  <r>
    <x v="9"/>
    <n v="3"/>
    <x v="2"/>
    <n v="30"/>
    <s v="female"/>
    <n v="18"/>
    <x v="1"/>
    <x v="0"/>
    <n v="174"/>
    <s v="lost"/>
    <n v="-1.88"/>
    <n v="5"/>
    <n v="-1.88"/>
    <n v="0"/>
    <s v="Stranger "/>
  </r>
  <r>
    <x v="10"/>
    <n v="1"/>
    <x v="0"/>
    <n v="1"/>
    <s v="male"/>
    <n v="21"/>
    <x v="0"/>
    <x v="1"/>
    <n v="374"/>
    <s v="won"/>
    <n v="10"/>
    <n v="10"/>
    <n v="0"/>
    <n v="6"/>
    <s v="Friend"/>
  </r>
  <r>
    <x v="10"/>
    <n v="1"/>
    <x v="0"/>
    <n v="2"/>
    <s v="male"/>
    <n v="21"/>
    <x v="1"/>
    <x v="0"/>
    <n v="492"/>
    <s v="lost"/>
    <n v="-15.75"/>
    <n v="9"/>
    <n v="-15.75"/>
    <n v="0"/>
    <s v="Friend"/>
  </r>
  <r>
    <x v="10"/>
    <n v="1"/>
    <x v="0"/>
    <n v="3"/>
    <s v="male"/>
    <n v="21"/>
    <x v="1"/>
    <x v="0"/>
    <n v="817"/>
    <s v="lost"/>
    <n v="-8.75"/>
    <n v="10"/>
    <n v="-8.75"/>
    <n v="0"/>
    <s v="Friend"/>
  </r>
  <r>
    <x v="10"/>
    <n v="1"/>
    <x v="0"/>
    <n v="4"/>
    <s v="male"/>
    <n v="21"/>
    <x v="1"/>
    <x v="1"/>
    <n v="799"/>
    <s v="won"/>
    <n v="8"/>
    <n v="8"/>
    <n v="-2"/>
    <n v="0"/>
    <s v="Friend"/>
  </r>
  <r>
    <x v="10"/>
    <n v="1"/>
    <x v="0"/>
    <n v="5"/>
    <s v="male"/>
    <n v="21"/>
    <x v="1"/>
    <x v="0"/>
    <n v="908"/>
    <s v="lost"/>
    <n v="-12"/>
    <n v="6"/>
    <n v="-12"/>
    <n v="0"/>
    <s v="Friend"/>
  </r>
  <r>
    <x v="10"/>
    <n v="1"/>
    <x v="0"/>
    <n v="6"/>
    <s v="male"/>
    <n v="21"/>
    <x v="1"/>
    <x v="0"/>
    <n v="731"/>
    <s v="lost"/>
    <n v="-18.75"/>
    <n v="10"/>
    <n v="-18.75"/>
    <n v="0"/>
    <s v="Friend"/>
  </r>
  <r>
    <x v="10"/>
    <n v="1"/>
    <x v="0"/>
    <n v="7"/>
    <s v="male"/>
    <n v="21"/>
    <x v="1"/>
    <x v="0"/>
    <n v="857"/>
    <s v="won"/>
    <n v="5"/>
    <n v="5"/>
    <n v="-8.1300000000000008"/>
    <n v="0"/>
    <s v="Friend"/>
  </r>
  <r>
    <x v="10"/>
    <n v="1"/>
    <x v="0"/>
    <n v="8"/>
    <s v="male"/>
    <n v="21"/>
    <x v="0"/>
    <x v="1"/>
    <n v="503"/>
    <s v="lost"/>
    <n v="0"/>
    <n v="12"/>
    <n v="0"/>
    <n v="4"/>
    <s v="Friend"/>
  </r>
  <r>
    <x v="10"/>
    <n v="1"/>
    <x v="0"/>
    <n v="9"/>
    <s v="male"/>
    <n v="21"/>
    <x v="1"/>
    <x v="0"/>
    <n v="916"/>
    <s v="won"/>
    <n v="9"/>
    <n v="9"/>
    <n v="-9"/>
    <n v="0"/>
    <s v="Friend"/>
  </r>
  <r>
    <x v="10"/>
    <n v="1"/>
    <x v="0"/>
    <n v="10"/>
    <s v="male"/>
    <n v="21"/>
    <x v="0"/>
    <x v="1"/>
    <n v="569"/>
    <s v="lost"/>
    <n v="0"/>
    <n v="22"/>
    <n v="0"/>
    <n v="13"/>
    <s v="Friend"/>
  </r>
  <r>
    <x v="10"/>
    <n v="1"/>
    <x v="0"/>
    <n v="11"/>
    <s v="male"/>
    <n v="21"/>
    <x v="1"/>
    <x v="0"/>
    <n v="599"/>
    <s v="lost"/>
    <n v="-7"/>
    <n v="8"/>
    <n v="-7"/>
    <n v="0"/>
    <s v="Friend"/>
  </r>
  <r>
    <x v="10"/>
    <n v="1"/>
    <x v="0"/>
    <n v="12"/>
    <s v="male"/>
    <n v="21"/>
    <x v="1"/>
    <x v="0"/>
    <n v="733"/>
    <s v="won"/>
    <n v="4"/>
    <n v="4"/>
    <n v="-8"/>
    <n v="0"/>
    <s v="Friend"/>
  </r>
  <r>
    <x v="10"/>
    <n v="1"/>
    <x v="0"/>
    <n v="13"/>
    <s v="male"/>
    <n v="21"/>
    <x v="0"/>
    <x v="0"/>
    <n v="546"/>
    <s v="won"/>
    <n v="25"/>
    <n v="25"/>
    <n v="0"/>
    <n v="9"/>
    <s v="Friend"/>
  </r>
  <r>
    <x v="10"/>
    <n v="1"/>
    <x v="0"/>
    <n v="14"/>
    <s v="male"/>
    <n v="21"/>
    <x v="1"/>
    <x v="0"/>
    <n v="841"/>
    <s v="lost"/>
    <n v="-3.75"/>
    <n v="2"/>
    <n v="-3.75"/>
    <n v="0"/>
    <s v="Friend"/>
  </r>
  <r>
    <x v="10"/>
    <n v="1"/>
    <x v="0"/>
    <n v="15"/>
    <s v="male"/>
    <n v="21"/>
    <x v="1"/>
    <x v="0"/>
    <n v="790"/>
    <s v="won"/>
    <n v="2"/>
    <n v="2"/>
    <n v="-1.25"/>
    <n v="0"/>
    <s v="Friend"/>
  </r>
  <r>
    <x v="10"/>
    <n v="1"/>
    <x v="0"/>
    <n v="16"/>
    <s v="male"/>
    <n v="21"/>
    <x v="1"/>
    <x v="0"/>
    <n v="748"/>
    <s v="won"/>
    <n v="6"/>
    <n v="6"/>
    <n v="-9"/>
    <n v="0"/>
    <s v="Friend"/>
  </r>
  <r>
    <x v="10"/>
    <n v="1"/>
    <x v="0"/>
    <n v="17"/>
    <s v="male"/>
    <n v="21"/>
    <x v="0"/>
    <x v="1"/>
    <n v="497"/>
    <s v="won"/>
    <n v="13"/>
    <n v="13"/>
    <n v="0"/>
    <n v="6"/>
    <s v="Friend"/>
  </r>
  <r>
    <x v="10"/>
    <n v="1"/>
    <x v="0"/>
    <n v="18"/>
    <s v="male"/>
    <n v="21"/>
    <x v="1"/>
    <x v="0"/>
    <n v="623"/>
    <s v="lost"/>
    <n v="-4"/>
    <n v="4"/>
    <n v="-4"/>
    <n v="0"/>
    <s v="Friend"/>
  </r>
  <r>
    <x v="10"/>
    <n v="1"/>
    <x v="0"/>
    <n v="19"/>
    <s v="male"/>
    <n v="21"/>
    <x v="0"/>
    <x v="0"/>
    <n v="868"/>
    <s v="won"/>
    <n v="7"/>
    <n v="7"/>
    <n v="0"/>
    <n v="3"/>
    <s v="Friend"/>
  </r>
  <r>
    <x v="10"/>
    <n v="1"/>
    <x v="0"/>
    <n v="20"/>
    <s v="male"/>
    <n v="21"/>
    <x v="0"/>
    <x v="1"/>
    <n v="546"/>
    <s v="won"/>
    <n v="3.25"/>
    <n v="3.25"/>
    <n v="0"/>
    <n v="1"/>
    <s v="Friend"/>
  </r>
  <r>
    <x v="10"/>
    <n v="1"/>
    <x v="0"/>
    <n v="21"/>
    <s v="male"/>
    <n v="21"/>
    <x v="1"/>
    <x v="1"/>
    <n v="912"/>
    <s v="won"/>
    <n v="4"/>
    <n v="4"/>
    <n v="-1"/>
    <n v="0"/>
    <s v="Friend"/>
  </r>
  <r>
    <x v="10"/>
    <n v="1"/>
    <x v="0"/>
    <n v="22"/>
    <s v="male"/>
    <n v="21"/>
    <x v="0"/>
    <x v="0"/>
    <n v="470"/>
    <s v="lost"/>
    <n v="0"/>
    <n v="8"/>
    <n v="0"/>
    <n v="4.25"/>
    <s v="Friend"/>
  </r>
  <r>
    <x v="10"/>
    <n v="1"/>
    <x v="0"/>
    <n v="23"/>
    <s v="male"/>
    <n v="21"/>
    <x v="0"/>
    <x v="1"/>
    <n v="612"/>
    <s v="lost"/>
    <n v="0"/>
    <n v="17"/>
    <n v="0"/>
    <n v="9"/>
    <s v="Friend"/>
  </r>
  <r>
    <x v="10"/>
    <n v="1"/>
    <x v="0"/>
    <n v="24"/>
    <s v="male"/>
    <n v="21"/>
    <x v="1"/>
    <x v="0"/>
    <n v="696"/>
    <s v="won"/>
    <n v="12"/>
    <n v="12"/>
    <n v="-18"/>
    <n v="0"/>
    <s v="Friend"/>
  </r>
  <r>
    <x v="10"/>
    <n v="1"/>
    <x v="0"/>
    <n v="25"/>
    <s v="male"/>
    <n v="21"/>
    <x v="1"/>
    <x v="0"/>
    <n v="430"/>
    <s v="lost"/>
    <n v="-5"/>
    <n v="5"/>
    <n v="-5"/>
    <n v="0"/>
    <s v="Friend"/>
  </r>
  <r>
    <x v="10"/>
    <n v="1"/>
    <x v="0"/>
    <n v="26"/>
    <s v="male"/>
    <n v="21"/>
    <x v="0"/>
    <x v="1"/>
    <n v="843"/>
    <s v="won"/>
    <n v="4"/>
    <n v="4"/>
    <n v="0"/>
    <n v="2.25"/>
    <s v="Friend"/>
  </r>
  <r>
    <x v="10"/>
    <n v="1"/>
    <x v="0"/>
    <n v="27"/>
    <s v="male"/>
    <n v="21"/>
    <x v="1"/>
    <x v="0"/>
    <n v="520"/>
    <s v="lost"/>
    <n v="-9"/>
    <n v="12"/>
    <n v="-9"/>
    <n v="0"/>
    <s v="Friend"/>
  </r>
  <r>
    <x v="10"/>
    <n v="1"/>
    <x v="0"/>
    <n v="28"/>
    <s v="male"/>
    <n v="21"/>
    <x v="1"/>
    <x v="0"/>
    <n v="854"/>
    <s v="won"/>
    <n v="8"/>
    <n v="8"/>
    <n v="-9"/>
    <n v="0"/>
    <s v="Friend"/>
  </r>
  <r>
    <x v="10"/>
    <n v="1"/>
    <x v="0"/>
    <n v="29"/>
    <s v="male"/>
    <n v="21"/>
    <x v="1"/>
    <x v="0"/>
    <n v="491"/>
    <s v="lost"/>
    <n v="-4.38"/>
    <n v="5"/>
    <n v="-4.38"/>
    <n v="0"/>
    <s v="Friend"/>
  </r>
  <r>
    <x v="10"/>
    <n v="1"/>
    <x v="0"/>
    <n v="30"/>
    <s v="male"/>
    <n v="21"/>
    <x v="1"/>
    <x v="0"/>
    <n v="345"/>
    <s v="lost"/>
    <n v="-13"/>
    <n v="8"/>
    <n v="-13"/>
    <n v="0"/>
    <s v="Friend"/>
  </r>
  <r>
    <x v="10"/>
    <n v="2"/>
    <x v="0"/>
    <n v="1"/>
    <s v="male"/>
    <n v="21"/>
    <x v="1"/>
    <x v="0"/>
    <n v="934"/>
    <s v="lost"/>
    <n v="-2.25"/>
    <n v="2"/>
    <n v="-2.25"/>
    <n v="0"/>
    <s v="Friend"/>
  </r>
  <r>
    <x v="10"/>
    <n v="2"/>
    <x v="0"/>
    <n v="2"/>
    <s v="male"/>
    <n v="21"/>
    <x v="1"/>
    <x v="0"/>
    <n v="596"/>
    <s v="won"/>
    <n v="6"/>
    <n v="6"/>
    <n v="-4.5"/>
    <n v="0"/>
    <s v="Friend"/>
  </r>
  <r>
    <x v="10"/>
    <n v="2"/>
    <x v="0"/>
    <n v="3"/>
    <s v="male"/>
    <n v="21"/>
    <x v="1"/>
    <x v="0"/>
    <n v="450"/>
    <s v="won"/>
    <n v="2"/>
    <n v="2"/>
    <n v="-3.25"/>
    <n v="0"/>
    <s v="Friend"/>
  </r>
  <r>
    <x v="10"/>
    <n v="2"/>
    <x v="0"/>
    <n v="4"/>
    <s v="male"/>
    <n v="21"/>
    <x v="0"/>
    <x v="1"/>
    <n v="975"/>
    <s v="lost"/>
    <n v="0"/>
    <n v="22"/>
    <n v="0"/>
    <n v="10"/>
    <s v="Friend"/>
  </r>
  <r>
    <x v="10"/>
    <n v="2"/>
    <x v="0"/>
    <n v="5"/>
    <s v="male"/>
    <n v="21"/>
    <x v="1"/>
    <x v="0"/>
    <n v="1085"/>
    <s v="won"/>
    <n v="9"/>
    <n v="9"/>
    <n v="-4.5"/>
    <n v="0"/>
    <s v="Friend"/>
  </r>
  <r>
    <x v="10"/>
    <n v="2"/>
    <x v="0"/>
    <n v="6"/>
    <s v="male"/>
    <n v="21"/>
    <x v="0"/>
    <x v="0"/>
    <n v="571"/>
    <s v="won"/>
    <n v="17"/>
    <n v="17"/>
    <n v="0"/>
    <n v="10"/>
    <s v="Friend"/>
  </r>
  <r>
    <x v="10"/>
    <n v="2"/>
    <x v="0"/>
    <n v="7"/>
    <s v="male"/>
    <n v="21"/>
    <x v="0"/>
    <x v="1"/>
    <n v="1009"/>
    <s v="won"/>
    <n v="4"/>
    <n v="4"/>
    <n v="0"/>
    <n v="2"/>
    <s v="Friend"/>
  </r>
  <r>
    <x v="10"/>
    <n v="2"/>
    <x v="0"/>
    <n v="8"/>
    <s v="male"/>
    <n v="21"/>
    <x v="1"/>
    <x v="1"/>
    <n v="686"/>
    <s v="lost"/>
    <n v="-2"/>
    <n v="4"/>
    <n v="-2"/>
    <n v="0"/>
    <s v="Friend"/>
  </r>
  <r>
    <x v="10"/>
    <n v="2"/>
    <x v="0"/>
    <n v="9"/>
    <s v="male"/>
    <n v="21"/>
    <x v="0"/>
    <x v="0"/>
    <n v="851"/>
    <s v="won"/>
    <n v="11"/>
    <n v="11"/>
    <n v="0"/>
    <n v="6"/>
    <s v="Friend"/>
  </r>
  <r>
    <x v="10"/>
    <n v="2"/>
    <x v="0"/>
    <n v="10"/>
    <s v="male"/>
    <n v="21"/>
    <x v="0"/>
    <x v="0"/>
    <n v="761"/>
    <s v="lost"/>
    <n v="0"/>
    <n v="7"/>
    <n v="0"/>
    <n v="4"/>
    <s v="Friend"/>
  </r>
  <r>
    <x v="10"/>
    <n v="2"/>
    <x v="0"/>
    <n v="11"/>
    <s v="male"/>
    <n v="21"/>
    <x v="1"/>
    <x v="1"/>
    <n v="1703"/>
    <s v="lost"/>
    <n v="-3.75"/>
    <n v="10"/>
    <n v="-3.75"/>
    <n v="0"/>
    <s v="Friend"/>
  </r>
  <r>
    <x v="10"/>
    <n v="2"/>
    <x v="0"/>
    <n v="12"/>
    <s v="male"/>
    <n v="21"/>
    <x v="1"/>
    <x v="0"/>
    <n v="429"/>
    <s v="won"/>
    <n v="12"/>
    <n v="12"/>
    <n v="-24"/>
    <n v="0"/>
    <s v="Friend"/>
  </r>
  <r>
    <x v="10"/>
    <n v="2"/>
    <x v="0"/>
    <n v="13"/>
    <s v="male"/>
    <n v="21"/>
    <x v="1"/>
    <x v="0"/>
    <n v="625"/>
    <s v="lost"/>
    <n v="-10.5"/>
    <n v="6"/>
    <n v="-10.5"/>
    <n v="0"/>
    <s v="Friend"/>
  </r>
  <r>
    <x v="10"/>
    <n v="2"/>
    <x v="0"/>
    <n v="14"/>
    <s v="male"/>
    <n v="21"/>
    <x v="1"/>
    <x v="0"/>
    <n v="679"/>
    <s v="lost"/>
    <n v="-9.3800000000000008"/>
    <n v="5"/>
    <n v="-9.3800000000000008"/>
    <n v="0"/>
    <s v="Friend"/>
  </r>
  <r>
    <x v="10"/>
    <n v="2"/>
    <x v="0"/>
    <n v="15"/>
    <s v="male"/>
    <n v="21"/>
    <x v="1"/>
    <x v="0"/>
    <n v="557"/>
    <s v="won"/>
    <n v="8"/>
    <n v="8"/>
    <n v="-5"/>
    <n v="0"/>
    <s v="Friend"/>
  </r>
  <r>
    <x v="10"/>
    <n v="2"/>
    <x v="0"/>
    <n v="16"/>
    <s v="male"/>
    <n v="21"/>
    <x v="1"/>
    <x v="0"/>
    <n v="995"/>
    <s v="won"/>
    <n v="5"/>
    <n v="5"/>
    <n v="-3.13"/>
    <n v="0"/>
    <s v="Friend"/>
  </r>
  <r>
    <x v="10"/>
    <n v="2"/>
    <x v="0"/>
    <n v="17"/>
    <s v="male"/>
    <n v="21"/>
    <x v="0"/>
    <x v="1"/>
    <n v="689"/>
    <s v="lost"/>
    <n v="0"/>
    <n v="30"/>
    <n v="0"/>
    <n v="12"/>
    <s v="Friend"/>
  </r>
  <r>
    <x v="10"/>
    <n v="2"/>
    <x v="0"/>
    <n v="18"/>
    <s v="male"/>
    <n v="21"/>
    <x v="1"/>
    <x v="0"/>
    <n v="806"/>
    <s v="won"/>
    <n v="4"/>
    <n v="4"/>
    <n v="-7"/>
    <n v="0"/>
    <s v="Friend"/>
  </r>
  <r>
    <x v="10"/>
    <n v="2"/>
    <x v="0"/>
    <n v="19"/>
    <s v="male"/>
    <n v="21"/>
    <x v="1"/>
    <x v="0"/>
    <n v="1724"/>
    <s v="won"/>
    <n v="10"/>
    <n v="10"/>
    <n v="-13.75"/>
    <n v="0"/>
    <s v="Friend"/>
  </r>
  <r>
    <x v="10"/>
    <n v="2"/>
    <x v="0"/>
    <n v="20"/>
    <s v="male"/>
    <n v="21"/>
    <x v="1"/>
    <x v="0"/>
    <n v="329"/>
    <s v="lost"/>
    <n v="-15"/>
    <n v="8"/>
    <n v="-15"/>
    <n v="0"/>
    <s v="Friend"/>
  </r>
  <r>
    <x v="10"/>
    <n v="2"/>
    <x v="0"/>
    <n v="21"/>
    <s v="male"/>
    <n v="21"/>
    <x v="0"/>
    <x v="0"/>
    <n v="1415"/>
    <s v="won"/>
    <n v="24"/>
    <n v="24"/>
    <n v="0"/>
    <n v="12"/>
    <s v="Friend"/>
  </r>
  <r>
    <x v="10"/>
    <n v="2"/>
    <x v="0"/>
    <n v="22"/>
    <s v="male"/>
    <n v="21"/>
    <x v="1"/>
    <x v="0"/>
    <n v="1108"/>
    <s v="lost"/>
    <n v="-15"/>
    <n v="12"/>
    <n v="-15"/>
    <n v="0"/>
    <s v="Friend"/>
  </r>
  <r>
    <x v="10"/>
    <n v="2"/>
    <x v="0"/>
    <n v="23"/>
    <s v="male"/>
    <n v="21"/>
    <x v="1"/>
    <x v="0"/>
    <n v="553"/>
    <s v="lost"/>
    <n v="-18"/>
    <n v="9"/>
    <n v="-18"/>
    <n v="0"/>
    <s v="Friend"/>
  </r>
  <r>
    <x v="10"/>
    <n v="2"/>
    <x v="0"/>
    <n v="24"/>
    <s v="male"/>
    <n v="21"/>
    <x v="0"/>
    <x v="0"/>
    <n v="1040"/>
    <s v="won"/>
    <n v="13"/>
    <n v="13"/>
    <n v="0"/>
    <n v="5"/>
    <s v="Friend"/>
  </r>
  <r>
    <x v="10"/>
    <n v="2"/>
    <x v="0"/>
    <n v="25"/>
    <s v="male"/>
    <n v="21"/>
    <x v="1"/>
    <x v="1"/>
    <n v="1029"/>
    <s v="won"/>
    <n v="2"/>
    <n v="2"/>
    <n v="-0.75"/>
    <n v="0"/>
    <s v="Friend"/>
  </r>
  <r>
    <x v="10"/>
    <n v="2"/>
    <x v="0"/>
    <n v="26"/>
    <s v="male"/>
    <n v="21"/>
    <x v="1"/>
    <x v="1"/>
    <n v="1211"/>
    <s v="lost"/>
    <n v="-6"/>
    <n v="12"/>
    <n v="-6"/>
    <n v="0"/>
    <s v="Friend"/>
  </r>
  <r>
    <x v="10"/>
    <n v="2"/>
    <x v="0"/>
    <n v="27"/>
    <s v="male"/>
    <n v="21"/>
    <x v="0"/>
    <x v="1"/>
    <n v="1303"/>
    <s v="lost"/>
    <n v="0"/>
    <n v="8"/>
    <n v="0"/>
    <n v="3"/>
    <s v="Friend"/>
  </r>
  <r>
    <x v="10"/>
    <n v="2"/>
    <x v="0"/>
    <n v="28"/>
    <s v="male"/>
    <n v="21"/>
    <x v="1"/>
    <x v="0"/>
    <n v="965"/>
    <s v="won"/>
    <n v="8"/>
    <n v="8"/>
    <n v="-6"/>
    <n v="0"/>
    <s v="Friend"/>
  </r>
  <r>
    <x v="10"/>
    <n v="2"/>
    <x v="0"/>
    <n v="29"/>
    <s v="male"/>
    <n v="21"/>
    <x v="1"/>
    <x v="0"/>
    <n v="714"/>
    <s v="lost"/>
    <n v="-5"/>
    <n v="4"/>
    <n v="-5"/>
    <n v="0"/>
    <s v="Friend"/>
  </r>
  <r>
    <x v="10"/>
    <n v="2"/>
    <x v="0"/>
    <n v="30"/>
    <s v="male"/>
    <n v="21"/>
    <x v="1"/>
    <x v="0"/>
    <n v="1232"/>
    <s v="lost"/>
    <n v="-6"/>
    <n v="6"/>
    <n v="-6"/>
    <n v="0"/>
    <s v="Friend"/>
  </r>
  <r>
    <x v="10"/>
    <n v="3"/>
    <x v="0"/>
    <n v="1"/>
    <s v="male"/>
    <n v="21"/>
    <x v="1"/>
    <x v="0"/>
    <n v="1052"/>
    <s v="won"/>
    <n v="9"/>
    <n v="9"/>
    <n v="-11.25"/>
    <n v="0"/>
    <s v="Friend"/>
  </r>
  <r>
    <x v="10"/>
    <n v="3"/>
    <x v="0"/>
    <n v="2"/>
    <s v="male"/>
    <n v="21"/>
    <x v="1"/>
    <x v="0"/>
    <n v="866"/>
    <s v="won"/>
    <n v="12"/>
    <n v="12"/>
    <n v="-21"/>
    <n v="0"/>
    <s v="Friend"/>
  </r>
  <r>
    <x v="10"/>
    <n v="3"/>
    <x v="0"/>
    <n v="3"/>
    <s v="male"/>
    <n v="21"/>
    <x v="1"/>
    <x v="2"/>
    <n v="0"/>
    <s v="won"/>
    <n v="5"/>
    <n v="5"/>
    <n v="-6.88"/>
    <n v="0"/>
    <s v="Friend"/>
  </r>
  <r>
    <x v="10"/>
    <n v="3"/>
    <x v="0"/>
    <n v="4"/>
    <s v="male"/>
    <n v="21"/>
    <x v="1"/>
    <x v="0"/>
    <n v="862"/>
    <s v="lost"/>
    <n v="-3"/>
    <n v="12"/>
    <n v="-3"/>
    <n v="0"/>
    <s v="Friend"/>
  </r>
  <r>
    <x v="10"/>
    <n v="3"/>
    <x v="0"/>
    <n v="5"/>
    <s v="male"/>
    <n v="21"/>
    <x v="0"/>
    <x v="1"/>
    <n v="755"/>
    <s v="won"/>
    <n v="5"/>
    <n v="5"/>
    <n v="0"/>
    <n v="2"/>
    <s v="Friend"/>
  </r>
  <r>
    <x v="10"/>
    <n v="3"/>
    <x v="0"/>
    <n v="6"/>
    <s v="male"/>
    <n v="21"/>
    <x v="1"/>
    <x v="0"/>
    <n v="1897"/>
    <s v="lost"/>
    <n v="-6.75"/>
    <n v="9"/>
    <n v="-6.75"/>
    <n v="0"/>
    <s v="Friend"/>
  </r>
  <r>
    <x v="10"/>
    <n v="3"/>
    <x v="0"/>
    <n v="7"/>
    <s v="male"/>
    <n v="21"/>
    <x v="0"/>
    <x v="0"/>
    <n v="335"/>
    <s v="lost"/>
    <n v="0"/>
    <n v="26"/>
    <n v="0"/>
    <n v="10"/>
    <s v="Friend"/>
  </r>
  <r>
    <x v="10"/>
    <n v="3"/>
    <x v="0"/>
    <n v="8"/>
    <s v="male"/>
    <n v="21"/>
    <x v="1"/>
    <x v="1"/>
    <n v="701"/>
    <s v="won"/>
    <n v="8"/>
    <n v="8"/>
    <n v="-3"/>
    <n v="0"/>
    <s v="Friend"/>
  </r>
  <r>
    <x v="10"/>
    <n v="3"/>
    <x v="0"/>
    <n v="9"/>
    <s v="male"/>
    <n v="21"/>
    <x v="0"/>
    <x v="0"/>
    <n v="802"/>
    <s v="won"/>
    <n v="19"/>
    <n v="19"/>
    <n v="0"/>
    <n v="8"/>
    <s v="Friend"/>
  </r>
  <r>
    <x v="10"/>
    <n v="3"/>
    <x v="0"/>
    <n v="10"/>
    <s v="male"/>
    <n v="21"/>
    <x v="0"/>
    <x v="0"/>
    <n v="1135"/>
    <s v="lost"/>
    <n v="0"/>
    <n v="25"/>
    <n v="0"/>
    <n v="10"/>
    <s v="Friend"/>
  </r>
  <r>
    <x v="10"/>
    <n v="3"/>
    <x v="0"/>
    <n v="11"/>
    <s v="male"/>
    <n v="21"/>
    <x v="1"/>
    <x v="1"/>
    <n v="708"/>
    <s v="lost"/>
    <n v="-1.88"/>
    <n v="5"/>
    <n v="-1.88"/>
    <n v="0"/>
    <s v="Friend"/>
  </r>
  <r>
    <x v="10"/>
    <n v="3"/>
    <x v="0"/>
    <n v="12"/>
    <s v="male"/>
    <n v="21"/>
    <x v="1"/>
    <x v="0"/>
    <n v="1130"/>
    <s v="lost"/>
    <n v="-2.75"/>
    <n v="2"/>
    <n v="-2.75"/>
    <n v="0"/>
    <s v="Friend"/>
  </r>
  <r>
    <x v="10"/>
    <n v="3"/>
    <x v="0"/>
    <n v="13"/>
    <s v="male"/>
    <n v="21"/>
    <x v="1"/>
    <x v="0"/>
    <n v="673"/>
    <s v="won"/>
    <n v="2"/>
    <n v="2"/>
    <n v="-1.75"/>
    <n v="0"/>
    <s v="Friend"/>
  </r>
  <r>
    <x v="10"/>
    <n v="3"/>
    <x v="0"/>
    <n v="14"/>
    <s v="male"/>
    <n v="21"/>
    <x v="1"/>
    <x v="0"/>
    <n v="975"/>
    <s v="lost"/>
    <n v="-11.25"/>
    <n v="10"/>
    <n v="-11.25"/>
    <n v="0"/>
    <s v="Friend"/>
  </r>
  <r>
    <x v="10"/>
    <n v="3"/>
    <x v="0"/>
    <n v="15"/>
    <s v="male"/>
    <n v="21"/>
    <x v="0"/>
    <x v="0"/>
    <n v="1779"/>
    <s v="lost"/>
    <n v="0"/>
    <n v="5"/>
    <n v="0"/>
    <n v="3"/>
    <s v="Friend"/>
  </r>
  <r>
    <x v="10"/>
    <n v="3"/>
    <x v="0"/>
    <n v="16"/>
    <s v="male"/>
    <n v="21"/>
    <x v="1"/>
    <x v="1"/>
    <n v="913"/>
    <s v="won"/>
    <n v="9"/>
    <n v="9"/>
    <n v="-2.25"/>
    <n v="0"/>
    <s v="Friend"/>
  </r>
  <r>
    <x v="10"/>
    <n v="3"/>
    <x v="0"/>
    <n v="17"/>
    <s v="male"/>
    <n v="21"/>
    <x v="1"/>
    <x v="0"/>
    <n v="399"/>
    <s v="lost"/>
    <n v="-11"/>
    <n v="8"/>
    <n v="-11"/>
    <n v="0"/>
    <s v="Friend"/>
  </r>
  <r>
    <x v="10"/>
    <n v="3"/>
    <x v="0"/>
    <n v="18"/>
    <s v="male"/>
    <n v="21"/>
    <x v="1"/>
    <x v="0"/>
    <n v="620"/>
    <s v="won"/>
    <n v="4"/>
    <n v="4"/>
    <n v="-3"/>
    <n v="0"/>
    <s v="Friend"/>
  </r>
  <r>
    <x v="10"/>
    <n v="3"/>
    <x v="0"/>
    <n v="19"/>
    <s v="male"/>
    <n v="21"/>
    <x v="1"/>
    <x v="1"/>
    <n v="825"/>
    <s v="won"/>
    <n v="6"/>
    <n v="6"/>
    <n v="-1.5"/>
    <n v="0"/>
    <s v="Friend"/>
  </r>
  <r>
    <x v="10"/>
    <n v="3"/>
    <x v="0"/>
    <n v="20"/>
    <s v="male"/>
    <n v="21"/>
    <x v="1"/>
    <x v="0"/>
    <n v="1176"/>
    <s v="lost"/>
    <n v="-13.5"/>
    <n v="9"/>
    <n v="-13.5"/>
    <n v="0"/>
    <s v="Friend"/>
  </r>
  <r>
    <x v="10"/>
    <n v="3"/>
    <x v="0"/>
    <n v="21"/>
    <s v="male"/>
    <n v="21"/>
    <x v="1"/>
    <x v="0"/>
    <n v="534"/>
    <s v="lost"/>
    <n v="-5.63"/>
    <n v="5"/>
    <n v="-5.63"/>
    <n v="0"/>
    <s v="Friend"/>
  </r>
  <r>
    <x v="10"/>
    <n v="3"/>
    <x v="0"/>
    <n v="22"/>
    <s v="male"/>
    <n v="21"/>
    <x v="1"/>
    <x v="1"/>
    <n v="1123"/>
    <s v="lost"/>
    <n v="-3"/>
    <n v="6"/>
    <n v="-3"/>
    <n v="0"/>
    <s v="Friend"/>
  </r>
  <r>
    <x v="10"/>
    <n v="3"/>
    <x v="0"/>
    <n v="23"/>
    <s v="male"/>
    <n v="21"/>
    <x v="1"/>
    <x v="0"/>
    <n v="1209"/>
    <s v="won"/>
    <n v="10"/>
    <n v="10"/>
    <n v="-16.25"/>
    <n v="0"/>
    <s v="Friend"/>
  </r>
  <r>
    <x v="10"/>
    <n v="3"/>
    <x v="0"/>
    <n v="24"/>
    <s v="male"/>
    <n v="21"/>
    <x v="1"/>
    <x v="1"/>
    <n v="853"/>
    <s v="won"/>
    <n v="5"/>
    <n v="5"/>
    <n v="-2.5"/>
    <n v="0"/>
    <s v="Friend"/>
  </r>
  <r>
    <x v="10"/>
    <n v="3"/>
    <x v="0"/>
    <n v="25"/>
    <s v="male"/>
    <n v="21"/>
    <x v="0"/>
    <x v="0"/>
    <n v="643"/>
    <s v="lost"/>
    <n v="0"/>
    <n v="28"/>
    <n v="0"/>
    <n v="13"/>
    <s v="Friend"/>
  </r>
  <r>
    <x v="10"/>
    <n v="3"/>
    <x v="0"/>
    <n v="26"/>
    <s v="male"/>
    <n v="21"/>
    <x v="1"/>
    <x v="2"/>
    <n v="0"/>
    <s v="won"/>
    <n v="10"/>
    <n v="10"/>
    <n v="-6.25"/>
    <n v="0"/>
    <s v="Friend"/>
  </r>
  <r>
    <x v="10"/>
    <n v="3"/>
    <x v="0"/>
    <n v="27"/>
    <s v="male"/>
    <n v="21"/>
    <x v="0"/>
    <x v="0"/>
    <n v="343"/>
    <s v="lost"/>
    <n v="0"/>
    <n v="12"/>
    <n v="0"/>
    <n v="5"/>
    <s v="Friend"/>
  </r>
  <r>
    <x v="10"/>
    <n v="3"/>
    <x v="0"/>
    <n v="28"/>
    <s v="male"/>
    <n v="21"/>
    <x v="1"/>
    <x v="0"/>
    <n v="971"/>
    <s v="lost"/>
    <n v="-12"/>
    <n v="12"/>
    <n v="-12"/>
    <n v="0"/>
    <s v="Friend"/>
  </r>
  <r>
    <x v="10"/>
    <n v="3"/>
    <x v="0"/>
    <n v="29"/>
    <s v="male"/>
    <n v="21"/>
    <x v="1"/>
    <x v="0"/>
    <n v="1009"/>
    <s v="won"/>
    <n v="4"/>
    <n v="4"/>
    <n v="-6"/>
    <n v="0"/>
    <s v="Friend"/>
  </r>
  <r>
    <x v="10"/>
    <n v="3"/>
    <x v="0"/>
    <n v="30"/>
    <s v="male"/>
    <n v="21"/>
    <x v="1"/>
    <x v="0"/>
    <n v="455"/>
    <s v="won"/>
    <n v="6"/>
    <n v="6"/>
    <n v="-7.5"/>
    <n v="0"/>
    <s v="Friend"/>
  </r>
  <r>
    <x v="10"/>
    <n v="1"/>
    <x v="1"/>
    <n v="1"/>
    <s v="male"/>
    <n v="21"/>
    <x v="1"/>
    <x v="0"/>
    <n v="166"/>
    <s v="lost"/>
    <n v="-3.75"/>
    <n v="2"/>
    <n v="-3.75"/>
    <n v="0"/>
    <s v="Friend"/>
  </r>
  <r>
    <x v="10"/>
    <n v="1"/>
    <x v="1"/>
    <n v="2"/>
    <s v="male"/>
    <n v="21"/>
    <x v="0"/>
    <x v="0"/>
    <n v="476"/>
    <s v="won"/>
    <n v="17"/>
    <n v="17"/>
    <n v="0"/>
    <n v="9"/>
    <s v="Friend"/>
  </r>
  <r>
    <x v="10"/>
    <n v="1"/>
    <x v="1"/>
    <n v="3"/>
    <s v="male"/>
    <n v="21"/>
    <x v="1"/>
    <x v="0"/>
    <n v="770"/>
    <s v="lost"/>
    <n v="-15.75"/>
    <n v="9"/>
    <n v="-15.75"/>
    <n v="0"/>
    <s v="Friend"/>
  </r>
  <r>
    <x v="10"/>
    <n v="1"/>
    <x v="1"/>
    <n v="4"/>
    <s v="male"/>
    <n v="21"/>
    <x v="1"/>
    <x v="0"/>
    <n v="744"/>
    <s v="lost"/>
    <n v="-8.75"/>
    <n v="10"/>
    <n v="-8.75"/>
    <n v="0"/>
    <s v="Friend"/>
  </r>
  <r>
    <x v="10"/>
    <n v="1"/>
    <x v="1"/>
    <n v="5"/>
    <s v="male"/>
    <n v="21"/>
    <x v="0"/>
    <x v="0"/>
    <n v="773"/>
    <s v="won"/>
    <n v="3.25"/>
    <n v="3.25"/>
    <n v="0"/>
    <n v="1"/>
    <s v="Friend"/>
  </r>
  <r>
    <x v="10"/>
    <n v="1"/>
    <x v="1"/>
    <n v="6"/>
    <s v="male"/>
    <n v="21"/>
    <x v="1"/>
    <x v="0"/>
    <n v="874"/>
    <s v="lost"/>
    <n v="-12"/>
    <n v="6"/>
    <n v="-12"/>
    <n v="0"/>
    <s v="Friend"/>
  </r>
  <r>
    <x v="10"/>
    <n v="1"/>
    <x v="1"/>
    <n v="7"/>
    <s v="male"/>
    <n v="21"/>
    <x v="1"/>
    <x v="0"/>
    <n v="345"/>
    <s v="won"/>
    <n v="6"/>
    <n v="6"/>
    <n v="-9"/>
    <n v="0"/>
    <s v="Friend"/>
  </r>
  <r>
    <x v="10"/>
    <n v="1"/>
    <x v="1"/>
    <n v="8"/>
    <s v="male"/>
    <n v="21"/>
    <x v="1"/>
    <x v="0"/>
    <n v="542"/>
    <s v="won"/>
    <n v="12"/>
    <n v="12"/>
    <n v="-18"/>
    <n v="0"/>
    <s v="Friend"/>
  </r>
  <r>
    <x v="10"/>
    <n v="1"/>
    <x v="1"/>
    <n v="9"/>
    <s v="male"/>
    <n v="21"/>
    <x v="1"/>
    <x v="0"/>
    <n v="716"/>
    <s v="won"/>
    <n v="9"/>
    <n v="9"/>
    <n v="-9"/>
    <n v="0"/>
    <s v="Friend"/>
  </r>
  <r>
    <x v="10"/>
    <n v="1"/>
    <x v="1"/>
    <n v="10"/>
    <s v="male"/>
    <n v="21"/>
    <x v="0"/>
    <x v="0"/>
    <n v="1144"/>
    <s v="lost"/>
    <n v="0"/>
    <n v="13"/>
    <n v="0"/>
    <n v="6"/>
    <s v="Friend"/>
  </r>
  <r>
    <x v="10"/>
    <n v="1"/>
    <x v="1"/>
    <n v="11"/>
    <s v="male"/>
    <n v="21"/>
    <x v="0"/>
    <x v="0"/>
    <n v="606"/>
    <s v="lost"/>
    <n v="0"/>
    <n v="22"/>
    <n v="0"/>
    <n v="13"/>
    <s v="Friend"/>
  </r>
  <r>
    <x v="10"/>
    <n v="1"/>
    <x v="1"/>
    <n v="12"/>
    <s v="male"/>
    <n v="21"/>
    <x v="0"/>
    <x v="1"/>
    <n v="524"/>
    <s v="won"/>
    <n v="7"/>
    <n v="7"/>
    <n v="0"/>
    <n v="3"/>
    <s v="Friend"/>
  </r>
  <r>
    <x v="10"/>
    <n v="1"/>
    <x v="1"/>
    <n v="13"/>
    <s v="male"/>
    <n v="21"/>
    <x v="1"/>
    <x v="0"/>
    <n v="553"/>
    <s v="won"/>
    <n v="5"/>
    <n v="5"/>
    <n v="-5"/>
    <n v="0"/>
    <s v="Friend"/>
  </r>
  <r>
    <x v="10"/>
    <n v="1"/>
    <x v="1"/>
    <n v="14"/>
    <s v="male"/>
    <n v="21"/>
    <x v="1"/>
    <x v="0"/>
    <n v="496"/>
    <s v="lost"/>
    <n v="-9"/>
    <n v="12"/>
    <n v="-9"/>
    <n v="0"/>
    <s v="Friend"/>
  </r>
  <r>
    <x v="10"/>
    <n v="1"/>
    <x v="1"/>
    <n v="15"/>
    <s v="male"/>
    <n v="21"/>
    <x v="1"/>
    <x v="0"/>
    <n v="549"/>
    <s v="won"/>
    <n v="4"/>
    <n v="4"/>
    <n v="-4"/>
    <n v="0"/>
    <s v="Friend"/>
  </r>
  <r>
    <x v="10"/>
    <n v="1"/>
    <x v="1"/>
    <n v="16"/>
    <s v="male"/>
    <n v="21"/>
    <x v="0"/>
    <x v="1"/>
    <n v="475"/>
    <s v="lost"/>
    <n v="0"/>
    <n v="8"/>
    <n v="0"/>
    <n v="4.25"/>
    <s v="Friend"/>
  </r>
  <r>
    <x v="10"/>
    <n v="1"/>
    <x v="1"/>
    <n v="17"/>
    <s v="male"/>
    <n v="21"/>
    <x v="0"/>
    <x v="1"/>
    <n v="1113"/>
    <s v="won"/>
    <n v="10"/>
    <n v="10"/>
    <n v="0"/>
    <n v="6"/>
    <s v="Friend"/>
  </r>
  <r>
    <x v="10"/>
    <n v="1"/>
    <x v="1"/>
    <n v="18"/>
    <s v="male"/>
    <n v="21"/>
    <x v="1"/>
    <x v="0"/>
    <n v="431"/>
    <s v="lost"/>
    <n v="-13"/>
    <n v="8"/>
    <n v="-13"/>
    <n v="0"/>
    <s v="Friend"/>
  </r>
  <r>
    <x v="10"/>
    <n v="1"/>
    <x v="1"/>
    <n v="19"/>
    <s v="male"/>
    <n v="21"/>
    <x v="0"/>
    <x v="0"/>
    <n v="428"/>
    <s v="lost"/>
    <n v="0"/>
    <n v="25"/>
    <n v="0"/>
    <n v="9"/>
    <s v="Friend"/>
  </r>
  <r>
    <x v="10"/>
    <n v="1"/>
    <x v="1"/>
    <n v="20"/>
    <s v="male"/>
    <n v="21"/>
    <x v="1"/>
    <x v="0"/>
    <n v="977"/>
    <s v="won"/>
    <n v="4"/>
    <n v="4"/>
    <n v="-8"/>
    <n v="0"/>
    <s v="Friend"/>
  </r>
  <r>
    <x v="10"/>
    <n v="1"/>
    <x v="1"/>
    <n v="21"/>
    <s v="male"/>
    <n v="21"/>
    <x v="1"/>
    <x v="0"/>
    <n v="1135"/>
    <s v="lost"/>
    <n v="-1.25"/>
    <n v="2"/>
    <n v="-1.25"/>
    <n v="0"/>
    <s v="Friend"/>
  </r>
  <r>
    <x v="10"/>
    <n v="1"/>
    <x v="1"/>
    <n v="22"/>
    <s v="male"/>
    <n v="21"/>
    <x v="1"/>
    <x v="2"/>
    <n v="0"/>
    <s v="won"/>
    <n v="4"/>
    <n v="4"/>
    <n v="-1"/>
    <n v="0"/>
    <s v="Friend"/>
  </r>
  <r>
    <x v="10"/>
    <n v="1"/>
    <x v="1"/>
    <n v="23"/>
    <s v="male"/>
    <n v="21"/>
    <x v="1"/>
    <x v="0"/>
    <n v="562"/>
    <s v="won"/>
    <n v="8"/>
    <n v="8"/>
    <n v="-9"/>
    <n v="0"/>
    <s v="Friend"/>
  </r>
  <r>
    <x v="10"/>
    <n v="1"/>
    <x v="1"/>
    <n v="24"/>
    <s v="male"/>
    <n v="21"/>
    <x v="1"/>
    <x v="0"/>
    <n v="423"/>
    <s v="lost"/>
    <n v="-18.75"/>
    <n v="10"/>
    <n v="-18.75"/>
    <n v="0"/>
    <s v="Friend"/>
  </r>
  <r>
    <x v="10"/>
    <n v="1"/>
    <x v="1"/>
    <n v="25"/>
    <s v="male"/>
    <n v="21"/>
    <x v="0"/>
    <x v="1"/>
    <n v="908"/>
    <s v="lost"/>
    <n v="0"/>
    <n v="12"/>
    <n v="0"/>
    <n v="4"/>
    <s v="Friend"/>
  </r>
  <r>
    <x v="10"/>
    <n v="1"/>
    <x v="1"/>
    <n v="26"/>
    <s v="male"/>
    <n v="21"/>
    <x v="1"/>
    <x v="1"/>
    <n v="554"/>
    <s v="won"/>
    <n v="8"/>
    <n v="8"/>
    <n v="-2"/>
    <n v="0"/>
    <s v="Friend"/>
  </r>
  <r>
    <x v="10"/>
    <n v="1"/>
    <x v="1"/>
    <n v="27"/>
    <s v="male"/>
    <n v="21"/>
    <x v="1"/>
    <x v="0"/>
    <n v="656"/>
    <s v="lost"/>
    <n v="-7"/>
    <n v="8"/>
    <n v="-7"/>
    <n v="0"/>
    <s v="Friend"/>
  </r>
  <r>
    <x v="10"/>
    <n v="1"/>
    <x v="1"/>
    <n v="28"/>
    <s v="male"/>
    <n v="21"/>
    <x v="0"/>
    <x v="1"/>
    <n v="662"/>
    <s v="won"/>
    <n v="4"/>
    <n v="4"/>
    <n v="0"/>
    <n v="2.25"/>
    <s v="Friend"/>
  </r>
  <r>
    <x v="10"/>
    <n v="1"/>
    <x v="1"/>
    <n v="29"/>
    <s v="male"/>
    <n v="21"/>
    <x v="1"/>
    <x v="0"/>
    <n v="523"/>
    <s v="won"/>
    <n v="5"/>
    <n v="5"/>
    <n v="-8.1300000000000008"/>
    <n v="0"/>
    <s v="Friend"/>
  </r>
  <r>
    <x v="10"/>
    <n v="1"/>
    <x v="1"/>
    <n v="30"/>
    <s v="male"/>
    <n v="21"/>
    <x v="1"/>
    <x v="0"/>
    <n v="1041"/>
    <s v="lost"/>
    <n v="-4.38"/>
    <n v="5"/>
    <n v="-4.38"/>
    <n v="0"/>
    <s v="Friend"/>
  </r>
  <r>
    <x v="10"/>
    <n v="2"/>
    <x v="1"/>
    <n v="1"/>
    <s v="male"/>
    <n v="21"/>
    <x v="0"/>
    <x v="0"/>
    <n v="181"/>
    <s v="lost"/>
    <n v="0"/>
    <n v="17"/>
    <n v="0"/>
    <n v="10"/>
    <s v="Friend"/>
  </r>
  <r>
    <x v="10"/>
    <n v="2"/>
    <x v="1"/>
    <n v="2"/>
    <s v="male"/>
    <n v="21"/>
    <x v="1"/>
    <x v="1"/>
    <n v="595"/>
    <s v="won"/>
    <n v="5"/>
    <n v="5"/>
    <n v="-3.13"/>
    <n v="0"/>
    <s v="Friend"/>
  </r>
  <r>
    <x v="10"/>
    <n v="2"/>
    <x v="1"/>
    <n v="3"/>
    <s v="male"/>
    <n v="21"/>
    <x v="1"/>
    <x v="1"/>
    <n v="633"/>
    <s v="won"/>
    <n v="9"/>
    <n v="9"/>
    <n v="-4.5"/>
    <n v="0"/>
    <s v="Friend"/>
  </r>
  <r>
    <x v="10"/>
    <n v="2"/>
    <x v="1"/>
    <n v="4"/>
    <s v="male"/>
    <n v="21"/>
    <x v="1"/>
    <x v="0"/>
    <n v="454"/>
    <s v="lost"/>
    <n v="-9.3800000000000008"/>
    <n v="5"/>
    <n v="-9.3800000000000008"/>
    <n v="0"/>
    <s v="Friend"/>
  </r>
  <r>
    <x v="10"/>
    <n v="2"/>
    <x v="1"/>
    <n v="5"/>
    <s v="male"/>
    <n v="21"/>
    <x v="1"/>
    <x v="0"/>
    <n v="484"/>
    <s v="lost"/>
    <n v="-18"/>
    <n v="9"/>
    <n v="-18"/>
    <n v="0"/>
    <s v="Friend"/>
  </r>
  <r>
    <x v="10"/>
    <n v="2"/>
    <x v="1"/>
    <n v="6"/>
    <s v="male"/>
    <n v="21"/>
    <x v="1"/>
    <x v="0"/>
    <n v="826"/>
    <s v="won"/>
    <n v="2"/>
    <n v="2"/>
    <n v="-3.25"/>
    <n v="0"/>
    <s v="Friend"/>
  </r>
  <r>
    <x v="10"/>
    <n v="2"/>
    <x v="1"/>
    <n v="7"/>
    <s v="male"/>
    <n v="21"/>
    <x v="0"/>
    <x v="0"/>
    <n v="1334"/>
    <s v="lost"/>
    <n v="0"/>
    <n v="7"/>
    <n v="0"/>
    <n v="4"/>
    <s v="Friend"/>
  </r>
  <r>
    <x v="10"/>
    <n v="2"/>
    <x v="1"/>
    <n v="8"/>
    <s v="male"/>
    <n v="21"/>
    <x v="1"/>
    <x v="1"/>
    <n v="1172"/>
    <s v="lost"/>
    <n v="-3.75"/>
    <n v="10"/>
    <n v="-3.75"/>
    <n v="0"/>
    <s v="Friend"/>
  </r>
  <r>
    <x v="10"/>
    <n v="2"/>
    <x v="1"/>
    <n v="9"/>
    <s v="male"/>
    <n v="21"/>
    <x v="1"/>
    <x v="0"/>
    <n v="394"/>
    <s v="won"/>
    <n v="12"/>
    <n v="12"/>
    <n v="-24"/>
    <n v="0"/>
    <s v="Friend"/>
  </r>
  <r>
    <x v="10"/>
    <n v="2"/>
    <x v="1"/>
    <n v="10"/>
    <s v="male"/>
    <n v="21"/>
    <x v="1"/>
    <x v="0"/>
    <n v="576"/>
    <s v="won"/>
    <n v="4"/>
    <n v="4"/>
    <n v="-7"/>
    <n v="0"/>
    <s v="Friend"/>
  </r>
  <r>
    <x v="10"/>
    <n v="2"/>
    <x v="1"/>
    <n v="11"/>
    <s v="male"/>
    <n v="21"/>
    <x v="0"/>
    <x v="0"/>
    <n v="1085"/>
    <s v="lost"/>
    <n v="0"/>
    <n v="11"/>
    <n v="0"/>
    <n v="6"/>
    <s v="Friend"/>
  </r>
  <r>
    <x v="10"/>
    <n v="2"/>
    <x v="1"/>
    <n v="12"/>
    <s v="male"/>
    <n v="21"/>
    <x v="1"/>
    <x v="0"/>
    <n v="1146"/>
    <s v="lost"/>
    <n v="-13.75"/>
    <n v="10"/>
    <n v="-13.75"/>
    <n v="0"/>
    <s v="Friend"/>
  </r>
  <r>
    <x v="10"/>
    <n v="2"/>
    <x v="1"/>
    <n v="13"/>
    <s v="male"/>
    <n v="21"/>
    <x v="1"/>
    <x v="1"/>
    <n v="736"/>
    <s v="won"/>
    <n v="2"/>
    <n v="2"/>
    <n v="-0.75"/>
    <n v="0"/>
    <s v="Friend"/>
  </r>
  <r>
    <x v="10"/>
    <n v="2"/>
    <x v="1"/>
    <n v="14"/>
    <s v="male"/>
    <n v="21"/>
    <x v="1"/>
    <x v="0"/>
    <n v="437"/>
    <s v="won"/>
    <n v="8"/>
    <n v="8"/>
    <n v="-5"/>
    <n v="0"/>
    <s v="Friend"/>
  </r>
  <r>
    <x v="10"/>
    <n v="2"/>
    <x v="1"/>
    <n v="15"/>
    <s v="male"/>
    <n v="21"/>
    <x v="1"/>
    <x v="0"/>
    <n v="586"/>
    <s v="lost"/>
    <n v="-15"/>
    <n v="8"/>
    <n v="-15"/>
    <n v="0"/>
    <s v="Friend"/>
  </r>
  <r>
    <x v="10"/>
    <n v="2"/>
    <x v="1"/>
    <n v="16"/>
    <s v="male"/>
    <n v="21"/>
    <x v="1"/>
    <x v="0"/>
    <n v="368"/>
    <s v="lost"/>
    <n v="-5"/>
    <n v="4"/>
    <n v="-5"/>
    <n v="0"/>
    <s v="Friend"/>
  </r>
  <r>
    <x v="10"/>
    <n v="2"/>
    <x v="1"/>
    <n v="17"/>
    <s v="male"/>
    <n v="21"/>
    <x v="0"/>
    <x v="0"/>
    <n v="550"/>
    <s v="won"/>
    <n v="13"/>
    <n v="13"/>
    <n v="0"/>
    <n v="5"/>
    <s v="Friend"/>
  </r>
  <r>
    <x v="10"/>
    <n v="2"/>
    <x v="1"/>
    <n v="18"/>
    <s v="male"/>
    <n v="21"/>
    <x v="1"/>
    <x v="0"/>
    <n v="516"/>
    <s v="lost"/>
    <n v="-2.25"/>
    <n v="2"/>
    <n v="-2.25"/>
    <n v="0"/>
    <s v="Friend"/>
  </r>
  <r>
    <x v="10"/>
    <n v="2"/>
    <x v="1"/>
    <n v="19"/>
    <s v="male"/>
    <n v="21"/>
    <x v="1"/>
    <x v="1"/>
    <n v="665"/>
    <s v="won"/>
    <n v="8"/>
    <n v="8"/>
    <n v="-6"/>
    <n v="0"/>
    <s v="Friend"/>
  </r>
  <r>
    <x v="10"/>
    <n v="2"/>
    <x v="1"/>
    <n v="20"/>
    <s v="male"/>
    <n v="21"/>
    <x v="0"/>
    <x v="0"/>
    <n v="903"/>
    <s v="won"/>
    <n v="4"/>
    <n v="4"/>
    <n v="0"/>
    <n v="2"/>
    <s v="Friend"/>
  </r>
  <r>
    <x v="10"/>
    <n v="2"/>
    <x v="1"/>
    <n v="21"/>
    <s v="male"/>
    <n v="21"/>
    <x v="0"/>
    <x v="0"/>
    <n v="436"/>
    <s v="won"/>
    <n v="24"/>
    <n v="24"/>
    <n v="0"/>
    <n v="12"/>
    <s v="Friend"/>
  </r>
  <r>
    <x v="10"/>
    <n v="2"/>
    <x v="1"/>
    <n v="22"/>
    <s v="male"/>
    <n v="21"/>
    <x v="1"/>
    <x v="0"/>
    <n v="426"/>
    <s v="lost"/>
    <n v="-15"/>
    <n v="12"/>
    <n v="-15"/>
    <n v="0"/>
    <s v="Friend"/>
  </r>
  <r>
    <x v="10"/>
    <n v="2"/>
    <x v="1"/>
    <n v="23"/>
    <s v="male"/>
    <n v="21"/>
    <x v="0"/>
    <x v="0"/>
    <n v="408"/>
    <s v="won"/>
    <n v="22"/>
    <n v="22"/>
    <n v="0"/>
    <n v="10"/>
    <s v="Friend"/>
  </r>
  <r>
    <x v="10"/>
    <n v="2"/>
    <x v="1"/>
    <n v="24"/>
    <s v="male"/>
    <n v="21"/>
    <x v="0"/>
    <x v="1"/>
    <n v="470"/>
    <s v="lost"/>
    <n v="0"/>
    <n v="30"/>
    <n v="0"/>
    <n v="12"/>
    <s v="Friend"/>
  </r>
  <r>
    <x v="10"/>
    <n v="2"/>
    <x v="1"/>
    <n v="25"/>
    <s v="male"/>
    <n v="21"/>
    <x v="1"/>
    <x v="1"/>
    <n v="772"/>
    <s v="lost"/>
    <n v="-2"/>
    <n v="4"/>
    <n v="-2"/>
    <n v="0"/>
    <s v="Friend"/>
  </r>
  <r>
    <x v="10"/>
    <n v="2"/>
    <x v="1"/>
    <n v="26"/>
    <s v="male"/>
    <n v="21"/>
    <x v="1"/>
    <x v="1"/>
    <n v="625"/>
    <s v="won"/>
    <n v="6"/>
    <n v="6"/>
    <n v="-4.5"/>
    <n v="0"/>
    <s v="Friend"/>
  </r>
  <r>
    <x v="10"/>
    <n v="2"/>
    <x v="1"/>
    <n v="27"/>
    <s v="male"/>
    <n v="21"/>
    <x v="1"/>
    <x v="0"/>
    <n v="502"/>
    <s v="lost"/>
    <n v="-6"/>
    <n v="6"/>
    <n v="-6"/>
    <n v="0"/>
    <s v="Friend"/>
  </r>
  <r>
    <x v="10"/>
    <n v="2"/>
    <x v="1"/>
    <n v="28"/>
    <s v="male"/>
    <n v="21"/>
    <x v="1"/>
    <x v="0"/>
    <n v="540"/>
    <s v="won"/>
    <n v="6"/>
    <n v="6"/>
    <n v="-10.5"/>
    <n v="0"/>
    <s v="Friend"/>
  </r>
  <r>
    <x v="10"/>
    <n v="2"/>
    <x v="1"/>
    <n v="29"/>
    <s v="male"/>
    <n v="21"/>
    <x v="0"/>
    <x v="1"/>
    <n v="1082"/>
    <s v="lost"/>
    <n v="0"/>
    <n v="8"/>
    <n v="0"/>
    <n v="3"/>
    <s v="Friend"/>
  </r>
  <r>
    <x v="10"/>
    <n v="2"/>
    <x v="1"/>
    <n v="30"/>
    <s v="male"/>
    <n v="21"/>
    <x v="1"/>
    <x v="1"/>
    <n v="662"/>
    <s v="won"/>
    <n v="12"/>
    <n v="12"/>
    <n v="-6"/>
    <n v="0"/>
    <s v="Friend"/>
  </r>
  <r>
    <x v="10"/>
    <n v="3"/>
    <x v="1"/>
    <n v="1"/>
    <s v="male"/>
    <n v="21"/>
    <x v="1"/>
    <x v="0"/>
    <n v="666"/>
    <s v="won"/>
    <n v="12"/>
    <n v="12"/>
    <n v="-21"/>
    <n v="0"/>
    <s v="Friend"/>
  </r>
  <r>
    <x v="10"/>
    <n v="3"/>
    <x v="1"/>
    <n v="2"/>
    <s v="male"/>
    <n v="21"/>
    <x v="0"/>
    <x v="0"/>
    <n v="839"/>
    <s v="lost"/>
    <n v="0"/>
    <n v="28"/>
    <n v="0"/>
    <n v="13"/>
    <s v="Friend"/>
  </r>
  <r>
    <x v="10"/>
    <n v="3"/>
    <x v="1"/>
    <n v="3"/>
    <s v="male"/>
    <n v="21"/>
    <x v="1"/>
    <x v="1"/>
    <n v="933"/>
    <s v="won"/>
    <n v="6"/>
    <n v="6"/>
    <n v="-1.5"/>
    <n v="0"/>
    <s v="Friend"/>
  </r>
  <r>
    <x v="10"/>
    <n v="3"/>
    <x v="1"/>
    <n v="4"/>
    <s v="male"/>
    <n v="21"/>
    <x v="1"/>
    <x v="0"/>
    <n v="378"/>
    <s v="lost"/>
    <n v="-11"/>
    <n v="8"/>
    <n v="-11"/>
    <n v="0"/>
    <s v="Friend"/>
  </r>
  <r>
    <x v="10"/>
    <n v="3"/>
    <x v="1"/>
    <n v="5"/>
    <s v="male"/>
    <n v="21"/>
    <x v="1"/>
    <x v="1"/>
    <n v="448"/>
    <s v="lost"/>
    <n v="-3"/>
    <n v="6"/>
    <n v="-3"/>
    <n v="0"/>
    <s v="Friend"/>
  </r>
  <r>
    <x v="10"/>
    <n v="3"/>
    <x v="1"/>
    <n v="6"/>
    <s v="male"/>
    <n v="21"/>
    <x v="0"/>
    <x v="0"/>
    <n v="998"/>
    <s v="won"/>
    <n v="25"/>
    <n v="25"/>
    <n v="0"/>
    <n v="10"/>
    <s v="Friend"/>
  </r>
  <r>
    <x v="10"/>
    <n v="3"/>
    <x v="1"/>
    <n v="7"/>
    <s v="male"/>
    <n v="21"/>
    <x v="1"/>
    <x v="0"/>
    <n v="1436"/>
    <s v="lost"/>
    <n v="-11.25"/>
    <n v="10"/>
    <n v="-11.25"/>
    <n v="0"/>
    <s v="Friend"/>
  </r>
  <r>
    <x v="10"/>
    <n v="3"/>
    <x v="1"/>
    <n v="8"/>
    <s v="male"/>
    <n v="21"/>
    <x v="1"/>
    <x v="1"/>
    <n v="314"/>
    <s v="lost"/>
    <n v="-1.88"/>
    <n v="5"/>
    <n v="-1.88"/>
    <n v="0"/>
    <s v="Friend"/>
  </r>
  <r>
    <x v="10"/>
    <n v="3"/>
    <x v="1"/>
    <n v="9"/>
    <s v="male"/>
    <n v="21"/>
    <x v="1"/>
    <x v="1"/>
    <n v="486"/>
    <s v="won"/>
    <n v="5"/>
    <n v="5"/>
    <n v="-2.5"/>
    <n v="0"/>
    <s v="Friend"/>
  </r>
  <r>
    <x v="10"/>
    <n v="3"/>
    <x v="1"/>
    <n v="10"/>
    <s v="male"/>
    <n v="21"/>
    <x v="1"/>
    <x v="0"/>
    <n v="396"/>
    <s v="lost"/>
    <n v="-13.5"/>
    <n v="9"/>
    <n v="-13.5"/>
    <n v="0"/>
    <s v="Friend"/>
  </r>
  <r>
    <x v="10"/>
    <n v="3"/>
    <x v="1"/>
    <n v="11"/>
    <s v="male"/>
    <n v="21"/>
    <x v="0"/>
    <x v="0"/>
    <n v="986"/>
    <s v="won"/>
    <n v="19"/>
    <n v="19"/>
    <n v="0"/>
    <n v="8"/>
    <s v="Friend"/>
  </r>
  <r>
    <x v="10"/>
    <n v="3"/>
    <x v="1"/>
    <n v="12"/>
    <s v="male"/>
    <n v="21"/>
    <x v="1"/>
    <x v="1"/>
    <n v="1040"/>
    <s v="won"/>
    <n v="9"/>
    <n v="9"/>
    <n v="-2.25"/>
    <n v="0"/>
    <s v="Friend"/>
  </r>
  <r>
    <x v="10"/>
    <n v="3"/>
    <x v="1"/>
    <n v="13"/>
    <s v="male"/>
    <n v="21"/>
    <x v="1"/>
    <x v="0"/>
    <n v="302"/>
    <s v="lost"/>
    <n v="-2.75"/>
    <n v="2"/>
    <n v="-2.75"/>
    <n v="0"/>
    <s v="Friend"/>
  </r>
  <r>
    <x v="10"/>
    <n v="3"/>
    <x v="1"/>
    <n v="14"/>
    <s v="male"/>
    <n v="21"/>
    <x v="1"/>
    <x v="0"/>
    <n v="914"/>
    <s v="won"/>
    <n v="10"/>
    <n v="10"/>
    <n v="-6.25"/>
    <n v="0"/>
    <s v="Friend"/>
  </r>
  <r>
    <x v="10"/>
    <n v="3"/>
    <x v="1"/>
    <n v="15"/>
    <s v="male"/>
    <n v="21"/>
    <x v="1"/>
    <x v="0"/>
    <n v="504"/>
    <s v="won"/>
    <n v="4"/>
    <n v="4"/>
    <n v="-6"/>
    <n v="0"/>
    <s v="Friend"/>
  </r>
  <r>
    <x v="10"/>
    <n v="3"/>
    <x v="1"/>
    <n v="16"/>
    <s v="male"/>
    <n v="21"/>
    <x v="1"/>
    <x v="1"/>
    <n v="518"/>
    <s v="lost"/>
    <n v="-3"/>
    <n v="12"/>
    <n v="-3"/>
    <n v="0"/>
    <s v="Friend"/>
  </r>
  <r>
    <x v="10"/>
    <n v="3"/>
    <x v="1"/>
    <n v="17"/>
    <s v="male"/>
    <n v="21"/>
    <x v="1"/>
    <x v="0"/>
    <n v="556"/>
    <s v="won"/>
    <n v="10"/>
    <n v="10"/>
    <n v="-16.25"/>
    <n v="0"/>
    <s v="Friend"/>
  </r>
  <r>
    <x v="10"/>
    <n v="3"/>
    <x v="1"/>
    <n v="18"/>
    <s v="male"/>
    <n v="21"/>
    <x v="0"/>
    <x v="0"/>
    <n v="1361"/>
    <s v="lost"/>
    <n v="0"/>
    <n v="12"/>
    <n v="0"/>
    <n v="5"/>
    <s v="Friend"/>
  </r>
  <r>
    <x v="10"/>
    <n v="3"/>
    <x v="1"/>
    <n v="19"/>
    <s v="male"/>
    <n v="21"/>
    <x v="1"/>
    <x v="0"/>
    <n v="391"/>
    <s v="lost"/>
    <n v="-11.25"/>
    <n v="9"/>
    <n v="-11.25"/>
    <n v="0"/>
    <s v="Friend"/>
  </r>
  <r>
    <x v="10"/>
    <n v="3"/>
    <x v="1"/>
    <n v="20"/>
    <s v="male"/>
    <n v="21"/>
    <x v="1"/>
    <x v="1"/>
    <n v="957"/>
    <s v="won"/>
    <n v="4"/>
    <n v="4"/>
    <n v="-3"/>
    <n v="0"/>
    <s v="Friend"/>
  </r>
  <r>
    <x v="10"/>
    <n v="3"/>
    <x v="1"/>
    <n v="21"/>
    <s v="male"/>
    <n v="21"/>
    <x v="1"/>
    <x v="0"/>
    <n v="523"/>
    <s v="won"/>
    <n v="5"/>
    <n v="5"/>
    <n v="-6.88"/>
    <n v="0"/>
    <s v="Friend"/>
  </r>
  <r>
    <x v="10"/>
    <n v="3"/>
    <x v="1"/>
    <n v="22"/>
    <s v="male"/>
    <n v="21"/>
    <x v="1"/>
    <x v="1"/>
    <n v="537"/>
    <s v="lost"/>
    <n v="-6.75"/>
    <n v="9"/>
    <n v="-6.75"/>
    <n v="0"/>
    <s v="Friend"/>
  </r>
  <r>
    <x v="10"/>
    <n v="3"/>
    <x v="1"/>
    <n v="23"/>
    <s v="male"/>
    <n v="21"/>
    <x v="1"/>
    <x v="1"/>
    <n v="469"/>
    <s v="lost"/>
    <n v="-12"/>
    <n v="12"/>
    <n v="-12"/>
    <n v="0"/>
    <s v="Friend"/>
  </r>
  <r>
    <x v="10"/>
    <n v="3"/>
    <x v="1"/>
    <n v="24"/>
    <s v="male"/>
    <n v="21"/>
    <x v="1"/>
    <x v="0"/>
    <n v="731"/>
    <s v="won"/>
    <n v="2"/>
    <n v="2"/>
    <n v="-1.75"/>
    <n v="0"/>
    <s v="Friend"/>
  </r>
  <r>
    <x v="10"/>
    <n v="3"/>
    <x v="1"/>
    <n v="25"/>
    <s v="male"/>
    <n v="21"/>
    <x v="0"/>
    <x v="1"/>
    <n v="408"/>
    <s v="lost"/>
    <n v="0"/>
    <n v="5"/>
    <n v="0"/>
    <n v="3"/>
    <s v="Friend"/>
  </r>
  <r>
    <x v="10"/>
    <n v="3"/>
    <x v="1"/>
    <n v="26"/>
    <s v="male"/>
    <n v="21"/>
    <x v="0"/>
    <x v="1"/>
    <n v="455"/>
    <s v="won"/>
    <n v="5"/>
    <n v="5"/>
    <n v="0"/>
    <n v="2"/>
    <s v="Friend"/>
  </r>
  <r>
    <x v="10"/>
    <n v="3"/>
    <x v="1"/>
    <n v="27"/>
    <s v="male"/>
    <n v="21"/>
    <x v="0"/>
    <x v="0"/>
    <n v="955"/>
    <s v="lost"/>
    <n v="0"/>
    <n v="26"/>
    <n v="0"/>
    <n v="10"/>
    <s v="Friend"/>
  </r>
  <r>
    <x v="10"/>
    <n v="3"/>
    <x v="1"/>
    <n v="28"/>
    <s v="male"/>
    <n v="21"/>
    <x v="1"/>
    <x v="0"/>
    <n v="1073"/>
    <s v="lost"/>
    <n v="-5.63"/>
    <n v="5"/>
    <n v="-5.63"/>
    <n v="0"/>
    <s v="Friend"/>
  </r>
  <r>
    <x v="10"/>
    <n v="3"/>
    <x v="1"/>
    <n v="29"/>
    <s v="male"/>
    <n v="21"/>
    <x v="1"/>
    <x v="0"/>
    <n v="358"/>
    <s v="won"/>
    <n v="6"/>
    <n v="6"/>
    <n v="-7.5"/>
    <n v="0"/>
    <s v="Friend"/>
  </r>
  <r>
    <x v="10"/>
    <n v="3"/>
    <x v="1"/>
    <n v="30"/>
    <s v="male"/>
    <n v="21"/>
    <x v="1"/>
    <x v="1"/>
    <n v="380"/>
    <s v="won"/>
    <n v="8"/>
    <n v="8"/>
    <n v="-3"/>
    <n v="0"/>
    <s v="Friend"/>
  </r>
  <r>
    <x v="10"/>
    <n v="1"/>
    <x v="2"/>
    <n v="1"/>
    <s v="male"/>
    <n v="21"/>
    <x v="1"/>
    <x v="0"/>
    <n v="759"/>
    <s v="won"/>
    <n v="8"/>
    <n v="8"/>
    <n v="-9"/>
    <n v="0"/>
    <s v="Friend"/>
  </r>
  <r>
    <x v="10"/>
    <n v="1"/>
    <x v="2"/>
    <n v="2"/>
    <s v="male"/>
    <n v="21"/>
    <x v="1"/>
    <x v="0"/>
    <n v="829"/>
    <s v="lost"/>
    <n v="-3.75"/>
    <n v="2"/>
    <n v="-3.75"/>
    <n v="0"/>
    <s v="Friend"/>
  </r>
  <r>
    <x v="10"/>
    <n v="1"/>
    <x v="2"/>
    <n v="3"/>
    <s v="male"/>
    <n v="21"/>
    <x v="0"/>
    <x v="1"/>
    <n v="1907"/>
    <s v="won"/>
    <n v="12"/>
    <n v="12"/>
    <n v="0"/>
    <n v="4"/>
    <s v="Friend"/>
  </r>
  <r>
    <x v="10"/>
    <n v="1"/>
    <x v="2"/>
    <n v="4"/>
    <s v="male"/>
    <n v="21"/>
    <x v="0"/>
    <x v="0"/>
    <n v="688"/>
    <s v="lost"/>
    <n v="0"/>
    <n v="22"/>
    <n v="0"/>
    <n v="13"/>
    <s v="Friend"/>
  </r>
  <r>
    <x v="10"/>
    <n v="1"/>
    <x v="2"/>
    <n v="5"/>
    <s v="male"/>
    <n v="21"/>
    <x v="1"/>
    <x v="0"/>
    <n v="589"/>
    <s v="lost"/>
    <n v="-4.38"/>
    <n v="5"/>
    <n v="-4.38"/>
    <n v="0"/>
    <s v="Friend"/>
  </r>
  <r>
    <x v="10"/>
    <n v="1"/>
    <x v="2"/>
    <n v="6"/>
    <s v="male"/>
    <n v="21"/>
    <x v="1"/>
    <x v="0"/>
    <n v="371"/>
    <s v="lost"/>
    <n v="-18.75"/>
    <n v="10"/>
    <n v="-18.75"/>
    <n v="0"/>
    <s v="Friend"/>
  </r>
  <r>
    <x v="10"/>
    <n v="1"/>
    <x v="2"/>
    <n v="7"/>
    <s v="male"/>
    <n v="21"/>
    <x v="1"/>
    <x v="0"/>
    <n v="809"/>
    <s v="won"/>
    <n v="9"/>
    <n v="9"/>
    <n v="-9"/>
    <n v="0"/>
    <s v="Friend"/>
  </r>
  <r>
    <x v="10"/>
    <n v="1"/>
    <x v="2"/>
    <n v="8"/>
    <s v="male"/>
    <n v="21"/>
    <x v="1"/>
    <x v="1"/>
    <n v="470"/>
    <s v="lost"/>
    <n v="-1.25"/>
    <n v="2"/>
    <n v="-1.25"/>
    <n v="0"/>
    <s v="Friend"/>
  </r>
  <r>
    <x v="10"/>
    <n v="1"/>
    <x v="2"/>
    <n v="9"/>
    <s v="male"/>
    <n v="21"/>
    <x v="1"/>
    <x v="1"/>
    <n v="459"/>
    <s v="won"/>
    <n v="4"/>
    <n v="4"/>
    <n v="-1"/>
    <n v="0"/>
    <s v="Friend"/>
  </r>
  <r>
    <x v="10"/>
    <n v="1"/>
    <x v="2"/>
    <n v="10"/>
    <s v="male"/>
    <n v="21"/>
    <x v="1"/>
    <x v="0"/>
    <n v="385"/>
    <s v="lost"/>
    <n v="-13"/>
    <n v="8"/>
    <n v="-13"/>
    <n v="0"/>
    <s v="Friend"/>
  </r>
  <r>
    <x v="10"/>
    <n v="1"/>
    <x v="2"/>
    <n v="11"/>
    <s v="male"/>
    <n v="21"/>
    <x v="1"/>
    <x v="1"/>
    <n v="622"/>
    <s v="won"/>
    <n v="8"/>
    <n v="8"/>
    <n v="-2"/>
    <n v="0"/>
    <s v="Friend"/>
  </r>
  <r>
    <x v="10"/>
    <n v="1"/>
    <x v="2"/>
    <n v="12"/>
    <s v="male"/>
    <n v="21"/>
    <x v="1"/>
    <x v="0"/>
    <n v="988"/>
    <s v="lost"/>
    <n v="-12"/>
    <n v="6"/>
    <n v="-12"/>
    <n v="0"/>
    <s v="Friend"/>
  </r>
  <r>
    <x v="10"/>
    <n v="1"/>
    <x v="2"/>
    <n v="13"/>
    <s v="male"/>
    <n v="21"/>
    <x v="1"/>
    <x v="0"/>
    <n v="993"/>
    <s v="lost"/>
    <n v="-9"/>
    <n v="12"/>
    <n v="-9"/>
    <n v="0"/>
    <s v="Friend"/>
  </r>
  <r>
    <x v="10"/>
    <n v="1"/>
    <x v="2"/>
    <n v="14"/>
    <s v="male"/>
    <n v="21"/>
    <x v="1"/>
    <x v="0"/>
    <n v="471"/>
    <s v="won"/>
    <n v="6"/>
    <n v="6"/>
    <n v="-9"/>
    <n v="0"/>
    <s v="Friend"/>
  </r>
  <r>
    <x v="10"/>
    <n v="1"/>
    <x v="2"/>
    <n v="15"/>
    <s v="male"/>
    <n v="21"/>
    <x v="0"/>
    <x v="0"/>
    <n v="925"/>
    <s v="won"/>
    <n v="3.25"/>
    <n v="3.25"/>
    <n v="0"/>
    <n v="1"/>
    <s v="Friend"/>
  </r>
  <r>
    <x v="10"/>
    <n v="1"/>
    <x v="2"/>
    <n v="16"/>
    <s v="male"/>
    <n v="21"/>
    <x v="0"/>
    <x v="1"/>
    <n v="627"/>
    <s v="won"/>
    <n v="7"/>
    <n v="7"/>
    <n v="0"/>
    <n v="3"/>
    <s v="Friend"/>
  </r>
  <r>
    <x v="10"/>
    <n v="1"/>
    <x v="2"/>
    <n v="17"/>
    <s v="male"/>
    <n v="21"/>
    <x v="1"/>
    <x v="0"/>
    <n v="553"/>
    <s v="lost"/>
    <n v="-7"/>
    <n v="8"/>
    <n v="-7"/>
    <n v="0"/>
    <s v="Friend"/>
  </r>
  <r>
    <x v="10"/>
    <n v="1"/>
    <x v="2"/>
    <n v="18"/>
    <s v="male"/>
    <n v="21"/>
    <x v="0"/>
    <x v="0"/>
    <n v="598"/>
    <s v="won"/>
    <n v="25"/>
    <n v="25"/>
    <n v="0"/>
    <n v="9"/>
    <s v="Friend"/>
  </r>
  <r>
    <x v="10"/>
    <n v="1"/>
    <x v="2"/>
    <n v="19"/>
    <s v="male"/>
    <n v="21"/>
    <x v="0"/>
    <x v="1"/>
    <n v="596"/>
    <s v="lost"/>
    <n v="0"/>
    <n v="8"/>
    <n v="0"/>
    <n v="4.25"/>
    <s v="Friend"/>
  </r>
  <r>
    <x v="10"/>
    <n v="1"/>
    <x v="2"/>
    <n v="20"/>
    <s v="male"/>
    <n v="21"/>
    <x v="1"/>
    <x v="0"/>
    <n v="450"/>
    <s v="lost"/>
    <n v="-8.75"/>
    <n v="10"/>
    <n v="-8.75"/>
    <n v="0"/>
    <s v="Friend"/>
  </r>
  <r>
    <x v="10"/>
    <n v="1"/>
    <x v="2"/>
    <n v="21"/>
    <s v="male"/>
    <n v="21"/>
    <x v="1"/>
    <x v="0"/>
    <n v="304"/>
    <s v="won"/>
    <n v="4"/>
    <n v="4"/>
    <n v="-8"/>
    <n v="0"/>
    <s v="Friend"/>
  </r>
  <r>
    <x v="10"/>
    <n v="1"/>
    <x v="2"/>
    <n v="22"/>
    <s v="male"/>
    <n v="21"/>
    <x v="0"/>
    <x v="0"/>
    <n v="1293"/>
    <s v="lost"/>
    <n v="0"/>
    <n v="17"/>
    <n v="0"/>
    <n v="9"/>
    <s v="Friend"/>
  </r>
  <r>
    <x v="10"/>
    <n v="1"/>
    <x v="2"/>
    <n v="23"/>
    <s v="male"/>
    <n v="21"/>
    <x v="1"/>
    <x v="0"/>
    <n v="483"/>
    <s v="won"/>
    <n v="12"/>
    <n v="12"/>
    <n v="-18"/>
    <n v="0"/>
    <s v="Friend"/>
  </r>
  <r>
    <x v="10"/>
    <n v="1"/>
    <x v="2"/>
    <n v="24"/>
    <s v="male"/>
    <n v="21"/>
    <x v="0"/>
    <x v="1"/>
    <n v="968"/>
    <s v="won"/>
    <n v="10"/>
    <n v="10"/>
    <n v="0"/>
    <n v="6"/>
    <s v="Friend"/>
  </r>
  <r>
    <x v="10"/>
    <n v="1"/>
    <x v="2"/>
    <n v="25"/>
    <s v="male"/>
    <n v="21"/>
    <x v="0"/>
    <x v="0"/>
    <n v="454"/>
    <s v="lost"/>
    <n v="0"/>
    <n v="13"/>
    <n v="0"/>
    <n v="6"/>
    <s v="Friend"/>
  </r>
  <r>
    <x v="10"/>
    <n v="1"/>
    <x v="2"/>
    <n v="26"/>
    <s v="male"/>
    <n v="21"/>
    <x v="1"/>
    <x v="0"/>
    <n v="707"/>
    <s v="lost"/>
    <n v="-15.75"/>
    <n v="9"/>
    <n v="-15.75"/>
    <n v="0"/>
    <s v="Friend"/>
  </r>
  <r>
    <x v="10"/>
    <n v="1"/>
    <x v="2"/>
    <n v="27"/>
    <s v="male"/>
    <n v="21"/>
    <x v="1"/>
    <x v="0"/>
    <n v="616"/>
    <s v="won"/>
    <n v="5"/>
    <n v="5"/>
    <n v="-8.1300000000000008"/>
    <n v="0"/>
    <s v="Friend"/>
  </r>
  <r>
    <x v="10"/>
    <n v="1"/>
    <x v="2"/>
    <n v="28"/>
    <s v="male"/>
    <n v="21"/>
    <x v="1"/>
    <x v="0"/>
    <n v="662"/>
    <s v="won"/>
    <n v="4"/>
    <n v="4"/>
    <n v="-4"/>
    <n v="0"/>
    <s v="Friend"/>
  </r>
  <r>
    <x v="10"/>
    <n v="1"/>
    <x v="2"/>
    <n v="29"/>
    <s v="male"/>
    <n v="21"/>
    <x v="0"/>
    <x v="1"/>
    <n v="516"/>
    <s v="won"/>
    <n v="4"/>
    <n v="4"/>
    <n v="0"/>
    <n v="2.25"/>
    <s v="Friend"/>
  </r>
  <r>
    <x v="10"/>
    <n v="1"/>
    <x v="2"/>
    <n v="30"/>
    <s v="male"/>
    <n v="21"/>
    <x v="1"/>
    <x v="0"/>
    <n v="770"/>
    <s v="lost"/>
    <n v="-5"/>
    <n v="5"/>
    <n v="-5"/>
    <n v="0"/>
    <s v="Friend"/>
  </r>
  <r>
    <x v="10"/>
    <n v="2"/>
    <x v="2"/>
    <n v="1"/>
    <s v="male"/>
    <n v="21"/>
    <x v="0"/>
    <x v="1"/>
    <n v="1226"/>
    <s v="lost"/>
    <n v="0"/>
    <n v="30"/>
    <n v="0"/>
    <n v="12"/>
    <s v="Friend"/>
  </r>
  <r>
    <x v="10"/>
    <n v="2"/>
    <x v="2"/>
    <n v="2"/>
    <s v="male"/>
    <n v="21"/>
    <x v="1"/>
    <x v="1"/>
    <n v="479"/>
    <s v="lost"/>
    <n v="-6"/>
    <n v="12"/>
    <n v="-6"/>
    <n v="0"/>
    <s v="Friend"/>
  </r>
  <r>
    <x v="10"/>
    <n v="2"/>
    <x v="2"/>
    <n v="3"/>
    <s v="male"/>
    <n v="21"/>
    <x v="1"/>
    <x v="0"/>
    <n v="492"/>
    <s v="won"/>
    <n v="4"/>
    <n v="4"/>
    <n v="-5"/>
    <n v="0"/>
    <s v="Friend"/>
  </r>
  <r>
    <x v="10"/>
    <n v="2"/>
    <x v="2"/>
    <n v="4"/>
    <s v="male"/>
    <n v="21"/>
    <x v="0"/>
    <x v="0"/>
    <n v="555"/>
    <s v="lost"/>
    <n v="0"/>
    <n v="17"/>
    <n v="0"/>
    <n v="10"/>
    <s v="Friend"/>
  </r>
  <r>
    <x v="10"/>
    <n v="2"/>
    <x v="2"/>
    <n v="5"/>
    <s v="male"/>
    <n v="21"/>
    <x v="1"/>
    <x v="0"/>
    <n v="423"/>
    <s v="won"/>
    <n v="2"/>
    <n v="2"/>
    <n v="-3.25"/>
    <n v="0"/>
    <s v="Friend"/>
  </r>
  <r>
    <x v="10"/>
    <n v="2"/>
    <x v="2"/>
    <n v="6"/>
    <s v="male"/>
    <n v="21"/>
    <x v="1"/>
    <x v="0"/>
    <n v="1053"/>
    <s v="lost"/>
    <n v="-6"/>
    <n v="6"/>
    <n v="-6"/>
    <n v="0"/>
    <s v="Friend"/>
  </r>
  <r>
    <x v="10"/>
    <n v="2"/>
    <x v="2"/>
    <n v="7"/>
    <s v="male"/>
    <n v="21"/>
    <x v="1"/>
    <x v="0"/>
    <n v="1314"/>
    <s v="won"/>
    <n v="6"/>
    <n v="6"/>
    <n v="-4.5"/>
    <n v="0"/>
    <s v="Friend"/>
  </r>
  <r>
    <x v="10"/>
    <n v="2"/>
    <x v="2"/>
    <n v="8"/>
    <s v="male"/>
    <n v="21"/>
    <x v="1"/>
    <x v="1"/>
    <n v="744"/>
    <s v="lost"/>
    <n v="-2"/>
    <n v="4"/>
    <n v="-2"/>
    <n v="0"/>
    <s v="Friend"/>
  </r>
  <r>
    <x v="10"/>
    <n v="2"/>
    <x v="2"/>
    <n v="9"/>
    <s v="male"/>
    <n v="21"/>
    <x v="0"/>
    <x v="1"/>
    <n v="454"/>
    <s v="won"/>
    <n v="4"/>
    <n v="4"/>
    <n v="0"/>
    <n v="2"/>
    <s v="Friend"/>
  </r>
  <r>
    <x v="10"/>
    <n v="2"/>
    <x v="2"/>
    <n v="10"/>
    <s v="male"/>
    <n v="21"/>
    <x v="1"/>
    <x v="1"/>
    <n v="787"/>
    <s v="won"/>
    <n v="9"/>
    <n v="9"/>
    <n v="-4.5"/>
    <n v="0"/>
    <s v="Friend"/>
  </r>
  <r>
    <x v="10"/>
    <n v="2"/>
    <x v="2"/>
    <n v="11"/>
    <s v="male"/>
    <n v="21"/>
    <x v="1"/>
    <x v="0"/>
    <n v="417"/>
    <s v="lost"/>
    <n v="-24"/>
    <n v="12"/>
    <n v="-24"/>
    <n v="0"/>
    <s v="Friend"/>
  </r>
  <r>
    <x v="10"/>
    <n v="2"/>
    <x v="2"/>
    <n v="12"/>
    <s v="male"/>
    <n v="21"/>
    <x v="0"/>
    <x v="0"/>
    <n v="1015"/>
    <s v="won"/>
    <n v="22"/>
    <n v="22"/>
    <n v="0"/>
    <n v="10"/>
    <s v="Friend"/>
  </r>
  <r>
    <x v="10"/>
    <n v="2"/>
    <x v="2"/>
    <n v="13"/>
    <s v="male"/>
    <n v="21"/>
    <x v="1"/>
    <x v="0"/>
    <n v="492"/>
    <s v="won"/>
    <n v="4"/>
    <n v="4"/>
    <n v="-7"/>
    <n v="0"/>
    <s v="Friend"/>
  </r>
  <r>
    <x v="10"/>
    <n v="2"/>
    <x v="2"/>
    <n v="14"/>
    <s v="male"/>
    <n v="21"/>
    <x v="1"/>
    <x v="0"/>
    <n v="489"/>
    <s v="won"/>
    <n v="2"/>
    <n v="2"/>
    <n v="-0.75"/>
    <n v="0"/>
    <s v="Friend"/>
  </r>
  <r>
    <x v="10"/>
    <n v="2"/>
    <x v="2"/>
    <n v="15"/>
    <s v="male"/>
    <n v="21"/>
    <x v="1"/>
    <x v="0"/>
    <n v="655"/>
    <s v="lost"/>
    <n v="-2.25"/>
    <n v="2"/>
    <n v="-2.25"/>
    <n v="0"/>
    <s v="Friend"/>
  </r>
  <r>
    <x v="10"/>
    <n v="2"/>
    <x v="2"/>
    <n v="16"/>
    <s v="male"/>
    <n v="21"/>
    <x v="1"/>
    <x v="0"/>
    <n v="405"/>
    <s v="lost"/>
    <n v="-9.3800000000000008"/>
    <n v="5"/>
    <n v="-9.3800000000000008"/>
    <n v="0"/>
    <s v="Friend"/>
  </r>
  <r>
    <x v="10"/>
    <n v="2"/>
    <x v="2"/>
    <n v="17"/>
    <s v="male"/>
    <n v="21"/>
    <x v="1"/>
    <x v="0"/>
    <n v="667"/>
    <s v="lost"/>
    <n v="-15"/>
    <n v="8"/>
    <n v="-15"/>
    <n v="0"/>
    <s v="Friend"/>
  </r>
  <r>
    <x v="10"/>
    <n v="2"/>
    <x v="2"/>
    <n v="18"/>
    <s v="male"/>
    <n v="21"/>
    <x v="1"/>
    <x v="1"/>
    <n v="833"/>
    <s v="won"/>
    <n v="8"/>
    <n v="8"/>
    <n v="-5"/>
    <n v="0"/>
    <s v="Friend"/>
  </r>
  <r>
    <x v="10"/>
    <n v="2"/>
    <x v="2"/>
    <n v="19"/>
    <s v="male"/>
    <n v="21"/>
    <x v="1"/>
    <x v="0"/>
    <n v="478"/>
    <s v="won"/>
    <n v="10"/>
    <n v="10"/>
    <n v="-13.75"/>
    <n v="0"/>
    <s v="Friend"/>
  </r>
  <r>
    <x v="10"/>
    <n v="2"/>
    <x v="2"/>
    <n v="20"/>
    <s v="male"/>
    <n v="21"/>
    <x v="0"/>
    <x v="1"/>
    <n v="1476"/>
    <s v="lost"/>
    <n v="0"/>
    <n v="8"/>
    <n v="0"/>
    <n v="3"/>
    <s v="Friend"/>
  </r>
  <r>
    <x v="10"/>
    <n v="2"/>
    <x v="2"/>
    <n v="21"/>
    <s v="male"/>
    <n v="21"/>
    <x v="1"/>
    <x v="1"/>
    <n v="985"/>
    <s v="won"/>
    <n v="8"/>
    <n v="8"/>
    <n v="-6"/>
    <n v="0"/>
    <s v="Friend"/>
  </r>
  <r>
    <x v="10"/>
    <n v="2"/>
    <x v="2"/>
    <n v="22"/>
    <s v="male"/>
    <n v="21"/>
    <x v="0"/>
    <x v="1"/>
    <n v="1071"/>
    <s v="won"/>
    <n v="13"/>
    <n v="13"/>
    <n v="0"/>
    <n v="5"/>
    <s v="Friend"/>
  </r>
  <r>
    <x v="10"/>
    <n v="2"/>
    <x v="2"/>
    <n v="23"/>
    <s v="male"/>
    <n v="21"/>
    <x v="0"/>
    <x v="0"/>
    <n v="541"/>
    <s v="won"/>
    <n v="24"/>
    <n v="24"/>
    <n v="0"/>
    <n v="12"/>
    <s v="Friend"/>
  </r>
  <r>
    <x v="10"/>
    <n v="2"/>
    <x v="2"/>
    <n v="24"/>
    <s v="male"/>
    <n v="21"/>
    <x v="1"/>
    <x v="0"/>
    <n v="1202"/>
    <s v="lost"/>
    <n v="-18"/>
    <n v="9"/>
    <n v="-18"/>
    <n v="0"/>
    <s v="Friend"/>
  </r>
  <r>
    <x v="10"/>
    <n v="2"/>
    <x v="2"/>
    <n v="25"/>
    <s v="male"/>
    <n v="21"/>
    <x v="0"/>
    <x v="0"/>
    <n v="832"/>
    <s v="lost"/>
    <n v="0"/>
    <n v="7"/>
    <n v="0"/>
    <n v="4"/>
    <s v="Friend"/>
  </r>
  <r>
    <x v="10"/>
    <n v="2"/>
    <x v="2"/>
    <n v="26"/>
    <s v="male"/>
    <n v="21"/>
    <x v="1"/>
    <x v="1"/>
    <n v="390"/>
    <s v="lost"/>
    <n v="-3.75"/>
    <n v="10"/>
    <n v="-3.75"/>
    <n v="0"/>
    <s v="Friend"/>
  </r>
  <r>
    <x v="10"/>
    <n v="2"/>
    <x v="2"/>
    <n v="27"/>
    <s v="male"/>
    <n v="21"/>
    <x v="1"/>
    <x v="1"/>
    <n v="644"/>
    <s v="won"/>
    <n v="5"/>
    <n v="5"/>
    <n v="-3.13"/>
    <n v="0"/>
    <s v="Friend"/>
  </r>
  <r>
    <x v="10"/>
    <n v="2"/>
    <x v="2"/>
    <n v="28"/>
    <s v="male"/>
    <n v="21"/>
    <x v="1"/>
    <x v="0"/>
    <n v="522"/>
    <s v="lost"/>
    <n v="-15"/>
    <n v="12"/>
    <n v="-15"/>
    <n v="0"/>
    <s v="Friend"/>
  </r>
  <r>
    <x v="10"/>
    <n v="2"/>
    <x v="2"/>
    <n v="29"/>
    <s v="male"/>
    <n v="21"/>
    <x v="1"/>
    <x v="0"/>
    <n v="678"/>
    <s v="lost"/>
    <n v="-10.5"/>
    <n v="6"/>
    <n v="-10.5"/>
    <n v="0"/>
    <s v="Friend"/>
  </r>
  <r>
    <x v="10"/>
    <n v="2"/>
    <x v="2"/>
    <n v="30"/>
    <s v="male"/>
    <n v="21"/>
    <x v="0"/>
    <x v="1"/>
    <n v="812"/>
    <s v="won"/>
    <n v="11"/>
    <n v="11"/>
    <n v="0"/>
    <n v="6"/>
    <s v="Friend"/>
  </r>
  <r>
    <x v="10"/>
    <n v="3"/>
    <x v="2"/>
    <n v="1"/>
    <s v="male"/>
    <n v="21"/>
    <x v="1"/>
    <x v="0"/>
    <n v="768"/>
    <s v="won"/>
    <n v="9"/>
    <n v="9"/>
    <n v="-11.25"/>
    <n v="0"/>
    <s v="Friend"/>
  </r>
  <r>
    <x v="10"/>
    <n v="3"/>
    <x v="2"/>
    <n v="2"/>
    <s v="male"/>
    <n v="21"/>
    <x v="1"/>
    <x v="0"/>
    <n v="446"/>
    <s v="won"/>
    <n v="6"/>
    <n v="6"/>
    <n v="-7.5"/>
    <n v="0"/>
    <s v="Friend"/>
  </r>
  <r>
    <x v="10"/>
    <n v="3"/>
    <x v="2"/>
    <n v="3"/>
    <s v="male"/>
    <n v="21"/>
    <x v="1"/>
    <x v="0"/>
    <n v="579"/>
    <s v="lost"/>
    <n v="-21"/>
    <n v="12"/>
    <n v="-21"/>
    <n v="0"/>
    <s v="Friend"/>
  </r>
  <r>
    <x v="10"/>
    <n v="3"/>
    <x v="2"/>
    <n v="4"/>
    <s v="male"/>
    <n v="21"/>
    <x v="0"/>
    <x v="1"/>
    <n v="856"/>
    <s v="won"/>
    <n v="19"/>
    <n v="19"/>
    <n v="0"/>
    <n v="8"/>
    <s v="Friend"/>
  </r>
  <r>
    <x v="10"/>
    <n v="3"/>
    <x v="2"/>
    <n v="5"/>
    <s v="male"/>
    <n v="21"/>
    <x v="0"/>
    <x v="0"/>
    <n v="502"/>
    <s v="lost"/>
    <n v="0"/>
    <n v="12"/>
    <n v="0"/>
    <n v="5"/>
    <s v="Friend"/>
  </r>
  <r>
    <x v="10"/>
    <n v="3"/>
    <x v="2"/>
    <n v="6"/>
    <s v="male"/>
    <n v="21"/>
    <x v="1"/>
    <x v="0"/>
    <n v="676"/>
    <s v="lost"/>
    <n v="-13.5"/>
    <n v="9"/>
    <n v="-13.5"/>
    <n v="0"/>
    <s v="Friend"/>
  </r>
  <r>
    <x v="10"/>
    <n v="3"/>
    <x v="2"/>
    <n v="7"/>
    <s v="male"/>
    <n v="21"/>
    <x v="1"/>
    <x v="0"/>
    <n v="745"/>
    <s v="won"/>
    <n v="10"/>
    <n v="10"/>
    <n v="-16.25"/>
    <n v="0"/>
    <s v="Friend"/>
  </r>
  <r>
    <x v="10"/>
    <n v="3"/>
    <x v="2"/>
    <n v="8"/>
    <s v="male"/>
    <n v="21"/>
    <x v="1"/>
    <x v="1"/>
    <n v="518"/>
    <s v="lost"/>
    <n v="-3"/>
    <n v="6"/>
    <n v="-3"/>
    <n v="0"/>
    <s v="Friend"/>
  </r>
  <r>
    <x v="10"/>
    <n v="3"/>
    <x v="2"/>
    <n v="9"/>
    <s v="male"/>
    <n v="21"/>
    <x v="1"/>
    <x v="0"/>
    <n v="404"/>
    <s v="lost"/>
    <n v="-12"/>
    <n v="12"/>
    <n v="-12"/>
    <n v="0"/>
    <s v="Friend"/>
  </r>
  <r>
    <x v="10"/>
    <n v="3"/>
    <x v="2"/>
    <n v="10"/>
    <s v="male"/>
    <n v="21"/>
    <x v="1"/>
    <x v="0"/>
    <n v="490"/>
    <s v="won"/>
    <n v="5"/>
    <n v="5"/>
    <n v="-6.88"/>
    <n v="0"/>
    <s v="Friend"/>
  </r>
  <r>
    <x v="10"/>
    <n v="3"/>
    <x v="2"/>
    <n v="11"/>
    <s v="male"/>
    <n v="21"/>
    <x v="1"/>
    <x v="0"/>
    <n v="464"/>
    <s v="lost"/>
    <n v="-2.75"/>
    <n v="2"/>
    <n v="-2.75"/>
    <n v="0"/>
    <s v="Friend"/>
  </r>
  <r>
    <x v="10"/>
    <n v="3"/>
    <x v="2"/>
    <n v="12"/>
    <s v="male"/>
    <n v="21"/>
    <x v="1"/>
    <x v="1"/>
    <n v="372"/>
    <s v="lost"/>
    <n v="-3"/>
    <n v="12"/>
    <n v="-3"/>
    <n v="0"/>
    <s v="Friend"/>
  </r>
  <r>
    <x v="10"/>
    <n v="3"/>
    <x v="2"/>
    <n v="13"/>
    <s v="male"/>
    <n v="21"/>
    <x v="1"/>
    <x v="1"/>
    <n v="458"/>
    <s v="won"/>
    <n v="5"/>
    <n v="5"/>
    <n v="-2.5"/>
    <n v="0"/>
    <s v="Friend"/>
  </r>
  <r>
    <x v="10"/>
    <n v="3"/>
    <x v="2"/>
    <n v="14"/>
    <s v="male"/>
    <n v="21"/>
    <x v="1"/>
    <x v="0"/>
    <n v="424"/>
    <s v="lost"/>
    <n v="-5.63"/>
    <n v="5"/>
    <n v="-5.63"/>
    <n v="0"/>
    <s v="Friend"/>
  </r>
  <r>
    <x v="10"/>
    <n v="3"/>
    <x v="2"/>
    <n v="15"/>
    <s v="male"/>
    <n v="21"/>
    <x v="1"/>
    <x v="0"/>
    <n v="1126"/>
    <s v="lost"/>
    <n v="-3"/>
    <n v="4"/>
    <n v="-3"/>
    <n v="0"/>
    <s v="Friend"/>
  </r>
  <r>
    <x v="10"/>
    <n v="3"/>
    <x v="2"/>
    <n v="16"/>
    <s v="male"/>
    <n v="21"/>
    <x v="1"/>
    <x v="0"/>
    <n v="483"/>
    <s v="won"/>
    <n v="4"/>
    <n v="4"/>
    <n v="-6"/>
    <n v="0"/>
    <s v="Friend"/>
  </r>
  <r>
    <x v="10"/>
    <n v="3"/>
    <x v="2"/>
    <n v="17"/>
    <s v="male"/>
    <n v="21"/>
    <x v="0"/>
    <x v="1"/>
    <n v="865"/>
    <s v="won"/>
    <n v="5"/>
    <n v="5"/>
    <n v="0"/>
    <n v="2"/>
    <s v="Friend"/>
  </r>
  <r>
    <x v="10"/>
    <n v="3"/>
    <x v="2"/>
    <n v="18"/>
    <s v="male"/>
    <n v="21"/>
    <x v="1"/>
    <x v="1"/>
    <n v="639"/>
    <s v="won"/>
    <n v="9"/>
    <n v="9"/>
    <n v="-2.25"/>
    <n v="0"/>
    <s v="Friend"/>
  </r>
  <r>
    <x v="10"/>
    <n v="3"/>
    <x v="2"/>
    <n v="19"/>
    <s v="male"/>
    <n v="21"/>
    <x v="0"/>
    <x v="1"/>
    <n v="773"/>
    <s v="lost"/>
    <n v="0"/>
    <n v="26"/>
    <n v="0"/>
    <n v="10"/>
    <s v="Friend"/>
  </r>
  <r>
    <x v="10"/>
    <n v="3"/>
    <x v="2"/>
    <n v="20"/>
    <s v="male"/>
    <n v="21"/>
    <x v="1"/>
    <x v="1"/>
    <n v="402"/>
    <s v="won"/>
    <n v="6"/>
    <n v="6"/>
    <n v="-1.5"/>
    <n v="0"/>
    <s v="Friend"/>
  </r>
  <r>
    <x v="10"/>
    <n v="3"/>
    <x v="2"/>
    <n v="21"/>
    <s v="male"/>
    <n v="21"/>
    <x v="1"/>
    <x v="1"/>
    <n v="599"/>
    <s v="won"/>
    <n v="10"/>
    <n v="10"/>
    <n v="-6.25"/>
    <n v="0"/>
    <s v="Friend"/>
  </r>
  <r>
    <x v="10"/>
    <n v="3"/>
    <x v="2"/>
    <n v="22"/>
    <s v="male"/>
    <n v="21"/>
    <x v="1"/>
    <x v="0"/>
    <n v="485"/>
    <s v="lost"/>
    <n v="-6.75"/>
    <n v="9"/>
    <n v="-6.75"/>
    <n v="0"/>
    <s v="Friend"/>
  </r>
  <r>
    <x v="10"/>
    <n v="3"/>
    <x v="2"/>
    <n v="23"/>
    <s v="male"/>
    <n v="21"/>
    <x v="1"/>
    <x v="1"/>
    <n v="586"/>
    <s v="won"/>
    <n v="8"/>
    <n v="8"/>
    <n v="-3"/>
    <n v="0"/>
    <s v="Friend"/>
  </r>
  <r>
    <x v="10"/>
    <n v="3"/>
    <x v="2"/>
    <n v="24"/>
    <s v="male"/>
    <n v="21"/>
    <x v="1"/>
    <x v="0"/>
    <n v="488"/>
    <s v="lost"/>
    <n v="-11.25"/>
    <n v="10"/>
    <n v="-11.25"/>
    <n v="0"/>
    <s v="Friend"/>
  </r>
  <r>
    <x v="10"/>
    <n v="3"/>
    <x v="2"/>
    <n v="25"/>
    <s v="male"/>
    <n v="21"/>
    <x v="0"/>
    <x v="1"/>
    <n v="966"/>
    <s v="won"/>
    <n v="5"/>
    <n v="5"/>
    <n v="0"/>
    <n v="3"/>
    <s v="Friend"/>
  </r>
  <r>
    <x v="10"/>
    <n v="3"/>
    <x v="2"/>
    <n v="26"/>
    <s v="male"/>
    <n v="21"/>
    <x v="1"/>
    <x v="0"/>
    <n v="539"/>
    <s v="won"/>
    <n v="2"/>
    <n v="2"/>
    <n v="-1.75"/>
    <n v="0"/>
    <s v="Friend"/>
  </r>
  <r>
    <x v="10"/>
    <n v="3"/>
    <x v="2"/>
    <n v="27"/>
    <s v="male"/>
    <n v="21"/>
    <x v="0"/>
    <x v="0"/>
    <n v="721"/>
    <s v="lost"/>
    <n v="0"/>
    <n v="28"/>
    <n v="0"/>
    <n v="13"/>
    <s v="Friend"/>
  </r>
  <r>
    <x v="10"/>
    <n v="3"/>
    <x v="2"/>
    <n v="28"/>
    <s v="male"/>
    <n v="21"/>
    <x v="1"/>
    <x v="0"/>
    <n v="359"/>
    <s v="won"/>
    <n v="8"/>
    <n v="8"/>
    <n v="-11"/>
    <n v="0"/>
    <s v="Friend"/>
  </r>
  <r>
    <x v="10"/>
    <n v="3"/>
    <x v="2"/>
    <n v="29"/>
    <s v="male"/>
    <n v="21"/>
    <x v="0"/>
    <x v="0"/>
    <n v="1476"/>
    <s v="lost"/>
    <n v="0"/>
    <n v="25"/>
    <n v="0"/>
    <n v="10"/>
    <s v="Friend"/>
  </r>
  <r>
    <x v="10"/>
    <n v="3"/>
    <x v="2"/>
    <n v="30"/>
    <s v="male"/>
    <n v="21"/>
    <x v="1"/>
    <x v="1"/>
    <n v="513"/>
    <s v="lost"/>
    <n v="-1.88"/>
    <n v="5"/>
    <n v="-1.88"/>
    <n v="0"/>
    <s v="Friend"/>
  </r>
  <r>
    <x v="11"/>
    <n v="1"/>
    <x v="0"/>
    <n v="1"/>
    <s v="male"/>
    <n v="21"/>
    <x v="0"/>
    <x v="0"/>
    <n v="37"/>
    <s v="won"/>
    <n v="10"/>
    <n v="10"/>
    <n v="0"/>
    <n v="6"/>
    <s v="Friend"/>
  </r>
  <r>
    <x v="11"/>
    <n v="1"/>
    <x v="0"/>
    <n v="2"/>
    <s v="male"/>
    <n v="21"/>
    <x v="1"/>
    <x v="2"/>
    <n v="0"/>
    <s v="lost"/>
    <n v="-15.75"/>
    <n v="9"/>
    <n v="-15.75"/>
    <n v="0"/>
    <s v="Friend"/>
  </r>
  <r>
    <x v="11"/>
    <n v="1"/>
    <x v="0"/>
    <n v="3"/>
    <s v="male"/>
    <n v="21"/>
    <x v="1"/>
    <x v="1"/>
    <n v="576"/>
    <s v="lost"/>
    <n v="-8.75"/>
    <n v="10"/>
    <n v="-8.75"/>
    <n v="0"/>
    <s v="Friend"/>
  </r>
  <r>
    <x v="11"/>
    <n v="1"/>
    <x v="0"/>
    <n v="4"/>
    <s v="male"/>
    <n v="21"/>
    <x v="1"/>
    <x v="1"/>
    <n v="102"/>
    <s v="won"/>
    <n v="8"/>
    <n v="8"/>
    <n v="-2"/>
    <n v="0"/>
    <s v="Friend"/>
  </r>
  <r>
    <x v="11"/>
    <n v="1"/>
    <x v="0"/>
    <n v="5"/>
    <s v="male"/>
    <n v="21"/>
    <x v="1"/>
    <x v="1"/>
    <n v="308"/>
    <s v="lost"/>
    <n v="-12"/>
    <n v="6"/>
    <n v="-12"/>
    <n v="0"/>
    <s v="Friend"/>
  </r>
  <r>
    <x v="11"/>
    <n v="1"/>
    <x v="0"/>
    <n v="6"/>
    <s v="male"/>
    <n v="21"/>
    <x v="1"/>
    <x v="0"/>
    <n v="282"/>
    <s v="lost"/>
    <n v="-18.75"/>
    <n v="10"/>
    <n v="-18.75"/>
    <n v="0"/>
    <s v="Friend"/>
  </r>
  <r>
    <x v="11"/>
    <n v="1"/>
    <x v="0"/>
    <n v="7"/>
    <s v="male"/>
    <n v="21"/>
    <x v="1"/>
    <x v="0"/>
    <n v="1104"/>
    <s v="won"/>
    <n v="5"/>
    <n v="5"/>
    <n v="-8.1300000000000008"/>
    <n v="0"/>
    <s v="Friend"/>
  </r>
  <r>
    <x v="11"/>
    <n v="1"/>
    <x v="0"/>
    <n v="8"/>
    <s v="male"/>
    <n v="21"/>
    <x v="0"/>
    <x v="1"/>
    <n v="93"/>
    <s v="lost"/>
    <n v="0"/>
    <n v="12"/>
    <n v="0"/>
    <n v="4"/>
    <s v="Friend"/>
  </r>
  <r>
    <x v="11"/>
    <n v="1"/>
    <x v="0"/>
    <n v="9"/>
    <s v="male"/>
    <n v="21"/>
    <x v="1"/>
    <x v="1"/>
    <n v="746"/>
    <s v="won"/>
    <n v="9"/>
    <n v="9"/>
    <n v="-9"/>
    <n v="0"/>
    <s v="Friend"/>
  </r>
  <r>
    <x v="11"/>
    <n v="1"/>
    <x v="0"/>
    <n v="10"/>
    <s v="male"/>
    <n v="21"/>
    <x v="0"/>
    <x v="1"/>
    <n v="232"/>
    <s v="lost"/>
    <n v="0"/>
    <n v="22"/>
    <n v="0"/>
    <n v="13"/>
    <s v="Friend"/>
  </r>
  <r>
    <x v="11"/>
    <n v="1"/>
    <x v="0"/>
    <n v="11"/>
    <s v="male"/>
    <n v="21"/>
    <x v="1"/>
    <x v="1"/>
    <n v="125"/>
    <s v="lost"/>
    <n v="-7"/>
    <n v="8"/>
    <n v="-7"/>
    <n v="0"/>
    <s v="Friend"/>
  </r>
  <r>
    <x v="11"/>
    <n v="1"/>
    <x v="0"/>
    <n v="12"/>
    <s v="male"/>
    <n v="21"/>
    <x v="1"/>
    <x v="0"/>
    <n v="42"/>
    <s v="won"/>
    <n v="4"/>
    <n v="4"/>
    <n v="-8"/>
    <n v="0"/>
    <s v="Friend"/>
  </r>
  <r>
    <x v="11"/>
    <n v="1"/>
    <x v="0"/>
    <n v="13"/>
    <s v="male"/>
    <n v="21"/>
    <x v="0"/>
    <x v="1"/>
    <n v="272"/>
    <s v="won"/>
    <n v="25"/>
    <n v="25"/>
    <n v="0"/>
    <n v="9"/>
    <s v="Friend"/>
  </r>
  <r>
    <x v="11"/>
    <n v="1"/>
    <x v="0"/>
    <n v="14"/>
    <s v="male"/>
    <n v="21"/>
    <x v="1"/>
    <x v="0"/>
    <n v="1790"/>
    <s v="lost"/>
    <n v="-3.75"/>
    <n v="2"/>
    <n v="-3.75"/>
    <n v="0"/>
    <s v="Friend"/>
  </r>
  <r>
    <x v="11"/>
    <n v="1"/>
    <x v="0"/>
    <n v="15"/>
    <s v="male"/>
    <n v="21"/>
    <x v="1"/>
    <x v="0"/>
    <n v="1331"/>
    <s v="won"/>
    <n v="2"/>
    <n v="2"/>
    <n v="-1.25"/>
    <n v="0"/>
    <s v="Friend"/>
  </r>
  <r>
    <x v="11"/>
    <n v="1"/>
    <x v="0"/>
    <n v="16"/>
    <s v="male"/>
    <n v="21"/>
    <x v="1"/>
    <x v="1"/>
    <n v="256"/>
    <s v="won"/>
    <n v="6"/>
    <n v="6"/>
    <n v="-9"/>
    <n v="0"/>
    <s v="Friend"/>
  </r>
  <r>
    <x v="11"/>
    <n v="1"/>
    <x v="0"/>
    <n v="17"/>
    <s v="male"/>
    <n v="21"/>
    <x v="0"/>
    <x v="1"/>
    <n v="101"/>
    <s v="won"/>
    <n v="13"/>
    <n v="13"/>
    <n v="0"/>
    <n v="6"/>
    <s v="Friend"/>
  </r>
  <r>
    <x v="11"/>
    <n v="1"/>
    <x v="0"/>
    <n v="18"/>
    <s v="male"/>
    <n v="21"/>
    <x v="1"/>
    <x v="1"/>
    <n v="1291"/>
    <s v="lost"/>
    <n v="-4"/>
    <n v="4"/>
    <n v="-4"/>
    <n v="0"/>
    <s v="Friend"/>
  </r>
  <r>
    <x v="11"/>
    <n v="1"/>
    <x v="0"/>
    <n v="19"/>
    <s v="male"/>
    <n v="21"/>
    <x v="0"/>
    <x v="1"/>
    <n v="313"/>
    <s v="won"/>
    <n v="7"/>
    <n v="7"/>
    <n v="0"/>
    <n v="3"/>
    <s v="Friend"/>
  </r>
  <r>
    <x v="11"/>
    <n v="1"/>
    <x v="0"/>
    <n v="20"/>
    <s v="male"/>
    <n v="21"/>
    <x v="0"/>
    <x v="1"/>
    <n v="31"/>
    <s v="won"/>
    <n v="3.25"/>
    <n v="3.25"/>
    <n v="0"/>
    <n v="1"/>
    <s v="Friend"/>
  </r>
  <r>
    <x v="11"/>
    <n v="1"/>
    <x v="0"/>
    <n v="21"/>
    <s v="male"/>
    <n v="21"/>
    <x v="1"/>
    <x v="1"/>
    <n v="12"/>
    <s v="won"/>
    <n v="4"/>
    <n v="4"/>
    <n v="-1"/>
    <n v="0"/>
    <s v="Friend"/>
  </r>
  <r>
    <x v="11"/>
    <n v="1"/>
    <x v="0"/>
    <n v="22"/>
    <s v="male"/>
    <n v="21"/>
    <x v="0"/>
    <x v="1"/>
    <n v="98"/>
    <s v="lost"/>
    <n v="0"/>
    <n v="8"/>
    <n v="0"/>
    <n v="4.25"/>
    <s v="Friend"/>
  </r>
  <r>
    <x v="11"/>
    <n v="1"/>
    <x v="0"/>
    <n v="23"/>
    <s v="male"/>
    <n v="21"/>
    <x v="0"/>
    <x v="1"/>
    <n v="40"/>
    <s v="lost"/>
    <n v="0"/>
    <n v="17"/>
    <n v="0"/>
    <n v="9"/>
    <s v="Friend"/>
  </r>
  <r>
    <x v="11"/>
    <n v="1"/>
    <x v="0"/>
    <n v="24"/>
    <s v="male"/>
    <n v="21"/>
    <x v="1"/>
    <x v="1"/>
    <n v="238"/>
    <s v="won"/>
    <n v="12"/>
    <n v="12"/>
    <n v="-18"/>
    <n v="0"/>
    <s v="Friend"/>
  </r>
  <r>
    <x v="11"/>
    <n v="1"/>
    <x v="0"/>
    <n v="25"/>
    <s v="male"/>
    <n v="21"/>
    <x v="1"/>
    <x v="0"/>
    <n v="1658"/>
    <s v="lost"/>
    <n v="-5"/>
    <n v="5"/>
    <n v="-5"/>
    <n v="0"/>
    <s v="Friend"/>
  </r>
  <r>
    <x v="11"/>
    <n v="1"/>
    <x v="0"/>
    <n v="26"/>
    <s v="male"/>
    <n v="21"/>
    <x v="0"/>
    <x v="1"/>
    <n v="888"/>
    <s v="won"/>
    <n v="4"/>
    <n v="4"/>
    <n v="0"/>
    <n v="2.25"/>
    <s v="Friend"/>
  </r>
  <r>
    <x v="11"/>
    <n v="1"/>
    <x v="0"/>
    <n v="27"/>
    <s v="male"/>
    <n v="21"/>
    <x v="1"/>
    <x v="1"/>
    <n v="382"/>
    <s v="lost"/>
    <n v="-9"/>
    <n v="12"/>
    <n v="-9"/>
    <n v="0"/>
    <s v="Friend"/>
  </r>
  <r>
    <x v="11"/>
    <n v="1"/>
    <x v="0"/>
    <n v="28"/>
    <s v="male"/>
    <n v="21"/>
    <x v="1"/>
    <x v="0"/>
    <n v="332"/>
    <s v="won"/>
    <n v="8"/>
    <n v="8"/>
    <n v="-9"/>
    <n v="0"/>
    <s v="Friend"/>
  </r>
  <r>
    <x v="11"/>
    <n v="1"/>
    <x v="0"/>
    <n v="29"/>
    <s v="male"/>
    <n v="21"/>
    <x v="1"/>
    <x v="1"/>
    <n v="962"/>
    <s v="lost"/>
    <n v="-4.38"/>
    <n v="5"/>
    <n v="-4.38"/>
    <n v="0"/>
    <s v="Friend"/>
  </r>
  <r>
    <x v="11"/>
    <n v="1"/>
    <x v="0"/>
    <n v="30"/>
    <s v="male"/>
    <n v="21"/>
    <x v="1"/>
    <x v="0"/>
    <n v="271"/>
    <s v="lost"/>
    <n v="-13"/>
    <n v="8"/>
    <n v="-13"/>
    <n v="0"/>
    <s v="Friend"/>
  </r>
  <r>
    <x v="11"/>
    <n v="1"/>
    <x v="0"/>
    <n v="1"/>
    <s v="male"/>
    <n v="21"/>
    <x v="1"/>
    <x v="0"/>
    <n v="364"/>
    <s v="lost"/>
    <n v="-2.25"/>
    <n v="2"/>
    <n v="-2.25"/>
    <n v="0"/>
    <s v="Friend"/>
  </r>
  <r>
    <x v="11"/>
    <n v="1"/>
    <x v="0"/>
    <n v="2"/>
    <s v="male"/>
    <n v="21"/>
    <x v="1"/>
    <x v="1"/>
    <n v="241"/>
    <s v="won"/>
    <n v="6"/>
    <n v="6"/>
    <n v="-4.5"/>
    <n v="0"/>
    <s v="Friend"/>
  </r>
  <r>
    <x v="11"/>
    <n v="1"/>
    <x v="0"/>
    <n v="3"/>
    <s v="male"/>
    <n v="21"/>
    <x v="1"/>
    <x v="0"/>
    <n v="607"/>
    <s v="won"/>
    <n v="2"/>
    <n v="2"/>
    <n v="-3.25"/>
    <n v="0"/>
    <s v="Friend"/>
  </r>
  <r>
    <x v="11"/>
    <n v="1"/>
    <x v="0"/>
    <n v="4"/>
    <s v="male"/>
    <n v="21"/>
    <x v="0"/>
    <x v="1"/>
    <n v="204"/>
    <s v="lost"/>
    <n v="0"/>
    <n v="22"/>
    <n v="0"/>
    <n v="10"/>
    <s v="Friend"/>
  </r>
  <r>
    <x v="11"/>
    <n v="1"/>
    <x v="0"/>
    <n v="5"/>
    <s v="male"/>
    <n v="21"/>
    <x v="1"/>
    <x v="1"/>
    <n v="201"/>
    <s v="won"/>
    <n v="9"/>
    <n v="9"/>
    <n v="-4.5"/>
    <n v="0"/>
    <s v="Friend"/>
  </r>
  <r>
    <x v="11"/>
    <n v="1"/>
    <x v="0"/>
    <n v="6"/>
    <s v="male"/>
    <n v="21"/>
    <x v="0"/>
    <x v="1"/>
    <n v="55"/>
    <s v="won"/>
    <n v="17"/>
    <n v="17"/>
    <n v="0"/>
    <n v="10"/>
    <s v="Friend"/>
  </r>
  <r>
    <x v="11"/>
    <n v="1"/>
    <x v="0"/>
    <n v="7"/>
    <s v="male"/>
    <n v="21"/>
    <x v="0"/>
    <x v="1"/>
    <n v="100"/>
    <s v="won"/>
    <n v="4"/>
    <n v="4"/>
    <n v="0"/>
    <n v="2"/>
    <s v="Friend"/>
  </r>
  <r>
    <x v="11"/>
    <n v="1"/>
    <x v="0"/>
    <n v="8"/>
    <s v="male"/>
    <n v="21"/>
    <x v="1"/>
    <x v="1"/>
    <n v="147"/>
    <s v="lost"/>
    <n v="-2"/>
    <n v="4"/>
    <n v="-2"/>
    <n v="0"/>
    <s v="Friend"/>
  </r>
  <r>
    <x v="11"/>
    <n v="1"/>
    <x v="0"/>
    <n v="9"/>
    <s v="male"/>
    <n v="21"/>
    <x v="0"/>
    <x v="1"/>
    <n v="136"/>
    <s v="won"/>
    <n v="11"/>
    <n v="11"/>
    <n v="0"/>
    <n v="6"/>
    <s v="Friend"/>
  </r>
  <r>
    <x v="11"/>
    <n v="1"/>
    <x v="0"/>
    <n v="10"/>
    <s v="male"/>
    <n v="21"/>
    <x v="0"/>
    <x v="1"/>
    <n v="166"/>
    <s v="lost"/>
    <n v="0"/>
    <n v="7"/>
    <n v="0"/>
    <n v="4"/>
    <s v="Friend"/>
  </r>
  <r>
    <x v="11"/>
    <n v="1"/>
    <x v="0"/>
    <n v="11"/>
    <s v="male"/>
    <n v="21"/>
    <x v="1"/>
    <x v="1"/>
    <n v="427"/>
    <s v="lost"/>
    <n v="-3.75"/>
    <n v="10"/>
    <n v="-3.75"/>
    <n v="0"/>
    <s v="Friend"/>
  </r>
  <r>
    <x v="11"/>
    <n v="1"/>
    <x v="0"/>
    <n v="12"/>
    <s v="male"/>
    <n v="21"/>
    <x v="1"/>
    <x v="0"/>
    <n v="49"/>
    <s v="won"/>
    <n v="12"/>
    <n v="12"/>
    <n v="-24"/>
    <n v="0"/>
    <s v="Friend"/>
  </r>
  <r>
    <x v="11"/>
    <n v="1"/>
    <x v="0"/>
    <n v="13"/>
    <s v="male"/>
    <n v="21"/>
    <x v="1"/>
    <x v="0"/>
    <n v="581"/>
    <s v="lost"/>
    <n v="-10.5"/>
    <n v="6"/>
    <n v="-10.5"/>
    <n v="0"/>
    <s v="Friend"/>
  </r>
  <r>
    <x v="11"/>
    <n v="1"/>
    <x v="0"/>
    <n v="14"/>
    <s v="male"/>
    <n v="21"/>
    <x v="1"/>
    <x v="0"/>
    <n v="907"/>
    <s v="lost"/>
    <n v="-9.3800000000000008"/>
    <n v="5"/>
    <n v="-9.3800000000000008"/>
    <n v="0"/>
    <s v="Friend"/>
  </r>
  <r>
    <x v="11"/>
    <n v="1"/>
    <x v="0"/>
    <n v="15"/>
    <s v="male"/>
    <n v="21"/>
    <x v="1"/>
    <x v="1"/>
    <n v="497"/>
    <s v="won"/>
    <n v="8"/>
    <n v="8"/>
    <n v="-5"/>
    <n v="0"/>
    <s v="Friend"/>
  </r>
  <r>
    <x v="11"/>
    <n v="1"/>
    <x v="0"/>
    <n v="16"/>
    <s v="male"/>
    <n v="21"/>
    <x v="1"/>
    <x v="1"/>
    <n v="615"/>
    <s v="won"/>
    <n v="5"/>
    <n v="5"/>
    <n v="-3.13"/>
    <n v="0"/>
    <s v="Friend"/>
  </r>
  <r>
    <x v="11"/>
    <n v="1"/>
    <x v="0"/>
    <n v="17"/>
    <s v="male"/>
    <n v="21"/>
    <x v="0"/>
    <x v="1"/>
    <n v="877"/>
    <s v="lost"/>
    <n v="0"/>
    <n v="30"/>
    <n v="0"/>
    <n v="12"/>
    <s v="Friend"/>
  </r>
  <r>
    <x v="11"/>
    <n v="1"/>
    <x v="0"/>
    <n v="18"/>
    <s v="male"/>
    <n v="21"/>
    <x v="1"/>
    <x v="0"/>
    <n v="874"/>
    <s v="won"/>
    <n v="4"/>
    <n v="4"/>
    <n v="-7"/>
    <n v="0"/>
    <s v="Friend"/>
  </r>
  <r>
    <x v="11"/>
    <n v="1"/>
    <x v="0"/>
    <n v="19"/>
    <s v="male"/>
    <n v="21"/>
    <x v="1"/>
    <x v="1"/>
    <n v="1392"/>
    <s v="won"/>
    <n v="10"/>
    <n v="10"/>
    <n v="-13.75"/>
    <n v="0"/>
    <s v="Friend"/>
  </r>
  <r>
    <x v="11"/>
    <n v="1"/>
    <x v="0"/>
    <n v="20"/>
    <s v="male"/>
    <n v="21"/>
    <x v="1"/>
    <x v="0"/>
    <n v="830"/>
    <s v="lost"/>
    <n v="-15"/>
    <n v="8"/>
    <n v="-15"/>
    <n v="0"/>
    <s v="Friend"/>
  </r>
  <r>
    <x v="11"/>
    <n v="1"/>
    <x v="0"/>
    <n v="21"/>
    <s v="male"/>
    <n v="21"/>
    <x v="0"/>
    <x v="1"/>
    <n v="827"/>
    <s v="won"/>
    <n v="24"/>
    <n v="24"/>
    <n v="0"/>
    <n v="12"/>
    <s v="Friend"/>
  </r>
  <r>
    <x v="11"/>
    <n v="1"/>
    <x v="0"/>
    <n v="22"/>
    <s v="male"/>
    <n v="21"/>
    <x v="1"/>
    <x v="1"/>
    <n v="1840"/>
    <s v="lost"/>
    <n v="-15"/>
    <n v="12"/>
    <n v="-15"/>
    <n v="0"/>
    <s v="Friend"/>
  </r>
  <r>
    <x v="11"/>
    <n v="1"/>
    <x v="0"/>
    <n v="23"/>
    <s v="male"/>
    <n v="21"/>
    <x v="1"/>
    <x v="0"/>
    <n v="879"/>
    <s v="lost"/>
    <n v="-18"/>
    <n v="9"/>
    <n v="-18"/>
    <n v="0"/>
    <s v="Friend"/>
  </r>
  <r>
    <x v="11"/>
    <n v="1"/>
    <x v="0"/>
    <n v="24"/>
    <s v="male"/>
    <n v="21"/>
    <x v="0"/>
    <x v="1"/>
    <n v="444"/>
    <s v="won"/>
    <n v="13"/>
    <n v="13"/>
    <n v="0"/>
    <n v="5"/>
    <s v="Friend"/>
  </r>
  <r>
    <x v="11"/>
    <n v="1"/>
    <x v="0"/>
    <n v="25"/>
    <s v="male"/>
    <n v="21"/>
    <x v="1"/>
    <x v="1"/>
    <n v="1018"/>
    <s v="won"/>
    <n v="2"/>
    <n v="2"/>
    <n v="-0.75"/>
    <n v="0"/>
    <s v="Friend"/>
  </r>
  <r>
    <x v="11"/>
    <n v="1"/>
    <x v="0"/>
    <n v="26"/>
    <s v="male"/>
    <n v="21"/>
    <x v="1"/>
    <x v="1"/>
    <n v="696"/>
    <s v="lost"/>
    <n v="-6"/>
    <n v="12"/>
    <n v="-6"/>
    <n v="0"/>
    <s v="Friend"/>
  </r>
  <r>
    <x v="11"/>
    <n v="1"/>
    <x v="0"/>
    <n v="27"/>
    <s v="male"/>
    <n v="21"/>
    <x v="0"/>
    <x v="1"/>
    <n v="972"/>
    <s v="lost"/>
    <n v="0"/>
    <n v="8"/>
    <n v="0"/>
    <n v="3"/>
    <s v="Friend"/>
  </r>
  <r>
    <x v="11"/>
    <n v="1"/>
    <x v="0"/>
    <n v="28"/>
    <s v="male"/>
    <n v="21"/>
    <x v="1"/>
    <x v="1"/>
    <n v="946"/>
    <s v="won"/>
    <n v="8"/>
    <n v="8"/>
    <n v="-6"/>
    <n v="0"/>
    <s v="Friend"/>
  </r>
  <r>
    <x v="11"/>
    <n v="1"/>
    <x v="0"/>
    <n v="29"/>
    <s v="male"/>
    <n v="21"/>
    <x v="1"/>
    <x v="0"/>
    <n v="1383"/>
    <s v="lost"/>
    <n v="-5"/>
    <n v="4"/>
    <n v="-5"/>
    <n v="0"/>
    <s v="Friend"/>
  </r>
  <r>
    <x v="11"/>
    <n v="1"/>
    <x v="0"/>
    <n v="30"/>
    <s v="male"/>
    <n v="21"/>
    <x v="1"/>
    <x v="1"/>
    <n v="1302"/>
    <s v="lost"/>
    <n v="-6"/>
    <n v="6"/>
    <n v="-6"/>
    <n v="0"/>
    <s v="Friend"/>
  </r>
  <r>
    <x v="11"/>
    <n v="1"/>
    <x v="0"/>
    <n v="1"/>
    <s v="male"/>
    <n v="21"/>
    <x v="1"/>
    <x v="0"/>
    <n v="1096"/>
    <s v="won"/>
    <n v="9"/>
    <n v="9"/>
    <n v="-11.25"/>
    <n v="0"/>
    <s v="Friend"/>
  </r>
  <r>
    <x v="11"/>
    <n v="1"/>
    <x v="0"/>
    <n v="2"/>
    <s v="male"/>
    <n v="21"/>
    <x v="1"/>
    <x v="0"/>
    <n v="1510"/>
    <s v="won"/>
    <n v="12"/>
    <n v="12"/>
    <n v="-21"/>
    <n v="0"/>
    <s v="Friend"/>
  </r>
  <r>
    <x v="11"/>
    <n v="1"/>
    <x v="0"/>
    <n v="3"/>
    <s v="male"/>
    <n v="21"/>
    <x v="1"/>
    <x v="1"/>
    <n v="1275"/>
    <s v="won"/>
    <n v="5"/>
    <n v="5"/>
    <n v="-6.88"/>
    <n v="0"/>
    <s v="Friend"/>
  </r>
  <r>
    <x v="11"/>
    <n v="1"/>
    <x v="0"/>
    <n v="4"/>
    <s v="male"/>
    <n v="21"/>
    <x v="1"/>
    <x v="1"/>
    <n v="450"/>
    <s v="lost"/>
    <n v="-3"/>
    <n v="12"/>
    <n v="-3"/>
    <n v="0"/>
    <s v="Friend"/>
  </r>
  <r>
    <x v="11"/>
    <n v="1"/>
    <x v="0"/>
    <n v="5"/>
    <s v="male"/>
    <n v="21"/>
    <x v="0"/>
    <x v="1"/>
    <n v="880"/>
    <s v="won"/>
    <n v="5"/>
    <n v="5"/>
    <n v="0"/>
    <n v="2"/>
    <s v="Friend"/>
  </r>
  <r>
    <x v="11"/>
    <n v="1"/>
    <x v="0"/>
    <n v="6"/>
    <s v="male"/>
    <n v="21"/>
    <x v="1"/>
    <x v="1"/>
    <n v="772"/>
    <s v="lost"/>
    <n v="-6.75"/>
    <n v="9"/>
    <n v="-6.75"/>
    <n v="0"/>
    <s v="Friend"/>
  </r>
  <r>
    <x v="11"/>
    <n v="1"/>
    <x v="0"/>
    <n v="7"/>
    <s v="male"/>
    <n v="21"/>
    <x v="0"/>
    <x v="1"/>
    <n v="866"/>
    <s v="lost"/>
    <n v="0"/>
    <n v="26"/>
    <n v="0"/>
    <n v="10"/>
    <s v="Friend"/>
  </r>
  <r>
    <x v="11"/>
    <n v="1"/>
    <x v="0"/>
    <n v="8"/>
    <s v="male"/>
    <n v="21"/>
    <x v="1"/>
    <x v="1"/>
    <n v="872"/>
    <s v="won"/>
    <n v="8"/>
    <n v="8"/>
    <n v="-3"/>
    <n v="0"/>
    <s v="Friend"/>
  </r>
  <r>
    <x v="11"/>
    <n v="1"/>
    <x v="0"/>
    <n v="9"/>
    <s v="male"/>
    <n v="21"/>
    <x v="0"/>
    <x v="1"/>
    <n v="790"/>
    <s v="won"/>
    <n v="19"/>
    <n v="19"/>
    <n v="0"/>
    <n v="8"/>
    <s v="Friend"/>
  </r>
  <r>
    <x v="11"/>
    <n v="1"/>
    <x v="0"/>
    <n v="10"/>
    <s v="male"/>
    <n v="21"/>
    <x v="0"/>
    <x v="1"/>
    <n v="788"/>
    <s v="lost"/>
    <n v="0"/>
    <n v="25"/>
    <n v="0"/>
    <n v="10"/>
    <s v="Friend"/>
  </r>
  <r>
    <x v="11"/>
    <n v="1"/>
    <x v="0"/>
    <n v="11"/>
    <s v="male"/>
    <n v="21"/>
    <x v="1"/>
    <x v="1"/>
    <n v="833"/>
    <s v="lost"/>
    <n v="-1.88"/>
    <n v="5"/>
    <n v="-1.88"/>
    <n v="0"/>
    <s v="Friend"/>
  </r>
  <r>
    <x v="11"/>
    <n v="1"/>
    <x v="0"/>
    <n v="12"/>
    <s v="male"/>
    <n v="21"/>
    <x v="1"/>
    <x v="0"/>
    <n v="927"/>
    <s v="lost"/>
    <n v="-2.75"/>
    <n v="2"/>
    <n v="-2.75"/>
    <n v="0"/>
    <s v="Friend"/>
  </r>
  <r>
    <x v="11"/>
    <n v="1"/>
    <x v="0"/>
    <n v="13"/>
    <s v="male"/>
    <n v="21"/>
    <x v="1"/>
    <x v="0"/>
    <n v="1013"/>
    <s v="won"/>
    <n v="2"/>
    <n v="2"/>
    <n v="-1.75"/>
    <n v="0"/>
    <s v="Friend"/>
  </r>
  <r>
    <x v="11"/>
    <n v="1"/>
    <x v="0"/>
    <n v="14"/>
    <s v="male"/>
    <n v="21"/>
    <x v="1"/>
    <x v="1"/>
    <n v="843"/>
    <s v="lost"/>
    <n v="-11.25"/>
    <n v="10"/>
    <n v="-11.25"/>
    <n v="0"/>
    <s v="Friend"/>
  </r>
  <r>
    <x v="11"/>
    <n v="1"/>
    <x v="0"/>
    <n v="15"/>
    <s v="male"/>
    <n v="21"/>
    <x v="0"/>
    <x v="1"/>
    <n v="1031"/>
    <s v="lost"/>
    <n v="0"/>
    <n v="5"/>
    <n v="0"/>
    <n v="3"/>
    <s v="Friend"/>
  </r>
  <r>
    <x v="11"/>
    <n v="1"/>
    <x v="0"/>
    <n v="16"/>
    <s v="male"/>
    <n v="21"/>
    <x v="1"/>
    <x v="1"/>
    <n v="1149"/>
    <s v="won"/>
    <n v="9"/>
    <n v="9"/>
    <n v="-2.25"/>
    <n v="0"/>
    <s v="Friend"/>
  </r>
  <r>
    <x v="11"/>
    <n v="1"/>
    <x v="0"/>
    <n v="17"/>
    <s v="male"/>
    <n v="21"/>
    <x v="1"/>
    <x v="1"/>
    <n v="1442"/>
    <s v="lost"/>
    <n v="-11"/>
    <n v="8"/>
    <n v="-11"/>
    <n v="0"/>
    <s v="Friend"/>
  </r>
  <r>
    <x v="11"/>
    <n v="1"/>
    <x v="0"/>
    <n v="18"/>
    <s v="male"/>
    <n v="21"/>
    <x v="1"/>
    <x v="1"/>
    <n v="1680"/>
    <s v="won"/>
    <n v="4"/>
    <n v="4"/>
    <n v="-3"/>
    <n v="0"/>
    <s v="Friend"/>
  </r>
  <r>
    <x v="11"/>
    <n v="1"/>
    <x v="0"/>
    <n v="19"/>
    <s v="male"/>
    <n v="21"/>
    <x v="1"/>
    <x v="1"/>
    <n v="1431"/>
    <s v="won"/>
    <n v="6"/>
    <n v="6"/>
    <n v="-1.5"/>
    <n v="0"/>
    <s v="Friend"/>
  </r>
  <r>
    <x v="11"/>
    <n v="1"/>
    <x v="0"/>
    <n v="20"/>
    <s v="male"/>
    <n v="21"/>
    <x v="1"/>
    <x v="1"/>
    <n v="1707"/>
    <s v="lost"/>
    <n v="-13.5"/>
    <n v="9"/>
    <n v="-13.5"/>
    <n v="0"/>
    <s v="Friend"/>
  </r>
  <r>
    <x v="11"/>
    <n v="1"/>
    <x v="0"/>
    <n v="21"/>
    <s v="male"/>
    <n v="21"/>
    <x v="1"/>
    <x v="0"/>
    <n v="745"/>
    <s v="lost"/>
    <n v="-5.63"/>
    <n v="5"/>
    <n v="-5.63"/>
    <n v="0"/>
    <s v="Friend"/>
  </r>
  <r>
    <x v="11"/>
    <n v="1"/>
    <x v="0"/>
    <n v="22"/>
    <s v="male"/>
    <n v="21"/>
    <x v="1"/>
    <x v="1"/>
    <n v="1206"/>
    <s v="lost"/>
    <n v="-3"/>
    <n v="6"/>
    <n v="-3"/>
    <n v="0"/>
    <s v="Friend"/>
  </r>
  <r>
    <x v="11"/>
    <n v="1"/>
    <x v="0"/>
    <n v="23"/>
    <s v="male"/>
    <n v="21"/>
    <x v="1"/>
    <x v="0"/>
    <n v="660"/>
    <s v="won"/>
    <n v="10"/>
    <n v="10"/>
    <n v="-16.25"/>
    <n v="0"/>
    <s v="Friend"/>
  </r>
  <r>
    <x v="11"/>
    <n v="1"/>
    <x v="0"/>
    <n v="24"/>
    <s v="male"/>
    <n v="21"/>
    <x v="1"/>
    <x v="1"/>
    <n v="962"/>
    <s v="won"/>
    <n v="5"/>
    <n v="5"/>
    <n v="-2.5"/>
    <n v="0"/>
    <s v="Friend"/>
  </r>
  <r>
    <x v="11"/>
    <n v="1"/>
    <x v="0"/>
    <n v="25"/>
    <s v="male"/>
    <n v="21"/>
    <x v="0"/>
    <x v="1"/>
    <n v="519"/>
    <s v="lost"/>
    <n v="0"/>
    <n v="28"/>
    <n v="0"/>
    <n v="13"/>
    <s v="Friend"/>
  </r>
  <r>
    <x v="11"/>
    <n v="1"/>
    <x v="0"/>
    <n v="26"/>
    <s v="male"/>
    <n v="21"/>
    <x v="1"/>
    <x v="1"/>
    <n v="1245"/>
    <s v="won"/>
    <n v="10"/>
    <n v="10"/>
    <n v="-6.25"/>
    <n v="0"/>
    <s v="Friend"/>
  </r>
  <r>
    <x v="11"/>
    <n v="1"/>
    <x v="0"/>
    <n v="27"/>
    <s v="male"/>
    <n v="21"/>
    <x v="0"/>
    <x v="1"/>
    <n v="971"/>
    <s v="lost"/>
    <n v="0"/>
    <n v="12"/>
    <n v="0"/>
    <n v="5"/>
    <s v="Friend"/>
  </r>
  <r>
    <x v="11"/>
    <n v="1"/>
    <x v="0"/>
    <n v="28"/>
    <s v="male"/>
    <n v="21"/>
    <x v="1"/>
    <x v="0"/>
    <n v="1521"/>
    <s v="lost"/>
    <n v="-12"/>
    <n v="12"/>
    <n v="-12"/>
    <n v="0"/>
    <s v="Friend"/>
  </r>
  <r>
    <x v="11"/>
    <n v="1"/>
    <x v="0"/>
    <n v="29"/>
    <s v="male"/>
    <n v="21"/>
    <x v="1"/>
    <x v="0"/>
    <n v="357"/>
    <s v="won"/>
    <n v="4"/>
    <n v="4"/>
    <n v="-6"/>
    <n v="0"/>
    <s v="Friend"/>
  </r>
  <r>
    <x v="11"/>
    <n v="1"/>
    <x v="0"/>
    <n v="30"/>
    <s v="male"/>
    <n v="21"/>
    <x v="1"/>
    <x v="0"/>
    <n v="403"/>
    <s v="won"/>
    <n v="6"/>
    <n v="6"/>
    <n v="-7.5"/>
    <n v="0"/>
    <s v="Friend"/>
  </r>
  <r>
    <x v="11"/>
    <n v="2"/>
    <x v="1"/>
    <n v="1"/>
    <s v="male"/>
    <n v="21"/>
    <x v="1"/>
    <x v="0"/>
    <n v="1937"/>
    <s v="lost"/>
    <n v="-3.75"/>
    <n v="2"/>
    <n v="-3.75"/>
    <n v="0"/>
    <s v="Friend"/>
  </r>
  <r>
    <x v="11"/>
    <n v="2"/>
    <x v="1"/>
    <n v="2"/>
    <s v="male"/>
    <n v="21"/>
    <x v="0"/>
    <x v="1"/>
    <n v="974"/>
    <s v="won"/>
    <n v="17"/>
    <n v="17"/>
    <n v="0"/>
    <n v="9"/>
    <s v="Friend"/>
  </r>
  <r>
    <x v="11"/>
    <n v="2"/>
    <x v="1"/>
    <n v="3"/>
    <s v="male"/>
    <n v="21"/>
    <x v="1"/>
    <x v="0"/>
    <n v="1500"/>
    <s v="lost"/>
    <n v="-15.75"/>
    <n v="9"/>
    <n v="-15.75"/>
    <n v="0"/>
    <s v="Friend"/>
  </r>
  <r>
    <x v="11"/>
    <n v="2"/>
    <x v="1"/>
    <n v="4"/>
    <s v="male"/>
    <n v="21"/>
    <x v="1"/>
    <x v="1"/>
    <n v="1754"/>
    <s v="lost"/>
    <n v="-8.75"/>
    <n v="10"/>
    <n v="-8.75"/>
    <n v="0"/>
    <s v="Friend"/>
  </r>
  <r>
    <x v="11"/>
    <n v="2"/>
    <x v="1"/>
    <n v="5"/>
    <s v="male"/>
    <n v="21"/>
    <x v="0"/>
    <x v="1"/>
    <n v="871"/>
    <s v="won"/>
    <n v="3.25"/>
    <n v="3.25"/>
    <n v="0"/>
    <n v="1"/>
    <s v="Friend"/>
  </r>
  <r>
    <x v="11"/>
    <n v="2"/>
    <x v="1"/>
    <n v="6"/>
    <s v="male"/>
    <n v="21"/>
    <x v="1"/>
    <x v="0"/>
    <n v="1797"/>
    <s v="lost"/>
    <n v="-12"/>
    <n v="6"/>
    <n v="-12"/>
    <n v="0"/>
    <s v="Friend"/>
  </r>
  <r>
    <x v="11"/>
    <n v="2"/>
    <x v="1"/>
    <n v="7"/>
    <s v="male"/>
    <n v="21"/>
    <x v="1"/>
    <x v="0"/>
    <n v="291"/>
    <s v="won"/>
    <n v="6"/>
    <n v="6"/>
    <n v="-9"/>
    <n v="0"/>
    <s v="Friend"/>
  </r>
  <r>
    <x v="11"/>
    <n v="2"/>
    <x v="1"/>
    <n v="8"/>
    <s v="male"/>
    <n v="21"/>
    <x v="1"/>
    <x v="0"/>
    <n v="297"/>
    <s v="won"/>
    <n v="12"/>
    <n v="12"/>
    <n v="-18"/>
    <n v="0"/>
    <s v="Friend"/>
  </r>
  <r>
    <x v="11"/>
    <n v="2"/>
    <x v="1"/>
    <n v="9"/>
    <s v="male"/>
    <n v="21"/>
    <x v="1"/>
    <x v="1"/>
    <n v="789"/>
    <s v="won"/>
    <n v="9"/>
    <n v="9"/>
    <n v="-9"/>
    <n v="0"/>
    <s v="Friend"/>
  </r>
  <r>
    <x v="11"/>
    <n v="2"/>
    <x v="1"/>
    <n v="10"/>
    <s v="male"/>
    <n v="21"/>
    <x v="0"/>
    <x v="1"/>
    <n v="1947"/>
    <s v="lost"/>
    <n v="0"/>
    <n v="13"/>
    <n v="0"/>
    <n v="6"/>
    <s v="Friend"/>
  </r>
  <r>
    <x v="11"/>
    <n v="2"/>
    <x v="1"/>
    <n v="11"/>
    <s v="male"/>
    <n v="21"/>
    <x v="0"/>
    <x v="1"/>
    <n v="777"/>
    <s v="lost"/>
    <n v="0"/>
    <n v="22"/>
    <n v="0"/>
    <n v="13"/>
    <s v="Friend"/>
  </r>
  <r>
    <x v="11"/>
    <n v="2"/>
    <x v="1"/>
    <n v="12"/>
    <s v="male"/>
    <n v="21"/>
    <x v="0"/>
    <x v="1"/>
    <n v="854"/>
    <s v="won"/>
    <n v="7"/>
    <n v="7"/>
    <n v="0"/>
    <n v="3"/>
    <s v="Friend"/>
  </r>
  <r>
    <x v="11"/>
    <n v="2"/>
    <x v="1"/>
    <n v="13"/>
    <s v="male"/>
    <n v="21"/>
    <x v="1"/>
    <x v="1"/>
    <n v="996"/>
    <s v="won"/>
    <n v="5"/>
    <n v="5"/>
    <n v="-5"/>
    <n v="0"/>
    <s v="Friend"/>
  </r>
  <r>
    <x v="11"/>
    <n v="2"/>
    <x v="1"/>
    <n v="14"/>
    <s v="male"/>
    <n v="21"/>
    <x v="1"/>
    <x v="1"/>
    <n v="385"/>
    <s v="lost"/>
    <n v="-9"/>
    <n v="12"/>
    <n v="-9"/>
    <n v="0"/>
    <s v="Friend"/>
  </r>
  <r>
    <x v="11"/>
    <n v="2"/>
    <x v="1"/>
    <n v="15"/>
    <s v="male"/>
    <n v="21"/>
    <x v="1"/>
    <x v="0"/>
    <n v="943"/>
    <s v="won"/>
    <n v="4"/>
    <n v="4"/>
    <n v="-4"/>
    <n v="0"/>
    <s v="Friend"/>
  </r>
  <r>
    <x v="11"/>
    <n v="2"/>
    <x v="1"/>
    <n v="16"/>
    <s v="male"/>
    <n v="21"/>
    <x v="0"/>
    <x v="1"/>
    <n v="1093"/>
    <s v="lost"/>
    <n v="0"/>
    <n v="8"/>
    <n v="0"/>
    <n v="4.25"/>
    <s v="Friend"/>
  </r>
  <r>
    <x v="11"/>
    <n v="2"/>
    <x v="1"/>
    <n v="17"/>
    <s v="male"/>
    <n v="21"/>
    <x v="0"/>
    <x v="1"/>
    <n v="123"/>
    <s v="won"/>
    <n v="10"/>
    <n v="10"/>
    <n v="0"/>
    <n v="6"/>
    <s v="Friend"/>
  </r>
  <r>
    <x v="11"/>
    <n v="2"/>
    <x v="1"/>
    <n v="18"/>
    <s v="male"/>
    <n v="21"/>
    <x v="1"/>
    <x v="0"/>
    <n v="1584"/>
    <s v="lost"/>
    <n v="-13"/>
    <n v="8"/>
    <n v="-13"/>
    <n v="0"/>
    <s v="Friend"/>
  </r>
  <r>
    <x v="11"/>
    <n v="2"/>
    <x v="1"/>
    <n v="19"/>
    <s v="male"/>
    <n v="21"/>
    <x v="0"/>
    <x v="1"/>
    <n v="933"/>
    <s v="lost"/>
    <n v="0"/>
    <n v="25"/>
    <n v="0"/>
    <n v="9"/>
    <s v="Friend"/>
  </r>
  <r>
    <x v="11"/>
    <n v="2"/>
    <x v="1"/>
    <n v="20"/>
    <s v="male"/>
    <n v="21"/>
    <x v="1"/>
    <x v="0"/>
    <n v="547"/>
    <s v="won"/>
    <n v="4"/>
    <n v="4"/>
    <n v="-8"/>
    <n v="0"/>
    <s v="Friend"/>
  </r>
  <r>
    <x v="11"/>
    <n v="2"/>
    <x v="1"/>
    <n v="21"/>
    <s v="male"/>
    <n v="21"/>
    <x v="1"/>
    <x v="0"/>
    <n v="1649"/>
    <s v="lost"/>
    <n v="-1.25"/>
    <n v="2"/>
    <n v="-1.25"/>
    <n v="0"/>
    <s v="Friend"/>
  </r>
  <r>
    <x v="11"/>
    <n v="2"/>
    <x v="1"/>
    <n v="22"/>
    <s v="male"/>
    <n v="21"/>
    <x v="1"/>
    <x v="1"/>
    <n v="888"/>
    <s v="won"/>
    <n v="4"/>
    <n v="4"/>
    <n v="-1"/>
    <n v="0"/>
    <s v="Friend"/>
  </r>
  <r>
    <x v="11"/>
    <n v="2"/>
    <x v="1"/>
    <n v="23"/>
    <s v="male"/>
    <n v="21"/>
    <x v="1"/>
    <x v="0"/>
    <n v="348"/>
    <s v="won"/>
    <n v="8"/>
    <n v="8"/>
    <n v="-9"/>
    <n v="0"/>
    <s v="Friend"/>
  </r>
  <r>
    <x v="11"/>
    <n v="2"/>
    <x v="1"/>
    <n v="24"/>
    <s v="male"/>
    <n v="21"/>
    <x v="1"/>
    <x v="0"/>
    <n v="314"/>
    <s v="lost"/>
    <n v="-18.75"/>
    <n v="10"/>
    <n v="-18.75"/>
    <n v="0"/>
    <s v="Friend"/>
  </r>
  <r>
    <x v="11"/>
    <n v="2"/>
    <x v="1"/>
    <n v="25"/>
    <s v="male"/>
    <n v="21"/>
    <x v="0"/>
    <x v="1"/>
    <n v="800"/>
    <s v="lost"/>
    <n v="0"/>
    <n v="12"/>
    <n v="0"/>
    <n v="4"/>
    <s v="Friend"/>
  </r>
  <r>
    <x v="11"/>
    <n v="2"/>
    <x v="1"/>
    <n v="26"/>
    <s v="male"/>
    <n v="21"/>
    <x v="1"/>
    <x v="1"/>
    <n v="822"/>
    <s v="won"/>
    <n v="8"/>
    <n v="8"/>
    <n v="-2"/>
    <n v="0"/>
    <s v="Friend"/>
  </r>
  <r>
    <x v="11"/>
    <n v="2"/>
    <x v="1"/>
    <n v="27"/>
    <s v="male"/>
    <n v="21"/>
    <x v="1"/>
    <x v="1"/>
    <n v="1291"/>
    <s v="lost"/>
    <n v="-7"/>
    <n v="8"/>
    <n v="-7"/>
    <n v="0"/>
    <s v="Friend"/>
  </r>
  <r>
    <x v="11"/>
    <n v="2"/>
    <x v="1"/>
    <n v="28"/>
    <s v="male"/>
    <n v="21"/>
    <x v="0"/>
    <x v="1"/>
    <n v="768"/>
    <s v="won"/>
    <n v="4"/>
    <n v="4"/>
    <n v="0"/>
    <n v="2.25"/>
    <s v="Friend"/>
  </r>
  <r>
    <x v="11"/>
    <n v="2"/>
    <x v="1"/>
    <n v="29"/>
    <s v="male"/>
    <n v="21"/>
    <x v="1"/>
    <x v="0"/>
    <n v="790"/>
    <s v="won"/>
    <n v="5"/>
    <n v="5"/>
    <n v="-8.1300000000000008"/>
    <n v="0"/>
    <s v="Friend"/>
  </r>
  <r>
    <x v="11"/>
    <n v="2"/>
    <x v="1"/>
    <n v="30"/>
    <s v="male"/>
    <n v="21"/>
    <x v="1"/>
    <x v="1"/>
    <n v="1027"/>
    <s v="lost"/>
    <n v="-4.38"/>
    <n v="5"/>
    <n v="-4.38"/>
    <n v="0"/>
    <s v="Friend"/>
  </r>
  <r>
    <x v="11"/>
    <n v="2"/>
    <x v="1"/>
    <n v="1"/>
    <s v="male"/>
    <n v="21"/>
    <x v="0"/>
    <x v="0"/>
    <n v="876"/>
    <s v="lost"/>
    <n v="0"/>
    <n v="17"/>
    <n v="0"/>
    <n v="10"/>
    <s v="Friend"/>
  </r>
  <r>
    <x v="11"/>
    <n v="2"/>
    <x v="1"/>
    <n v="2"/>
    <s v="male"/>
    <n v="21"/>
    <x v="1"/>
    <x v="1"/>
    <n v="1193"/>
    <s v="won"/>
    <n v="5"/>
    <n v="5"/>
    <n v="-3.13"/>
    <n v="0"/>
    <s v="Friend"/>
  </r>
  <r>
    <x v="11"/>
    <n v="2"/>
    <x v="1"/>
    <n v="3"/>
    <s v="male"/>
    <n v="21"/>
    <x v="1"/>
    <x v="1"/>
    <n v="871"/>
    <s v="won"/>
    <n v="9"/>
    <n v="9"/>
    <n v="-4.5"/>
    <n v="0"/>
    <s v="Friend"/>
  </r>
  <r>
    <x v="11"/>
    <n v="2"/>
    <x v="1"/>
    <n v="4"/>
    <s v="male"/>
    <n v="21"/>
    <x v="1"/>
    <x v="0"/>
    <n v="765"/>
    <s v="lost"/>
    <n v="-9.3800000000000008"/>
    <n v="5"/>
    <n v="-9.3800000000000008"/>
    <n v="0"/>
    <s v="Friend"/>
  </r>
  <r>
    <x v="11"/>
    <n v="2"/>
    <x v="1"/>
    <n v="5"/>
    <s v="male"/>
    <n v="21"/>
    <x v="1"/>
    <x v="0"/>
    <n v="427"/>
    <s v="lost"/>
    <n v="-18"/>
    <n v="9"/>
    <n v="-18"/>
    <n v="0"/>
    <s v="Friend"/>
  </r>
  <r>
    <x v="11"/>
    <n v="2"/>
    <x v="1"/>
    <n v="6"/>
    <s v="male"/>
    <n v="21"/>
    <x v="1"/>
    <x v="0"/>
    <n v="760"/>
    <s v="won"/>
    <n v="2"/>
    <n v="2"/>
    <n v="-3.25"/>
    <n v="0"/>
    <s v="Friend"/>
  </r>
  <r>
    <x v="11"/>
    <n v="2"/>
    <x v="1"/>
    <n v="7"/>
    <s v="male"/>
    <n v="21"/>
    <x v="0"/>
    <x v="1"/>
    <n v="918"/>
    <s v="lost"/>
    <n v="0"/>
    <n v="7"/>
    <n v="0"/>
    <n v="4"/>
    <s v="Friend"/>
  </r>
  <r>
    <x v="11"/>
    <n v="2"/>
    <x v="1"/>
    <n v="8"/>
    <s v="male"/>
    <n v="21"/>
    <x v="1"/>
    <x v="1"/>
    <n v="811"/>
    <s v="lost"/>
    <n v="-3.75"/>
    <n v="10"/>
    <n v="-3.75"/>
    <n v="0"/>
    <s v="Friend"/>
  </r>
  <r>
    <x v="11"/>
    <n v="2"/>
    <x v="1"/>
    <n v="9"/>
    <s v="male"/>
    <n v="21"/>
    <x v="1"/>
    <x v="0"/>
    <n v="402"/>
    <s v="won"/>
    <n v="12"/>
    <n v="12"/>
    <n v="-24"/>
    <n v="0"/>
    <s v="Friend"/>
  </r>
  <r>
    <x v="11"/>
    <n v="2"/>
    <x v="1"/>
    <n v="10"/>
    <s v="male"/>
    <n v="21"/>
    <x v="1"/>
    <x v="0"/>
    <n v="424"/>
    <s v="won"/>
    <n v="4"/>
    <n v="4"/>
    <n v="-7"/>
    <n v="0"/>
    <s v="Friend"/>
  </r>
  <r>
    <x v="11"/>
    <n v="2"/>
    <x v="1"/>
    <n v="11"/>
    <s v="male"/>
    <n v="21"/>
    <x v="0"/>
    <x v="1"/>
    <n v="708"/>
    <s v="lost"/>
    <n v="0"/>
    <n v="11"/>
    <n v="0"/>
    <n v="6"/>
    <s v="Friend"/>
  </r>
  <r>
    <x v="11"/>
    <n v="2"/>
    <x v="1"/>
    <n v="12"/>
    <s v="male"/>
    <n v="21"/>
    <x v="1"/>
    <x v="0"/>
    <n v="969"/>
    <s v="lost"/>
    <n v="-13.75"/>
    <n v="10"/>
    <n v="-13.75"/>
    <n v="0"/>
    <s v="Friend"/>
  </r>
  <r>
    <x v="11"/>
    <n v="2"/>
    <x v="1"/>
    <n v="13"/>
    <s v="male"/>
    <n v="21"/>
    <x v="1"/>
    <x v="1"/>
    <n v="1023"/>
    <s v="won"/>
    <n v="2"/>
    <n v="2"/>
    <n v="-0.75"/>
    <n v="0"/>
    <s v="Friend"/>
  </r>
  <r>
    <x v="11"/>
    <n v="2"/>
    <x v="1"/>
    <n v="14"/>
    <s v="male"/>
    <n v="21"/>
    <x v="1"/>
    <x v="1"/>
    <n v="877"/>
    <s v="won"/>
    <n v="8"/>
    <n v="8"/>
    <n v="-5"/>
    <n v="0"/>
    <s v="Friend"/>
  </r>
  <r>
    <x v="11"/>
    <n v="2"/>
    <x v="1"/>
    <n v="15"/>
    <s v="male"/>
    <n v="21"/>
    <x v="1"/>
    <x v="0"/>
    <n v="745"/>
    <s v="lost"/>
    <n v="-15"/>
    <n v="8"/>
    <n v="-15"/>
    <n v="0"/>
    <s v="Friend"/>
  </r>
  <r>
    <x v="11"/>
    <n v="2"/>
    <x v="1"/>
    <n v="16"/>
    <s v="male"/>
    <n v="21"/>
    <x v="1"/>
    <x v="0"/>
    <n v="559"/>
    <s v="lost"/>
    <n v="-5"/>
    <n v="4"/>
    <n v="-5"/>
    <n v="0"/>
    <s v="Friend"/>
  </r>
  <r>
    <x v="11"/>
    <n v="2"/>
    <x v="1"/>
    <n v="17"/>
    <s v="male"/>
    <n v="21"/>
    <x v="0"/>
    <x v="1"/>
    <n v="901"/>
    <s v="won"/>
    <n v="13"/>
    <n v="13"/>
    <n v="0"/>
    <n v="5"/>
    <s v="Friend"/>
  </r>
  <r>
    <x v="11"/>
    <n v="2"/>
    <x v="1"/>
    <n v="18"/>
    <s v="male"/>
    <n v="21"/>
    <x v="1"/>
    <x v="0"/>
    <n v="1042"/>
    <s v="lost"/>
    <n v="-2.25"/>
    <n v="2"/>
    <n v="-2.25"/>
    <n v="0"/>
    <s v="Friend"/>
  </r>
  <r>
    <x v="11"/>
    <n v="2"/>
    <x v="1"/>
    <n v="19"/>
    <s v="male"/>
    <n v="21"/>
    <x v="1"/>
    <x v="1"/>
    <n v="888"/>
    <s v="won"/>
    <n v="8"/>
    <n v="8"/>
    <n v="-6"/>
    <n v="0"/>
    <s v="Friend"/>
  </r>
  <r>
    <x v="11"/>
    <n v="2"/>
    <x v="1"/>
    <n v="20"/>
    <s v="male"/>
    <n v="21"/>
    <x v="0"/>
    <x v="1"/>
    <n v="1133"/>
    <s v="won"/>
    <n v="4"/>
    <n v="4"/>
    <n v="0"/>
    <n v="2"/>
    <s v="Friend"/>
  </r>
  <r>
    <x v="11"/>
    <n v="2"/>
    <x v="1"/>
    <n v="21"/>
    <s v="male"/>
    <n v="21"/>
    <x v="0"/>
    <x v="1"/>
    <n v="323"/>
    <s v="won"/>
    <n v="24"/>
    <n v="24"/>
    <n v="0"/>
    <n v="12"/>
    <s v="Friend"/>
  </r>
  <r>
    <x v="11"/>
    <n v="2"/>
    <x v="1"/>
    <n v="22"/>
    <s v="male"/>
    <n v="21"/>
    <x v="1"/>
    <x v="0"/>
    <n v="481"/>
    <s v="lost"/>
    <n v="-15"/>
    <n v="12"/>
    <n v="-15"/>
    <n v="0"/>
    <s v="Friend"/>
  </r>
  <r>
    <x v="11"/>
    <n v="2"/>
    <x v="1"/>
    <n v="23"/>
    <s v="male"/>
    <n v="21"/>
    <x v="0"/>
    <x v="1"/>
    <n v="999"/>
    <s v="won"/>
    <n v="22"/>
    <n v="22"/>
    <n v="0"/>
    <n v="10"/>
    <s v="Friend"/>
  </r>
  <r>
    <x v="11"/>
    <n v="2"/>
    <x v="1"/>
    <n v="24"/>
    <s v="male"/>
    <n v="21"/>
    <x v="0"/>
    <x v="1"/>
    <n v="573"/>
    <s v="lost"/>
    <n v="0"/>
    <n v="30"/>
    <n v="0"/>
    <n v="12"/>
    <s v="Friend"/>
  </r>
  <r>
    <x v="11"/>
    <n v="2"/>
    <x v="1"/>
    <n v="25"/>
    <s v="male"/>
    <n v="21"/>
    <x v="1"/>
    <x v="1"/>
    <n v="442"/>
    <s v="lost"/>
    <n v="-2"/>
    <n v="4"/>
    <n v="-2"/>
    <n v="0"/>
    <s v="Friend"/>
  </r>
  <r>
    <x v="11"/>
    <n v="2"/>
    <x v="1"/>
    <n v="26"/>
    <s v="male"/>
    <n v="21"/>
    <x v="1"/>
    <x v="1"/>
    <n v="1415"/>
    <s v="won"/>
    <n v="6"/>
    <n v="6"/>
    <n v="-4.5"/>
    <n v="0"/>
    <s v="Friend"/>
  </r>
  <r>
    <x v="11"/>
    <n v="2"/>
    <x v="1"/>
    <n v="27"/>
    <s v="male"/>
    <n v="21"/>
    <x v="1"/>
    <x v="0"/>
    <n v="1237"/>
    <s v="lost"/>
    <n v="-6"/>
    <n v="6"/>
    <n v="-6"/>
    <n v="0"/>
    <s v="Friend"/>
  </r>
  <r>
    <x v="11"/>
    <n v="2"/>
    <x v="1"/>
    <n v="28"/>
    <s v="male"/>
    <n v="21"/>
    <x v="1"/>
    <x v="0"/>
    <n v="346"/>
    <s v="won"/>
    <n v="6"/>
    <n v="6"/>
    <n v="-10.5"/>
    <n v="0"/>
    <s v="Friend"/>
  </r>
  <r>
    <x v="11"/>
    <n v="2"/>
    <x v="1"/>
    <n v="29"/>
    <s v="male"/>
    <n v="21"/>
    <x v="0"/>
    <x v="1"/>
    <n v="351"/>
    <s v="lost"/>
    <n v="0"/>
    <n v="8"/>
    <n v="0"/>
    <n v="3"/>
    <s v="Friend"/>
  </r>
  <r>
    <x v="11"/>
    <n v="2"/>
    <x v="1"/>
    <n v="30"/>
    <s v="male"/>
    <n v="21"/>
    <x v="1"/>
    <x v="1"/>
    <n v="733"/>
    <s v="won"/>
    <n v="12"/>
    <n v="12"/>
    <n v="-6"/>
    <n v="0"/>
    <s v="Friend"/>
  </r>
  <r>
    <x v="11"/>
    <n v="2"/>
    <x v="1"/>
    <n v="1"/>
    <s v="male"/>
    <n v="21"/>
    <x v="1"/>
    <x v="0"/>
    <n v="900"/>
    <s v="won"/>
    <n v="12"/>
    <n v="12"/>
    <n v="-21"/>
    <n v="0"/>
    <s v="Friend"/>
  </r>
  <r>
    <x v="11"/>
    <n v="2"/>
    <x v="1"/>
    <n v="2"/>
    <s v="male"/>
    <n v="21"/>
    <x v="0"/>
    <x v="1"/>
    <n v="1098"/>
    <s v="lost"/>
    <n v="0"/>
    <n v="28"/>
    <n v="0"/>
    <n v="13"/>
    <s v="Friend"/>
  </r>
  <r>
    <x v="11"/>
    <n v="2"/>
    <x v="1"/>
    <n v="3"/>
    <s v="male"/>
    <n v="21"/>
    <x v="1"/>
    <x v="1"/>
    <n v="415"/>
    <s v="won"/>
    <n v="6"/>
    <n v="6"/>
    <n v="-1.5"/>
    <n v="0"/>
    <s v="Friend"/>
  </r>
  <r>
    <x v="11"/>
    <n v="2"/>
    <x v="1"/>
    <n v="4"/>
    <s v="male"/>
    <n v="21"/>
    <x v="1"/>
    <x v="0"/>
    <n v="1309"/>
    <s v="lost"/>
    <n v="-11"/>
    <n v="8"/>
    <n v="-11"/>
    <n v="0"/>
    <s v="Friend"/>
  </r>
  <r>
    <x v="11"/>
    <n v="2"/>
    <x v="1"/>
    <n v="5"/>
    <s v="male"/>
    <n v="21"/>
    <x v="1"/>
    <x v="1"/>
    <n v="371"/>
    <s v="lost"/>
    <n v="-3"/>
    <n v="6"/>
    <n v="-3"/>
    <n v="0"/>
    <s v="Friend"/>
  </r>
  <r>
    <x v="11"/>
    <n v="2"/>
    <x v="1"/>
    <n v="6"/>
    <s v="male"/>
    <n v="21"/>
    <x v="0"/>
    <x v="1"/>
    <n v="977"/>
    <s v="won"/>
    <n v="25"/>
    <n v="25"/>
    <n v="0"/>
    <n v="10"/>
    <s v="Friend"/>
  </r>
  <r>
    <x v="11"/>
    <n v="2"/>
    <x v="1"/>
    <n v="7"/>
    <s v="male"/>
    <n v="21"/>
    <x v="1"/>
    <x v="0"/>
    <n v="623"/>
    <s v="lost"/>
    <n v="-11.25"/>
    <n v="10"/>
    <n v="-11.25"/>
    <n v="0"/>
    <s v="Friend"/>
  </r>
  <r>
    <x v="11"/>
    <n v="2"/>
    <x v="1"/>
    <n v="8"/>
    <s v="male"/>
    <n v="21"/>
    <x v="1"/>
    <x v="1"/>
    <n v="771"/>
    <s v="lost"/>
    <n v="-1.88"/>
    <n v="5"/>
    <n v="-1.88"/>
    <n v="0"/>
    <s v="Friend"/>
  </r>
  <r>
    <x v="11"/>
    <n v="2"/>
    <x v="1"/>
    <n v="9"/>
    <s v="male"/>
    <n v="21"/>
    <x v="1"/>
    <x v="1"/>
    <n v="737"/>
    <s v="won"/>
    <n v="5"/>
    <n v="5"/>
    <n v="-2.5"/>
    <n v="0"/>
    <s v="Friend"/>
  </r>
  <r>
    <x v="11"/>
    <n v="2"/>
    <x v="1"/>
    <n v="10"/>
    <s v="male"/>
    <n v="21"/>
    <x v="1"/>
    <x v="0"/>
    <n v="718"/>
    <s v="lost"/>
    <n v="-13.5"/>
    <n v="9"/>
    <n v="-13.5"/>
    <n v="0"/>
    <s v="Friend"/>
  </r>
  <r>
    <x v="11"/>
    <n v="2"/>
    <x v="1"/>
    <n v="11"/>
    <s v="male"/>
    <n v="21"/>
    <x v="0"/>
    <x v="1"/>
    <n v="628"/>
    <s v="won"/>
    <n v="19"/>
    <n v="19"/>
    <n v="0"/>
    <n v="8"/>
    <s v="Friend"/>
  </r>
  <r>
    <x v="11"/>
    <n v="2"/>
    <x v="1"/>
    <n v="12"/>
    <s v="male"/>
    <n v="21"/>
    <x v="1"/>
    <x v="1"/>
    <n v="993"/>
    <s v="won"/>
    <n v="9"/>
    <n v="9"/>
    <n v="-2.25"/>
    <n v="0"/>
    <s v="Friend"/>
  </r>
  <r>
    <x v="11"/>
    <n v="2"/>
    <x v="1"/>
    <n v="13"/>
    <s v="male"/>
    <n v="21"/>
    <x v="1"/>
    <x v="0"/>
    <n v="583"/>
    <s v="lost"/>
    <n v="-2.75"/>
    <n v="2"/>
    <n v="-2.75"/>
    <n v="0"/>
    <s v="Friend"/>
  </r>
  <r>
    <x v="11"/>
    <n v="2"/>
    <x v="1"/>
    <n v="14"/>
    <s v="male"/>
    <n v="21"/>
    <x v="1"/>
    <x v="0"/>
    <n v="1116"/>
    <s v="won"/>
    <n v="10"/>
    <n v="10"/>
    <n v="-6.25"/>
    <n v="0"/>
    <s v="Friend"/>
  </r>
  <r>
    <x v="11"/>
    <n v="2"/>
    <x v="1"/>
    <n v="15"/>
    <s v="male"/>
    <n v="21"/>
    <x v="1"/>
    <x v="0"/>
    <n v="866"/>
    <s v="won"/>
    <n v="4"/>
    <n v="4"/>
    <n v="-6"/>
    <n v="0"/>
    <s v="Friend"/>
  </r>
  <r>
    <x v="11"/>
    <n v="2"/>
    <x v="1"/>
    <n v="16"/>
    <s v="male"/>
    <n v="21"/>
    <x v="1"/>
    <x v="1"/>
    <n v="632"/>
    <s v="lost"/>
    <n v="-3"/>
    <n v="12"/>
    <n v="-3"/>
    <n v="0"/>
    <s v="Friend"/>
  </r>
  <r>
    <x v="11"/>
    <n v="2"/>
    <x v="1"/>
    <n v="17"/>
    <s v="male"/>
    <n v="21"/>
    <x v="1"/>
    <x v="0"/>
    <n v="908"/>
    <s v="won"/>
    <n v="10"/>
    <n v="10"/>
    <n v="-16.25"/>
    <n v="0"/>
    <s v="Friend"/>
  </r>
  <r>
    <x v="11"/>
    <n v="2"/>
    <x v="1"/>
    <n v="18"/>
    <s v="male"/>
    <n v="21"/>
    <x v="0"/>
    <x v="1"/>
    <n v="674"/>
    <s v="lost"/>
    <n v="0"/>
    <n v="12"/>
    <n v="0"/>
    <n v="5"/>
    <s v="Friend"/>
  </r>
  <r>
    <x v="11"/>
    <n v="2"/>
    <x v="1"/>
    <n v="19"/>
    <s v="male"/>
    <n v="21"/>
    <x v="1"/>
    <x v="0"/>
    <n v="400"/>
    <s v="lost"/>
    <n v="-11.25"/>
    <n v="9"/>
    <n v="-11.25"/>
    <n v="0"/>
    <s v="Friend"/>
  </r>
  <r>
    <x v="11"/>
    <n v="2"/>
    <x v="1"/>
    <n v="20"/>
    <s v="male"/>
    <n v="21"/>
    <x v="1"/>
    <x v="0"/>
    <n v="518"/>
    <s v="won"/>
    <n v="4"/>
    <n v="4"/>
    <n v="-3"/>
    <n v="0"/>
    <s v="Friend"/>
  </r>
  <r>
    <x v="11"/>
    <n v="2"/>
    <x v="1"/>
    <n v="21"/>
    <s v="male"/>
    <n v="21"/>
    <x v="1"/>
    <x v="0"/>
    <n v="707"/>
    <s v="won"/>
    <n v="5"/>
    <n v="5"/>
    <n v="-6.88"/>
    <n v="0"/>
    <s v="Friend"/>
  </r>
  <r>
    <x v="11"/>
    <n v="2"/>
    <x v="1"/>
    <n v="22"/>
    <s v="male"/>
    <n v="21"/>
    <x v="1"/>
    <x v="0"/>
    <n v="1112"/>
    <s v="lost"/>
    <n v="-6.75"/>
    <n v="9"/>
    <n v="-6.75"/>
    <n v="0"/>
    <s v="Friend"/>
  </r>
  <r>
    <x v="11"/>
    <n v="2"/>
    <x v="1"/>
    <n v="23"/>
    <s v="male"/>
    <n v="21"/>
    <x v="1"/>
    <x v="0"/>
    <n v="486"/>
    <s v="lost"/>
    <n v="-12"/>
    <n v="12"/>
    <n v="-12"/>
    <n v="0"/>
    <s v="Friend"/>
  </r>
  <r>
    <x v="11"/>
    <n v="2"/>
    <x v="1"/>
    <n v="24"/>
    <s v="male"/>
    <n v="21"/>
    <x v="1"/>
    <x v="1"/>
    <n v="1484"/>
    <s v="won"/>
    <n v="2"/>
    <n v="2"/>
    <n v="-1.75"/>
    <n v="0"/>
    <s v="Friend"/>
  </r>
  <r>
    <x v="11"/>
    <n v="2"/>
    <x v="1"/>
    <n v="25"/>
    <s v="male"/>
    <n v="21"/>
    <x v="0"/>
    <x v="1"/>
    <n v="346"/>
    <s v="lost"/>
    <n v="0"/>
    <n v="5"/>
    <n v="0"/>
    <n v="3"/>
    <s v="Friend"/>
  </r>
  <r>
    <x v="11"/>
    <n v="2"/>
    <x v="1"/>
    <n v="26"/>
    <s v="male"/>
    <n v="21"/>
    <x v="0"/>
    <x v="1"/>
    <n v="367"/>
    <s v="won"/>
    <n v="5"/>
    <n v="5"/>
    <n v="0"/>
    <n v="2"/>
    <s v="Friend"/>
  </r>
  <r>
    <x v="11"/>
    <n v="2"/>
    <x v="1"/>
    <n v="27"/>
    <s v="male"/>
    <n v="21"/>
    <x v="0"/>
    <x v="1"/>
    <n v="1317"/>
    <s v="lost"/>
    <n v="0"/>
    <n v="26"/>
    <n v="0"/>
    <n v="10"/>
    <s v="Friend"/>
  </r>
  <r>
    <x v="11"/>
    <n v="2"/>
    <x v="1"/>
    <n v="28"/>
    <s v="male"/>
    <n v="21"/>
    <x v="1"/>
    <x v="0"/>
    <n v="707"/>
    <s v="lost"/>
    <n v="-5.63"/>
    <n v="5"/>
    <n v="-5.63"/>
    <n v="0"/>
    <s v="Friend"/>
  </r>
  <r>
    <x v="11"/>
    <n v="2"/>
    <x v="1"/>
    <n v="29"/>
    <s v="male"/>
    <n v="21"/>
    <x v="1"/>
    <x v="0"/>
    <n v="1089"/>
    <s v="won"/>
    <n v="6"/>
    <n v="6"/>
    <n v="-7.5"/>
    <n v="0"/>
    <s v="Friend"/>
  </r>
  <r>
    <x v="11"/>
    <n v="2"/>
    <x v="1"/>
    <n v="30"/>
    <s v="male"/>
    <n v="21"/>
    <x v="1"/>
    <x v="1"/>
    <n v="607"/>
    <s v="won"/>
    <n v="8"/>
    <n v="8"/>
    <n v="-3"/>
    <n v="0"/>
    <s v="Friend"/>
  </r>
  <r>
    <x v="11"/>
    <n v="3"/>
    <x v="2"/>
    <n v="1"/>
    <s v="male"/>
    <n v="21"/>
    <x v="1"/>
    <x v="0"/>
    <n v="918"/>
    <s v="won"/>
    <n v="8"/>
    <n v="8"/>
    <n v="-9"/>
    <n v="0"/>
    <s v="Friend"/>
  </r>
  <r>
    <x v="11"/>
    <n v="3"/>
    <x v="2"/>
    <n v="2"/>
    <s v="male"/>
    <n v="21"/>
    <x v="1"/>
    <x v="0"/>
    <n v="851"/>
    <s v="lost"/>
    <n v="-3.75"/>
    <n v="2"/>
    <n v="-3.75"/>
    <n v="0"/>
    <s v="Friend"/>
  </r>
  <r>
    <x v="11"/>
    <n v="3"/>
    <x v="2"/>
    <n v="3"/>
    <s v="male"/>
    <n v="21"/>
    <x v="0"/>
    <x v="1"/>
    <n v="880"/>
    <s v="won"/>
    <n v="12"/>
    <n v="12"/>
    <n v="0"/>
    <n v="4"/>
    <s v="Friend"/>
  </r>
  <r>
    <x v="11"/>
    <n v="3"/>
    <x v="2"/>
    <n v="4"/>
    <s v="male"/>
    <n v="21"/>
    <x v="0"/>
    <x v="0"/>
    <n v="1462"/>
    <s v="lost"/>
    <n v="0"/>
    <n v="22"/>
    <n v="0"/>
    <n v="13"/>
    <s v="Friend"/>
  </r>
  <r>
    <x v="11"/>
    <n v="3"/>
    <x v="2"/>
    <n v="5"/>
    <s v="male"/>
    <n v="21"/>
    <x v="1"/>
    <x v="0"/>
    <n v="883"/>
    <s v="lost"/>
    <n v="-4.38"/>
    <n v="5"/>
    <n v="-4.38"/>
    <n v="0"/>
    <s v="Friend"/>
  </r>
  <r>
    <x v="11"/>
    <n v="3"/>
    <x v="2"/>
    <n v="6"/>
    <s v="male"/>
    <n v="21"/>
    <x v="1"/>
    <x v="0"/>
    <n v="282"/>
    <s v="lost"/>
    <n v="-18.75"/>
    <n v="10"/>
    <n v="-18.75"/>
    <n v="0"/>
    <s v="Friend"/>
  </r>
  <r>
    <x v="11"/>
    <n v="3"/>
    <x v="2"/>
    <n v="7"/>
    <s v="male"/>
    <n v="21"/>
    <x v="1"/>
    <x v="0"/>
    <n v="1440"/>
    <s v="won"/>
    <n v="9"/>
    <n v="9"/>
    <n v="-9"/>
    <n v="0"/>
    <s v="Friend"/>
  </r>
  <r>
    <x v="11"/>
    <n v="3"/>
    <x v="2"/>
    <n v="8"/>
    <s v="male"/>
    <n v="21"/>
    <x v="1"/>
    <x v="0"/>
    <n v="1941"/>
    <s v="lost"/>
    <n v="-1.25"/>
    <n v="2"/>
    <n v="-1.25"/>
    <n v="0"/>
    <s v="Friend"/>
  </r>
  <r>
    <x v="11"/>
    <n v="3"/>
    <x v="2"/>
    <n v="9"/>
    <s v="male"/>
    <n v="21"/>
    <x v="1"/>
    <x v="1"/>
    <n v="434"/>
    <s v="won"/>
    <n v="4"/>
    <n v="4"/>
    <n v="-1"/>
    <n v="0"/>
    <s v="Friend"/>
  </r>
  <r>
    <x v="11"/>
    <n v="3"/>
    <x v="2"/>
    <n v="10"/>
    <s v="male"/>
    <n v="21"/>
    <x v="1"/>
    <x v="0"/>
    <n v="848"/>
    <s v="lost"/>
    <n v="-13"/>
    <n v="8"/>
    <n v="-13"/>
    <n v="0"/>
    <s v="Friend"/>
  </r>
  <r>
    <x v="11"/>
    <n v="3"/>
    <x v="2"/>
    <n v="11"/>
    <s v="male"/>
    <n v="21"/>
    <x v="1"/>
    <x v="1"/>
    <n v="862"/>
    <s v="won"/>
    <n v="8"/>
    <n v="8"/>
    <n v="-2"/>
    <n v="0"/>
    <s v="Friend"/>
  </r>
  <r>
    <x v="11"/>
    <n v="3"/>
    <x v="2"/>
    <n v="12"/>
    <s v="male"/>
    <n v="21"/>
    <x v="1"/>
    <x v="0"/>
    <n v="850"/>
    <s v="lost"/>
    <n v="-12"/>
    <n v="6"/>
    <n v="-12"/>
    <n v="0"/>
    <s v="Friend"/>
  </r>
  <r>
    <x v="11"/>
    <n v="3"/>
    <x v="2"/>
    <n v="13"/>
    <s v="male"/>
    <n v="21"/>
    <x v="1"/>
    <x v="1"/>
    <n v="1409"/>
    <s v="lost"/>
    <n v="-9"/>
    <n v="12"/>
    <n v="-9"/>
    <n v="0"/>
    <s v="Friend"/>
  </r>
  <r>
    <x v="11"/>
    <n v="3"/>
    <x v="2"/>
    <n v="14"/>
    <s v="male"/>
    <n v="21"/>
    <x v="1"/>
    <x v="0"/>
    <n v="238"/>
    <s v="won"/>
    <n v="6"/>
    <n v="6"/>
    <n v="-9"/>
    <n v="0"/>
    <s v="Friend"/>
  </r>
  <r>
    <x v="11"/>
    <n v="3"/>
    <x v="2"/>
    <n v="15"/>
    <s v="male"/>
    <n v="21"/>
    <x v="0"/>
    <x v="1"/>
    <n v="1324"/>
    <s v="won"/>
    <n v="3.25"/>
    <n v="3.25"/>
    <n v="0"/>
    <n v="1"/>
    <s v="Friend"/>
  </r>
  <r>
    <x v="11"/>
    <n v="3"/>
    <x v="2"/>
    <n v="16"/>
    <s v="male"/>
    <n v="21"/>
    <x v="0"/>
    <x v="1"/>
    <n v="353"/>
    <s v="won"/>
    <n v="7"/>
    <n v="7"/>
    <n v="0"/>
    <n v="3"/>
    <s v="Friend"/>
  </r>
  <r>
    <x v="11"/>
    <n v="3"/>
    <x v="2"/>
    <n v="17"/>
    <s v="male"/>
    <n v="21"/>
    <x v="1"/>
    <x v="0"/>
    <n v="1294"/>
    <s v="lost"/>
    <n v="-7"/>
    <n v="8"/>
    <n v="-7"/>
    <n v="0"/>
    <s v="Friend"/>
  </r>
  <r>
    <x v="11"/>
    <n v="3"/>
    <x v="2"/>
    <n v="18"/>
    <s v="male"/>
    <n v="21"/>
    <x v="0"/>
    <x v="1"/>
    <n v="940"/>
    <s v="won"/>
    <n v="25"/>
    <n v="25"/>
    <n v="0"/>
    <n v="9"/>
    <s v="Friend"/>
  </r>
  <r>
    <x v="11"/>
    <n v="3"/>
    <x v="2"/>
    <n v="19"/>
    <s v="male"/>
    <n v="21"/>
    <x v="0"/>
    <x v="1"/>
    <n v="169"/>
    <s v="lost"/>
    <n v="0"/>
    <n v="8"/>
    <n v="0"/>
    <n v="4.25"/>
    <s v="Friend"/>
  </r>
  <r>
    <x v="11"/>
    <n v="3"/>
    <x v="2"/>
    <n v="20"/>
    <s v="male"/>
    <n v="21"/>
    <x v="1"/>
    <x v="0"/>
    <n v="1199"/>
    <s v="lost"/>
    <n v="-8.75"/>
    <n v="10"/>
    <n v="-8.75"/>
    <n v="0"/>
    <s v="Friend"/>
  </r>
  <r>
    <x v="11"/>
    <n v="3"/>
    <x v="2"/>
    <n v="21"/>
    <s v="male"/>
    <n v="21"/>
    <x v="1"/>
    <x v="0"/>
    <n v="1204"/>
    <s v="won"/>
    <n v="4"/>
    <n v="4"/>
    <n v="-8"/>
    <n v="0"/>
    <s v="Friend"/>
  </r>
  <r>
    <x v="11"/>
    <n v="3"/>
    <x v="2"/>
    <n v="22"/>
    <s v="male"/>
    <n v="21"/>
    <x v="0"/>
    <x v="1"/>
    <n v="1122"/>
    <s v="lost"/>
    <n v="0"/>
    <n v="17"/>
    <n v="0"/>
    <n v="9"/>
    <s v="Friend"/>
  </r>
  <r>
    <x v="11"/>
    <n v="3"/>
    <x v="2"/>
    <n v="23"/>
    <s v="male"/>
    <n v="21"/>
    <x v="1"/>
    <x v="0"/>
    <n v="848"/>
    <s v="won"/>
    <n v="12"/>
    <n v="12"/>
    <n v="-18"/>
    <n v="0"/>
    <s v="Friend"/>
  </r>
  <r>
    <x v="11"/>
    <n v="3"/>
    <x v="2"/>
    <n v="24"/>
    <s v="male"/>
    <n v="21"/>
    <x v="0"/>
    <x v="1"/>
    <n v="1118"/>
    <s v="won"/>
    <n v="10"/>
    <n v="10"/>
    <n v="0"/>
    <n v="6"/>
    <s v="Friend"/>
  </r>
  <r>
    <x v="11"/>
    <n v="3"/>
    <x v="2"/>
    <n v="25"/>
    <s v="male"/>
    <n v="21"/>
    <x v="0"/>
    <x v="1"/>
    <n v="964"/>
    <s v="lost"/>
    <n v="0"/>
    <n v="13"/>
    <n v="0"/>
    <n v="6"/>
    <s v="Friend"/>
  </r>
  <r>
    <x v="11"/>
    <n v="3"/>
    <x v="2"/>
    <n v="26"/>
    <s v="male"/>
    <n v="21"/>
    <x v="1"/>
    <x v="0"/>
    <n v="649"/>
    <s v="lost"/>
    <n v="-15.75"/>
    <n v="9"/>
    <n v="-15.75"/>
    <n v="0"/>
    <s v="Friend"/>
  </r>
  <r>
    <x v="11"/>
    <n v="3"/>
    <x v="2"/>
    <n v="27"/>
    <s v="male"/>
    <n v="21"/>
    <x v="1"/>
    <x v="0"/>
    <n v="1022"/>
    <s v="won"/>
    <n v="5"/>
    <n v="5"/>
    <n v="-8.1300000000000008"/>
    <n v="0"/>
    <s v="Friend"/>
  </r>
  <r>
    <x v="11"/>
    <n v="3"/>
    <x v="2"/>
    <n v="28"/>
    <s v="male"/>
    <n v="21"/>
    <x v="1"/>
    <x v="0"/>
    <n v="644"/>
    <s v="won"/>
    <n v="4"/>
    <n v="4"/>
    <n v="-4"/>
    <n v="0"/>
    <s v="Friend"/>
  </r>
  <r>
    <x v="11"/>
    <n v="3"/>
    <x v="2"/>
    <n v="29"/>
    <s v="male"/>
    <n v="21"/>
    <x v="0"/>
    <x v="1"/>
    <n v="1554"/>
    <s v="won"/>
    <n v="4"/>
    <n v="4"/>
    <n v="0"/>
    <n v="2.25"/>
    <s v="Friend"/>
  </r>
  <r>
    <x v="11"/>
    <n v="3"/>
    <x v="2"/>
    <n v="30"/>
    <s v="male"/>
    <n v="21"/>
    <x v="1"/>
    <x v="0"/>
    <n v="608"/>
    <s v="lost"/>
    <n v="-5"/>
    <n v="5"/>
    <n v="-5"/>
    <n v="0"/>
    <s v="Friend"/>
  </r>
  <r>
    <x v="11"/>
    <n v="3"/>
    <x v="2"/>
    <n v="1"/>
    <s v="male"/>
    <n v="21"/>
    <x v="0"/>
    <x v="1"/>
    <n v="947"/>
    <s v="lost"/>
    <n v="0"/>
    <n v="30"/>
    <n v="0"/>
    <n v="12"/>
    <s v="Friend"/>
  </r>
  <r>
    <x v="11"/>
    <n v="3"/>
    <x v="2"/>
    <n v="2"/>
    <s v="male"/>
    <n v="21"/>
    <x v="1"/>
    <x v="1"/>
    <n v="1200"/>
    <s v="lost"/>
    <n v="-6"/>
    <n v="12"/>
    <n v="-6"/>
    <n v="0"/>
    <s v="Friend"/>
  </r>
  <r>
    <x v="11"/>
    <n v="3"/>
    <x v="2"/>
    <n v="3"/>
    <s v="male"/>
    <n v="21"/>
    <x v="1"/>
    <x v="0"/>
    <n v="318"/>
    <s v="won"/>
    <n v="4"/>
    <n v="4"/>
    <n v="-5"/>
    <n v="0"/>
    <s v="Friend"/>
  </r>
  <r>
    <x v="11"/>
    <n v="3"/>
    <x v="2"/>
    <n v="4"/>
    <s v="male"/>
    <n v="21"/>
    <x v="0"/>
    <x v="1"/>
    <n v="923"/>
    <s v="lost"/>
    <n v="0"/>
    <n v="17"/>
    <n v="0"/>
    <n v="10"/>
    <s v="Friend"/>
  </r>
  <r>
    <x v="11"/>
    <n v="3"/>
    <x v="2"/>
    <n v="5"/>
    <s v="male"/>
    <n v="21"/>
    <x v="1"/>
    <x v="0"/>
    <n v="993"/>
    <s v="won"/>
    <n v="2"/>
    <n v="2"/>
    <n v="-3.25"/>
    <n v="0"/>
    <s v="Friend"/>
  </r>
  <r>
    <x v="11"/>
    <n v="3"/>
    <x v="2"/>
    <n v="6"/>
    <s v="male"/>
    <n v="21"/>
    <x v="1"/>
    <x v="0"/>
    <n v="886"/>
    <s v="lost"/>
    <n v="-6"/>
    <n v="6"/>
    <n v="-6"/>
    <n v="0"/>
    <s v="Friend"/>
  </r>
  <r>
    <x v="11"/>
    <n v="3"/>
    <x v="2"/>
    <n v="7"/>
    <s v="male"/>
    <n v="21"/>
    <x v="1"/>
    <x v="0"/>
    <n v="996"/>
    <s v="won"/>
    <n v="6"/>
    <n v="6"/>
    <n v="-4.5"/>
    <n v="0"/>
    <s v="Friend"/>
  </r>
  <r>
    <x v="11"/>
    <n v="3"/>
    <x v="2"/>
    <n v="8"/>
    <s v="male"/>
    <n v="21"/>
    <x v="1"/>
    <x v="1"/>
    <n v="730"/>
    <s v="lost"/>
    <n v="-2"/>
    <n v="4"/>
    <n v="-2"/>
    <n v="0"/>
    <s v="Friend"/>
  </r>
  <r>
    <x v="11"/>
    <n v="3"/>
    <x v="2"/>
    <n v="9"/>
    <s v="male"/>
    <n v="21"/>
    <x v="0"/>
    <x v="1"/>
    <n v="1567"/>
    <s v="won"/>
    <n v="4"/>
    <n v="4"/>
    <n v="0"/>
    <n v="2"/>
    <s v="Friend"/>
  </r>
  <r>
    <x v="11"/>
    <n v="3"/>
    <x v="2"/>
    <n v="10"/>
    <s v="male"/>
    <n v="21"/>
    <x v="1"/>
    <x v="1"/>
    <n v="1668"/>
    <s v="won"/>
    <n v="9"/>
    <n v="9"/>
    <n v="-4.5"/>
    <n v="0"/>
    <s v="Friend"/>
  </r>
  <r>
    <x v="11"/>
    <n v="3"/>
    <x v="2"/>
    <n v="11"/>
    <s v="male"/>
    <n v="21"/>
    <x v="1"/>
    <x v="0"/>
    <n v="1538"/>
    <s v="lost"/>
    <n v="-24"/>
    <n v="12"/>
    <n v="-24"/>
    <n v="0"/>
    <s v="Friend"/>
  </r>
  <r>
    <x v="11"/>
    <n v="3"/>
    <x v="2"/>
    <n v="12"/>
    <s v="male"/>
    <n v="21"/>
    <x v="0"/>
    <x v="1"/>
    <n v="256"/>
    <s v="won"/>
    <n v="22"/>
    <n v="22"/>
    <n v="0"/>
    <n v="10"/>
    <s v="Friend"/>
  </r>
  <r>
    <x v="11"/>
    <n v="3"/>
    <x v="2"/>
    <n v="13"/>
    <s v="male"/>
    <n v="21"/>
    <x v="1"/>
    <x v="0"/>
    <n v="1093"/>
    <s v="won"/>
    <n v="4"/>
    <n v="4"/>
    <n v="-7"/>
    <n v="0"/>
    <s v="Friend"/>
  </r>
  <r>
    <x v="11"/>
    <n v="3"/>
    <x v="2"/>
    <n v="14"/>
    <s v="male"/>
    <n v="21"/>
    <x v="1"/>
    <x v="1"/>
    <n v="635"/>
    <s v="won"/>
    <n v="2"/>
    <n v="2"/>
    <n v="-0.75"/>
    <n v="0"/>
    <s v="Friend"/>
  </r>
  <r>
    <x v="11"/>
    <n v="3"/>
    <x v="2"/>
    <n v="15"/>
    <s v="male"/>
    <n v="21"/>
    <x v="1"/>
    <x v="0"/>
    <n v="1504"/>
    <s v="lost"/>
    <n v="-2.25"/>
    <n v="2"/>
    <n v="-2.25"/>
    <n v="0"/>
    <s v="Friend"/>
  </r>
  <r>
    <x v="11"/>
    <n v="3"/>
    <x v="2"/>
    <n v="16"/>
    <s v="male"/>
    <n v="21"/>
    <x v="1"/>
    <x v="0"/>
    <n v="654"/>
    <s v="lost"/>
    <n v="-9.3800000000000008"/>
    <n v="5"/>
    <n v="-9.3800000000000008"/>
    <n v="0"/>
    <s v="Friend"/>
  </r>
  <r>
    <x v="11"/>
    <n v="3"/>
    <x v="2"/>
    <n v="17"/>
    <s v="male"/>
    <n v="21"/>
    <x v="1"/>
    <x v="0"/>
    <n v="1380"/>
    <s v="lost"/>
    <n v="-15"/>
    <n v="8"/>
    <n v="-15"/>
    <n v="0"/>
    <s v="Friend"/>
  </r>
  <r>
    <x v="11"/>
    <n v="3"/>
    <x v="2"/>
    <n v="18"/>
    <s v="male"/>
    <n v="21"/>
    <x v="1"/>
    <x v="1"/>
    <n v="785"/>
    <s v="won"/>
    <n v="8"/>
    <n v="8"/>
    <n v="-5"/>
    <n v="0"/>
    <s v="Friend"/>
  </r>
  <r>
    <x v="11"/>
    <n v="3"/>
    <x v="2"/>
    <n v="19"/>
    <s v="male"/>
    <n v="21"/>
    <x v="1"/>
    <x v="0"/>
    <n v="399"/>
    <s v="won"/>
    <n v="10"/>
    <n v="10"/>
    <n v="-13.75"/>
    <n v="0"/>
    <s v="Friend"/>
  </r>
  <r>
    <x v="11"/>
    <n v="3"/>
    <x v="2"/>
    <n v="20"/>
    <s v="male"/>
    <n v="21"/>
    <x v="0"/>
    <x v="1"/>
    <n v="509"/>
    <s v="lost"/>
    <n v="0"/>
    <n v="8"/>
    <n v="0"/>
    <n v="3"/>
    <s v="Friend"/>
  </r>
  <r>
    <x v="11"/>
    <n v="3"/>
    <x v="2"/>
    <n v="21"/>
    <s v="male"/>
    <n v="21"/>
    <x v="1"/>
    <x v="1"/>
    <n v="1555"/>
    <s v="won"/>
    <n v="8"/>
    <n v="8"/>
    <n v="-6"/>
    <n v="0"/>
    <s v="Friend"/>
  </r>
  <r>
    <x v="11"/>
    <n v="3"/>
    <x v="2"/>
    <n v="22"/>
    <s v="male"/>
    <n v="21"/>
    <x v="0"/>
    <x v="1"/>
    <n v="753"/>
    <s v="won"/>
    <n v="13"/>
    <n v="13"/>
    <n v="0"/>
    <n v="5"/>
    <s v="Friend"/>
  </r>
  <r>
    <x v="11"/>
    <n v="3"/>
    <x v="2"/>
    <n v="23"/>
    <s v="male"/>
    <n v="21"/>
    <x v="0"/>
    <x v="1"/>
    <n v="477"/>
    <s v="won"/>
    <n v="24"/>
    <n v="24"/>
    <n v="0"/>
    <n v="12"/>
    <s v="Friend"/>
  </r>
  <r>
    <x v="11"/>
    <n v="3"/>
    <x v="2"/>
    <n v="24"/>
    <s v="male"/>
    <n v="21"/>
    <x v="1"/>
    <x v="0"/>
    <n v="1035"/>
    <s v="lost"/>
    <n v="-18"/>
    <n v="9"/>
    <n v="-18"/>
    <n v="0"/>
    <s v="Friend"/>
  </r>
  <r>
    <x v="11"/>
    <n v="3"/>
    <x v="2"/>
    <n v="25"/>
    <s v="male"/>
    <n v="21"/>
    <x v="0"/>
    <x v="1"/>
    <n v="1185"/>
    <s v="lost"/>
    <n v="0"/>
    <n v="7"/>
    <n v="0"/>
    <n v="4"/>
    <s v="Friend"/>
  </r>
  <r>
    <x v="11"/>
    <n v="3"/>
    <x v="2"/>
    <n v="26"/>
    <s v="male"/>
    <n v="21"/>
    <x v="1"/>
    <x v="1"/>
    <n v="1056"/>
    <s v="lost"/>
    <n v="-3.75"/>
    <n v="10"/>
    <n v="-3.75"/>
    <n v="0"/>
    <s v="Friend"/>
  </r>
  <r>
    <x v="11"/>
    <n v="3"/>
    <x v="2"/>
    <n v="27"/>
    <s v="male"/>
    <n v="21"/>
    <x v="1"/>
    <x v="0"/>
    <n v="1420"/>
    <s v="won"/>
    <n v="5"/>
    <n v="5"/>
    <n v="-3.13"/>
    <n v="0"/>
    <s v="Friend"/>
  </r>
  <r>
    <x v="11"/>
    <n v="3"/>
    <x v="2"/>
    <n v="28"/>
    <s v="male"/>
    <n v="21"/>
    <x v="1"/>
    <x v="0"/>
    <n v="642"/>
    <s v="lost"/>
    <n v="-15"/>
    <n v="12"/>
    <n v="-15"/>
    <n v="0"/>
    <s v="Friend"/>
  </r>
  <r>
    <x v="11"/>
    <n v="3"/>
    <x v="2"/>
    <n v="29"/>
    <s v="male"/>
    <n v="21"/>
    <x v="1"/>
    <x v="0"/>
    <n v="1007"/>
    <s v="lost"/>
    <n v="-10.5"/>
    <n v="6"/>
    <n v="-10.5"/>
    <n v="0"/>
    <s v="Friend"/>
  </r>
  <r>
    <x v="11"/>
    <n v="3"/>
    <x v="2"/>
    <n v="30"/>
    <s v="male"/>
    <n v="21"/>
    <x v="0"/>
    <x v="1"/>
    <n v="1365"/>
    <s v="won"/>
    <n v="11"/>
    <n v="11"/>
    <n v="0"/>
    <n v="6"/>
    <s v="Friend"/>
  </r>
  <r>
    <x v="11"/>
    <n v="3"/>
    <x v="2"/>
    <n v="1"/>
    <s v="male"/>
    <n v="21"/>
    <x v="1"/>
    <x v="0"/>
    <n v="1064"/>
    <s v="won"/>
    <n v="9"/>
    <n v="9"/>
    <n v="-11.25"/>
    <n v="0"/>
    <s v="Friend"/>
  </r>
  <r>
    <x v="11"/>
    <n v="3"/>
    <x v="2"/>
    <n v="2"/>
    <s v="male"/>
    <n v="21"/>
    <x v="1"/>
    <x v="0"/>
    <n v="1517"/>
    <s v="won"/>
    <n v="6"/>
    <n v="6"/>
    <n v="-7.5"/>
    <n v="0"/>
    <s v="Friend"/>
  </r>
  <r>
    <x v="11"/>
    <n v="3"/>
    <x v="2"/>
    <n v="3"/>
    <s v="male"/>
    <n v="21"/>
    <x v="1"/>
    <x v="0"/>
    <n v="418"/>
    <s v="lost"/>
    <n v="-21"/>
    <n v="12"/>
    <n v="-21"/>
    <n v="0"/>
    <s v="Friend"/>
  </r>
  <r>
    <x v="11"/>
    <n v="3"/>
    <x v="2"/>
    <n v="4"/>
    <s v="male"/>
    <n v="21"/>
    <x v="0"/>
    <x v="1"/>
    <n v="664"/>
    <s v="won"/>
    <n v="19"/>
    <n v="19"/>
    <n v="0"/>
    <n v="8"/>
    <s v="Friend"/>
  </r>
  <r>
    <x v="11"/>
    <n v="3"/>
    <x v="2"/>
    <n v="5"/>
    <s v="male"/>
    <n v="21"/>
    <x v="0"/>
    <x v="1"/>
    <n v="702"/>
    <s v="lost"/>
    <n v="0"/>
    <n v="12"/>
    <n v="0"/>
    <n v="5"/>
    <s v="Friend"/>
  </r>
  <r>
    <x v="11"/>
    <n v="3"/>
    <x v="2"/>
    <n v="6"/>
    <s v="male"/>
    <n v="21"/>
    <x v="1"/>
    <x v="0"/>
    <n v="730"/>
    <s v="lost"/>
    <n v="-13.5"/>
    <n v="9"/>
    <n v="-13.5"/>
    <n v="0"/>
    <s v="Friend"/>
  </r>
  <r>
    <x v="11"/>
    <n v="3"/>
    <x v="2"/>
    <n v="7"/>
    <s v="male"/>
    <n v="21"/>
    <x v="1"/>
    <x v="0"/>
    <n v="1001"/>
    <s v="won"/>
    <n v="10"/>
    <n v="10"/>
    <n v="-16.25"/>
    <n v="0"/>
    <s v="Friend"/>
  </r>
  <r>
    <x v="11"/>
    <n v="3"/>
    <x v="2"/>
    <n v="8"/>
    <s v="male"/>
    <n v="21"/>
    <x v="1"/>
    <x v="1"/>
    <n v="719"/>
    <s v="lost"/>
    <n v="-3"/>
    <n v="6"/>
    <n v="-3"/>
    <n v="0"/>
    <s v="Friend"/>
  </r>
  <r>
    <x v="11"/>
    <n v="3"/>
    <x v="2"/>
    <n v="9"/>
    <s v="male"/>
    <n v="21"/>
    <x v="1"/>
    <x v="0"/>
    <n v="932"/>
    <s v="lost"/>
    <n v="-12"/>
    <n v="12"/>
    <n v="-12"/>
    <n v="0"/>
    <s v="Friend"/>
  </r>
  <r>
    <x v="11"/>
    <n v="3"/>
    <x v="2"/>
    <n v="10"/>
    <s v="male"/>
    <n v="21"/>
    <x v="1"/>
    <x v="0"/>
    <n v="682"/>
    <s v="won"/>
    <n v="5"/>
    <n v="5"/>
    <n v="-6.88"/>
    <n v="0"/>
    <s v="Friend"/>
  </r>
  <r>
    <x v="11"/>
    <n v="3"/>
    <x v="2"/>
    <n v="11"/>
    <s v="male"/>
    <n v="21"/>
    <x v="1"/>
    <x v="0"/>
    <n v="558"/>
    <s v="lost"/>
    <n v="-2.75"/>
    <n v="2"/>
    <n v="-2.75"/>
    <n v="0"/>
    <s v="Friend"/>
  </r>
  <r>
    <x v="11"/>
    <n v="3"/>
    <x v="2"/>
    <n v="12"/>
    <s v="male"/>
    <n v="21"/>
    <x v="1"/>
    <x v="1"/>
    <n v="1229"/>
    <s v="lost"/>
    <n v="-3"/>
    <n v="12"/>
    <n v="-3"/>
    <n v="0"/>
    <s v="Friend"/>
  </r>
  <r>
    <x v="11"/>
    <n v="3"/>
    <x v="2"/>
    <n v="13"/>
    <s v="male"/>
    <n v="21"/>
    <x v="1"/>
    <x v="0"/>
    <n v="1027"/>
    <s v="won"/>
    <n v="5"/>
    <n v="5"/>
    <n v="-2.5"/>
    <n v="0"/>
    <s v="Friend"/>
  </r>
  <r>
    <x v="11"/>
    <n v="3"/>
    <x v="2"/>
    <n v="14"/>
    <s v="male"/>
    <n v="21"/>
    <x v="1"/>
    <x v="0"/>
    <n v="785"/>
    <s v="lost"/>
    <n v="-5.63"/>
    <n v="5"/>
    <n v="-5.63"/>
    <n v="0"/>
    <s v="Friend"/>
  </r>
  <r>
    <x v="11"/>
    <n v="3"/>
    <x v="2"/>
    <n v="15"/>
    <s v="male"/>
    <n v="21"/>
    <x v="1"/>
    <x v="0"/>
    <n v="389"/>
    <s v="lost"/>
    <n v="-3"/>
    <n v="4"/>
    <n v="-3"/>
    <n v="0"/>
    <s v="Friend"/>
  </r>
  <r>
    <x v="11"/>
    <n v="3"/>
    <x v="2"/>
    <n v="16"/>
    <s v="male"/>
    <n v="21"/>
    <x v="1"/>
    <x v="0"/>
    <n v="835"/>
    <s v="won"/>
    <n v="4"/>
    <n v="4"/>
    <n v="-6"/>
    <n v="0"/>
    <s v="Friend"/>
  </r>
  <r>
    <x v="11"/>
    <n v="3"/>
    <x v="2"/>
    <n v="17"/>
    <s v="male"/>
    <n v="21"/>
    <x v="0"/>
    <x v="1"/>
    <n v="960"/>
    <s v="won"/>
    <n v="5"/>
    <n v="5"/>
    <n v="0"/>
    <n v="2"/>
    <s v="Friend"/>
  </r>
  <r>
    <x v="11"/>
    <n v="3"/>
    <x v="2"/>
    <n v="18"/>
    <s v="male"/>
    <n v="21"/>
    <x v="1"/>
    <x v="1"/>
    <n v="726"/>
    <s v="won"/>
    <n v="9"/>
    <n v="9"/>
    <n v="-2.25"/>
    <n v="0"/>
    <s v="Friend"/>
  </r>
  <r>
    <x v="11"/>
    <n v="3"/>
    <x v="2"/>
    <n v="19"/>
    <s v="male"/>
    <n v="21"/>
    <x v="0"/>
    <x v="1"/>
    <n v="1180"/>
    <s v="lost"/>
    <n v="0"/>
    <n v="26"/>
    <n v="0"/>
    <n v="10"/>
    <s v="Friend"/>
  </r>
  <r>
    <x v="11"/>
    <n v="3"/>
    <x v="2"/>
    <n v="20"/>
    <s v="male"/>
    <n v="21"/>
    <x v="1"/>
    <x v="1"/>
    <n v="1080"/>
    <s v="won"/>
    <n v="6"/>
    <n v="6"/>
    <n v="-1.5"/>
    <n v="0"/>
    <s v="Friend"/>
  </r>
  <r>
    <x v="11"/>
    <n v="3"/>
    <x v="2"/>
    <n v="21"/>
    <s v="male"/>
    <n v="21"/>
    <x v="1"/>
    <x v="0"/>
    <n v="1415"/>
    <s v="won"/>
    <n v="10"/>
    <n v="10"/>
    <n v="-6.25"/>
    <n v="0"/>
    <s v="Friend"/>
  </r>
  <r>
    <x v="11"/>
    <n v="3"/>
    <x v="2"/>
    <n v="22"/>
    <s v="male"/>
    <n v="21"/>
    <x v="1"/>
    <x v="0"/>
    <n v="837"/>
    <s v="lost"/>
    <n v="-6.75"/>
    <n v="9"/>
    <n v="-6.75"/>
    <n v="0"/>
    <s v="Friend"/>
  </r>
  <r>
    <x v="11"/>
    <n v="3"/>
    <x v="2"/>
    <n v="23"/>
    <s v="male"/>
    <n v="21"/>
    <x v="1"/>
    <x v="2"/>
    <n v="0"/>
    <s v="won"/>
    <n v="8"/>
    <n v="8"/>
    <n v="-3"/>
    <n v="0"/>
    <s v="Friend"/>
  </r>
  <r>
    <x v="11"/>
    <n v="3"/>
    <x v="2"/>
    <n v="24"/>
    <s v="male"/>
    <n v="21"/>
    <x v="1"/>
    <x v="0"/>
    <n v="904"/>
    <s v="lost"/>
    <n v="-11.25"/>
    <n v="10"/>
    <n v="-11.25"/>
    <n v="0"/>
    <s v="Friend"/>
  </r>
  <r>
    <x v="11"/>
    <n v="3"/>
    <x v="2"/>
    <n v="25"/>
    <s v="male"/>
    <n v="21"/>
    <x v="0"/>
    <x v="1"/>
    <n v="1173"/>
    <s v="won"/>
    <n v="5"/>
    <n v="5"/>
    <n v="0"/>
    <n v="3"/>
    <s v="Friend"/>
  </r>
  <r>
    <x v="11"/>
    <n v="3"/>
    <x v="2"/>
    <n v="26"/>
    <s v="male"/>
    <n v="21"/>
    <x v="1"/>
    <x v="0"/>
    <n v="1515"/>
    <s v="won"/>
    <n v="2"/>
    <n v="2"/>
    <n v="-1.75"/>
    <n v="0"/>
    <s v="Friend"/>
  </r>
  <r>
    <x v="11"/>
    <n v="3"/>
    <x v="2"/>
    <n v="27"/>
    <s v="male"/>
    <n v="21"/>
    <x v="0"/>
    <x v="0"/>
    <n v="1001"/>
    <s v="lost"/>
    <n v="0"/>
    <n v="28"/>
    <n v="0"/>
    <n v="13"/>
    <s v="Friend"/>
  </r>
  <r>
    <x v="11"/>
    <n v="3"/>
    <x v="2"/>
    <n v="28"/>
    <s v="male"/>
    <n v="21"/>
    <x v="1"/>
    <x v="0"/>
    <n v="415"/>
    <s v="won"/>
    <n v="8"/>
    <n v="8"/>
    <n v="-11"/>
    <n v="0"/>
    <s v="Friend"/>
  </r>
  <r>
    <x v="11"/>
    <n v="3"/>
    <x v="2"/>
    <n v="29"/>
    <s v="male"/>
    <n v="21"/>
    <x v="0"/>
    <x v="1"/>
    <n v="668"/>
    <s v="lost"/>
    <n v="0"/>
    <n v="25"/>
    <n v="0"/>
    <n v="10"/>
    <s v="Friend"/>
  </r>
  <r>
    <x v="11"/>
    <n v="3"/>
    <x v="2"/>
    <n v="30"/>
    <s v="male"/>
    <n v="21"/>
    <x v="1"/>
    <x v="1"/>
    <n v="353"/>
    <s v="lost"/>
    <n v="-1.88"/>
    <n v="5"/>
    <n v="-1.88"/>
    <n v="0"/>
    <s v="Friend"/>
  </r>
  <r>
    <x v="12"/>
    <n v="1"/>
    <x v="0"/>
    <n v="1"/>
    <s v="male"/>
    <n v="21"/>
    <x v="0"/>
    <x v="1"/>
    <n v="789"/>
    <s v="won"/>
    <n v="10"/>
    <n v="10"/>
    <n v="0"/>
    <n v="6"/>
    <s v="Friend"/>
  </r>
  <r>
    <x v="12"/>
    <n v="1"/>
    <x v="0"/>
    <n v="2"/>
    <s v="male"/>
    <n v="21"/>
    <x v="1"/>
    <x v="0"/>
    <n v="1234"/>
    <s v="lost"/>
    <n v="-15.75"/>
    <n v="9"/>
    <n v="-15.75"/>
    <n v="0"/>
    <s v="Friend"/>
  </r>
  <r>
    <x v="12"/>
    <n v="1"/>
    <x v="0"/>
    <n v="3"/>
    <s v="male"/>
    <n v="21"/>
    <x v="1"/>
    <x v="1"/>
    <n v="1024"/>
    <s v="lost"/>
    <n v="-8.75"/>
    <n v="10"/>
    <n v="-8.75"/>
    <n v="0"/>
    <s v="Friend"/>
  </r>
  <r>
    <x v="12"/>
    <n v="1"/>
    <x v="0"/>
    <n v="4"/>
    <s v="male"/>
    <n v="21"/>
    <x v="1"/>
    <x v="1"/>
    <n v="934"/>
    <s v="won"/>
    <n v="8"/>
    <n v="8"/>
    <n v="-2"/>
    <n v="0"/>
    <s v="Friend"/>
  </r>
  <r>
    <x v="12"/>
    <n v="1"/>
    <x v="0"/>
    <n v="5"/>
    <s v="male"/>
    <n v="21"/>
    <x v="1"/>
    <x v="0"/>
    <n v="971"/>
    <s v="lost"/>
    <n v="-12"/>
    <n v="6"/>
    <n v="-12"/>
    <n v="0"/>
    <s v="Friend"/>
  </r>
  <r>
    <x v="12"/>
    <n v="1"/>
    <x v="0"/>
    <n v="6"/>
    <s v="male"/>
    <n v="21"/>
    <x v="1"/>
    <x v="0"/>
    <n v="1040"/>
    <s v="lost"/>
    <n v="-18.75"/>
    <n v="10"/>
    <n v="-18.75"/>
    <n v="0"/>
    <s v="Friend"/>
  </r>
  <r>
    <x v="12"/>
    <n v="1"/>
    <x v="0"/>
    <n v="7"/>
    <s v="male"/>
    <n v="21"/>
    <x v="1"/>
    <x v="0"/>
    <n v="1133"/>
    <s v="won"/>
    <n v="5"/>
    <n v="5"/>
    <n v="-8.1300000000000008"/>
    <n v="0"/>
    <s v="Friend"/>
  </r>
  <r>
    <x v="12"/>
    <n v="1"/>
    <x v="0"/>
    <n v="8"/>
    <s v="male"/>
    <n v="21"/>
    <x v="0"/>
    <x v="1"/>
    <n v="1003"/>
    <s v="lost"/>
    <n v="0"/>
    <n v="12"/>
    <n v="0"/>
    <n v="4"/>
    <s v="Friend"/>
  </r>
  <r>
    <x v="12"/>
    <n v="1"/>
    <x v="0"/>
    <n v="9"/>
    <s v="male"/>
    <n v="21"/>
    <x v="1"/>
    <x v="1"/>
    <n v="1152"/>
    <s v="won"/>
    <n v="9"/>
    <n v="9"/>
    <n v="-9"/>
    <n v="0"/>
    <s v="Friend"/>
  </r>
  <r>
    <x v="12"/>
    <n v="1"/>
    <x v="0"/>
    <n v="10"/>
    <s v="male"/>
    <n v="21"/>
    <x v="0"/>
    <x v="2"/>
    <n v="0"/>
    <s v="lost"/>
    <n v="0"/>
    <n v="22"/>
    <n v="0"/>
    <n v="13"/>
    <s v="Friend"/>
  </r>
  <r>
    <x v="12"/>
    <n v="1"/>
    <x v="0"/>
    <n v="11"/>
    <s v="male"/>
    <n v="21"/>
    <x v="1"/>
    <x v="0"/>
    <n v="299"/>
    <s v="lost"/>
    <n v="-7"/>
    <n v="8"/>
    <n v="-7"/>
    <n v="0"/>
    <s v="Friend"/>
  </r>
  <r>
    <x v="12"/>
    <n v="1"/>
    <x v="0"/>
    <n v="12"/>
    <s v="male"/>
    <n v="21"/>
    <x v="1"/>
    <x v="0"/>
    <n v="328"/>
    <s v="won"/>
    <n v="4"/>
    <n v="4"/>
    <n v="-8"/>
    <n v="0"/>
    <s v="Friend"/>
  </r>
  <r>
    <x v="12"/>
    <n v="1"/>
    <x v="0"/>
    <n v="13"/>
    <s v="male"/>
    <n v="21"/>
    <x v="0"/>
    <x v="1"/>
    <n v="502"/>
    <s v="won"/>
    <n v="25"/>
    <n v="25"/>
    <n v="0"/>
    <n v="9"/>
    <s v="Friend"/>
  </r>
  <r>
    <x v="12"/>
    <n v="1"/>
    <x v="0"/>
    <n v="14"/>
    <s v="male"/>
    <n v="21"/>
    <x v="1"/>
    <x v="1"/>
    <n v="596"/>
    <s v="lost"/>
    <n v="-3.75"/>
    <n v="2"/>
    <n v="-3.75"/>
    <n v="0"/>
    <s v="Friend"/>
  </r>
  <r>
    <x v="12"/>
    <n v="1"/>
    <x v="0"/>
    <n v="15"/>
    <s v="male"/>
    <n v="21"/>
    <x v="1"/>
    <x v="0"/>
    <n v="642"/>
    <s v="won"/>
    <n v="2"/>
    <n v="2"/>
    <n v="-1.25"/>
    <n v="0"/>
    <s v="Friend"/>
  </r>
  <r>
    <x v="12"/>
    <n v="1"/>
    <x v="0"/>
    <n v="16"/>
    <s v="male"/>
    <n v="21"/>
    <x v="1"/>
    <x v="0"/>
    <n v="591"/>
    <s v="won"/>
    <n v="6"/>
    <n v="6"/>
    <n v="-9"/>
    <n v="0"/>
    <s v="Friend"/>
  </r>
  <r>
    <x v="12"/>
    <n v="1"/>
    <x v="0"/>
    <n v="17"/>
    <s v="male"/>
    <n v="21"/>
    <x v="0"/>
    <x v="1"/>
    <n v="357"/>
    <s v="won"/>
    <n v="13"/>
    <n v="13"/>
    <n v="0"/>
    <n v="6"/>
    <s v="Friend"/>
  </r>
  <r>
    <x v="12"/>
    <n v="1"/>
    <x v="0"/>
    <n v="18"/>
    <s v="male"/>
    <n v="21"/>
    <x v="1"/>
    <x v="1"/>
    <n v="889"/>
    <s v="lost"/>
    <n v="-4"/>
    <n v="4"/>
    <n v="-4"/>
    <n v="0"/>
    <s v="Friend"/>
  </r>
  <r>
    <x v="12"/>
    <n v="1"/>
    <x v="0"/>
    <n v="19"/>
    <s v="male"/>
    <n v="21"/>
    <x v="0"/>
    <x v="1"/>
    <n v="951"/>
    <s v="won"/>
    <n v="7"/>
    <n v="7"/>
    <n v="0"/>
    <n v="3"/>
    <s v="Friend"/>
  </r>
  <r>
    <x v="12"/>
    <n v="1"/>
    <x v="0"/>
    <n v="20"/>
    <s v="male"/>
    <n v="21"/>
    <x v="0"/>
    <x v="1"/>
    <n v="564"/>
    <s v="won"/>
    <n v="3.25"/>
    <n v="3.25"/>
    <n v="0"/>
    <n v="1"/>
    <s v="Friend"/>
  </r>
  <r>
    <x v="12"/>
    <n v="1"/>
    <x v="0"/>
    <n v="21"/>
    <s v="male"/>
    <n v="21"/>
    <x v="1"/>
    <x v="1"/>
    <n v="586"/>
    <s v="won"/>
    <n v="4"/>
    <n v="4"/>
    <n v="-1"/>
    <n v="0"/>
    <s v="Friend"/>
  </r>
  <r>
    <x v="12"/>
    <n v="1"/>
    <x v="0"/>
    <n v="22"/>
    <s v="male"/>
    <n v="21"/>
    <x v="0"/>
    <x v="1"/>
    <n v="593"/>
    <s v="lost"/>
    <n v="0"/>
    <n v="8"/>
    <n v="0"/>
    <n v="4.25"/>
    <s v="Friend"/>
  </r>
  <r>
    <x v="12"/>
    <n v="1"/>
    <x v="0"/>
    <n v="23"/>
    <s v="male"/>
    <n v="21"/>
    <x v="0"/>
    <x v="0"/>
    <n v="1038"/>
    <s v="lost"/>
    <n v="0"/>
    <n v="17"/>
    <n v="0"/>
    <n v="9"/>
    <s v="Friend"/>
  </r>
  <r>
    <x v="12"/>
    <n v="1"/>
    <x v="0"/>
    <n v="24"/>
    <s v="male"/>
    <n v="21"/>
    <x v="1"/>
    <x v="0"/>
    <n v="380"/>
    <s v="won"/>
    <n v="12"/>
    <n v="12"/>
    <n v="-18"/>
    <n v="0"/>
    <s v="Friend"/>
  </r>
  <r>
    <x v="12"/>
    <n v="1"/>
    <x v="0"/>
    <n v="25"/>
    <s v="male"/>
    <n v="21"/>
    <x v="1"/>
    <x v="1"/>
    <n v="442"/>
    <s v="lost"/>
    <n v="-5"/>
    <n v="5"/>
    <n v="-5"/>
    <n v="0"/>
    <s v="Friend"/>
  </r>
  <r>
    <x v="12"/>
    <n v="1"/>
    <x v="0"/>
    <n v="26"/>
    <s v="male"/>
    <n v="21"/>
    <x v="0"/>
    <x v="1"/>
    <n v="367"/>
    <s v="won"/>
    <n v="4"/>
    <n v="4"/>
    <n v="0"/>
    <n v="2.25"/>
    <s v="Friend"/>
  </r>
  <r>
    <x v="12"/>
    <n v="1"/>
    <x v="0"/>
    <n v="27"/>
    <s v="male"/>
    <n v="21"/>
    <x v="1"/>
    <x v="1"/>
    <n v="389"/>
    <s v="lost"/>
    <n v="-9"/>
    <n v="12"/>
    <n v="-9"/>
    <n v="0"/>
    <s v="Friend"/>
  </r>
  <r>
    <x v="12"/>
    <n v="1"/>
    <x v="0"/>
    <n v="28"/>
    <s v="male"/>
    <n v="21"/>
    <x v="1"/>
    <x v="1"/>
    <n v="531"/>
    <s v="won"/>
    <n v="8"/>
    <n v="8"/>
    <n v="-9"/>
    <n v="0"/>
    <s v="Friend"/>
  </r>
  <r>
    <x v="12"/>
    <n v="1"/>
    <x v="0"/>
    <n v="29"/>
    <s v="male"/>
    <n v="21"/>
    <x v="1"/>
    <x v="0"/>
    <n v="513"/>
    <s v="lost"/>
    <n v="-4.38"/>
    <n v="5"/>
    <n v="-4.38"/>
    <n v="0"/>
    <s v="Friend"/>
  </r>
  <r>
    <x v="12"/>
    <n v="1"/>
    <x v="0"/>
    <n v="30"/>
    <s v="male"/>
    <n v="21"/>
    <x v="1"/>
    <x v="0"/>
    <n v="391"/>
    <s v="lost"/>
    <n v="-13"/>
    <n v="8"/>
    <n v="-13"/>
    <n v="0"/>
    <s v="Friend"/>
  </r>
  <r>
    <x v="12"/>
    <n v="2"/>
    <x v="0"/>
    <n v="1"/>
    <s v="male"/>
    <n v="21"/>
    <x v="1"/>
    <x v="1"/>
    <n v="1073"/>
    <s v="lost"/>
    <n v="-2.25"/>
    <n v="2"/>
    <n v="-2.25"/>
    <n v="0"/>
    <s v="Friend"/>
  </r>
  <r>
    <x v="12"/>
    <n v="2"/>
    <x v="0"/>
    <n v="2"/>
    <s v="male"/>
    <n v="21"/>
    <x v="1"/>
    <x v="1"/>
    <n v="503"/>
    <s v="won"/>
    <n v="6"/>
    <n v="6"/>
    <n v="-4.5"/>
    <n v="0"/>
    <s v="Friend"/>
  </r>
  <r>
    <x v="12"/>
    <n v="2"/>
    <x v="0"/>
    <n v="3"/>
    <s v="male"/>
    <n v="21"/>
    <x v="1"/>
    <x v="1"/>
    <n v="485"/>
    <s v="won"/>
    <n v="2"/>
    <n v="2"/>
    <n v="-3.25"/>
    <n v="0"/>
    <s v="Friend"/>
  </r>
  <r>
    <x v="12"/>
    <n v="2"/>
    <x v="0"/>
    <n v="4"/>
    <s v="male"/>
    <n v="21"/>
    <x v="0"/>
    <x v="0"/>
    <n v="370"/>
    <s v="lost"/>
    <n v="0"/>
    <n v="22"/>
    <n v="0"/>
    <n v="10"/>
    <s v="Friend"/>
  </r>
  <r>
    <x v="12"/>
    <n v="2"/>
    <x v="0"/>
    <n v="5"/>
    <s v="male"/>
    <n v="21"/>
    <x v="1"/>
    <x v="1"/>
    <n v="384"/>
    <s v="won"/>
    <n v="9"/>
    <n v="9"/>
    <n v="-4.5"/>
    <n v="0"/>
    <s v="Friend"/>
  </r>
  <r>
    <x v="12"/>
    <n v="2"/>
    <x v="0"/>
    <n v="6"/>
    <s v="male"/>
    <n v="21"/>
    <x v="0"/>
    <x v="0"/>
    <n v="374"/>
    <s v="won"/>
    <n v="17"/>
    <n v="17"/>
    <n v="0"/>
    <n v="10"/>
    <s v="Friend"/>
  </r>
  <r>
    <x v="12"/>
    <n v="2"/>
    <x v="0"/>
    <n v="7"/>
    <s v="male"/>
    <n v="21"/>
    <x v="0"/>
    <x v="1"/>
    <n v="395"/>
    <s v="won"/>
    <n v="4"/>
    <n v="4"/>
    <n v="0"/>
    <n v="2"/>
    <s v="Friend"/>
  </r>
  <r>
    <x v="12"/>
    <n v="2"/>
    <x v="0"/>
    <n v="8"/>
    <s v="male"/>
    <n v="21"/>
    <x v="1"/>
    <x v="1"/>
    <n v="506"/>
    <s v="lost"/>
    <n v="-2"/>
    <n v="4"/>
    <n v="-2"/>
    <n v="0"/>
    <s v="Friend"/>
  </r>
  <r>
    <x v="12"/>
    <n v="2"/>
    <x v="0"/>
    <n v="9"/>
    <s v="male"/>
    <n v="21"/>
    <x v="0"/>
    <x v="0"/>
    <n v="823"/>
    <s v="won"/>
    <n v="11"/>
    <n v="11"/>
    <n v="0"/>
    <n v="6"/>
    <s v="Friend"/>
  </r>
  <r>
    <x v="12"/>
    <n v="2"/>
    <x v="0"/>
    <n v="10"/>
    <s v="male"/>
    <n v="21"/>
    <x v="0"/>
    <x v="1"/>
    <n v="917"/>
    <s v="lost"/>
    <n v="0"/>
    <n v="7"/>
    <n v="0"/>
    <n v="4"/>
    <s v="Friend"/>
  </r>
  <r>
    <x v="12"/>
    <n v="2"/>
    <x v="0"/>
    <n v="11"/>
    <s v="male"/>
    <n v="21"/>
    <x v="1"/>
    <x v="1"/>
    <n v="515"/>
    <s v="lost"/>
    <n v="-3.75"/>
    <n v="10"/>
    <n v="-3.75"/>
    <n v="0"/>
    <s v="Friend"/>
  </r>
  <r>
    <x v="12"/>
    <n v="2"/>
    <x v="0"/>
    <n v="12"/>
    <s v="male"/>
    <n v="21"/>
    <x v="1"/>
    <x v="0"/>
    <n v="424"/>
    <s v="won"/>
    <n v="12"/>
    <n v="12"/>
    <n v="-24"/>
    <n v="0"/>
    <s v="Friend"/>
  </r>
  <r>
    <x v="12"/>
    <n v="2"/>
    <x v="0"/>
    <n v="13"/>
    <s v="male"/>
    <n v="21"/>
    <x v="1"/>
    <x v="0"/>
    <n v="502"/>
    <s v="lost"/>
    <n v="-10.5"/>
    <n v="6"/>
    <n v="-10.5"/>
    <n v="0"/>
    <s v="Friend"/>
  </r>
  <r>
    <x v="12"/>
    <n v="2"/>
    <x v="0"/>
    <n v="14"/>
    <s v="male"/>
    <n v="21"/>
    <x v="1"/>
    <x v="0"/>
    <n v="452"/>
    <s v="lost"/>
    <n v="-9.3800000000000008"/>
    <n v="5"/>
    <n v="-9.3800000000000008"/>
    <n v="0"/>
    <s v="Friend"/>
  </r>
  <r>
    <x v="12"/>
    <n v="2"/>
    <x v="0"/>
    <n v="15"/>
    <s v="male"/>
    <n v="21"/>
    <x v="1"/>
    <x v="1"/>
    <n v="937"/>
    <s v="won"/>
    <n v="8"/>
    <n v="8"/>
    <n v="-5"/>
    <n v="0"/>
    <s v="Friend"/>
  </r>
  <r>
    <x v="12"/>
    <n v="2"/>
    <x v="0"/>
    <n v="16"/>
    <s v="male"/>
    <n v="21"/>
    <x v="1"/>
    <x v="0"/>
    <n v="1175"/>
    <s v="won"/>
    <n v="5"/>
    <n v="5"/>
    <n v="-3.13"/>
    <n v="0"/>
    <s v="Friend"/>
  </r>
  <r>
    <x v="12"/>
    <n v="2"/>
    <x v="0"/>
    <n v="17"/>
    <s v="male"/>
    <n v="21"/>
    <x v="0"/>
    <x v="0"/>
    <n v="524"/>
    <s v="lost"/>
    <n v="0"/>
    <n v="30"/>
    <n v="0"/>
    <n v="12"/>
    <s v="Friend"/>
  </r>
  <r>
    <x v="12"/>
    <n v="2"/>
    <x v="0"/>
    <n v="18"/>
    <s v="male"/>
    <n v="21"/>
    <x v="1"/>
    <x v="0"/>
    <n v="321"/>
    <s v="won"/>
    <n v="4"/>
    <n v="4"/>
    <n v="-7"/>
    <n v="0"/>
    <s v="Friend"/>
  </r>
  <r>
    <x v="12"/>
    <n v="2"/>
    <x v="0"/>
    <n v="19"/>
    <s v="male"/>
    <n v="21"/>
    <x v="1"/>
    <x v="0"/>
    <n v="335"/>
    <s v="won"/>
    <n v="10"/>
    <n v="10"/>
    <n v="-13.75"/>
    <n v="0"/>
    <s v="Friend"/>
  </r>
  <r>
    <x v="12"/>
    <n v="2"/>
    <x v="0"/>
    <n v="20"/>
    <s v="male"/>
    <n v="21"/>
    <x v="1"/>
    <x v="0"/>
    <n v="309"/>
    <s v="lost"/>
    <n v="-15"/>
    <n v="8"/>
    <n v="-15"/>
    <n v="0"/>
    <s v="Friend"/>
  </r>
  <r>
    <x v="12"/>
    <n v="2"/>
    <x v="0"/>
    <n v="21"/>
    <s v="male"/>
    <n v="21"/>
    <x v="0"/>
    <x v="1"/>
    <n v="618"/>
    <s v="won"/>
    <n v="24"/>
    <n v="24"/>
    <n v="0"/>
    <n v="12"/>
    <s v="Friend"/>
  </r>
  <r>
    <x v="12"/>
    <n v="2"/>
    <x v="0"/>
    <n v="22"/>
    <s v="male"/>
    <n v="21"/>
    <x v="1"/>
    <x v="0"/>
    <n v="424"/>
    <s v="lost"/>
    <n v="-15"/>
    <n v="12"/>
    <n v="-15"/>
    <n v="0"/>
    <s v="Friend"/>
  </r>
  <r>
    <x v="12"/>
    <n v="2"/>
    <x v="0"/>
    <n v="23"/>
    <s v="male"/>
    <n v="21"/>
    <x v="1"/>
    <x v="0"/>
    <n v="341"/>
    <s v="lost"/>
    <n v="-18"/>
    <n v="9"/>
    <n v="-18"/>
    <n v="0"/>
    <s v="Friend"/>
  </r>
  <r>
    <x v="12"/>
    <n v="2"/>
    <x v="0"/>
    <n v="24"/>
    <s v="male"/>
    <n v="21"/>
    <x v="0"/>
    <x v="1"/>
    <n v="579"/>
    <s v="won"/>
    <n v="13"/>
    <n v="13"/>
    <n v="0"/>
    <n v="5"/>
    <s v="Friend"/>
  </r>
  <r>
    <x v="12"/>
    <n v="2"/>
    <x v="0"/>
    <n v="25"/>
    <s v="male"/>
    <n v="21"/>
    <x v="1"/>
    <x v="0"/>
    <n v="320"/>
    <s v="won"/>
    <n v="2"/>
    <n v="2"/>
    <n v="-0.75"/>
    <n v="0"/>
    <s v="Friend"/>
  </r>
  <r>
    <x v="12"/>
    <n v="2"/>
    <x v="0"/>
    <n v="26"/>
    <s v="male"/>
    <n v="21"/>
    <x v="1"/>
    <x v="1"/>
    <n v="566"/>
    <s v="lost"/>
    <n v="-6"/>
    <n v="12"/>
    <n v="-6"/>
    <n v="0"/>
    <s v="Friend"/>
  </r>
  <r>
    <x v="12"/>
    <n v="2"/>
    <x v="0"/>
    <n v="27"/>
    <s v="male"/>
    <n v="21"/>
    <x v="0"/>
    <x v="1"/>
    <n v="468"/>
    <s v="lost"/>
    <n v="0"/>
    <n v="8"/>
    <n v="0"/>
    <n v="3"/>
    <s v="Friend"/>
  </r>
  <r>
    <x v="12"/>
    <n v="2"/>
    <x v="0"/>
    <n v="28"/>
    <s v="male"/>
    <n v="21"/>
    <x v="1"/>
    <x v="0"/>
    <n v="881"/>
    <s v="won"/>
    <n v="8"/>
    <n v="8"/>
    <n v="-6"/>
    <n v="0"/>
    <s v="Friend"/>
  </r>
  <r>
    <x v="12"/>
    <n v="2"/>
    <x v="0"/>
    <n v="29"/>
    <s v="male"/>
    <n v="21"/>
    <x v="1"/>
    <x v="0"/>
    <n v="350"/>
    <s v="lost"/>
    <n v="-5"/>
    <n v="4"/>
    <n v="-5"/>
    <n v="0"/>
    <s v="Friend"/>
  </r>
  <r>
    <x v="12"/>
    <n v="2"/>
    <x v="0"/>
    <n v="30"/>
    <s v="male"/>
    <n v="21"/>
    <x v="1"/>
    <x v="0"/>
    <n v="884"/>
    <s v="lost"/>
    <n v="-6"/>
    <n v="6"/>
    <n v="-6"/>
    <n v="0"/>
    <s v="Friend"/>
  </r>
  <r>
    <x v="12"/>
    <n v="3"/>
    <x v="0"/>
    <n v="1"/>
    <s v="male"/>
    <n v="21"/>
    <x v="1"/>
    <x v="0"/>
    <n v="357"/>
    <s v="won"/>
    <n v="9"/>
    <n v="9"/>
    <n v="-11.25"/>
    <n v="0"/>
    <s v="Friend"/>
  </r>
  <r>
    <x v="12"/>
    <n v="3"/>
    <x v="0"/>
    <n v="2"/>
    <s v="male"/>
    <n v="21"/>
    <x v="1"/>
    <x v="0"/>
    <n v="266"/>
    <s v="won"/>
    <n v="12"/>
    <n v="12"/>
    <n v="-21"/>
    <n v="0"/>
    <s v="Friend"/>
  </r>
  <r>
    <x v="12"/>
    <n v="3"/>
    <x v="0"/>
    <n v="3"/>
    <s v="male"/>
    <n v="21"/>
    <x v="1"/>
    <x v="0"/>
    <n v="296"/>
    <s v="won"/>
    <n v="5"/>
    <n v="5"/>
    <n v="-6.88"/>
    <n v="0"/>
    <s v="Friend"/>
  </r>
  <r>
    <x v="12"/>
    <n v="3"/>
    <x v="0"/>
    <n v="4"/>
    <s v="male"/>
    <n v="21"/>
    <x v="1"/>
    <x v="1"/>
    <n v="366"/>
    <s v="lost"/>
    <n v="-3"/>
    <n v="12"/>
    <n v="-3"/>
    <n v="0"/>
    <s v="Friend"/>
  </r>
  <r>
    <x v="12"/>
    <n v="3"/>
    <x v="0"/>
    <n v="5"/>
    <s v="male"/>
    <n v="21"/>
    <x v="0"/>
    <x v="1"/>
    <n v="459"/>
    <s v="won"/>
    <n v="5"/>
    <n v="5"/>
    <n v="0"/>
    <n v="2"/>
    <s v="Friend"/>
  </r>
  <r>
    <x v="12"/>
    <n v="3"/>
    <x v="0"/>
    <n v="6"/>
    <s v="male"/>
    <n v="21"/>
    <x v="1"/>
    <x v="0"/>
    <n v="369"/>
    <s v="lost"/>
    <n v="-6.75"/>
    <n v="9"/>
    <n v="-6.75"/>
    <n v="0"/>
    <s v="Friend"/>
  </r>
  <r>
    <x v="12"/>
    <n v="3"/>
    <x v="0"/>
    <n v="7"/>
    <s v="male"/>
    <n v="21"/>
    <x v="0"/>
    <x v="0"/>
    <n v="1014"/>
    <s v="lost"/>
    <n v="0"/>
    <n v="26"/>
    <n v="0"/>
    <n v="10"/>
    <s v="Friend"/>
  </r>
  <r>
    <x v="12"/>
    <n v="3"/>
    <x v="0"/>
    <n v="8"/>
    <s v="male"/>
    <n v="21"/>
    <x v="1"/>
    <x v="1"/>
    <n v="437"/>
    <s v="won"/>
    <n v="8"/>
    <n v="8"/>
    <n v="-3"/>
    <n v="0"/>
    <s v="Friend"/>
  </r>
  <r>
    <x v="12"/>
    <n v="3"/>
    <x v="0"/>
    <n v="9"/>
    <s v="male"/>
    <n v="21"/>
    <x v="0"/>
    <x v="0"/>
    <n v="1122"/>
    <s v="won"/>
    <n v="19"/>
    <n v="19"/>
    <n v="0"/>
    <n v="8"/>
    <s v="Friend"/>
  </r>
  <r>
    <x v="12"/>
    <n v="3"/>
    <x v="0"/>
    <n v="10"/>
    <s v="male"/>
    <n v="21"/>
    <x v="0"/>
    <x v="1"/>
    <n v="368"/>
    <s v="lost"/>
    <n v="0"/>
    <n v="25"/>
    <n v="0"/>
    <n v="10"/>
    <s v="Friend"/>
  </r>
  <r>
    <x v="12"/>
    <n v="3"/>
    <x v="0"/>
    <n v="11"/>
    <s v="male"/>
    <n v="21"/>
    <x v="1"/>
    <x v="0"/>
    <n v="301"/>
    <s v="lost"/>
    <n v="-1.88"/>
    <n v="5"/>
    <n v="-1.88"/>
    <n v="0"/>
    <s v="Friend"/>
  </r>
  <r>
    <x v="12"/>
    <n v="3"/>
    <x v="0"/>
    <n v="12"/>
    <s v="male"/>
    <n v="21"/>
    <x v="1"/>
    <x v="0"/>
    <n v="370"/>
    <s v="lost"/>
    <n v="-2.75"/>
    <n v="2"/>
    <n v="-2.75"/>
    <n v="0"/>
    <s v="Friend"/>
  </r>
  <r>
    <x v="12"/>
    <n v="3"/>
    <x v="0"/>
    <n v="13"/>
    <s v="male"/>
    <n v="21"/>
    <x v="1"/>
    <x v="0"/>
    <n v="544"/>
    <s v="won"/>
    <n v="2"/>
    <n v="2"/>
    <n v="-1.75"/>
    <n v="0"/>
    <s v="Friend"/>
  </r>
  <r>
    <x v="12"/>
    <n v="3"/>
    <x v="0"/>
    <n v="14"/>
    <s v="male"/>
    <n v="21"/>
    <x v="1"/>
    <x v="0"/>
    <n v="469"/>
    <s v="lost"/>
    <n v="-11.25"/>
    <n v="10"/>
    <n v="-11.25"/>
    <n v="0"/>
    <s v="Friend"/>
  </r>
  <r>
    <x v="12"/>
    <n v="3"/>
    <x v="0"/>
    <n v="15"/>
    <s v="male"/>
    <n v="21"/>
    <x v="0"/>
    <x v="1"/>
    <n v="348"/>
    <s v="lost"/>
    <n v="0"/>
    <n v="5"/>
    <n v="0"/>
    <n v="3"/>
    <s v="Friend"/>
  </r>
  <r>
    <x v="12"/>
    <n v="3"/>
    <x v="0"/>
    <n v="16"/>
    <s v="male"/>
    <n v="21"/>
    <x v="1"/>
    <x v="1"/>
    <n v="425"/>
    <s v="won"/>
    <n v="9"/>
    <n v="9"/>
    <n v="-2.25"/>
    <n v="0"/>
    <s v="Friend"/>
  </r>
  <r>
    <x v="12"/>
    <n v="3"/>
    <x v="0"/>
    <n v="17"/>
    <s v="male"/>
    <n v="21"/>
    <x v="1"/>
    <x v="0"/>
    <n v="350"/>
    <s v="lost"/>
    <n v="-11"/>
    <n v="8"/>
    <n v="-11"/>
    <n v="0"/>
    <s v="Friend"/>
  </r>
  <r>
    <x v="12"/>
    <n v="3"/>
    <x v="0"/>
    <n v="18"/>
    <s v="male"/>
    <n v="21"/>
    <x v="1"/>
    <x v="0"/>
    <n v="435"/>
    <s v="won"/>
    <n v="4"/>
    <n v="4"/>
    <n v="-3"/>
    <n v="0"/>
    <s v="Friend"/>
  </r>
  <r>
    <x v="12"/>
    <n v="3"/>
    <x v="0"/>
    <n v="19"/>
    <s v="male"/>
    <n v="21"/>
    <x v="1"/>
    <x v="1"/>
    <n v="393"/>
    <s v="won"/>
    <n v="6"/>
    <n v="6"/>
    <n v="-1.5"/>
    <n v="0"/>
    <s v="Friend"/>
  </r>
  <r>
    <x v="12"/>
    <n v="3"/>
    <x v="0"/>
    <n v="20"/>
    <s v="male"/>
    <n v="21"/>
    <x v="1"/>
    <x v="0"/>
    <n v="351"/>
    <s v="lost"/>
    <n v="-13.5"/>
    <n v="9"/>
    <n v="-13.5"/>
    <n v="0"/>
    <s v="Friend"/>
  </r>
  <r>
    <x v="12"/>
    <n v="3"/>
    <x v="0"/>
    <n v="21"/>
    <s v="male"/>
    <n v="21"/>
    <x v="1"/>
    <x v="0"/>
    <n v="316"/>
    <s v="lost"/>
    <n v="-5.63"/>
    <n v="5"/>
    <n v="-5.63"/>
    <n v="0"/>
    <s v="Friend"/>
  </r>
  <r>
    <x v="12"/>
    <n v="3"/>
    <x v="0"/>
    <n v="22"/>
    <s v="male"/>
    <n v="21"/>
    <x v="1"/>
    <x v="1"/>
    <n v="690"/>
    <s v="lost"/>
    <n v="-3"/>
    <n v="6"/>
    <n v="-3"/>
    <n v="0"/>
    <s v="Friend"/>
  </r>
  <r>
    <x v="12"/>
    <n v="3"/>
    <x v="0"/>
    <n v="23"/>
    <s v="male"/>
    <n v="21"/>
    <x v="1"/>
    <x v="0"/>
    <n v="344"/>
    <s v="won"/>
    <n v="10"/>
    <n v="10"/>
    <n v="-16.25"/>
    <n v="0"/>
    <s v="Friend"/>
  </r>
  <r>
    <x v="12"/>
    <n v="3"/>
    <x v="0"/>
    <n v="24"/>
    <s v="male"/>
    <n v="21"/>
    <x v="1"/>
    <x v="1"/>
    <n v="341"/>
    <s v="won"/>
    <n v="5"/>
    <n v="5"/>
    <n v="-2.5"/>
    <n v="0"/>
    <s v="Friend"/>
  </r>
  <r>
    <x v="12"/>
    <n v="3"/>
    <x v="0"/>
    <n v="25"/>
    <s v="male"/>
    <n v="21"/>
    <x v="0"/>
    <x v="1"/>
    <n v="370"/>
    <s v="lost"/>
    <n v="0"/>
    <n v="28"/>
    <n v="0"/>
    <n v="13"/>
    <s v="Friend"/>
  </r>
  <r>
    <x v="12"/>
    <n v="3"/>
    <x v="0"/>
    <n v="26"/>
    <s v="male"/>
    <n v="21"/>
    <x v="1"/>
    <x v="0"/>
    <n v="472"/>
    <s v="won"/>
    <n v="10"/>
    <n v="10"/>
    <n v="-6.25"/>
    <n v="0"/>
    <s v="Friend"/>
  </r>
  <r>
    <x v="12"/>
    <n v="3"/>
    <x v="0"/>
    <n v="27"/>
    <s v="male"/>
    <n v="21"/>
    <x v="0"/>
    <x v="1"/>
    <n v="501"/>
    <s v="lost"/>
    <n v="0"/>
    <n v="12"/>
    <n v="0"/>
    <n v="5"/>
    <s v="Friend"/>
  </r>
  <r>
    <x v="12"/>
    <n v="3"/>
    <x v="0"/>
    <n v="28"/>
    <s v="male"/>
    <n v="21"/>
    <x v="1"/>
    <x v="0"/>
    <n v="931"/>
    <s v="lost"/>
    <n v="-12"/>
    <n v="12"/>
    <n v="-12"/>
    <n v="0"/>
    <s v="Friend"/>
  </r>
  <r>
    <x v="12"/>
    <n v="3"/>
    <x v="0"/>
    <n v="29"/>
    <s v="male"/>
    <n v="21"/>
    <x v="1"/>
    <x v="0"/>
    <n v="345"/>
    <s v="won"/>
    <n v="4"/>
    <n v="4"/>
    <n v="-6"/>
    <n v="0"/>
    <s v="Friend"/>
  </r>
  <r>
    <x v="12"/>
    <n v="3"/>
    <x v="0"/>
    <n v="30"/>
    <s v="male"/>
    <n v="21"/>
    <x v="1"/>
    <x v="0"/>
    <n v="951"/>
    <s v="won"/>
    <n v="6"/>
    <n v="6"/>
    <n v="-7.5"/>
    <n v="0"/>
    <s v="Friend"/>
  </r>
  <r>
    <x v="12"/>
    <n v="1"/>
    <x v="1"/>
    <n v="1"/>
    <s v="male"/>
    <n v="21"/>
    <x v="1"/>
    <x v="0"/>
    <n v="669"/>
    <s v="lost"/>
    <n v="-3.75"/>
    <n v="2"/>
    <n v="-3.75"/>
    <n v="0"/>
    <s v="Friend"/>
  </r>
  <r>
    <x v="12"/>
    <n v="1"/>
    <x v="1"/>
    <n v="2"/>
    <s v="male"/>
    <n v="21"/>
    <x v="0"/>
    <x v="0"/>
    <n v="627"/>
    <s v="won"/>
    <n v="17"/>
    <n v="17"/>
    <n v="0"/>
    <n v="9"/>
    <s v="Friend"/>
  </r>
  <r>
    <x v="12"/>
    <n v="1"/>
    <x v="1"/>
    <n v="3"/>
    <s v="male"/>
    <n v="21"/>
    <x v="1"/>
    <x v="0"/>
    <n v="304"/>
    <s v="lost"/>
    <n v="-15.75"/>
    <n v="9"/>
    <n v="-15.75"/>
    <n v="0"/>
    <s v="Friend"/>
  </r>
  <r>
    <x v="12"/>
    <n v="1"/>
    <x v="1"/>
    <n v="4"/>
    <s v="male"/>
    <n v="21"/>
    <x v="1"/>
    <x v="0"/>
    <n v="334"/>
    <s v="lost"/>
    <n v="-8.75"/>
    <n v="10"/>
    <n v="-8.75"/>
    <n v="0"/>
    <s v="Friend"/>
  </r>
  <r>
    <x v="12"/>
    <n v="1"/>
    <x v="1"/>
    <n v="5"/>
    <s v="male"/>
    <n v="21"/>
    <x v="0"/>
    <x v="1"/>
    <n v="428"/>
    <s v="won"/>
    <n v="3.25"/>
    <n v="3.25"/>
    <n v="0"/>
    <n v="1"/>
    <s v="Friend"/>
  </r>
  <r>
    <x v="12"/>
    <n v="1"/>
    <x v="1"/>
    <n v="6"/>
    <s v="male"/>
    <n v="21"/>
    <x v="1"/>
    <x v="0"/>
    <n v="377"/>
    <s v="lost"/>
    <n v="-12"/>
    <n v="6"/>
    <n v="-12"/>
    <n v="0"/>
    <s v="Friend"/>
  </r>
  <r>
    <x v="12"/>
    <n v="1"/>
    <x v="1"/>
    <n v="7"/>
    <s v="male"/>
    <n v="21"/>
    <x v="1"/>
    <x v="0"/>
    <n v="319"/>
    <s v="won"/>
    <n v="6"/>
    <n v="6"/>
    <n v="-9"/>
    <n v="0"/>
    <s v="Friend"/>
  </r>
  <r>
    <x v="12"/>
    <n v="1"/>
    <x v="1"/>
    <n v="8"/>
    <s v="male"/>
    <n v="21"/>
    <x v="1"/>
    <x v="0"/>
    <n v="268"/>
    <s v="won"/>
    <n v="12"/>
    <n v="12"/>
    <n v="-18"/>
    <n v="0"/>
    <s v="Friend"/>
  </r>
  <r>
    <x v="12"/>
    <n v="1"/>
    <x v="1"/>
    <n v="9"/>
    <s v="male"/>
    <n v="21"/>
    <x v="1"/>
    <x v="0"/>
    <n v="403"/>
    <s v="won"/>
    <n v="9"/>
    <n v="9"/>
    <n v="-9"/>
    <n v="0"/>
    <s v="Friend"/>
  </r>
  <r>
    <x v="12"/>
    <n v="1"/>
    <x v="1"/>
    <n v="10"/>
    <s v="male"/>
    <n v="21"/>
    <x v="0"/>
    <x v="1"/>
    <n v="545"/>
    <s v="lost"/>
    <n v="0"/>
    <n v="13"/>
    <n v="0"/>
    <n v="6"/>
    <s v="Friend"/>
  </r>
  <r>
    <x v="12"/>
    <n v="1"/>
    <x v="1"/>
    <n v="11"/>
    <s v="male"/>
    <n v="21"/>
    <x v="0"/>
    <x v="0"/>
    <n v="414"/>
    <s v="lost"/>
    <n v="0"/>
    <n v="22"/>
    <n v="0"/>
    <n v="13"/>
    <s v="Friend"/>
  </r>
  <r>
    <x v="12"/>
    <n v="1"/>
    <x v="1"/>
    <n v="12"/>
    <s v="male"/>
    <n v="21"/>
    <x v="0"/>
    <x v="1"/>
    <n v="444"/>
    <s v="won"/>
    <n v="7"/>
    <n v="7"/>
    <n v="0"/>
    <n v="3"/>
    <s v="Friend"/>
  </r>
  <r>
    <x v="12"/>
    <n v="1"/>
    <x v="1"/>
    <n v="13"/>
    <s v="male"/>
    <n v="21"/>
    <x v="1"/>
    <x v="0"/>
    <n v="394"/>
    <s v="won"/>
    <n v="5"/>
    <n v="5"/>
    <n v="-5"/>
    <n v="0"/>
    <s v="Friend"/>
  </r>
  <r>
    <x v="12"/>
    <n v="1"/>
    <x v="1"/>
    <n v="14"/>
    <s v="male"/>
    <n v="21"/>
    <x v="1"/>
    <x v="0"/>
    <n v="414"/>
    <s v="lost"/>
    <n v="-9"/>
    <n v="12"/>
    <n v="-9"/>
    <n v="0"/>
    <s v="Friend"/>
  </r>
  <r>
    <x v="12"/>
    <n v="1"/>
    <x v="1"/>
    <n v="15"/>
    <s v="male"/>
    <n v="21"/>
    <x v="1"/>
    <x v="0"/>
    <n v="404"/>
    <s v="won"/>
    <n v="4"/>
    <n v="4"/>
    <n v="-4"/>
    <n v="0"/>
    <s v="Friend"/>
  </r>
  <r>
    <x v="12"/>
    <n v="1"/>
    <x v="1"/>
    <n v="16"/>
    <s v="male"/>
    <n v="21"/>
    <x v="0"/>
    <x v="1"/>
    <n v="475"/>
    <s v="lost"/>
    <n v="0"/>
    <n v="8"/>
    <n v="0"/>
    <n v="4.25"/>
    <s v="Friend"/>
  </r>
  <r>
    <x v="12"/>
    <n v="1"/>
    <x v="1"/>
    <n v="17"/>
    <s v="male"/>
    <n v="21"/>
    <x v="0"/>
    <x v="1"/>
    <n v="1352"/>
    <s v="won"/>
    <n v="10"/>
    <n v="10"/>
    <n v="0"/>
    <n v="6"/>
    <s v="Friend"/>
  </r>
  <r>
    <x v="12"/>
    <n v="1"/>
    <x v="1"/>
    <n v="18"/>
    <s v="male"/>
    <n v="21"/>
    <x v="1"/>
    <x v="0"/>
    <n v="333"/>
    <s v="lost"/>
    <n v="-13"/>
    <n v="8"/>
    <n v="-13"/>
    <n v="0"/>
    <s v="Friend"/>
  </r>
  <r>
    <x v="12"/>
    <n v="1"/>
    <x v="1"/>
    <n v="19"/>
    <s v="male"/>
    <n v="21"/>
    <x v="0"/>
    <x v="1"/>
    <n v="947"/>
    <s v="lost"/>
    <n v="0"/>
    <n v="25"/>
    <n v="0"/>
    <n v="9"/>
    <s v="Friend"/>
  </r>
  <r>
    <x v="12"/>
    <n v="1"/>
    <x v="1"/>
    <n v="20"/>
    <s v="male"/>
    <n v="21"/>
    <x v="1"/>
    <x v="0"/>
    <n v="328"/>
    <s v="won"/>
    <n v="4"/>
    <n v="4"/>
    <n v="-8"/>
    <n v="0"/>
    <s v="Friend"/>
  </r>
  <r>
    <x v="12"/>
    <n v="1"/>
    <x v="1"/>
    <n v="21"/>
    <s v="male"/>
    <n v="21"/>
    <x v="1"/>
    <x v="0"/>
    <n v="702"/>
    <s v="lost"/>
    <n v="-1.25"/>
    <n v="2"/>
    <n v="-1.25"/>
    <n v="0"/>
    <s v="Friend"/>
  </r>
  <r>
    <x v="12"/>
    <n v="1"/>
    <x v="1"/>
    <n v="22"/>
    <s v="male"/>
    <n v="21"/>
    <x v="1"/>
    <x v="1"/>
    <n v="1060"/>
    <s v="won"/>
    <n v="4"/>
    <n v="4"/>
    <n v="-1"/>
    <n v="0"/>
    <s v="Friend"/>
  </r>
  <r>
    <x v="12"/>
    <n v="1"/>
    <x v="1"/>
    <n v="23"/>
    <s v="male"/>
    <n v="21"/>
    <x v="1"/>
    <x v="0"/>
    <n v="370"/>
    <s v="won"/>
    <n v="8"/>
    <n v="8"/>
    <n v="-9"/>
    <n v="0"/>
    <s v="Friend"/>
  </r>
  <r>
    <x v="12"/>
    <n v="1"/>
    <x v="1"/>
    <n v="24"/>
    <s v="male"/>
    <n v="21"/>
    <x v="1"/>
    <x v="0"/>
    <n v="399"/>
    <s v="lost"/>
    <n v="-18.75"/>
    <n v="10"/>
    <n v="-18.75"/>
    <n v="0"/>
    <s v="Friend"/>
  </r>
  <r>
    <x v="12"/>
    <n v="1"/>
    <x v="1"/>
    <n v="25"/>
    <s v="male"/>
    <n v="21"/>
    <x v="0"/>
    <x v="1"/>
    <n v="389"/>
    <s v="lost"/>
    <n v="0"/>
    <n v="12"/>
    <n v="0"/>
    <n v="4"/>
    <s v="Friend"/>
  </r>
  <r>
    <x v="12"/>
    <n v="1"/>
    <x v="1"/>
    <n v="26"/>
    <s v="male"/>
    <n v="21"/>
    <x v="1"/>
    <x v="0"/>
    <n v="554"/>
    <s v="won"/>
    <n v="8"/>
    <n v="8"/>
    <n v="-2"/>
    <n v="0"/>
    <s v="Friend"/>
  </r>
  <r>
    <x v="12"/>
    <n v="1"/>
    <x v="1"/>
    <n v="27"/>
    <s v="male"/>
    <n v="21"/>
    <x v="1"/>
    <x v="0"/>
    <n v="279"/>
    <s v="lost"/>
    <n v="-7"/>
    <n v="8"/>
    <n v="-7"/>
    <n v="0"/>
    <s v="Friend"/>
  </r>
  <r>
    <x v="12"/>
    <n v="1"/>
    <x v="1"/>
    <n v="28"/>
    <s v="male"/>
    <n v="21"/>
    <x v="0"/>
    <x v="1"/>
    <n v="300"/>
    <s v="won"/>
    <n v="4"/>
    <n v="4"/>
    <n v="0"/>
    <n v="2.25"/>
    <s v="Friend"/>
  </r>
  <r>
    <x v="12"/>
    <n v="1"/>
    <x v="1"/>
    <n v="29"/>
    <s v="male"/>
    <n v="21"/>
    <x v="1"/>
    <x v="0"/>
    <n v="337"/>
    <s v="won"/>
    <n v="5"/>
    <n v="5"/>
    <n v="-8.1300000000000008"/>
    <n v="0"/>
    <s v="Friend"/>
  </r>
  <r>
    <x v="12"/>
    <n v="1"/>
    <x v="1"/>
    <n v="30"/>
    <s v="male"/>
    <n v="21"/>
    <x v="1"/>
    <x v="0"/>
    <n v="336"/>
    <s v="lost"/>
    <n v="-4.38"/>
    <n v="5"/>
    <n v="-4.38"/>
    <n v="0"/>
    <s v="Friend"/>
  </r>
  <r>
    <x v="12"/>
    <n v="2"/>
    <x v="1"/>
    <n v="1"/>
    <s v="male"/>
    <n v="21"/>
    <x v="0"/>
    <x v="1"/>
    <n v="439"/>
    <s v="lost"/>
    <n v="0"/>
    <n v="17"/>
    <n v="0"/>
    <n v="10"/>
    <s v="Friend"/>
  </r>
  <r>
    <x v="12"/>
    <n v="2"/>
    <x v="1"/>
    <n v="2"/>
    <s v="male"/>
    <n v="21"/>
    <x v="1"/>
    <x v="0"/>
    <n v="301"/>
    <s v="won"/>
    <n v="5"/>
    <n v="5"/>
    <n v="-3.13"/>
    <n v="0"/>
    <s v="Friend"/>
  </r>
  <r>
    <x v="12"/>
    <n v="2"/>
    <x v="1"/>
    <n v="3"/>
    <s v="male"/>
    <n v="21"/>
    <x v="1"/>
    <x v="0"/>
    <n v="292"/>
    <s v="won"/>
    <n v="9"/>
    <n v="9"/>
    <n v="-4.5"/>
    <n v="0"/>
    <s v="Friend"/>
  </r>
  <r>
    <x v="12"/>
    <n v="2"/>
    <x v="1"/>
    <n v="4"/>
    <s v="male"/>
    <n v="21"/>
    <x v="1"/>
    <x v="0"/>
    <n v="305"/>
    <s v="lost"/>
    <n v="-9.3800000000000008"/>
    <n v="5"/>
    <n v="-9.3800000000000008"/>
    <n v="0"/>
    <s v="Friend"/>
  </r>
  <r>
    <x v="12"/>
    <n v="2"/>
    <x v="1"/>
    <n v="5"/>
    <s v="male"/>
    <n v="21"/>
    <x v="1"/>
    <x v="0"/>
    <n v="311"/>
    <s v="lost"/>
    <n v="-18"/>
    <n v="9"/>
    <n v="-18"/>
    <n v="0"/>
    <s v="Friend"/>
  </r>
  <r>
    <x v="12"/>
    <n v="2"/>
    <x v="1"/>
    <n v="6"/>
    <s v="male"/>
    <n v="21"/>
    <x v="1"/>
    <x v="0"/>
    <n v="340"/>
    <s v="won"/>
    <n v="2"/>
    <n v="2"/>
    <n v="-3.25"/>
    <n v="0"/>
    <s v="Friend"/>
  </r>
  <r>
    <x v="12"/>
    <n v="2"/>
    <x v="1"/>
    <n v="7"/>
    <s v="male"/>
    <n v="21"/>
    <x v="0"/>
    <x v="1"/>
    <n v="497"/>
    <s v="lost"/>
    <n v="0"/>
    <n v="7"/>
    <n v="0"/>
    <n v="4"/>
    <s v="Friend"/>
  </r>
  <r>
    <x v="12"/>
    <n v="2"/>
    <x v="1"/>
    <n v="8"/>
    <s v="male"/>
    <n v="21"/>
    <x v="1"/>
    <x v="1"/>
    <n v="655"/>
    <s v="lost"/>
    <n v="-3.75"/>
    <n v="10"/>
    <n v="-3.75"/>
    <n v="0"/>
    <s v="Friend"/>
  </r>
  <r>
    <x v="12"/>
    <n v="2"/>
    <x v="1"/>
    <n v="9"/>
    <s v="male"/>
    <n v="21"/>
    <x v="1"/>
    <x v="0"/>
    <n v="251"/>
    <s v="won"/>
    <n v="12"/>
    <n v="12"/>
    <n v="-24"/>
    <n v="0"/>
    <s v="Friend"/>
  </r>
  <r>
    <x v="12"/>
    <n v="2"/>
    <x v="1"/>
    <n v="10"/>
    <s v="male"/>
    <n v="21"/>
    <x v="1"/>
    <x v="0"/>
    <n v="274"/>
    <s v="won"/>
    <n v="4"/>
    <n v="4"/>
    <n v="-7"/>
    <n v="0"/>
    <s v="Friend"/>
  </r>
  <r>
    <x v="12"/>
    <n v="2"/>
    <x v="1"/>
    <n v="11"/>
    <s v="male"/>
    <n v="21"/>
    <x v="0"/>
    <x v="1"/>
    <n v="351"/>
    <s v="lost"/>
    <n v="0"/>
    <n v="11"/>
    <n v="0"/>
    <n v="6"/>
    <s v="Friend"/>
  </r>
  <r>
    <x v="12"/>
    <n v="2"/>
    <x v="1"/>
    <n v="12"/>
    <s v="male"/>
    <n v="21"/>
    <x v="1"/>
    <x v="0"/>
    <n v="253"/>
    <s v="lost"/>
    <n v="-13.75"/>
    <n v="10"/>
    <n v="-13.75"/>
    <n v="0"/>
    <s v="Friend"/>
  </r>
  <r>
    <x v="12"/>
    <n v="2"/>
    <x v="1"/>
    <n v="13"/>
    <s v="male"/>
    <n v="21"/>
    <x v="1"/>
    <x v="0"/>
    <n v="283"/>
    <s v="won"/>
    <n v="2"/>
    <n v="2"/>
    <n v="-0.75"/>
    <n v="0"/>
    <s v="Friend"/>
  </r>
  <r>
    <x v="12"/>
    <n v="2"/>
    <x v="1"/>
    <n v="14"/>
    <s v="male"/>
    <n v="21"/>
    <x v="1"/>
    <x v="0"/>
    <n v="360"/>
    <s v="won"/>
    <n v="8"/>
    <n v="8"/>
    <n v="-5"/>
    <n v="0"/>
    <s v="Friend"/>
  </r>
  <r>
    <x v="12"/>
    <n v="2"/>
    <x v="1"/>
    <n v="15"/>
    <s v="male"/>
    <n v="21"/>
    <x v="1"/>
    <x v="0"/>
    <n v="278"/>
    <s v="lost"/>
    <n v="-15"/>
    <n v="8"/>
    <n v="-15"/>
    <n v="0"/>
    <s v="Friend"/>
  </r>
  <r>
    <x v="12"/>
    <n v="2"/>
    <x v="1"/>
    <n v="16"/>
    <s v="male"/>
    <n v="21"/>
    <x v="1"/>
    <x v="0"/>
    <n v="275"/>
    <s v="lost"/>
    <n v="-5"/>
    <n v="4"/>
    <n v="-5"/>
    <n v="0"/>
    <s v="Friend"/>
  </r>
  <r>
    <x v="12"/>
    <n v="2"/>
    <x v="1"/>
    <n v="17"/>
    <s v="male"/>
    <n v="21"/>
    <x v="0"/>
    <x v="1"/>
    <n v="386"/>
    <s v="won"/>
    <n v="13"/>
    <n v="13"/>
    <n v="0"/>
    <n v="5"/>
    <s v="Friend"/>
  </r>
  <r>
    <x v="12"/>
    <n v="2"/>
    <x v="1"/>
    <n v="18"/>
    <s v="male"/>
    <n v="21"/>
    <x v="1"/>
    <x v="0"/>
    <n v="296"/>
    <s v="lost"/>
    <n v="-2.25"/>
    <n v="2"/>
    <n v="-2.25"/>
    <n v="0"/>
    <s v="Friend"/>
  </r>
  <r>
    <x v="12"/>
    <n v="2"/>
    <x v="1"/>
    <n v="19"/>
    <s v="male"/>
    <n v="21"/>
    <x v="1"/>
    <x v="0"/>
    <n v="269"/>
    <s v="won"/>
    <n v="8"/>
    <n v="8"/>
    <n v="-6"/>
    <n v="0"/>
    <s v="Friend"/>
  </r>
  <r>
    <x v="12"/>
    <n v="2"/>
    <x v="1"/>
    <n v="20"/>
    <s v="male"/>
    <n v="21"/>
    <x v="0"/>
    <x v="1"/>
    <n v="267"/>
    <s v="won"/>
    <n v="4"/>
    <n v="4"/>
    <n v="0"/>
    <n v="2"/>
    <s v="Friend"/>
  </r>
  <r>
    <x v="12"/>
    <n v="2"/>
    <x v="1"/>
    <n v="21"/>
    <s v="male"/>
    <n v="21"/>
    <x v="0"/>
    <x v="0"/>
    <n v="288"/>
    <s v="won"/>
    <n v="24"/>
    <n v="24"/>
    <n v="0"/>
    <n v="12"/>
    <s v="Friend"/>
  </r>
  <r>
    <x v="12"/>
    <n v="2"/>
    <x v="1"/>
    <n v="22"/>
    <s v="male"/>
    <n v="21"/>
    <x v="1"/>
    <x v="0"/>
    <n v="396"/>
    <s v="lost"/>
    <n v="-15"/>
    <n v="12"/>
    <n v="-15"/>
    <n v="0"/>
    <s v="Friend"/>
  </r>
  <r>
    <x v="12"/>
    <n v="2"/>
    <x v="1"/>
    <n v="23"/>
    <s v="male"/>
    <n v="21"/>
    <x v="0"/>
    <x v="0"/>
    <n v="1035"/>
    <s v="won"/>
    <n v="22"/>
    <n v="22"/>
    <n v="0"/>
    <n v="10"/>
    <s v="Friend"/>
  </r>
  <r>
    <x v="12"/>
    <n v="2"/>
    <x v="1"/>
    <n v="24"/>
    <s v="male"/>
    <n v="21"/>
    <x v="0"/>
    <x v="0"/>
    <n v="784"/>
    <s v="lost"/>
    <n v="0"/>
    <n v="30"/>
    <n v="0"/>
    <n v="12"/>
    <s v="Friend"/>
  </r>
  <r>
    <x v="12"/>
    <n v="2"/>
    <x v="1"/>
    <n v="25"/>
    <s v="male"/>
    <n v="21"/>
    <x v="1"/>
    <x v="0"/>
    <n v="382"/>
    <s v="lost"/>
    <n v="-2"/>
    <n v="4"/>
    <n v="-2"/>
    <n v="0"/>
    <s v="Friend"/>
  </r>
  <r>
    <x v="12"/>
    <n v="2"/>
    <x v="1"/>
    <n v="26"/>
    <s v="male"/>
    <n v="21"/>
    <x v="1"/>
    <x v="0"/>
    <n v="403"/>
    <s v="won"/>
    <n v="6"/>
    <n v="6"/>
    <n v="-4.5"/>
    <n v="0"/>
    <s v="Friend"/>
  </r>
  <r>
    <x v="12"/>
    <n v="2"/>
    <x v="1"/>
    <n v="27"/>
    <s v="male"/>
    <n v="21"/>
    <x v="1"/>
    <x v="0"/>
    <n v="393"/>
    <s v="lost"/>
    <n v="-6"/>
    <n v="6"/>
    <n v="-6"/>
    <n v="0"/>
    <s v="Friend"/>
  </r>
  <r>
    <x v="12"/>
    <n v="2"/>
    <x v="1"/>
    <n v="28"/>
    <s v="male"/>
    <n v="21"/>
    <x v="1"/>
    <x v="0"/>
    <n v="471"/>
    <s v="won"/>
    <n v="6"/>
    <n v="6"/>
    <n v="-10.5"/>
    <n v="0"/>
    <s v="Friend"/>
  </r>
  <r>
    <x v="12"/>
    <n v="2"/>
    <x v="1"/>
    <n v="29"/>
    <s v="male"/>
    <n v="21"/>
    <x v="0"/>
    <x v="1"/>
    <n v="1316"/>
    <s v="lost"/>
    <n v="0"/>
    <n v="8"/>
    <n v="0"/>
    <n v="3"/>
    <s v="Friend"/>
  </r>
  <r>
    <x v="12"/>
    <n v="2"/>
    <x v="1"/>
    <n v="30"/>
    <s v="male"/>
    <n v="21"/>
    <x v="1"/>
    <x v="0"/>
    <n v="387"/>
    <s v="won"/>
    <n v="12"/>
    <n v="12"/>
    <n v="-6"/>
    <n v="0"/>
    <s v="Friend"/>
  </r>
  <r>
    <x v="12"/>
    <n v="3"/>
    <x v="1"/>
    <n v="1"/>
    <s v="male"/>
    <n v="21"/>
    <x v="1"/>
    <x v="0"/>
    <n v="280"/>
    <s v="won"/>
    <n v="12"/>
    <n v="12"/>
    <n v="-21"/>
    <n v="0"/>
    <s v="Friend"/>
  </r>
  <r>
    <x v="12"/>
    <n v="3"/>
    <x v="1"/>
    <n v="2"/>
    <s v="male"/>
    <n v="21"/>
    <x v="0"/>
    <x v="0"/>
    <n v="285"/>
    <s v="lost"/>
    <n v="0"/>
    <n v="28"/>
    <n v="0"/>
    <n v="13"/>
    <s v="Friend"/>
  </r>
  <r>
    <x v="12"/>
    <n v="3"/>
    <x v="1"/>
    <n v="3"/>
    <s v="male"/>
    <n v="21"/>
    <x v="1"/>
    <x v="1"/>
    <n v="708"/>
    <s v="won"/>
    <n v="6"/>
    <n v="6"/>
    <n v="-1.5"/>
    <n v="0"/>
    <s v="Friend"/>
  </r>
  <r>
    <x v="12"/>
    <n v="3"/>
    <x v="1"/>
    <n v="4"/>
    <s v="male"/>
    <n v="21"/>
    <x v="1"/>
    <x v="0"/>
    <n v="353"/>
    <s v="lost"/>
    <n v="-11"/>
    <n v="8"/>
    <n v="-11"/>
    <n v="0"/>
    <s v="Friend"/>
  </r>
  <r>
    <x v="12"/>
    <n v="3"/>
    <x v="1"/>
    <n v="5"/>
    <s v="male"/>
    <n v="21"/>
    <x v="1"/>
    <x v="0"/>
    <n v="389"/>
    <s v="lost"/>
    <n v="-3"/>
    <n v="6"/>
    <n v="-3"/>
    <n v="0"/>
    <s v="Friend"/>
  </r>
  <r>
    <x v="12"/>
    <n v="3"/>
    <x v="1"/>
    <n v="6"/>
    <s v="male"/>
    <n v="21"/>
    <x v="0"/>
    <x v="0"/>
    <n v="931"/>
    <s v="won"/>
    <n v="25"/>
    <n v="25"/>
    <n v="0"/>
    <n v="10"/>
    <s v="Friend"/>
  </r>
  <r>
    <x v="12"/>
    <n v="3"/>
    <x v="1"/>
    <n v="7"/>
    <s v="male"/>
    <n v="21"/>
    <x v="1"/>
    <x v="0"/>
    <n v="304"/>
    <s v="lost"/>
    <n v="-11.25"/>
    <n v="10"/>
    <n v="-11.25"/>
    <n v="0"/>
    <s v="Friend"/>
  </r>
  <r>
    <x v="12"/>
    <n v="3"/>
    <x v="1"/>
    <n v="8"/>
    <s v="male"/>
    <n v="21"/>
    <x v="1"/>
    <x v="1"/>
    <n v="1254"/>
    <s v="lost"/>
    <n v="-1.88"/>
    <n v="5"/>
    <n v="-1.88"/>
    <n v="0"/>
    <s v="Friend"/>
  </r>
  <r>
    <x v="12"/>
    <n v="3"/>
    <x v="1"/>
    <n v="9"/>
    <s v="male"/>
    <n v="21"/>
    <x v="1"/>
    <x v="1"/>
    <n v="1148"/>
    <s v="won"/>
    <n v="5"/>
    <n v="5"/>
    <n v="-2.5"/>
    <n v="0"/>
    <s v="Friend"/>
  </r>
  <r>
    <x v="12"/>
    <n v="3"/>
    <x v="1"/>
    <n v="10"/>
    <s v="male"/>
    <n v="21"/>
    <x v="1"/>
    <x v="0"/>
    <n v="843"/>
    <s v="lost"/>
    <n v="-13.5"/>
    <n v="9"/>
    <n v="-13.5"/>
    <n v="0"/>
    <s v="Friend"/>
  </r>
  <r>
    <x v="12"/>
    <n v="3"/>
    <x v="1"/>
    <n v="11"/>
    <s v="male"/>
    <n v="21"/>
    <x v="0"/>
    <x v="1"/>
    <n v="744"/>
    <s v="won"/>
    <n v="19"/>
    <n v="19"/>
    <n v="0"/>
    <n v="8"/>
    <s v="Friend"/>
  </r>
  <r>
    <x v="12"/>
    <n v="3"/>
    <x v="1"/>
    <n v="12"/>
    <s v="male"/>
    <n v="21"/>
    <x v="1"/>
    <x v="0"/>
    <n v="278"/>
    <s v="won"/>
    <n v="9"/>
    <n v="9"/>
    <n v="-2.25"/>
    <n v="0"/>
    <s v="Friend"/>
  </r>
  <r>
    <x v="12"/>
    <n v="3"/>
    <x v="1"/>
    <n v="13"/>
    <s v="male"/>
    <n v="21"/>
    <x v="1"/>
    <x v="0"/>
    <n v="348"/>
    <s v="lost"/>
    <n v="-2.75"/>
    <n v="2"/>
    <n v="-2.75"/>
    <n v="0"/>
    <s v="Friend"/>
  </r>
  <r>
    <x v="12"/>
    <n v="3"/>
    <x v="1"/>
    <n v="14"/>
    <s v="male"/>
    <n v="21"/>
    <x v="1"/>
    <x v="0"/>
    <n v="441"/>
    <s v="won"/>
    <n v="10"/>
    <n v="10"/>
    <n v="-6.25"/>
    <n v="0"/>
    <s v="Friend"/>
  </r>
  <r>
    <x v="12"/>
    <n v="3"/>
    <x v="1"/>
    <n v="15"/>
    <s v="male"/>
    <n v="21"/>
    <x v="1"/>
    <x v="0"/>
    <n v="647"/>
    <s v="won"/>
    <n v="4"/>
    <n v="4"/>
    <n v="-6"/>
    <n v="0"/>
    <s v="Friend"/>
  </r>
  <r>
    <x v="12"/>
    <n v="3"/>
    <x v="1"/>
    <n v="16"/>
    <s v="male"/>
    <n v="21"/>
    <x v="1"/>
    <x v="1"/>
    <n v="325"/>
    <s v="lost"/>
    <n v="-3"/>
    <n v="12"/>
    <n v="-3"/>
    <n v="0"/>
    <s v="Friend"/>
  </r>
  <r>
    <x v="12"/>
    <n v="3"/>
    <x v="1"/>
    <n v="17"/>
    <s v="male"/>
    <n v="21"/>
    <x v="1"/>
    <x v="0"/>
    <n v="275"/>
    <s v="won"/>
    <n v="10"/>
    <n v="10"/>
    <n v="-16.25"/>
    <n v="0"/>
    <s v="Friend"/>
  </r>
  <r>
    <x v="12"/>
    <n v="3"/>
    <x v="1"/>
    <n v="18"/>
    <s v="male"/>
    <n v="21"/>
    <x v="0"/>
    <x v="1"/>
    <n v="385"/>
    <s v="lost"/>
    <n v="0"/>
    <n v="12"/>
    <n v="0"/>
    <n v="5"/>
    <s v="Friend"/>
  </r>
  <r>
    <x v="12"/>
    <n v="3"/>
    <x v="1"/>
    <n v="19"/>
    <s v="male"/>
    <n v="21"/>
    <x v="1"/>
    <x v="0"/>
    <n v="334"/>
    <s v="lost"/>
    <n v="-11.25"/>
    <n v="9"/>
    <n v="-11.25"/>
    <n v="0"/>
    <s v="Friend"/>
  </r>
  <r>
    <x v="12"/>
    <n v="3"/>
    <x v="1"/>
    <n v="20"/>
    <s v="male"/>
    <n v="21"/>
    <x v="1"/>
    <x v="0"/>
    <n v="1115"/>
    <s v="won"/>
    <n v="4"/>
    <n v="4"/>
    <n v="-3"/>
    <n v="0"/>
    <s v="Friend"/>
  </r>
  <r>
    <x v="12"/>
    <n v="3"/>
    <x v="1"/>
    <n v="21"/>
    <s v="male"/>
    <n v="21"/>
    <x v="1"/>
    <x v="0"/>
    <n v="1001"/>
    <s v="won"/>
    <n v="5"/>
    <n v="5"/>
    <n v="-6.88"/>
    <n v="0"/>
    <s v="Friend"/>
  </r>
  <r>
    <x v="12"/>
    <n v="3"/>
    <x v="1"/>
    <n v="22"/>
    <s v="male"/>
    <n v="21"/>
    <x v="1"/>
    <x v="0"/>
    <n v="438"/>
    <s v="lost"/>
    <n v="-6.75"/>
    <n v="9"/>
    <n v="-6.75"/>
    <n v="0"/>
    <s v="Friend"/>
  </r>
  <r>
    <x v="12"/>
    <n v="3"/>
    <x v="1"/>
    <n v="23"/>
    <s v="male"/>
    <n v="21"/>
    <x v="1"/>
    <x v="0"/>
    <n v="1236"/>
    <s v="lost"/>
    <n v="-12"/>
    <n v="12"/>
    <n v="-12"/>
    <n v="0"/>
    <s v="Friend"/>
  </r>
  <r>
    <x v="12"/>
    <n v="3"/>
    <x v="1"/>
    <n v="24"/>
    <s v="male"/>
    <n v="21"/>
    <x v="1"/>
    <x v="0"/>
    <n v="1153"/>
    <s v="won"/>
    <n v="2"/>
    <n v="2"/>
    <n v="-1.75"/>
    <n v="0"/>
    <s v="Friend"/>
  </r>
  <r>
    <x v="12"/>
    <n v="3"/>
    <x v="1"/>
    <n v="25"/>
    <s v="male"/>
    <n v="21"/>
    <x v="0"/>
    <x v="1"/>
    <n v="359"/>
    <s v="lost"/>
    <n v="0"/>
    <n v="5"/>
    <n v="0"/>
    <n v="3"/>
    <s v="Friend"/>
  </r>
  <r>
    <x v="12"/>
    <n v="3"/>
    <x v="1"/>
    <n v="26"/>
    <s v="male"/>
    <n v="21"/>
    <x v="0"/>
    <x v="1"/>
    <n v="669"/>
    <s v="won"/>
    <n v="5"/>
    <n v="5"/>
    <n v="0"/>
    <n v="2"/>
    <s v="Friend"/>
  </r>
  <r>
    <x v="12"/>
    <n v="3"/>
    <x v="1"/>
    <n v="27"/>
    <s v="male"/>
    <n v="21"/>
    <x v="0"/>
    <x v="0"/>
    <n v="634"/>
    <s v="lost"/>
    <n v="0"/>
    <n v="26"/>
    <n v="0"/>
    <n v="10"/>
    <s v="Friend"/>
  </r>
  <r>
    <x v="12"/>
    <n v="3"/>
    <x v="1"/>
    <n v="28"/>
    <s v="male"/>
    <n v="21"/>
    <x v="1"/>
    <x v="0"/>
    <n v="935"/>
    <s v="lost"/>
    <n v="-5.63"/>
    <n v="5"/>
    <n v="-5.63"/>
    <n v="0"/>
    <s v="Friend"/>
  </r>
  <r>
    <x v="12"/>
    <n v="3"/>
    <x v="1"/>
    <n v="29"/>
    <s v="male"/>
    <n v="21"/>
    <x v="1"/>
    <x v="0"/>
    <n v="309"/>
    <s v="won"/>
    <n v="6"/>
    <n v="6"/>
    <n v="-7.5"/>
    <n v="0"/>
    <s v="Friend"/>
  </r>
  <r>
    <x v="12"/>
    <n v="3"/>
    <x v="1"/>
    <n v="30"/>
    <s v="male"/>
    <n v="21"/>
    <x v="1"/>
    <x v="1"/>
    <n v="1242"/>
    <s v="won"/>
    <n v="8"/>
    <n v="8"/>
    <n v="-3"/>
    <n v="0"/>
    <s v="Friend"/>
  </r>
  <r>
    <x v="12"/>
    <n v="1"/>
    <x v="2"/>
    <n v="1"/>
    <s v="male"/>
    <n v="21"/>
    <x v="1"/>
    <x v="0"/>
    <n v="416"/>
    <s v="won"/>
    <n v="8"/>
    <n v="8"/>
    <n v="-9"/>
    <n v="0"/>
    <s v="Friend"/>
  </r>
  <r>
    <x v="12"/>
    <n v="1"/>
    <x v="2"/>
    <n v="2"/>
    <s v="male"/>
    <n v="21"/>
    <x v="1"/>
    <x v="0"/>
    <n v="342"/>
    <s v="lost"/>
    <n v="-3.75"/>
    <n v="2"/>
    <n v="-3.75"/>
    <n v="0"/>
    <s v="Friend"/>
  </r>
  <r>
    <x v="12"/>
    <n v="1"/>
    <x v="2"/>
    <n v="3"/>
    <s v="male"/>
    <n v="21"/>
    <x v="0"/>
    <x v="1"/>
    <n v="388"/>
    <s v="won"/>
    <n v="12"/>
    <n v="12"/>
    <n v="0"/>
    <n v="4"/>
    <s v="Friend"/>
  </r>
  <r>
    <x v="12"/>
    <n v="1"/>
    <x v="2"/>
    <n v="4"/>
    <s v="male"/>
    <n v="21"/>
    <x v="0"/>
    <x v="0"/>
    <n v="546"/>
    <s v="lost"/>
    <n v="0"/>
    <n v="22"/>
    <n v="0"/>
    <n v="13"/>
    <s v="Friend"/>
  </r>
  <r>
    <x v="12"/>
    <n v="1"/>
    <x v="2"/>
    <n v="5"/>
    <s v="male"/>
    <n v="21"/>
    <x v="1"/>
    <x v="0"/>
    <n v="368"/>
    <s v="lost"/>
    <n v="-4.38"/>
    <n v="5"/>
    <n v="-4.38"/>
    <n v="0"/>
    <s v="Friend"/>
  </r>
  <r>
    <x v="12"/>
    <n v="1"/>
    <x v="2"/>
    <n v="6"/>
    <s v="male"/>
    <n v="21"/>
    <x v="1"/>
    <x v="0"/>
    <n v="373"/>
    <s v="lost"/>
    <n v="-18.75"/>
    <n v="10"/>
    <n v="-18.75"/>
    <n v="0"/>
    <s v="Friend"/>
  </r>
  <r>
    <x v="12"/>
    <n v="1"/>
    <x v="2"/>
    <n v="7"/>
    <s v="male"/>
    <n v="21"/>
    <x v="1"/>
    <x v="0"/>
    <n v="306"/>
    <s v="won"/>
    <n v="9"/>
    <n v="9"/>
    <n v="-9"/>
    <n v="0"/>
    <s v="Friend"/>
  </r>
  <r>
    <x v="12"/>
    <n v="1"/>
    <x v="2"/>
    <n v="8"/>
    <s v="male"/>
    <n v="21"/>
    <x v="1"/>
    <x v="0"/>
    <n v="336"/>
    <s v="lost"/>
    <n v="-1.25"/>
    <n v="2"/>
    <n v="-1.25"/>
    <n v="0"/>
    <s v="Friend"/>
  </r>
  <r>
    <x v="12"/>
    <n v="1"/>
    <x v="2"/>
    <n v="9"/>
    <s v="male"/>
    <n v="21"/>
    <x v="1"/>
    <x v="0"/>
    <n v="349"/>
    <s v="won"/>
    <n v="4"/>
    <n v="4"/>
    <n v="-1"/>
    <n v="0"/>
    <s v="Friend"/>
  </r>
  <r>
    <x v="12"/>
    <n v="1"/>
    <x v="2"/>
    <n v="10"/>
    <s v="male"/>
    <n v="21"/>
    <x v="1"/>
    <x v="0"/>
    <n v="731"/>
    <s v="lost"/>
    <n v="-13"/>
    <n v="8"/>
    <n v="-13"/>
    <n v="0"/>
    <s v="Friend"/>
  </r>
  <r>
    <x v="12"/>
    <n v="1"/>
    <x v="2"/>
    <n v="11"/>
    <s v="male"/>
    <n v="21"/>
    <x v="1"/>
    <x v="0"/>
    <n v="705"/>
    <s v="won"/>
    <n v="8"/>
    <n v="8"/>
    <n v="-2"/>
    <n v="0"/>
    <s v="Friend"/>
  </r>
  <r>
    <x v="12"/>
    <n v="1"/>
    <x v="2"/>
    <n v="12"/>
    <s v="male"/>
    <n v="21"/>
    <x v="1"/>
    <x v="0"/>
    <n v="278"/>
    <s v="lost"/>
    <n v="-12"/>
    <n v="6"/>
    <n v="-12"/>
    <n v="0"/>
    <s v="Friend"/>
  </r>
  <r>
    <x v="12"/>
    <n v="1"/>
    <x v="2"/>
    <n v="13"/>
    <s v="male"/>
    <n v="21"/>
    <x v="1"/>
    <x v="0"/>
    <n v="372"/>
    <s v="lost"/>
    <n v="-9"/>
    <n v="12"/>
    <n v="-9"/>
    <n v="0"/>
    <s v="Friend"/>
  </r>
  <r>
    <x v="12"/>
    <n v="1"/>
    <x v="2"/>
    <n v="14"/>
    <s v="male"/>
    <n v="21"/>
    <x v="1"/>
    <x v="0"/>
    <n v="273"/>
    <s v="won"/>
    <n v="6"/>
    <n v="6"/>
    <n v="-9"/>
    <n v="0"/>
    <s v="Friend"/>
  </r>
  <r>
    <x v="12"/>
    <n v="1"/>
    <x v="2"/>
    <n v="15"/>
    <s v="male"/>
    <n v="21"/>
    <x v="0"/>
    <x v="0"/>
    <n v="1287"/>
    <s v="won"/>
    <n v="3.25"/>
    <n v="3.25"/>
    <n v="0"/>
    <n v="1"/>
    <s v="Friend"/>
  </r>
  <r>
    <x v="12"/>
    <n v="1"/>
    <x v="2"/>
    <n v="16"/>
    <s v="male"/>
    <n v="21"/>
    <x v="0"/>
    <x v="1"/>
    <n v="813"/>
    <s v="won"/>
    <n v="7"/>
    <n v="7"/>
    <n v="0"/>
    <n v="3"/>
    <s v="Friend"/>
  </r>
  <r>
    <x v="12"/>
    <n v="1"/>
    <x v="2"/>
    <n v="17"/>
    <s v="male"/>
    <n v="21"/>
    <x v="1"/>
    <x v="0"/>
    <n v="683"/>
    <s v="lost"/>
    <n v="-7"/>
    <n v="8"/>
    <n v="-7"/>
    <n v="0"/>
    <s v="Friend"/>
  </r>
  <r>
    <x v="12"/>
    <n v="1"/>
    <x v="2"/>
    <n v="18"/>
    <s v="male"/>
    <n v="21"/>
    <x v="0"/>
    <x v="1"/>
    <n v="673"/>
    <s v="won"/>
    <n v="25"/>
    <n v="25"/>
    <n v="0"/>
    <n v="9"/>
    <s v="Friend"/>
  </r>
  <r>
    <x v="12"/>
    <n v="1"/>
    <x v="2"/>
    <n v="19"/>
    <s v="male"/>
    <n v="21"/>
    <x v="0"/>
    <x v="1"/>
    <n v="1038"/>
    <s v="lost"/>
    <n v="0"/>
    <n v="8"/>
    <n v="0"/>
    <n v="4.25"/>
    <s v="Friend"/>
  </r>
  <r>
    <x v="12"/>
    <n v="1"/>
    <x v="2"/>
    <n v="20"/>
    <s v="male"/>
    <n v="21"/>
    <x v="1"/>
    <x v="0"/>
    <n v="331"/>
    <s v="lost"/>
    <n v="-8.75"/>
    <n v="10"/>
    <n v="-8.75"/>
    <n v="0"/>
    <s v="Friend"/>
  </r>
  <r>
    <x v="12"/>
    <n v="1"/>
    <x v="2"/>
    <n v="21"/>
    <s v="male"/>
    <n v="21"/>
    <x v="1"/>
    <x v="0"/>
    <n v="273"/>
    <s v="won"/>
    <n v="4"/>
    <n v="4"/>
    <n v="-8"/>
    <n v="0"/>
    <s v="Friend"/>
  </r>
  <r>
    <x v="12"/>
    <n v="1"/>
    <x v="2"/>
    <n v="22"/>
    <s v="male"/>
    <n v="21"/>
    <x v="0"/>
    <x v="1"/>
    <n v="366"/>
    <s v="lost"/>
    <n v="0"/>
    <n v="17"/>
    <n v="0"/>
    <n v="9"/>
    <s v="Friend"/>
  </r>
  <r>
    <x v="12"/>
    <n v="1"/>
    <x v="2"/>
    <n v="23"/>
    <s v="male"/>
    <n v="21"/>
    <x v="1"/>
    <x v="0"/>
    <n v="411"/>
    <s v="won"/>
    <n v="12"/>
    <n v="12"/>
    <n v="-18"/>
    <n v="0"/>
    <s v="Friend"/>
  </r>
  <r>
    <x v="12"/>
    <n v="1"/>
    <x v="2"/>
    <n v="24"/>
    <s v="male"/>
    <n v="21"/>
    <x v="0"/>
    <x v="0"/>
    <n v="1073"/>
    <s v="won"/>
    <n v="10"/>
    <n v="10"/>
    <n v="0"/>
    <n v="6"/>
    <s v="Friend"/>
  </r>
  <r>
    <x v="12"/>
    <n v="1"/>
    <x v="2"/>
    <n v="25"/>
    <s v="male"/>
    <n v="21"/>
    <x v="0"/>
    <x v="1"/>
    <n v="279"/>
    <s v="lost"/>
    <n v="0"/>
    <n v="13"/>
    <n v="0"/>
    <n v="6"/>
    <s v="Friend"/>
  </r>
  <r>
    <x v="12"/>
    <n v="1"/>
    <x v="2"/>
    <n v="26"/>
    <s v="male"/>
    <n v="21"/>
    <x v="1"/>
    <x v="0"/>
    <n v="333"/>
    <s v="lost"/>
    <n v="-15.75"/>
    <n v="9"/>
    <n v="-15.75"/>
    <n v="0"/>
    <s v="Friend"/>
  </r>
  <r>
    <x v="12"/>
    <n v="1"/>
    <x v="2"/>
    <n v="27"/>
    <s v="male"/>
    <n v="21"/>
    <x v="1"/>
    <x v="0"/>
    <n v="274"/>
    <s v="won"/>
    <n v="5"/>
    <n v="5"/>
    <n v="-8.1300000000000008"/>
    <n v="0"/>
    <s v="Friend"/>
  </r>
  <r>
    <x v="12"/>
    <n v="1"/>
    <x v="2"/>
    <n v="28"/>
    <s v="male"/>
    <n v="21"/>
    <x v="1"/>
    <x v="0"/>
    <n v="399"/>
    <s v="won"/>
    <n v="4"/>
    <n v="4"/>
    <n v="-4"/>
    <n v="0"/>
    <s v="Friend"/>
  </r>
  <r>
    <x v="12"/>
    <n v="1"/>
    <x v="2"/>
    <n v="29"/>
    <s v="male"/>
    <n v="21"/>
    <x v="0"/>
    <x v="1"/>
    <n v="277"/>
    <s v="won"/>
    <n v="4"/>
    <n v="4"/>
    <n v="0"/>
    <n v="2.25"/>
    <s v="Friend"/>
  </r>
  <r>
    <x v="12"/>
    <n v="1"/>
    <x v="2"/>
    <n v="30"/>
    <s v="male"/>
    <n v="21"/>
    <x v="1"/>
    <x v="0"/>
    <n v="747"/>
    <s v="lost"/>
    <n v="-5"/>
    <n v="5"/>
    <n v="-5"/>
    <n v="0"/>
    <s v="Friend"/>
  </r>
  <r>
    <x v="12"/>
    <n v="2"/>
    <x v="2"/>
    <n v="1"/>
    <s v="male"/>
    <n v="21"/>
    <x v="0"/>
    <x v="1"/>
    <n v="566"/>
    <s v="lost"/>
    <n v="0"/>
    <n v="30"/>
    <n v="0"/>
    <n v="12"/>
    <s v="Friend"/>
  </r>
  <r>
    <x v="12"/>
    <n v="2"/>
    <x v="2"/>
    <n v="2"/>
    <s v="male"/>
    <n v="21"/>
    <x v="1"/>
    <x v="0"/>
    <n v="300"/>
    <s v="lost"/>
    <n v="-6"/>
    <n v="12"/>
    <n v="-6"/>
    <n v="0"/>
    <s v="Friend"/>
  </r>
  <r>
    <x v="12"/>
    <n v="2"/>
    <x v="2"/>
    <n v="3"/>
    <s v="male"/>
    <n v="21"/>
    <x v="1"/>
    <x v="0"/>
    <n v="266"/>
    <s v="won"/>
    <n v="4"/>
    <n v="4"/>
    <n v="-5"/>
    <n v="0"/>
    <s v="Friend"/>
  </r>
  <r>
    <x v="12"/>
    <n v="2"/>
    <x v="2"/>
    <n v="4"/>
    <s v="male"/>
    <n v="21"/>
    <x v="0"/>
    <x v="0"/>
    <n v="711"/>
    <s v="lost"/>
    <n v="0"/>
    <n v="17"/>
    <n v="0"/>
    <n v="10"/>
    <s v="Friend"/>
  </r>
  <r>
    <x v="12"/>
    <n v="2"/>
    <x v="2"/>
    <n v="5"/>
    <s v="male"/>
    <n v="21"/>
    <x v="1"/>
    <x v="0"/>
    <n v="324"/>
    <s v="won"/>
    <n v="2"/>
    <n v="2"/>
    <n v="-3.25"/>
    <n v="0"/>
    <s v="Friend"/>
  </r>
  <r>
    <x v="12"/>
    <n v="2"/>
    <x v="2"/>
    <n v="6"/>
    <s v="male"/>
    <n v="21"/>
    <x v="1"/>
    <x v="0"/>
    <n v="282"/>
    <s v="lost"/>
    <n v="-6"/>
    <n v="6"/>
    <n v="-6"/>
    <n v="0"/>
    <s v="Friend"/>
  </r>
  <r>
    <x v="12"/>
    <n v="2"/>
    <x v="2"/>
    <n v="7"/>
    <s v="male"/>
    <n v="21"/>
    <x v="1"/>
    <x v="0"/>
    <n v="335"/>
    <s v="won"/>
    <n v="6"/>
    <n v="6"/>
    <n v="-4.5"/>
    <n v="0"/>
    <s v="Friend"/>
  </r>
  <r>
    <x v="12"/>
    <n v="2"/>
    <x v="2"/>
    <n v="8"/>
    <s v="male"/>
    <n v="21"/>
    <x v="1"/>
    <x v="0"/>
    <n v="309"/>
    <s v="lost"/>
    <n v="-2"/>
    <n v="4"/>
    <n v="-2"/>
    <n v="0"/>
    <s v="Friend"/>
  </r>
  <r>
    <x v="12"/>
    <n v="2"/>
    <x v="2"/>
    <n v="9"/>
    <s v="male"/>
    <n v="21"/>
    <x v="0"/>
    <x v="1"/>
    <n v="995"/>
    <s v="won"/>
    <n v="4"/>
    <n v="4"/>
    <n v="0"/>
    <n v="2"/>
    <s v="Friend"/>
  </r>
  <r>
    <x v="12"/>
    <n v="2"/>
    <x v="2"/>
    <n v="10"/>
    <s v="male"/>
    <n v="21"/>
    <x v="1"/>
    <x v="0"/>
    <n v="1105"/>
    <s v="won"/>
    <n v="9"/>
    <n v="9"/>
    <n v="-4.5"/>
    <n v="0"/>
    <s v="Friend"/>
  </r>
  <r>
    <x v="12"/>
    <n v="2"/>
    <x v="2"/>
    <n v="11"/>
    <s v="male"/>
    <n v="21"/>
    <x v="1"/>
    <x v="0"/>
    <n v="751"/>
    <s v="lost"/>
    <n v="-24"/>
    <n v="12"/>
    <n v="-24"/>
    <n v="0"/>
    <s v="Friend"/>
  </r>
  <r>
    <x v="12"/>
    <n v="2"/>
    <x v="2"/>
    <n v="12"/>
    <s v="male"/>
    <n v="21"/>
    <x v="0"/>
    <x v="1"/>
    <n v="1004"/>
    <s v="won"/>
    <n v="22"/>
    <n v="22"/>
    <n v="0"/>
    <n v="10"/>
    <s v="Friend"/>
  </r>
  <r>
    <x v="12"/>
    <n v="2"/>
    <x v="2"/>
    <n v="13"/>
    <s v="male"/>
    <n v="21"/>
    <x v="1"/>
    <x v="0"/>
    <n v="306"/>
    <s v="won"/>
    <n v="4"/>
    <n v="4"/>
    <n v="-7"/>
    <n v="0"/>
    <s v="Friend"/>
  </r>
  <r>
    <x v="12"/>
    <n v="2"/>
    <x v="2"/>
    <n v="14"/>
    <s v="male"/>
    <n v="21"/>
    <x v="1"/>
    <x v="0"/>
    <n v="359"/>
    <s v="won"/>
    <n v="2"/>
    <n v="2"/>
    <n v="-0.75"/>
    <n v="0"/>
    <s v="Friend"/>
  </r>
  <r>
    <x v="12"/>
    <n v="2"/>
    <x v="2"/>
    <n v="15"/>
    <s v="male"/>
    <n v="21"/>
    <x v="1"/>
    <x v="0"/>
    <n v="581"/>
    <s v="lost"/>
    <n v="-2.25"/>
    <n v="2"/>
    <n v="-2.25"/>
    <n v="0"/>
    <s v="Friend"/>
  </r>
  <r>
    <x v="12"/>
    <n v="2"/>
    <x v="2"/>
    <n v="16"/>
    <s v="male"/>
    <n v="21"/>
    <x v="1"/>
    <x v="0"/>
    <n v="411"/>
    <s v="lost"/>
    <n v="-9.3800000000000008"/>
    <n v="5"/>
    <n v="-9.3800000000000008"/>
    <n v="0"/>
    <s v="Friend"/>
  </r>
  <r>
    <x v="12"/>
    <n v="2"/>
    <x v="2"/>
    <n v="17"/>
    <s v="male"/>
    <n v="21"/>
    <x v="1"/>
    <x v="0"/>
    <n v="384"/>
    <s v="lost"/>
    <n v="-15"/>
    <n v="8"/>
    <n v="-15"/>
    <n v="0"/>
    <s v="Friend"/>
  </r>
  <r>
    <x v="12"/>
    <n v="2"/>
    <x v="2"/>
    <n v="18"/>
    <s v="male"/>
    <n v="21"/>
    <x v="1"/>
    <x v="0"/>
    <n v="933"/>
    <s v="won"/>
    <n v="8"/>
    <n v="8"/>
    <n v="-5"/>
    <n v="0"/>
    <s v="Friend"/>
  </r>
  <r>
    <x v="12"/>
    <n v="2"/>
    <x v="2"/>
    <n v="19"/>
    <s v="male"/>
    <n v="21"/>
    <x v="1"/>
    <x v="0"/>
    <n v="1051"/>
    <s v="won"/>
    <n v="10"/>
    <n v="10"/>
    <n v="-13.75"/>
    <n v="0"/>
    <s v="Friend"/>
  </r>
  <r>
    <x v="12"/>
    <n v="2"/>
    <x v="2"/>
    <n v="20"/>
    <s v="male"/>
    <n v="21"/>
    <x v="0"/>
    <x v="1"/>
    <n v="873"/>
    <s v="lost"/>
    <n v="0"/>
    <n v="8"/>
    <n v="0"/>
    <n v="3"/>
    <s v="Friend"/>
  </r>
  <r>
    <x v="12"/>
    <n v="2"/>
    <x v="2"/>
    <n v="21"/>
    <s v="male"/>
    <n v="21"/>
    <x v="1"/>
    <x v="0"/>
    <n v="1086"/>
    <s v="won"/>
    <n v="8"/>
    <n v="8"/>
    <n v="-6"/>
    <n v="0"/>
    <s v="Friend"/>
  </r>
  <r>
    <x v="12"/>
    <n v="2"/>
    <x v="2"/>
    <n v="22"/>
    <s v="male"/>
    <n v="21"/>
    <x v="0"/>
    <x v="1"/>
    <n v="1076"/>
    <s v="won"/>
    <n v="13"/>
    <n v="13"/>
    <n v="0"/>
    <n v="5"/>
    <s v="Friend"/>
  </r>
  <r>
    <x v="12"/>
    <n v="2"/>
    <x v="2"/>
    <n v="23"/>
    <s v="male"/>
    <n v="21"/>
    <x v="0"/>
    <x v="0"/>
    <n v="1211"/>
    <s v="won"/>
    <n v="24"/>
    <n v="24"/>
    <n v="0"/>
    <n v="12"/>
    <s v="Friend"/>
  </r>
  <r>
    <x v="12"/>
    <n v="2"/>
    <x v="2"/>
    <n v="24"/>
    <s v="male"/>
    <n v="21"/>
    <x v="1"/>
    <x v="0"/>
    <n v="456"/>
    <s v="lost"/>
    <n v="-18"/>
    <n v="9"/>
    <n v="-18"/>
    <n v="0"/>
    <s v="Friend"/>
  </r>
  <r>
    <x v="12"/>
    <n v="2"/>
    <x v="2"/>
    <n v="25"/>
    <s v="male"/>
    <n v="21"/>
    <x v="0"/>
    <x v="0"/>
    <n v="422"/>
    <s v="lost"/>
    <n v="0"/>
    <n v="7"/>
    <n v="0"/>
    <n v="4"/>
    <s v="Friend"/>
  </r>
  <r>
    <x v="12"/>
    <n v="2"/>
    <x v="2"/>
    <n v="26"/>
    <s v="male"/>
    <n v="21"/>
    <x v="1"/>
    <x v="0"/>
    <n v="259"/>
    <s v="lost"/>
    <n v="-3.75"/>
    <n v="10"/>
    <n v="-3.75"/>
    <n v="0"/>
    <s v="Friend"/>
  </r>
  <r>
    <x v="12"/>
    <n v="2"/>
    <x v="2"/>
    <n v="27"/>
    <s v="male"/>
    <n v="21"/>
    <x v="1"/>
    <x v="0"/>
    <n v="121"/>
    <s v="won"/>
    <n v="5"/>
    <n v="5"/>
    <n v="-3.13"/>
    <n v="0"/>
    <s v="Friend"/>
  </r>
  <r>
    <x v="12"/>
    <n v="2"/>
    <x v="2"/>
    <n v="28"/>
    <s v="male"/>
    <n v="21"/>
    <x v="1"/>
    <x v="0"/>
    <n v="366"/>
    <s v="lost"/>
    <n v="-15"/>
    <n v="12"/>
    <n v="-15"/>
    <n v="0"/>
    <s v="Friend"/>
  </r>
  <r>
    <x v="12"/>
    <n v="2"/>
    <x v="2"/>
    <n v="29"/>
    <s v="male"/>
    <n v="21"/>
    <x v="1"/>
    <x v="0"/>
    <n v="299"/>
    <s v="lost"/>
    <n v="-10.5"/>
    <n v="6"/>
    <n v="-10.5"/>
    <n v="0"/>
    <s v="Friend"/>
  </r>
  <r>
    <x v="12"/>
    <n v="2"/>
    <x v="2"/>
    <n v="30"/>
    <s v="male"/>
    <n v="21"/>
    <x v="0"/>
    <x v="1"/>
    <n v="1234"/>
    <s v="won"/>
    <n v="11"/>
    <n v="11"/>
    <n v="0"/>
    <n v="6"/>
    <s v="Friend"/>
  </r>
  <r>
    <x v="12"/>
    <n v="3"/>
    <x v="2"/>
    <n v="1"/>
    <s v="male"/>
    <n v="21"/>
    <x v="1"/>
    <x v="0"/>
    <n v="308"/>
    <s v="won"/>
    <n v="9"/>
    <n v="9"/>
    <n v="-11.25"/>
    <n v="0"/>
    <s v="Friend"/>
  </r>
  <r>
    <x v="12"/>
    <n v="3"/>
    <x v="2"/>
    <n v="2"/>
    <s v="male"/>
    <n v="21"/>
    <x v="1"/>
    <x v="0"/>
    <n v="282"/>
    <s v="won"/>
    <n v="6"/>
    <n v="6"/>
    <n v="-7.5"/>
    <n v="0"/>
    <s v="Friend"/>
  </r>
  <r>
    <x v="12"/>
    <n v="3"/>
    <x v="2"/>
    <n v="3"/>
    <s v="male"/>
    <n v="21"/>
    <x v="1"/>
    <x v="0"/>
    <n v="392"/>
    <s v="lost"/>
    <n v="-21"/>
    <n v="12"/>
    <n v="-21"/>
    <n v="0"/>
    <s v="Friend"/>
  </r>
  <r>
    <x v="12"/>
    <n v="3"/>
    <x v="2"/>
    <n v="4"/>
    <s v="male"/>
    <n v="21"/>
    <x v="0"/>
    <x v="1"/>
    <n v="902"/>
    <s v="won"/>
    <n v="19"/>
    <n v="19"/>
    <n v="0"/>
    <n v="8"/>
    <s v="Friend"/>
  </r>
  <r>
    <x v="12"/>
    <n v="3"/>
    <x v="2"/>
    <n v="5"/>
    <s v="male"/>
    <n v="21"/>
    <x v="0"/>
    <x v="1"/>
    <n v="915"/>
    <s v="lost"/>
    <n v="0"/>
    <n v="12"/>
    <n v="0"/>
    <n v="5"/>
    <s v="Friend"/>
  </r>
  <r>
    <x v="12"/>
    <n v="3"/>
    <x v="2"/>
    <n v="6"/>
    <s v="male"/>
    <n v="21"/>
    <x v="1"/>
    <x v="0"/>
    <n v="665"/>
    <s v="lost"/>
    <n v="-13.5"/>
    <n v="9"/>
    <n v="-13.5"/>
    <n v="0"/>
    <s v="Friend"/>
  </r>
  <r>
    <x v="12"/>
    <n v="3"/>
    <x v="2"/>
    <n v="7"/>
    <s v="male"/>
    <n v="21"/>
    <x v="1"/>
    <x v="0"/>
    <n v="862"/>
    <s v="won"/>
    <n v="10"/>
    <n v="10"/>
    <n v="-16.25"/>
    <n v="0"/>
    <s v="Friend"/>
  </r>
  <r>
    <x v="12"/>
    <n v="3"/>
    <x v="2"/>
    <n v="8"/>
    <s v="male"/>
    <n v="21"/>
    <x v="1"/>
    <x v="0"/>
    <n v="340"/>
    <s v="lost"/>
    <n v="-3"/>
    <n v="6"/>
    <n v="-3"/>
    <n v="0"/>
    <s v="Friend"/>
  </r>
  <r>
    <x v="12"/>
    <n v="3"/>
    <x v="2"/>
    <n v="9"/>
    <s v="male"/>
    <n v="21"/>
    <x v="1"/>
    <x v="0"/>
    <n v="346"/>
    <s v="lost"/>
    <n v="-12"/>
    <n v="12"/>
    <n v="-12"/>
    <n v="0"/>
    <s v="Friend"/>
  </r>
  <r>
    <x v="12"/>
    <n v="3"/>
    <x v="2"/>
    <n v="10"/>
    <s v="male"/>
    <n v="21"/>
    <x v="1"/>
    <x v="0"/>
    <n v="384"/>
    <s v="won"/>
    <n v="5"/>
    <n v="5"/>
    <n v="-6.88"/>
    <n v="0"/>
    <s v="Friend"/>
  </r>
  <r>
    <x v="12"/>
    <n v="3"/>
    <x v="2"/>
    <n v="11"/>
    <s v="male"/>
    <n v="21"/>
    <x v="1"/>
    <x v="0"/>
    <n v="741"/>
    <s v="lost"/>
    <n v="-2.75"/>
    <n v="2"/>
    <n v="-2.75"/>
    <n v="0"/>
    <s v="Friend"/>
  </r>
  <r>
    <x v="12"/>
    <n v="3"/>
    <x v="2"/>
    <n v="12"/>
    <s v="male"/>
    <n v="21"/>
    <x v="1"/>
    <x v="1"/>
    <n v="987"/>
    <s v="lost"/>
    <n v="-3"/>
    <n v="12"/>
    <n v="-3"/>
    <n v="0"/>
    <s v="Friend"/>
  </r>
  <r>
    <x v="12"/>
    <n v="3"/>
    <x v="2"/>
    <n v="13"/>
    <s v="male"/>
    <n v="21"/>
    <x v="1"/>
    <x v="0"/>
    <n v="1088"/>
    <s v="won"/>
    <n v="5"/>
    <n v="5"/>
    <n v="-2.5"/>
    <n v="0"/>
    <s v="Friend"/>
  </r>
  <r>
    <x v="12"/>
    <n v="3"/>
    <x v="2"/>
    <n v="14"/>
    <s v="male"/>
    <n v="21"/>
    <x v="1"/>
    <x v="0"/>
    <n v="773"/>
    <s v="lost"/>
    <n v="-5.63"/>
    <n v="5"/>
    <n v="-5.63"/>
    <n v="0"/>
    <s v="Friend"/>
  </r>
  <r>
    <x v="12"/>
    <n v="3"/>
    <x v="2"/>
    <n v="15"/>
    <s v="male"/>
    <n v="21"/>
    <x v="1"/>
    <x v="0"/>
    <n v="674"/>
    <s v="lost"/>
    <n v="-3"/>
    <n v="4"/>
    <n v="-3"/>
    <n v="0"/>
    <s v="Friend"/>
  </r>
  <r>
    <x v="12"/>
    <n v="3"/>
    <x v="2"/>
    <n v="16"/>
    <s v="male"/>
    <n v="21"/>
    <x v="1"/>
    <x v="0"/>
    <n v="817"/>
    <s v="won"/>
    <n v="4"/>
    <n v="4"/>
    <n v="-6"/>
    <n v="0"/>
    <s v="Friend"/>
  </r>
  <r>
    <x v="12"/>
    <n v="3"/>
    <x v="2"/>
    <n v="17"/>
    <s v="male"/>
    <n v="21"/>
    <x v="0"/>
    <x v="1"/>
    <n v="870"/>
    <s v="won"/>
    <n v="5"/>
    <n v="5"/>
    <n v="0"/>
    <n v="2"/>
    <s v="Friend"/>
  </r>
  <r>
    <x v="12"/>
    <n v="3"/>
    <x v="2"/>
    <n v="18"/>
    <s v="male"/>
    <n v="21"/>
    <x v="1"/>
    <x v="0"/>
    <n v="716"/>
    <s v="won"/>
    <n v="9"/>
    <n v="9"/>
    <n v="-2.25"/>
    <n v="0"/>
    <s v="Friend"/>
  </r>
  <r>
    <x v="12"/>
    <n v="3"/>
    <x v="2"/>
    <n v="19"/>
    <s v="male"/>
    <n v="21"/>
    <x v="0"/>
    <x v="1"/>
    <n v="778"/>
    <s v="lost"/>
    <n v="0"/>
    <n v="26"/>
    <n v="0"/>
    <n v="10"/>
    <s v="Friend"/>
  </r>
  <r>
    <x v="12"/>
    <n v="3"/>
    <x v="2"/>
    <n v="20"/>
    <s v="male"/>
    <n v="21"/>
    <x v="1"/>
    <x v="0"/>
    <n v="887"/>
    <s v="won"/>
    <n v="6"/>
    <n v="6"/>
    <n v="-1.5"/>
    <n v="0"/>
    <s v="Friend"/>
  </r>
  <r>
    <x v="12"/>
    <n v="3"/>
    <x v="2"/>
    <n v="21"/>
    <s v="male"/>
    <n v="21"/>
    <x v="1"/>
    <x v="0"/>
    <n v="701"/>
    <s v="won"/>
    <n v="10"/>
    <n v="10"/>
    <n v="-6.25"/>
    <n v="0"/>
    <s v="Friend"/>
  </r>
  <r>
    <x v="12"/>
    <n v="3"/>
    <x v="2"/>
    <n v="22"/>
    <s v="male"/>
    <n v="21"/>
    <x v="1"/>
    <x v="0"/>
    <n v="306"/>
    <s v="lost"/>
    <n v="-6.75"/>
    <n v="9"/>
    <n v="-6.75"/>
    <n v="0"/>
    <s v="Friend"/>
  </r>
  <r>
    <x v="12"/>
    <n v="3"/>
    <x v="2"/>
    <n v="23"/>
    <s v="male"/>
    <n v="21"/>
    <x v="1"/>
    <x v="0"/>
    <n v="953"/>
    <s v="won"/>
    <n v="8"/>
    <n v="8"/>
    <n v="-3"/>
    <n v="0"/>
    <s v="Friend"/>
  </r>
  <r>
    <x v="12"/>
    <n v="3"/>
    <x v="2"/>
    <n v="24"/>
    <s v="male"/>
    <n v="21"/>
    <x v="1"/>
    <x v="0"/>
    <n v="446"/>
    <s v="lost"/>
    <n v="-11.25"/>
    <n v="10"/>
    <n v="-11.25"/>
    <n v="0"/>
    <s v="Friend"/>
  </r>
  <r>
    <x v="12"/>
    <n v="3"/>
    <x v="2"/>
    <n v="25"/>
    <s v="male"/>
    <n v="21"/>
    <x v="0"/>
    <x v="1"/>
    <n v="795"/>
    <s v="won"/>
    <n v="5"/>
    <n v="5"/>
    <n v="0"/>
    <n v="3"/>
    <s v="Friend"/>
  </r>
  <r>
    <x v="12"/>
    <n v="3"/>
    <x v="2"/>
    <n v="26"/>
    <s v="male"/>
    <n v="21"/>
    <x v="1"/>
    <x v="0"/>
    <n v="689"/>
    <s v="won"/>
    <n v="2"/>
    <n v="2"/>
    <n v="-1.75"/>
    <n v="0"/>
    <s v="Friend"/>
  </r>
  <r>
    <x v="12"/>
    <n v="3"/>
    <x v="2"/>
    <n v="27"/>
    <s v="male"/>
    <n v="21"/>
    <x v="0"/>
    <x v="1"/>
    <n v="871"/>
    <s v="lost"/>
    <n v="0"/>
    <n v="28"/>
    <n v="0"/>
    <n v="13"/>
    <s v="Friend"/>
  </r>
  <r>
    <x v="12"/>
    <n v="3"/>
    <x v="2"/>
    <n v="28"/>
    <s v="male"/>
    <n v="21"/>
    <x v="1"/>
    <x v="0"/>
    <n v="771"/>
    <s v="won"/>
    <n v="8"/>
    <n v="8"/>
    <n v="-11"/>
    <n v="0"/>
    <s v="Friend"/>
  </r>
  <r>
    <x v="12"/>
    <n v="3"/>
    <x v="2"/>
    <n v="29"/>
    <s v="male"/>
    <n v="21"/>
    <x v="0"/>
    <x v="1"/>
    <n v="681"/>
    <s v="lost"/>
    <n v="0"/>
    <n v="25"/>
    <n v="0"/>
    <n v="10"/>
    <s v="Friend"/>
  </r>
  <r>
    <x v="12"/>
    <n v="3"/>
    <x v="2"/>
    <n v="30"/>
    <s v="male"/>
    <n v="21"/>
    <x v="1"/>
    <x v="0"/>
    <n v="759"/>
    <s v="lost"/>
    <n v="-1.88"/>
    <n v="5"/>
    <n v="-1.88"/>
    <n v="0"/>
    <s v="Friend"/>
  </r>
  <r>
    <x v="13"/>
    <n v="1"/>
    <x v="0"/>
    <n v="1"/>
    <s v="female"/>
    <n v="19"/>
    <x v="0"/>
    <x v="1"/>
    <n v="308"/>
    <s v="won"/>
    <n v="10"/>
    <n v="10"/>
    <n v="0"/>
    <n v="6"/>
    <s v="Friend"/>
  </r>
  <r>
    <x v="13"/>
    <n v="1"/>
    <x v="0"/>
    <n v="2"/>
    <s v="female"/>
    <n v="19"/>
    <x v="1"/>
    <x v="0"/>
    <n v="241"/>
    <s v="lost"/>
    <n v="-15.75"/>
    <n v="9"/>
    <n v="-15.75"/>
    <n v="0"/>
    <s v="Friend"/>
  </r>
  <r>
    <x v="13"/>
    <n v="1"/>
    <x v="0"/>
    <n v="3"/>
    <s v="female"/>
    <n v="19"/>
    <x v="1"/>
    <x v="1"/>
    <n v="519"/>
    <s v="lost"/>
    <n v="-8.75"/>
    <n v="10"/>
    <n v="-8.75"/>
    <n v="0"/>
    <s v="Friend"/>
  </r>
  <r>
    <x v="13"/>
    <n v="1"/>
    <x v="0"/>
    <n v="4"/>
    <s v="female"/>
    <n v="19"/>
    <x v="1"/>
    <x v="1"/>
    <n v="268"/>
    <s v="won"/>
    <n v="8"/>
    <n v="8"/>
    <n v="-2"/>
    <n v="0"/>
    <s v="Friend"/>
  </r>
  <r>
    <x v="13"/>
    <n v="1"/>
    <x v="0"/>
    <n v="5"/>
    <s v="female"/>
    <n v="19"/>
    <x v="1"/>
    <x v="0"/>
    <n v="362"/>
    <s v="lost"/>
    <n v="-12"/>
    <n v="6"/>
    <n v="-12"/>
    <n v="0"/>
    <s v="Friend"/>
  </r>
  <r>
    <x v="13"/>
    <n v="1"/>
    <x v="0"/>
    <n v="6"/>
    <s v="female"/>
    <n v="19"/>
    <x v="1"/>
    <x v="0"/>
    <n v="431"/>
    <s v="lost"/>
    <n v="-18.75"/>
    <n v="10"/>
    <n v="-18.75"/>
    <n v="0"/>
    <s v="Friend"/>
  </r>
  <r>
    <x v="13"/>
    <n v="1"/>
    <x v="0"/>
    <n v="7"/>
    <s v="female"/>
    <n v="19"/>
    <x v="1"/>
    <x v="0"/>
    <n v="653"/>
    <s v="won"/>
    <n v="5"/>
    <n v="5"/>
    <n v="-8.1300000000000008"/>
    <n v="0"/>
    <s v="Friend"/>
  </r>
  <r>
    <x v="13"/>
    <n v="1"/>
    <x v="0"/>
    <n v="8"/>
    <s v="female"/>
    <n v="19"/>
    <x v="0"/>
    <x v="1"/>
    <n v="251"/>
    <s v="lost"/>
    <n v="0"/>
    <n v="12"/>
    <n v="0"/>
    <n v="4"/>
    <s v="Friend"/>
  </r>
  <r>
    <x v="13"/>
    <n v="1"/>
    <x v="0"/>
    <n v="9"/>
    <s v="female"/>
    <n v="19"/>
    <x v="1"/>
    <x v="1"/>
    <n v="577"/>
    <s v="won"/>
    <n v="9"/>
    <n v="9"/>
    <n v="-9"/>
    <n v="0"/>
    <s v="Friend"/>
  </r>
  <r>
    <x v="13"/>
    <n v="1"/>
    <x v="0"/>
    <n v="10"/>
    <s v="female"/>
    <n v="19"/>
    <x v="0"/>
    <x v="0"/>
    <n v="629"/>
    <s v="lost"/>
    <n v="0"/>
    <n v="22"/>
    <n v="0"/>
    <n v="13"/>
    <s v="Friend"/>
  </r>
  <r>
    <x v="13"/>
    <n v="1"/>
    <x v="0"/>
    <n v="11"/>
    <s v="female"/>
    <n v="19"/>
    <x v="1"/>
    <x v="0"/>
    <n v="403"/>
    <s v="lost"/>
    <n v="-7"/>
    <n v="8"/>
    <n v="-7"/>
    <n v="0"/>
    <s v="Friend"/>
  </r>
  <r>
    <x v="13"/>
    <n v="1"/>
    <x v="0"/>
    <n v="12"/>
    <s v="female"/>
    <n v="19"/>
    <x v="1"/>
    <x v="0"/>
    <n v="577"/>
    <s v="won"/>
    <n v="4"/>
    <n v="4"/>
    <n v="-8"/>
    <n v="0"/>
    <s v="Friend"/>
  </r>
  <r>
    <x v="13"/>
    <n v="1"/>
    <x v="0"/>
    <n v="13"/>
    <s v="female"/>
    <n v="19"/>
    <x v="0"/>
    <x v="1"/>
    <n v="327"/>
    <s v="won"/>
    <n v="25"/>
    <n v="25"/>
    <n v="0"/>
    <n v="9"/>
    <s v="Friend"/>
  </r>
  <r>
    <x v="13"/>
    <n v="1"/>
    <x v="0"/>
    <n v="14"/>
    <s v="female"/>
    <n v="19"/>
    <x v="1"/>
    <x v="1"/>
    <n v="773"/>
    <s v="lost"/>
    <n v="-3.75"/>
    <n v="2"/>
    <n v="-3.75"/>
    <n v="0"/>
    <s v="Friend"/>
  </r>
  <r>
    <x v="13"/>
    <n v="1"/>
    <x v="0"/>
    <n v="15"/>
    <s v="female"/>
    <n v="19"/>
    <x v="1"/>
    <x v="1"/>
    <n v="539"/>
    <s v="won"/>
    <n v="2"/>
    <n v="2"/>
    <n v="-1.25"/>
    <n v="0"/>
    <s v="Friend"/>
  </r>
  <r>
    <x v="13"/>
    <n v="1"/>
    <x v="0"/>
    <n v="16"/>
    <s v="female"/>
    <n v="19"/>
    <x v="1"/>
    <x v="0"/>
    <n v="704"/>
    <s v="won"/>
    <n v="6"/>
    <n v="6"/>
    <n v="-9"/>
    <n v="0"/>
    <s v="Friend"/>
  </r>
  <r>
    <x v="13"/>
    <n v="1"/>
    <x v="0"/>
    <n v="17"/>
    <s v="female"/>
    <n v="19"/>
    <x v="0"/>
    <x v="0"/>
    <n v="358"/>
    <s v="won"/>
    <n v="13"/>
    <n v="13"/>
    <n v="0"/>
    <n v="6"/>
    <s v="Friend"/>
  </r>
  <r>
    <x v="13"/>
    <n v="1"/>
    <x v="0"/>
    <n v="18"/>
    <s v="female"/>
    <n v="19"/>
    <x v="1"/>
    <x v="1"/>
    <n v="412"/>
    <s v="lost"/>
    <n v="-4"/>
    <n v="4"/>
    <n v="-4"/>
    <n v="0"/>
    <s v="Friend"/>
  </r>
  <r>
    <x v="13"/>
    <n v="1"/>
    <x v="0"/>
    <n v="19"/>
    <s v="female"/>
    <n v="19"/>
    <x v="0"/>
    <x v="1"/>
    <n v="594"/>
    <s v="won"/>
    <n v="7"/>
    <n v="7"/>
    <n v="0"/>
    <n v="3"/>
    <s v="Friend"/>
  </r>
  <r>
    <x v="13"/>
    <n v="1"/>
    <x v="0"/>
    <n v="20"/>
    <s v="female"/>
    <n v="19"/>
    <x v="0"/>
    <x v="1"/>
    <n v="607"/>
    <s v="won"/>
    <n v="3.25"/>
    <n v="3.25"/>
    <n v="0"/>
    <n v="1"/>
    <s v="Friend"/>
  </r>
  <r>
    <x v="13"/>
    <n v="1"/>
    <x v="0"/>
    <n v="21"/>
    <s v="female"/>
    <n v="19"/>
    <x v="1"/>
    <x v="1"/>
    <n v="556"/>
    <s v="won"/>
    <n v="4"/>
    <n v="4"/>
    <n v="-1"/>
    <n v="0"/>
    <s v="Friend"/>
  </r>
  <r>
    <x v="13"/>
    <n v="1"/>
    <x v="0"/>
    <n v="22"/>
    <s v="female"/>
    <n v="19"/>
    <x v="0"/>
    <x v="1"/>
    <n v="578"/>
    <s v="lost"/>
    <n v="0"/>
    <n v="8"/>
    <n v="0"/>
    <n v="4.25"/>
    <s v="Friend"/>
  </r>
  <r>
    <x v="13"/>
    <n v="1"/>
    <x v="0"/>
    <n v="23"/>
    <s v="female"/>
    <n v="19"/>
    <x v="0"/>
    <x v="1"/>
    <n v="592"/>
    <s v="lost"/>
    <n v="0"/>
    <n v="17"/>
    <n v="0"/>
    <n v="9"/>
    <s v="Friend"/>
  </r>
  <r>
    <x v="13"/>
    <n v="1"/>
    <x v="0"/>
    <n v="24"/>
    <s v="female"/>
    <n v="19"/>
    <x v="1"/>
    <x v="0"/>
    <n v="604"/>
    <s v="won"/>
    <n v="12"/>
    <n v="12"/>
    <n v="-18"/>
    <n v="0"/>
    <s v="Friend"/>
  </r>
  <r>
    <x v="13"/>
    <n v="1"/>
    <x v="0"/>
    <n v="25"/>
    <s v="female"/>
    <n v="19"/>
    <x v="1"/>
    <x v="1"/>
    <n v="770"/>
    <s v="lost"/>
    <n v="-5"/>
    <n v="5"/>
    <n v="-5"/>
    <n v="0"/>
    <s v="Friend"/>
  </r>
  <r>
    <x v="13"/>
    <n v="1"/>
    <x v="0"/>
    <n v="26"/>
    <s v="female"/>
    <n v="19"/>
    <x v="0"/>
    <x v="1"/>
    <n v="519"/>
    <s v="won"/>
    <n v="4"/>
    <n v="4"/>
    <n v="0"/>
    <n v="2.25"/>
    <s v="Friend"/>
  </r>
  <r>
    <x v="13"/>
    <n v="1"/>
    <x v="0"/>
    <n v="27"/>
    <s v="female"/>
    <n v="19"/>
    <x v="1"/>
    <x v="1"/>
    <n v="853"/>
    <s v="lost"/>
    <n v="-9"/>
    <n v="12"/>
    <n v="-9"/>
    <n v="0"/>
    <s v="Friend"/>
  </r>
  <r>
    <x v="13"/>
    <n v="1"/>
    <x v="0"/>
    <n v="28"/>
    <s v="female"/>
    <n v="19"/>
    <x v="1"/>
    <x v="0"/>
    <n v="459"/>
    <s v="won"/>
    <n v="8"/>
    <n v="8"/>
    <n v="-9"/>
    <n v="0"/>
    <s v="Friend"/>
  </r>
  <r>
    <x v="13"/>
    <n v="1"/>
    <x v="0"/>
    <n v="29"/>
    <s v="female"/>
    <n v="19"/>
    <x v="1"/>
    <x v="0"/>
    <n v="681"/>
    <s v="lost"/>
    <n v="-4.38"/>
    <n v="5"/>
    <n v="-4.38"/>
    <n v="0"/>
    <s v="Friend"/>
  </r>
  <r>
    <x v="13"/>
    <n v="1"/>
    <x v="0"/>
    <n v="30"/>
    <s v="female"/>
    <n v="19"/>
    <x v="1"/>
    <x v="0"/>
    <n v="862"/>
    <s v="lost"/>
    <n v="-13"/>
    <n v="8"/>
    <n v="-13"/>
    <n v="0"/>
    <s v="Friend"/>
  </r>
  <r>
    <x v="13"/>
    <n v="2"/>
    <x v="0"/>
    <n v="1"/>
    <s v="female"/>
    <n v="19"/>
    <x v="1"/>
    <x v="0"/>
    <n v="1414"/>
    <s v="lost"/>
    <n v="-2.25"/>
    <n v="2"/>
    <n v="-2.25"/>
    <n v="0"/>
    <s v="Friend"/>
  </r>
  <r>
    <x v="13"/>
    <n v="2"/>
    <x v="0"/>
    <n v="2"/>
    <s v="female"/>
    <n v="19"/>
    <x v="1"/>
    <x v="1"/>
    <n v="476"/>
    <s v="won"/>
    <n v="6"/>
    <n v="6"/>
    <n v="-4.5"/>
    <n v="0"/>
    <s v="Friend"/>
  </r>
  <r>
    <x v="13"/>
    <n v="2"/>
    <x v="0"/>
    <n v="3"/>
    <s v="female"/>
    <n v="19"/>
    <x v="1"/>
    <x v="0"/>
    <n v="578"/>
    <s v="won"/>
    <n v="2"/>
    <n v="2"/>
    <n v="-3.25"/>
    <n v="0"/>
    <s v="Friend"/>
  </r>
  <r>
    <x v="13"/>
    <n v="2"/>
    <x v="0"/>
    <n v="4"/>
    <s v="female"/>
    <n v="19"/>
    <x v="0"/>
    <x v="1"/>
    <n v="527"/>
    <s v="lost"/>
    <n v="0"/>
    <n v="22"/>
    <n v="0"/>
    <n v="10"/>
    <s v="Friend"/>
  </r>
  <r>
    <x v="13"/>
    <n v="2"/>
    <x v="0"/>
    <n v="5"/>
    <s v="female"/>
    <n v="19"/>
    <x v="1"/>
    <x v="1"/>
    <n v="613"/>
    <s v="won"/>
    <n v="9"/>
    <n v="9"/>
    <n v="-4.5"/>
    <n v="0"/>
    <s v="Friend"/>
  </r>
  <r>
    <x v="13"/>
    <n v="2"/>
    <x v="0"/>
    <n v="6"/>
    <s v="female"/>
    <n v="19"/>
    <x v="0"/>
    <x v="1"/>
    <n v="1337"/>
    <s v="won"/>
    <n v="17"/>
    <n v="17"/>
    <n v="0"/>
    <n v="10"/>
    <s v="Friend"/>
  </r>
  <r>
    <x v="13"/>
    <n v="2"/>
    <x v="0"/>
    <n v="7"/>
    <s v="female"/>
    <n v="19"/>
    <x v="0"/>
    <x v="1"/>
    <n v="423"/>
    <s v="won"/>
    <n v="4"/>
    <n v="4"/>
    <n v="0"/>
    <n v="2"/>
    <s v="Friend"/>
  </r>
  <r>
    <x v="13"/>
    <n v="2"/>
    <x v="0"/>
    <n v="8"/>
    <s v="female"/>
    <n v="19"/>
    <x v="1"/>
    <x v="1"/>
    <n v="596"/>
    <s v="lost"/>
    <n v="-2"/>
    <n v="4"/>
    <n v="-2"/>
    <n v="0"/>
    <s v="Friend"/>
  </r>
  <r>
    <x v="13"/>
    <n v="2"/>
    <x v="0"/>
    <n v="9"/>
    <s v="female"/>
    <n v="19"/>
    <x v="0"/>
    <x v="1"/>
    <n v="586"/>
    <s v="won"/>
    <n v="11"/>
    <n v="11"/>
    <n v="0"/>
    <n v="6"/>
    <s v="Friend"/>
  </r>
  <r>
    <x v="13"/>
    <n v="2"/>
    <x v="0"/>
    <n v="10"/>
    <s v="female"/>
    <n v="19"/>
    <x v="0"/>
    <x v="1"/>
    <n v="952"/>
    <s v="lost"/>
    <n v="0"/>
    <n v="7"/>
    <n v="0"/>
    <n v="4"/>
    <s v="Friend"/>
  </r>
  <r>
    <x v="13"/>
    <n v="2"/>
    <x v="0"/>
    <n v="11"/>
    <s v="female"/>
    <n v="19"/>
    <x v="1"/>
    <x v="1"/>
    <n v="630"/>
    <s v="lost"/>
    <n v="-3.75"/>
    <n v="10"/>
    <n v="-3.75"/>
    <n v="0"/>
    <s v="Friend"/>
  </r>
  <r>
    <x v="13"/>
    <n v="2"/>
    <x v="0"/>
    <n v="12"/>
    <s v="female"/>
    <n v="19"/>
    <x v="1"/>
    <x v="0"/>
    <n v="595"/>
    <s v="won"/>
    <n v="12"/>
    <n v="12"/>
    <n v="-24"/>
    <n v="0"/>
    <s v="Friend"/>
  </r>
  <r>
    <x v="13"/>
    <n v="2"/>
    <x v="0"/>
    <n v="13"/>
    <s v="female"/>
    <n v="19"/>
    <x v="1"/>
    <x v="0"/>
    <n v="561"/>
    <s v="lost"/>
    <n v="-10.5"/>
    <n v="6"/>
    <n v="-10.5"/>
    <n v="0"/>
    <s v="Friend"/>
  </r>
  <r>
    <x v="13"/>
    <n v="2"/>
    <x v="0"/>
    <n v="14"/>
    <s v="female"/>
    <n v="19"/>
    <x v="1"/>
    <x v="0"/>
    <n v="567"/>
    <s v="lost"/>
    <n v="-9.3800000000000008"/>
    <n v="5"/>
    <n v="-9.3800000000000008"/>
    <n v="0"/>
    <s v="Friend"/>
  </r>
  <r>
    <x v="13"/>
    <n v="2"/>
    <x v="0"/>
    <n v="15"/>
    <s v="female"/>
    <n v="19"/>
    <x v="1"/>
    <x v="1"/>
    <n v="404"/>
    <s v="won"/>
    <n v="8"/>
    <n v="8"/>
    <n v="-5"/>
    <n v="0"/>
    <s v="Friend"/>
  </r>
  <r>
    <x v="13"/>
    <n v="2"/>
    <x v="0"/>
    <n v="16"/>
    <s v="female"/>
    <n v="19"/>
    <x v="1"/>
    <x v="1"/>
    <n v="578"/>
    <s v="won"/>
    <n v="5"/>
    <n v="5"/>
    <n v="-3.13"/>
    <n v="0"/>
    <s v="Friend"/>
  </r>
  <r>
    <x v="13"/>
    <n v="2"/>
    <x v="0"/>
    <n v="17"/>
    <s v="female"/>
    <n v="19"/>
    <x v="0"/>
    <x v="1"/>
    <n v="688"/>
    <s v="lost"/>
    <n v="0"/>
    <n v="30"/>
    <n v="0"/>
    <n v="12"/>
    <s v="Friend"/>
  </r>
  <r>
    <x v="13"/>
    <n v="2"/>
    <x v="0"/>
    <n v="18"/>
    <s v="female"/>
    <n v="19"/>
    <x v="1"/>
    <x v="0"/>
    <n v="846"/>
    <s v="won"/>
    <n v="4"/>
    <n v="4"/>
    <n v="-7"/>
    <n v="0"/>
    <s v="Friend"/>
  </r>
  <r>
    <x v="13"/>
    <n v="2"/>
    <x v="0"/>
    <n v="19"/>
    <s v="female"/>
    <n v="19"/>
    <x v="1"/>
    <x v="0"/>
    <n v="732"/>
    <s v="won"/>
    <n v="10"/>
    <n v="10"/>
    <n v="-13.75"/>
    <n v="0"/>
    <s v="Friend"/>
  </r>
  <r>
    <x v="13"/>
    <n v="2"/>
    <x v="0"/>
    <n v="20"/>
    <s v="female"/>
    <n v="19"/>
    <x v="1"/>
    <x v="0"/>
    <n v="664"/>
    <s v="lost"/>
    <n v="-15"/>
    <n v="8"/>
    <n v="-15"/>
    <n v="0"/>
    <s v="Friend"/>
  </r>
  <r>
    <x v="13"/>
    <n v="2"/>
    <x v="0"/>
    <n v="21"/>
    <s v="female"/>
    <n v="19"/>
    <x v="0"/>
    <x v="1"/>
    <n v="350"/>
    <s v="won"/>
    <n v="24"/>
    <n v="24"/>
    <n v="0"/>
    <n v="12"/>
    <s v="Friend"/>
  </r>
  <r>
    <x v="13"/>
    <n v="2"/>
    <x v="0"/>
    <n v="22"/>
    <s v="female"/>
    <n v="19"/>
    <x v="1"/>
    <x v="0"/>
    <n v="403"/>
    <s v="lost"/>
    <n v="-15"/>
    <n v="12"/>
    <n v="-15"/>
    <n v="0"/>
    <s v="Friend"/>
  </r>
  <r>
    <x v="13"/>
    <n v="2"/>
    <x v="0"/>
    <n v="23"/>
    <s v="female"/>
    <n v="19"/>
    <x v="1"/>
    <x v="0"/>
    <n v="489"/>
    <s v="lost"/>
    <n v="-18"/>
    <n v="9"/>
    <n v="-18"/>
    <n v="0"/>
    <s v="Friend"/>
  </r>
  <r>
    <x v="13"/>
    <n v="2"/>
    <x v="0"/>
    <n v="24"/>
    <s v="female"/>
    <n v="19"/>
    <x v="0"/>
    <x v="1"/>
    <n v="335"/>
    <s v="won"/>
    <n v="13"/>
    <n v="13"/>
    <n v="0"/>
    <n v="5"/>
    <s v="Friend"/>
  </r>
  <r>
    <x v="13"/>
    <n v="2"/>
    <x v="0"/>
    <n v="25"/>
    <s v="female"/>
    <n v="19"/>
    <x v="1"/>
    <x v="1"/>
    <n v="485"/>
    <s v="won"/>
    <n v="2"/>
    <n v="2"/>
    <n v="-0.75"/>
    <n v="0"/>
    <s v="Friend"/>
  </r>
  <r>
    <x v="13"/>
    <n v="2"/>
    <x v="0"/>
    <n v="26"/>
    <s v="female"/>
    <n v="19"/>
    <x v="1"/>
    <x v="1"/>
    <n v="546"/>
    <s v="lost"/>
    <n v="-6"/>
    <n v="12"/>
    <n v="-6"/>
    <n v="0"/>
    <s v="Friend"/>
  </r>
  <r>
    <x v="13"/>
    <n v="2"/>
    <x v="0"/>
    <n v="27"/>
    <s v="female"/>
    <n v="19"/>
    <x v="0"/>
    <x v="1"/>
    <n v="688"/>
    <s v="lost"/>
    <n v="0"/>
    <n v="8"/>
    <n v="0"/>
    <n v="3"/>
    <s v="Friend"/>
  </r>
  <r>
    <x v="13"/>
    <n v="2"/>
    <x v="0"/>
    <n v="28"/>
    <s v="female"/>
    <n v="19"/>
    <x v="1"/>
    <x v="0"/>
    <n v="613"/>
    <s v="won"/>
    <n v="8"/>
    <n v="8"/>
    <n v="-6"/>
    <n v="0"/>
    <s v="Friend"/>
  </r>
  <r>
    <x v="13"/>
    <n v="2"/>
    <x v="0"/>
    <n v="29"/>
    <s v="female"/>
    <n v="19"/>
    <x v="1"/>
    <x v="0"/>
    <n v="419"/>
    <s v="lost"/>
    <n v="-5"/>
    <n v="4"/>
    <n v="-5"/>
    <n v="0"/>
    <s v="Friend"/>
  </r>
  <r>
    <x v="13"/>
    <n v="2"/>
    <x v="0"/>
    <n v="30"/>
    <s v="female"/>
    <n v="19"/>
    <x v="1"/>
    <x v="0"/>
    <n v="361"/>
    <s v="lost"/>
    <n v="-6"/>
    <n v="6"/>
    <n v="-6"/>
    <n v="0"/>
    <s v="Friend"/>
  </r>
  <r>
    <x v="13"/>
    <n v="3"/>
    <x v="0"/>
    <n v="1"/>
    <s v="female"/>
    <n v="19"/>
    <x v="1"/>
    <x v="0"/>
    <n v="531"/>
    <s v="won"/>
    <n v="9"/>
    <n v="9"/>
    <n v="-11.25"/>
    <n v="0"/>
    <s v="Friend"/>
  </r>
  <r>
    <x v="13"/>
    <n v="3"/>
    <x v="0"/>
    <n v="2"/>
    <s v="female"/>
    <n v="19"/>
    <x v="1"/>
    <x v="0"/>
    <n v="369"/>
    <s v="won"/>
    <n v="12"/>
    <n v="12"/>
    <n v="-21"/>
    <n v="0"/>
    <s v="Friend"/>
  </r>
  <r>
    <x v="13"/>
    <n v="3"/>
    <x v="0"/>
    <n v="3"/>
    <s v="female"/>
    <n v="19"/>
    <x v="1"/>
    <x v="1"/>
    <n v="550"/>
    <s v="won"/>
    <n v="5"/>
    <n v="5"/>
    <n v="-6.88"/>
    <n v="0"/>
    <s v="Friend"/>
  </r>
  <r>
    <x v="13"/>
    <n v="3"/>
    <x v="0"/>
    <n v="4"/>
    <s v="female"/>
    <n v="19"/>
    <x v="1"/>
    <x v="1"/>
    <n v="1315"/>
    <s v="lost"/>
    <n v="-3"/>
    <n v="12"/>
    <n v="-3"/>
    <n v="0"/>
    <s v="Friend"/>
  </r>
  <r>
    <x v="13"/>
    <n v="3"/>
    <x v="0"/>
    <n v="5"/>
    <s v="female"/>
    <n v="19"/>
    <x v="0"/>
    <x v="1"/>
    <n v="322"/>
    <s v="won"/>
    <n v="5"/>
    <n v="5"/>
    <n v="0"/>
    <n v="2"/>
    <s v="Friend"/>
  </r>
  <r>
    <x v="13"/>
    <n v="3"/>
    <x v="0"/>
    <n v="6"/>
    <s v="female"/>
    <n v="19"/>
    <x v="1"/>
    <x v="0"/>
    <n v="1743"/>
    <s v="lost"/>
    <n v="-6.75"/>
    <n v="9"/>
    <n v="-6.75"/>
    <n v="0"/>
    <s v="Friend"/>
  </r>
  <r>
    <x v="13"/>
    <n v="3"/>
    <x v="0"/>
    <n v="7"/>
    <s v="female"/>
    <n v="19"/>
    <x v="0"/>
    <x v="1"/>
    <n v="365"/>
    <s v="lost"/>
    <n v="0"/>
    <n v="26"/>
    <n v="0"/>
    <n v="10"/>
    <s v="Friend"/>
  </r>
  <r>
    <x v="13"/>
    <n v="3"/>
    <x v="0"/>
    <n v="8"/>
    <s v="female"/>
    <n v="19"/>
    <x v="1"/>
    <x v="1"/>
    <n v="586"/>
    <s v="won"/>
    <n v="8"/>
    <n v="8"/>
    <n v="-3"/>
    <n v="0"/>
    <s v="Friend"/>
  </r>
  <r>
    <x v="13"/>
    <n v="3"/>
    <x v="0"/>
    <n v="9"/>
    <s v="female"/>
    <n v="19"/>
    <x v="0"/>
    <x v="1"/>
    <n v="384"/>
    <s v="won"/>
    <n v="19"/>
    <n v="19"/>
    <n v="0"/>
    <n v="8"/>
    <s v="Friend"/>
  </r>
  <r>
    <x v="13"/>
    <n v="3"/>
    <x v="0"/>
    <n v="10"/>
    <s v="female"/>
    <n v="19"/>
    <x v="0"/>
    <x v="0"/>
    <n v="454"/>
    <s v="lost"/>
    <n v="0"/>
    <n v="25"/>
    <n v="0"/>
    <n v="10"/>
    <s v="Friend"/>
  </r>
  <r>
    <x v="13"/>
    <n v="3"/>
    <x v="0"/>
    <n v="11"/>
    <s v="female"/>
    <n v="19"/>
    <x v="1"/>
    <x v="1"/>
    <n v="556"/>
    <s v="lost"/>
    <n v="-1.88"/>
    <n v="5"/>
    <n v="-1.88"/>
    <n v="0"/>
    <s v="Friend"/>
  </r>
  <r>
    <x v="13"/>
    <n v="3"/>
    <x v="0"/>
    <n v="12"/>
    <s v="female"/>
    <n v="19"/>
    <x v="1"/>
    <x v="0"/>
    <n v="322"/>
    <s v="lost"/>
    <n v="-2.75"/>
    <n v="2"/>
    <n v="-2.75"/>
    <n v="0"/>
    <s v="Friend"/>
  </r>
  <r>
    <x v="13"/>
    <n v="3"/>
    <x v="0"/>
    <n v="13"/>
    <s v="female"/>
    <n v="19"/>
    <x v="1"/>
    <x v="1"/>
    <n v="343"/>
    <s v="won"/>
    <n v="2"/>
    <n v="2"/>
    <n v="-1.75"/>
    <n v="0"/>
    <s v="Friend"/>
  </r>
  <r>
    <x v="13"/>
    <n v="3"/>
    <x v="0"/>
    <n v="14"/>
    <s v="female"/>
    <n v="19"/>
    <x v="1"/>
    <x v="0"/>
    <n v="388"/>
    <s v="lost"/>
    <n v="-11.25"/>
    <n v="10"/>
    <n v="-11.25"/>
    <n v="0"/>
    <s v="Friend"/>
  </r>
  <r>
    <x v="13"/>
    <n v="3"/>
    <x v="0"/>
    <n v="15"/>
    <s v="female"/>
    <n v="19"/>
    <x v="0"/>
    <x v="1"/>
    <n v="482"/>
    <s v="lost"/>
    <n v="0"/>
    <n v="5"/>
    <n v="0"/>
    <n v="3"/>
    <s v="Friend"/>
  </r>
  <r>
    <x v="13"/>
    <n v="3"/>
    <x v="0"/>
    <n v="16"/>
    <s v="female"/>
    <n v="19"/>
    <x v="1"/>
    <x v="1"/>
    <n v="631"/>
    <s v="won"/>
    <n v="9"/>
    <n v="9"/>
    <n v="-2.25"/>
    <n v="0"/>
    <s v="Friend"/>
  </r>
  <r>
    <x v="13"/>
    <n v="3"/>
    <x v="0"/>
    <n v="17"/>
    <s v="female"/>
    <n v="19"/>
    <x v="1"/>
    <x v="0"/>
    <n v="533"/>
    <s v="lost"/>
    <n v="-11"/>
    <n v="8"/>
    <n v="-11"/>
    <n v="0"/>
    <s v="Friend"/>
  </r>
  <r>
    <x v="13"/>
    <n v="3"/>
    <x v="0"/>
    <n v="18"/>
    <s v="female"/>
    <n v="19"/>
    <x v="1"/>
    <x v="1"/>
    <n v="379"/>
    <s v="won"/>
    <n v="4"/>
    <n v="4"/>
    <n v="-3"/>
    <n v="0"/>
    <s v="Friend"/>
  </r>
  <r>
    <x v="13"/>
    <n v="3"/>
    <x v="0"/>
    <n v="19"/>
    <s v="female"/>
    <n v="19"/>
    <x v="1"/>
    <x v="1"/>
    <n v="376"/>
    <s v="won"/>
    <n v="6"/>
    <n v="6"/>
    <n v="-1.5"/>
    <n v="0"/>
    <s v="Friend"/>
  </r>
  <r>
    <x v="13"/>
    <n v="3"/>
    <x v="0"/>
    <n v="20"/>
    <s v="female"/>
    <n v="19"/>
    <x v="1"/>
    <x v="0"/>
    <n v="533"/>
    <s v="lost"/>
    <n v="-13.5"/>
    <n v="9"/>
    <n v="-13.5"/>
    <n v="0"/>
    <s v="Friend"/>
  </r>
  <r>
    <x v="13"/>
    <n v="3"/>
    <x v="0"/>
    <n v="21"/>
    <s v="female"/>
    <n v="19"/>
    <x v="1"/>
    <x v="0"/>
    <n v="403"/>
    <s v="lost"/>
    <n v="-5.63"/>
    <n v="5"/>
    <n v="-5.63"/>
    <n v="0"/>
    <s v="Friend"/>
  </r>
  <r>
    <x v="13"/>
    <n v="3"/>
    <x v="0"/>
    <n v="22"/>
    <s v="female"/>
    <n v="19"/>
    <x v="1"/>
    <x v="1"/>
    <n v="345"/>
    <s v="lost"/>
    <n v="-3"/>
    <n v="6"/>
    <n v="-3"/>
    <n v="0"/>
    <s v="Friend"/>
  </r>
  <r>
    <x v="13"/>
    <n v="3"/>
    <x v="0"/>
    <n v="23"/>
    <s v="female"/>
    <n v="19"/>
    <x v="1"/>
    <x v="0"/>
    <n v="446"/>
    <s v="won"/>
    <n v="10"/>
    <n v="10"/>
    <n v="-16.25"/>
    <n v="0"/>
    <s v="Friend"/>
  </r>
  <r>
    <x v="13"/>
    <n v="3"/>
    <x v="0"/>
    <n v="24"/>
    <s v="female"/>
    <n v="19"/>
    <x v="1"/>
    <x v="1"/>
    <n v="651"/>
    <s v="won"/>
    <n v="5"/>
    <n v="5"/>
    <n v="-2.5"/>
    <n v="0"/>
    <s v="Friend"/>
  </r>
  <r>
    <x v="13"/>
    <n v="3"/>
    <x v="0"/>
    <n v="25"/>
    <s v="female"/>
    <n v="19"/>
    <x v="0"/>
    <x v="1"/>
    <n v="402"/>
    <s v="lost"/>
    <n v="0"/>
    <n v="28"/>
    <n v="0"/>
    <n v="13"/>
    <s v="Friend"/>
  </r>
  <r>
    <x v="13"/>
    <n v="3"/>
    <x v="0"/>
    <n v="26"/>
    <s v="female"/>
    <n v="19"/>
    <x v="1"/>
    <x v="1"/>
    <n v="624"/>
    <s v="won"/>
    <n v="10"/>
    <n v="10"/>
    <n v="-6.25"/>
    <n v="0"/>
    <s v="Friend"/>
  </r>
  <r>
    <x v="13"/>
    <n v="3"/>
    <x v="0"/>
    <n v="27"/>
    <s v="female"/>
    <n v="19"/>
    <x v="0"/>
    <x v="1"/>
    <n v="573"/>
    <s v="lost"/>
    <n v="0"/>
    <n v="12"/>
    <n v="0"/>
    <n v="5"/>
    <s v="Friend"/>
  </r>
  <r>
    <x v="13"/>
    <n v="3"/>
    <x v="0"/>
    <n v="28"/>
    <s v="female"/>
    <n v="19"/>
    <x v="1"/>
    <x v="0"/>
    <n v="467"/>
    <s v="lost"/>
    <n v="-12"/>
    <n v="12"/>
    <n v="-12"/>
    <n v="0"/>
    <s v="Friend"/>
  </r>
  <r>
    <x v="13"/>
    <n v="3"/>
    <x v="0"/>
    <n v="29"/>
    <s v="female"/>
    <n v="19"/>
    <x v="1"/>
    <x v="0"/>
    <n v="543"/>
    <s v="won"/>
    <n v="4"/>
    <n v="4"/>
    <n v="-6"/>
    <n v="0"/>
    <s v="Friend"/>
  </r>
  <r>
    <x v="13"/>
    <n v="3"/>
    <x v="0"/>
    <n v="30"/>
    <s v="female"/>
    <n v="19"/>
    <x v="1"/>
    <x v="0"/>
    <n v="405"/>
    <s v="won"/>
    <n v="6"/>
    <n v="6"/>
    <n v="-7.5"/>
    <n v="0"/>
    <s v="Friend"/>
  </r>
  <r>
    <x v="13"/>
    <n v="1"/>
    <x v="1"/>
    <n v="1"/>
    <s v="female"/>
    <n v="19"/>
    <x v="1"/>
    <x v="0"/>
    <n v="705"/>
    <s v="lost"/>
    <n v="-3.75"/>
    <n v="2"/>
    <n v="-3.75"/>
    <n v="0"/>
    <s v="Friend"/>
  </r>
  <r>
    <x v="13"/>
    <n v="1"/>
    <x v="1"/>
    <n v="2"/>
    <s v="female"/>
    <n v="19"/>
    <x v="0"/>
    <x v="1"/>
    <n v="582"/>
    <s v="won"/>
    <n v="17"/>
    <n v="17"/>
    <n v="0"/>
    <n v="9"/>
    <s v="Friend"/>
  </r>
  <r>
    <x v="13"/>
    <n v="1"/>
    <x v="1"/>
    <n v="3"/>
    <s v="female"/>
    <n v="19"/>
    <x v="1"/>
    <x v="0"/>
    <n v="548"/>
    <s v="lost"/>
    <n v="-15.75"/>
    <n v="9"/>
    <n v="-15.75"/>
    <n v="0"/>
    <s v="Friend"/>
  </r>
  <r>
    <x v="13"/>
    <n v="1"/>
    <x v="1"/>
    <n v="4"/>
    <s v="female"/>
    <n v="19"/>
    <x v="1"/>
    <x v="0"/>
    <n v="1969"/>
    <s v="lost"/>
    <n v="-8.75"/>
    <n v="10"/>
    <n v="-8.75"/>
    <n v="0"/>
    <s v="Friend"/>
  </r>
  <r>
    <x v="13"/>
    <n v="1"/>
    <x v="1"/>
    <n v="5"/>
    <s v="female"/>
    <n v="19"/>
    <x v="0"/>
    <x v="1"/>
    <n v="439"/>
    <s v="won"/>
    <n v="3.25"/>
    <n v="3.25"/>
    <n v="0"/>
    <n v="1"/>
    <s v="Friend"/>
  </r>
  <r>
    <x v="13"/>
    <n v="1"/>
    <x v="1"/>
    <n v="6"/>
    <s v="female"/>
    <n v="19"/>
    <x v="1"/>
    <x v="0"/>
    <n v="364"/>
    <s v="lost"/>
    <n v="-12"/>
    <n v="6"/>
    <n v="-12"/>
    <n v="0"/>
    <s v="Friend"/>
  </r>
  <r>
    <x v="13"/>
    <n v="1"/>
    <x v="1"/>
    <n v="7"/>
    <s v="female"/>
    <n v="19"/>
    <x v="1"/>
    <x v="0"/>
    <n v="545"/>
    <s v="won"/>
    <n v="6"/>
    <n v="6"/>
    <n v="-9"/>
    <n v="0"/>
    <s v="Friend"/>
  </r>
  <r>
    <x v="13"/>
    <n v="1"/>
    <x v="1"/>
    <n v="8"/>
    <s v="female"/>
    <n v="19"/>
    <x v="1"/>
    <x v="0"/>
    <n v="551"/>
    <s v="won"/>
    <n v="12"/>
    <n v="12"/>
    <n v="-18"/>
    <n v="0"/>
    <s v="Friend"/>
  </r>
  <r>
    <x v="13"/>
    <n v="1"/>
    <x v="1"/>
    <n v="9"/>
    <s v="female"/>
    <n v="19"/>
    <x v="1"/>
    <x v="0"/>
    <n v="1045"/>
    <s v="won"/>
    <n v="9"/>
    <n v="9"/>
    <n v="-9"/>
    <n v="0"/>
    <s v="Friend"/>
  </r>
  <r>
    <x v="13"/>
    <n v="1"/>
    <x v="1"/>
    <n v="10"/>
    <s v="female"/>
    <n v="19"/>
    <x v="0"/>
    <x v="1"/>
    <n v="347"/>
    <s v="lost"/>
    <n v="0"/>
    <n v="13"/>
    <n v="0"/>
    <n v="6"/>
    <s v="Friend"/>
  </r>
  <r>
    <x v="13"/>
    <n v="1"/>
    <x v="1"/>
    <n v="11"/>
    <s v="female"/>
    <n v="19"/>
    <x v="0"/>
    <x v="0"/>
    <n v="344"/>
    <s v="lost"/>
    <n v="0"/>
    <n v="22"/>
    <n v="0"/>
    <n v="13"/>
    <s v="Friend"/>
  </r>
  <r>
    <x v="13"/>
    <n v="1"/>
    <x v="1"/>
    <n v="12"/>
    <s v="female"/>
    <n v="19"/>
    <x v="0"/>
    <x v="0"/>
    <n v="398"/>
    <s v="won"/>
    <n v="7"/>
    <n v="7"/>
    <n v="0"/>
    <n v="3"/>
    <s v="Friend"/>
  </r>
  <r>
    <x v="13"/>
    <n v="1"/>
    <x v="1"/>
    <n v="13"/>
    <s v="female"/>
    <n v="19"/>
    <x v="1"/>
    <x v="0"/>
    <n v="715"/>
    <s v="won"/>
    <n v="5"/>
    <n v="5"/>
    <n v="-5"/>
    <n v="0"/>
    <s v="Friend"/>
  </r>
  <r>
    <x v="13"/>
    <n v="1"/>
    <x v="1"/>
    <n v="14"/>
    <s v="female"/>
    <n v="19"/>
    <x v="1"/>
    <x v="1"/>
    <n v="425"/>
    <s v="lost"/>
    <n v="-9"/>
    <n v="12"/>
    <n v="-9"/>
    <n v="0"/>
    <s v="Friend"/>
  </r>
  <r>
    <x v="13"/>
    <n v="1"/>
    <x v="1"/>
    <n v="15"/>
    <s v="female"/>
    <n v="19"/>
    <x v="1"/>
    <x v="0"/>
    <n v="431"/>
    <s v="won"/>
    <n v="4"/>
    <n v="4"/>
    <n v="-4"/>
    <n v="0"/>
    <s v="Friend"/>
  </r>
  <r>
    <x v="13"/>
    <n v="1"/>
    <x v="1"/>
    <n v="16"/>
    <s v="female"/>
    <n v="19"/>
    <x v="0"/>
    <x v="0"/>
    <n v="349"/>
    <s v="lost"/>
    <n v="0"/>
    <n v="8"/>
    <n v="0"/>
    <n v="4.25"/>
    <s v="Friend"/>
  </r>
  <r>
    <x v="13"/>
    <n v="1"/>
    <x v="1"/>
    <n v="17"/>
    <s v="female"/>
    <n v="19"/>
    <x v="0"/>
    <x v="0"/>
    <n v="1298"/>
    <s v="won"/>
    <n v="10"/>
    <n v="10"/>
    <n v="0"/>
    <n v="6"/>
    <s v="Friend"/>
  </r>
  <r>
    <x v="13"/>
    <n v="1"/>
    <x v="1"/>
    <n v="18"/>
    <s v="female"/>
    <n v="19"/>
    <x v="1"/>
    <x v="0"/>
    <n v="616"/>
    <s v="lost"/>
    <n v="-13"/>
    <n v="8"/>
    <n v="-13"/>
    <n v="0"/>
    <s v="Friend"/>
  </r>
  <r>
    <x v="13"/>
    <n v="1"/>
    <x v="1"/>
    <n v="19"/>
    <s v="female"/>
    <n v="19"/>
    <x v="0"/>
    <x v="1"/>
    <n v="517"/>
    <s v="lost"/>
    <n v="0"/>
    <n v="25"/>
    <n v="0"/>
    <n v="9"/>
    <s v="Friend"/>
  </r>
  <r>
    <x v="13"/>
    <n v="1"/>
    <x v="1"/>
    <n v="20"/>
    <s v="female"/>
    <n v="19"/>
    <x v="1"/>
    <x v="0"/>
    <n v="411"/>
    <s v="won"/>
    <n v="4"/>
    <n v="4"/>
    <n v="-8"/>
    <n v="0"/>
    <s v="Friend"/>
  </r>
  <r>
    <x v="13"/>
    <n v="1"/>
    <x v="1"/>
    <n v="21"/>
    <s v="female"/>
    <n v="19"/>
    <x v="1"/>
    <x v="1"/>
    <n v="432"/>
    <s v="lost"/>
    <n v="-1.25"/>
    <n v="2"/>
    <n v="-1.25"/>
    <n v="0"/>
    <s v="Friend"/>
  </r>
  <r>
    <x v="13"/>
    <n v="1"/>
    <x v="1"/>
    <n v="22"/>
    <s v="female"/>
    <n v="19"/>
    <x v="1"/>
    <x v="1"/>
    <n v="390"/>
    <s v="won"/>
    <n v="4"/>
    <n v="4"/>
    <n v="-1"/>
    <n v="0"/>
    <s v="Friend"/>
  </r>
  <r>
    <x v="13"/>
    <n v="1"/>
    <x v="1"/>
    <n v="23"/>
    <s v="female"/>
    <n v="19"/>
    <x v="1"/>
    <x v="0"/>
    <n v="636"/>
    <s v="won"/>
    <n v="8"/>
    <n v="8"/>
    <n v="-9"/>
    <n v="0"/>
    <s v="Friend"/>
  </r>
  <r>
    <x v="13"/>
    <n v="1"/>
    <x v="1"/>
    <n v="24"/>
    <s v="female"/>
    <n v="19"/>
    <x v="1"/>
    <x v="0"/>
    <n v="546"/>
    <s v="lost"/>
    <n v="-18.75"/>
    <n v="10"/>
    <n v="-18.75"/>
    <n v="0"/>
    <s v="Friend"/>
  </r>
  <r>
    <x v="13"/>
    <n v="1"/>
    <x v="1"/>
    <n v="25"/>
    <s v="female"/>
    <n v="19"/>
    <x v="0"/>
    <x v="1"/>
    <n v="392"/>
    <s v="lost"/>
    <n v="0"/>
    <n v="12"/>
    <n v="0"/>
    <n v="4"/>
    <s v="Friend"/>
  </r>
  <r>
    <x v="13"/>
    <n v="1"/>
    <x v="1"/>
    <n v="26"/>
    <s v="female"/>
    <n v="19"/>
    <x v="1"/>
    <x v="1"/>
    <n v="1262"/>
    <s v="won"/>
    <n v="8"/>
    <n v="8"/>
    <n v="-2"/>
    <n v="0"/>
    <s v="Friend"/>
  </r>
  <r>
    <x v="13"/>
    <n v="1"/>
    <x v="1"/>
    <n v="27"/>
    <s v="female"/>
    <n v="19"/>
    <x v="1"/>
    <x v="0"/>
    <n v="379"/>
    <s v="lost"/>
    <n v="-7"/>
    <n v="8"/>
    <n v="-7"/>
    <n v="0"/>
    <s v="Friend"/>
  </r>
  <r>
    <x v="13"/>
    <n v="1"/>
    <x v="1"/>
    <n v="28"/>
    <s v="female"/>
    <n v="19"/>
    <x v="0"/>
    <x v="1"/>
    <n v="753"/>
    <s v="won"/>
    <n v="4"/>
    <n v="4"/>
    <n v="0"/>
    <n v="2.25"/>
    <s v="Friend"/>
  </r>
  <r>
    <x v="13"/>
    <n v="1"/>
    <x v="1"/>
    <n v="29"/>
    <s v="female"/>
    <n v="19"/>
    <x v="1"/>
    <x v="0"/>
    <n v="638"/>
    <s v="won"/>
    <n v="5"/>
    <n v="5"/>
    <n v="-8.1300000000000008"/>
    <n v="0"/>
    <s v="Friend"/>
  </r>
  <r>
    <x v="13"/>
    <n v="1"/>
    <x v="1"/>
    <n v="30"/>
    <s v="female"/>
    <n v="19"/>
    <x v="1"/>
    <x v="1"/>
    <n v="499"/>
    <s v="lost"/>
    <n v="-4.38"/>
    <n v="5"/>
    <n v="-4.38"/>
    <n v="0"/>
    <s v="Friend"/>
  </r>
  <r>
    <x v="13"/>
    <n v="2"/>
    <x v="1"/>
    <n v="1"/>
    <s v="female"/>
    <n v="19"/>
    <x v="0"/>
    <x v="0"/>
    <n v="319"/>
    <s v="lost"/>
    <n v="0"/>
    <n v="17"/>
    <n v="0"/>
    <n v="10"/>
    <s v="Friend"/>
  </r>
  <r>
    <x v="13"/>
    <n v="2"/>
    <x v="1"/>
    <n v="2"/>
    <s v="female"/>
    <n v="19"/>
    <x v="1"/>
    <x v="0"/>
    <n v="669"/>
    <s v="won"/>
    <n v="5"/>
    <n v="5"/>
    <n v="-3.13"/>
    <n v="0"/>
    <s v="Friend"/>
  </r>
  <r>
    <x v="13"/>
    <n v="2"/>
    <x v="1"/>
    <n v="3"/>
    <s v="female"/>
    <n v="19"/>
    <x v="1"/>
    <x v="1"/>
    <n v="394"/>
    <s v="won"/>
    <n v="9"/>
    <n v="9"/>
    <n v="-4.5"/>
    <n v="0"/>
    <s v="Friend"/>
  </r>
  <r>
    <x v="13"/>
    <n v="2"/>
    <x v="1"/>
    <n v="4"/>
    <s v="female"/>
    <n v="19"/>
    <x v="1"/>
    <x v="2"/>
    <n v="0"/>
    <s v="lost"/>
    <n v="-9.3800000000000008"/>
    <n v="5"/>
    <n v="-9.3800000000000008"/>
    <n v="0"/>
    <s v="Friend"/>
  </r>
  <r>
    <x v="13"/>
    <n v="2"/>
    <x v="1"/>
    <n v="5"/>
    <s v="female"/>
    <n v="19"/>
    <x v="1"/>
    <x v="0"/>
    <n v="382"/>
    <s v="lost"/>
    <n v="-18"/>
    <n v="9"/>
    <n v="-18"/>
    <n v="0"/>
    <s v="Friend"/>
  </r>
  <r>
    <x v="13"/>
    <n v="2"/>
    <x v="1"/>
    <n v="6"/>
    <s v="female"/>
    <n v="19"/>
    <x v="1"/>
    <x v="1"/>
    <n v="340"/>
    <s v="won"/>
    <n v="2"/>
    <n v="2"/>
    <n v="-3.25"/>
    <n v="0"/>
    <s v="Friend"/>
  </r>
  <r>
    <x v="13"/>
    <n v="2"/>
    <x v="1"/>
    <n v="7"/>
    <s v="female"/>
    <n v="19"/>
    <x v="0"/>
    <x v="0"/>
    <n v="338"/>
    <s v="lost"/>
    <n v="0"/>
    <n v="7"/>
    <n v="0"/>
    <n v="4"/>
    <s v="Friend"/>
  </r>
  <r>
    <x v="13"/>
    <n v="2"/>
    <x v="1"/>
    <n v="8"/>
    <s v="female"/>
    <n v="19"/>
    <x v="1"/>
    <x v="1"/>
    <n v="343"/>
    <s v="lost"/>
    <n v="-3.75"/>
    <n v="10"/>
    <n v="-3.75"/>
    <n v="0"/>
    <s v="Friend"/>
  </r>
  <r>
    <x v="13"/>
    <n v="2"/>
    <x v="1"/>
    <n v="9"/>
    <s v="female"/>
    <n v="19"/>
    <x v="1"/>
    <x v="0"/>
    <n v="364"/>
    <s v="won"/>
    <n v="12"/>
    <n v="12"/>
    <n v="-24"/>
    <n v="0"/>
    <s v="Friend"/>
  </r>
  <r>
    <x v="13"/>
    <n v="2"/>
    <x v="1"/>
    <n v="10"/>
    <s v="female"/>
    <n v="19"/>
    <x v="1"/>
    <x v="0"/>
    <n v="794"/>
    <s v="won"/>
    <n v="4"/>
    <n v="4"/>
    <n v="-7"/>
    <n v="0"/>
    <s v="Friend"/>
  </r>
  <r>
    <x v="13"/>
    <n v="2"/>
    <x v="1"/>
    <n v="11"/>
    <s v="female"/>
    <n v="19"/>
    <x v="0"/>
    <x v="0"/>
    <n v="335"/>
    <s v="lost"/>
    <n v="0"/>
    <n v="11"/>
    <n v="0"/>
    <n v="6"/>
    <s v="Friend"/>
  </r>
  <r>
    <x v="13"/>
    <n v="2"/>
    <x v="1"/>
    <n v="12"/>
    <s v="female"/>
    <n v="19"/>
    <x v="1"/>
    <x v="0"/>
    <n v="469"/>
    <s v="lost"/>
    <n v="-13.75"/>
    <n v="10"/>
    <n v="-13.75"/>
    <n v="0"/>
    <s v="Friend"/>
  </r>
  <r>
    <x v="13"/>
    <n v="2"/>
    <x v="1"/>
    <n v="13"/>
    <s v="female"/>
    <n v="19"/>
    <x v="1"/>
    <x v="1"/>
    <n v="434"/>
    <s v="won"/>
    <n v="2"/>
    <n v="2"/>
    <n v="-0.75"/>
    <n v="0"/>
    <s v="Friend"/>
  </r>
  <r>
    <x v="13"/>
    <n v="2"/>
    <x v="1"/>
    <n v="14"/>
    <s v="female"/>
    <n v="19"/>
    <x v="1"/>
    <x v="1"/>
    <n v="712"/>
    <s v="won"/>
    <n v="8"/>
    <n v="8"/>
    <n v="-5"/>
    <n v="0"/>
    <s v="Friend"/>
  </r>
  <r>
    <x v="13"/>
    <n v="2"/>
    <x v="1"/>
    <n v="15"/>
    <s v="female"/>
    <n v="19"/>
    <x v="1"/>
    <x v="0"/>
    <n v="462"/>
    <s v="lost"/>
    <n v="-15"/>
    <n v="8"/>
    <n v="-15"/>
    <n v="0"/>
    <s v="Friend"/>
  </r>
  <r>
    <x v="13"/>
    <n v="2"/>
    <x v="1"/>
    <n v="16"/>
    <s v="female"/>
    <n v="19"/>
    <x v="1"/>
    <x v="0"/>
    <n v="387"/>
    <s v="lost"/>
    <n v="-5"/>
    <n v="4"/>
    <n v="-5"/>
    <n v="0"/>
    <s v="Friend"/>
  </r>
  <r>
    <x v="13"/>
    <n v="2"/>
    <x v="1"/>
    <n v="17"/>
    <s v="female"/>
    <n v="19"/>
    <x v="0"/>
    <x v="1"/>
    <n v="313"/>
    <s v="won"/>
    <n v="13"/>
    <n v="13"/>
    <n v="0"/>
    <n v="5"/>
    <s v="Friend"/>
  </r>
  <r>
    <x v="13"/>
    <n v="2"/>
    <x v="1"/>
    <n v="18"/>
    <s v="female"/>
    <n v="19"/>
    <x v="1"/>
    <x v="0"/>
    <n v="447"/>
    <s v="lost"/>
    <n v="-2.25"/>
    <n v="2"/>
    <n v="-2.25"/>
    <n v="0"/>
    <s v="Friend"/>
  </r>
  <r>
    <x v="13"/>
    <n v="2"/>
    <x v="1"/>
    <n v="19"/>
    <s v="female"/>
    <n v="19"/>
    <x v="1"/>
    <x v="1"/>
    <n v="580"/>
    <s v="won"/>
    <n v="8"/>
    <n v="8"/>
    <n v="-6"/>
    <n v="0"/>
    <s v="Friend"/>
  </r>
  <r>
    <x v="13"/>
    <n v="2"/>
    <x v="1"/>
    <n v="20"/>
    <s v="female"/>
    <n v="19"/>
    <x v="0"/>
    <x v="0"/>
    <n v="618"/>
    <s v="won"/>
    <n v="4"/>
    <n v="4"/>
    <n v="0"/>
    <n v="2"/>
    <s v="Friend"/>
  </r>
  <r>
    <x v="13"/>
    <n v="2"/>
    <x v="1"/>
    <n v="21"/>
    <s v="female"/>
    <n v="19"/>
    <x v="0"/>
    <x v="0"/>
    <n v="328"/>
    <s v="won"/>
    <n v="24"/>
    <n v="24"/>
    <n v="0"/>
    <n v="12"/>
    <s v="Friend"/>
  </r>
  <r>
    <x v="13"/>
    <n v="2"/>
    <x v="1"/>
    <n v="22"/>
    <s v="female"/>
    <n v="19"/>
    <x v="1"/>
    <x v="0"/>
    <n v="357"/>
    <s v="lost"/>
    <n v="-15"/>
    <n v="12"/>
    <n v="-15"/>
    <n v="0"/>
    <s v="Friend"/>
  </r>
  <r>
    <x v="13"/>
    <n v="2"/>
    <x v="1"/>
    <n v="23"/>
    <s v="female"/>
    <n v="19"/>
    <x v="0"/>
    <x v="0"/>
    <n v="339"/>
    <s v="won"/>
    <n v="22"/>
    <n v="22"/>
    <n v="0"/>
    <n v="10"/>
    <s v="Friend"/>
  </r>
  <r>
    <x v="13"/>
    <n v="2"/>
    <x v="1"/>
    <n v="24"/>
    <s v="female"/>
    <n v="19"/>
    <x v="0"/>
    <x v="1"/>
    <n v="328"/>
    <s v="lost"/>
    <n v="0"/>
    <n v="30"/>
    <n v="0"/>
    <n v="12"/>
    <s v="Friend"/>
  </r>
  <r>
    <x v="13"/>
    <n v="2"/>
    <x v="1"/>
    <n v="25"/>
    <s v="female"/>
    <n v="19"/>
    <x v="1"/>
    <x v="1"/>
    <n v="414"/>
    <s v="lost"/>
    <n v="-2"/>
    <n v="4"/>
    <n v="-2"/>
    <n v="0"/>
    <s v="Friend"/>
  </r>
  <r>
    <x v="13"/>
    <n v="2"/>
    <x v="1"/>
    <n v="26"/>
    <s v="female"/>
    <n v="19"/>
    <x v="1"/>
    <x v="0"/>
    <n v="355"/>
    <s v="won"/>
    <n v="6"/>
    <n v="6"/>
    <n v="-4.5"/>
    <n v="0"/>
    <s v="Friend"/>
  </r>
  <r>
    <x v="13"/>
    <n v="2"/>
    <x v="1"/>
    <n v="27"/>
    <s v="female"/>
    <n v="19"/>
    <x v="1"/>
    <x v="0"/>
    <n v="649"/>
    <s v="lost"/>
    <n v="-6"/>
    <n v="6"/>
    <n v="-6"/>
    <n v="0"/>
    <s v="Friend"/>
  </r>
  <r>
    <x v="13"/>
    <n v="2"/>
    <x v="1"/>
    <n v="28"/>
    <s v="female"/>
    <n v="19"/>
    <x v="1"/>
    <x v="0"/>
    <n v="462"/>
    <s v="won"/>
    <n v="6"/>
    <n v="6"/>
    <n v="-10.5"/>
    <n v="0"/>
    <s v="Friend"/>
  </r>
  <r>
    <x v="13"/>
    <n v="2"/>
    <x v="1"/>
    <n v="29"/>
    <s v="female"/>
    <n v="19"/>
    <x v="0"/>
    <x v="1"/>
    <n v="340"/>
    <s v="lost"/>
    <n v="0"/>
    <n v="8"/>
    <n v="0"/>
    <n v="3"/>
    <s v="Friend"/>
  </r>
  <r>
    <x v="13"/>
    <n v="2"/>
    <x v="1"/>
    <n v="30"/>
    <s v="female"/>
    <n v="19"/>
    <x v="1"/>
    <x v="1"/>
    <n v="697"/>
    <s v="won"/>
    <n v="12"/>
    <n v="12"/>
    <n v="-6"/>
    <n v="0"/>
    <s v="Friend"/>
  </r>
  <r>
    <x v="13"/>
    <n v="3"/>
    <x v="1"/>
    <n v="1"/>
    <s v="female"/>
    <n v="19"/>
    <x v="1"/>
    <x v="0"/>
    <n v="560"/>
    <s v="won"/>
    <n v="12"/>
    <n v="12"/>
    <n v="-21"/>
    <n v="0"/>
    <s v="Friend"/>
  </r>
  <r>
    <x v="13"/>
    <n v="3"/>
    <x v="1"/>
    <n v="2"/>
    <s v="female"/>
    <n v="19"/>
    <x v="0"/>
    <x v="0"/>
    <n v="318"/>
    <s v="lost"/>
    <n v="0"/>
    <n v="28"/>
    <n v="0"/>
    <n v="13"/>
    <s v="Friend"/>
  </r>
  <r>
    <x v="13"/>
    <n v="3"/>
    <x v="1"/>
    <n v="3"/>
    <s v="female"/>
    <n v="19"/>
    <x v="1"/>
    <x v="1"/>
    <n v="396"/>
    <s v="won"/>
    <n v="6"/>
    <n v="6"/>
    <n v="-1.5"/>
    <n v="0"/>
    <s v="Friend"/>
  </r>
  <r>
    <x v="13"/>
    <n v="3"/>
    <x v="1"/>
    <n v="4"/>
    <s v="female"/>
    <n v="19"/>
    <x v="1"/>
    <x v="0"/>
    <n v="442"/>
    <s v="lost"/>
    <n v="-11"/>
    <n v="8"/>
    <n v="-11"/>
    <n v="0"/>
    <s v="Friend"/>
  </r>
  <r>
    <x v="13"/>
    <n v="3"/>
    <x v="1"/>
    <n v="5"/>
    <s v="female"/>
    <n v="19"/>
    <x v="1"/>
    <x v="1"/>
    <n v="391"/>
    <s v="lost"/>
    <n v="-3"/>
    <n v="6"/>
    <n v="-3"/>
    <n v="0"/>
    <s v="Friend"/>
  </r>
  <r>
    <x v="13"/>
    <n v="3"/>
    <x v="1"/>
    <n v="6"/>
    <s v="female"/>
    <n v="19"/>
    <x v="0"/>
    <x v="1"/>
    <n v="477"/>
    <s v="won"/>
    <n v="25"/>
    <n v="25"/>
    <n v="0"/>
    <n v="10"/>
    <s v="Friend"/>
  </r>
  <r>
    <x v="13"/>
    <n v="3"/>
    <x v="1"/>
    <n v="7"/>
    <s v="female"/>
    <n v="19"/>
    <x v="1"/>
    <x v="0"/>
    <n v="1066"/>
    <s v="lost"/>
    <n v="-11.25"/>
    <n v="10"/>
    <n v="-11.25"/>
    <n v="0"/>
    <s v="Friend"/>
  </r>
  <r>
    <x v="13"/>
    <n v="3"/>
    <x v="1"/>
    <n v="8"/>
    <s v="female"/>
    <n v="19"/>
    <x v="1"/>
    <x v="1"/>
    <n v="360"/>
    <s v="lost"/>
    <n v="-1.88"/>
    <n v="5"/>
    <n v="-1.88"/>
    <n v="0"/>
    <s v="Friend"/>
  </r>
  <r>
    <x v="13"/>
    <n v="3"/>
    <x v="1"/>
    <n v="9"/>
    <s v="female"/>
    <n v="19"/>
    <x v="1"/>
    <x v="1"/>
    <n v="428"/>
    <s v="won"/>
    <n v="5"/>
    <n v="5"/>
    <n v="-2.5"/>
    <n v="0"/>
    <s v="Friend"/>
  </r>
  <r>
    <x v="13"/>
    <n v="3"/>
    <x v="1"/>
    <n v="10"/>
    <s v="female"/>
    <n v="19"/>
    <x v="1"/>
    <x v="0"/>
    <n v="547"/>
    <s v="lost"/>
    <n v="-13.5"/>
    <n v="9"/>
    <n v="-13.5"/>
    <n v="0"/>
    <s v="Friend"/>
  </r>
  <r>
    <x v="13"/>
    <n v="3"/>
    <x v="1"/>
    <n v="11"/>
    <s v="female"/>
    <n v="19"/>
    <x v="0"/>
    <x v="1"/>
    <n v="496"/>
    <s v="won"/>
    <n v="19"/>
    <n v="19"/>
    <n v="0"/>
    <n v="8"/>
    <s v="Friend"/>
  </r>
  <r>
    <x v="13"/>
    <n v="3"/>
    <x v="1"/>
    <n v="12"/>
    <s v="female"/>
    <n v="19"/>
    <x v="1"/>
    <x v="1"/>
    <n v="406"/>
    <s v="won"/>
    <n v="9"/>
    <n v="9"/>
    <n v="-2.25"/>
    <n v="0"/>
    <s v="Friend"/>
  </r>
  <r>
    <x v="13"/>
    <n v="3"/>
    <x v="1"/>
    <n v="13"/>
    <s v="female"/>
    <n v="19"/>
    <x v="1"/>
    <x v="1"/>
    <n v="323"/>
    <s v="lost"/>
    <n v="-2.75"/>
    <n v="2"/>
    <n v="-2.75"/>
    <n v="0"/>
    <s v="Friend"/>
  </r>
  <r>
    <x v="13"/>
    <n v="3"/>
    <x v="1"/>
    <n v="14"/>
    <s v="female"/>
    <n v="19"/>
    <x v="1"/>
    <x v="0"/>
    <n v="368"/>
    <s v="won"/>
    <n v="10"/>
    <n v="10"/>
    <n v="-6.25"/>
    <n v="0"/>
    <s v="Friend"/>
  </r>
  <r>
    <x v="13"/>
    <n v="3"/>
    <x v="1"/>
    <n v="15"/>
    <s v="female"/>
    <n v="19"/>
    <x v="1"/>
    <x v="0"/>
    <n v="470"/>
    <s v="won"/>
    <n v="4"/>
    <n v="4"/>
    <n v="-6"/>
    <n v="0"/>
    <s v="Friend"/>
  </r>
  <r>
    <x v="13"/>
    <n v="3"/>
    <x v="1"/>
    <n v="16"/>
    <s v="female"/>
    <n v="19"/>
    <x v="1"/>
    <x v="1"/>
    <n v="307"/>
    <s v="lost"/>
    <n v="-3"/>
    <n v="12"/>
    <n v="-3"/>
    <n v="0"/>
    <s v="Friend"/>
  </r>
  <r>
    <x v="13"/>
    <n v="3"/>
    <x v="1"/>
    <n v="17"/>
    <s v="female"/>
    <n v="19"/>
    <x v="1"/>
    <x v="0"/>
    <n v="498"/>
    <s v="won"/>
    <n v="10"/>
    <n v="10"/>
    <n v="-16.25"/>
    <n v="0"/>
    <s v="Friend"/>
  </r>
  <r>
    <x v="13"/>
    <n v="3"/>
    <x v="1"/>
    <n v="18"/>
    <s v="female"/>
    <n v="19"/>
    <x v="0"/>
    <x v="1"/>
    <n v="479"/>
    <s v="lost"/>
    <n v="0"/>
    <n v="12"/>
    <n v="0"/>
    <n v="5"/>
    <s v="Friend"/>
  </r>
  <r>
    <x v="13"/>
    <n v="3"/>
    <x v="1"/>
    <n v="19"/>
    <s v="female"/>
    <n v="19"/>
    <x v="1"/>
    <x v="0"/>
    <n v="749"/>
    <s v="lost"/>
    <n v="-11.25"/>
    <n v="9"/>
    <n v="-11.25"/>
    <n v="0"/>
    <s v="Friend"/>
  </r>
  <r>
    <x v="13"/>
    <n v="3"/>
    <x v="1"/>
    <n v="20"/>
    <s v="female"/>
    <n v="19"/>
    <x v="1"/>
    <x v="1"/>
    <n v="738"/>
    <s v="won"/>
    <n v="4"/>
    <n v="4"/>
    <n v="-3"/>
    <n v="0"/>
    <s v="Friend"/>
  </r>
  <r>
    <x v="13"/>
    <n v="3"/>
    <x v="1"/>
    <n v="21"/>
    <s v="female"/>
    <n v="19"/>
    <x v="1"/>
    <x v="0"/>
    <n v="376"/>
    <s v="won"/>
    <n v="5"/>
    <n v="5"/>
    <n v="-6.88"/>
    <n v="0"/>
    <s v="Friend"/>
  </r>
  <r>
    <x v="13"/>
    <n v="3"/>
    <x v="1"/>
    <n v="22"/>
    <s v="female"/>
    <n v="19"/>
    <x v="1"/>
    <x v="0"/>
    <n v="662"/>
    <s v="lost"/>
    <n v="-6.75"/>
    <n v="9"/>
    <n v="-6.75"/>
    <n v="0"/>
    <s v="Friend"/>
  </r>
  <r>
    <x v="13"/>
    <n v="3"/>
    <x v="1"/>
    <n v="23"/>
    <s v="female"/>
    <n v="19"/>
    <x v="1"/>
    <x v="0"/>
    <n v="331"/>
    <s v="lost"/>
    <n v="-12"/>
    <n v="12"/>
    <n v="-12"/>
    <n v="0"/>
    <s v="Friend"/>
  </r>
  <r>
    <x v="13"/>
    <n v="3"/>
    <x v="1"/>
    <n v="24"/>
    <s v="female"/>
    <n v="19"/>
    <x v="1"/>
    <x v="1"/>
    <n v="296"/>
    <s v="won"/>
    <n v="2"/>
    <n v="2"/>
    <n v="-1.75"/>
    <n v="0"/>
    <s v="Friend"/>
  </r>
  <r>
    <x v="13"/>
    <n v="3"/>
    <x v="1"/>
    <n v="25"/>
    <s v="female"/>
    <n v="19"/>
    <x v="0"/>
    <x v="0"/>
    <n v="525"/>
    <s v="lost"/>
    <n v="0"/>
    <n v="5"/>
    <n v="0"/>
    <n v="3"/>
    <s v="Friend"/>
  </r>
  <r>
    <x v="13"/>
    <n v="3"/>
    <x v="1"/>
    <n v="26"/>
    <s v="female"/>
    <n v="19"/>
    <x v="0"/>
    <x v="1"/>
    <n v="355"/>
    <s v="won"/>
    <n v="5"/>
    <n v="5"/>
    <n v="0"/>
    <n v="2"/>
    <s v="Friend"/>
  </r>
  <r>
    <x v="13"/>
    <n v="3"/>
    <x v="1"/>
    <n v="27"/>
    <s v="female"/>
    <n v="19"/>
    <x v="0"/>
    <x v="0"/>
    <n v="569"/>
    <s v="lost"/>
    <n v="0"/>
    <n v="26"/>
    <n v="0"/>
    <n v="10"/>
    <s v="Friend"/>
  </r>
  <r>
    <x v="13"/>
    <n v="3"/>
    <x v="1"/>
    <n v="28"/>
    <s v="female"/>
    <n v="19"/>
    <x v="1"/>
    <x v="0"/>
    <n v="383"/>
    <s v="lost"/>
    <n v="-5.63"/>
    <n v="5"/>
    <n v="-5.63"/>
    <n v="0"/>
    <s v="Friend"/>
  </r>
  <r>
    <x v="13"/>
    <n v="3"/>
    <x v="1"/>
    <n v="29"/>
    <s v="female"/>
    <n v="19"/>
    <x v="1"/>
    <x v="0"/>
    <n v="772"/>
    <s v="won"/>
    <n v="6"/>
    <n v="6"/>
    <n v="-7.5"/>
    <n v="0"/>
    <s v="Friend"/>
  </r>
  <r>
    <x v="13"/>
    <n v="3"/>
    <x v="1"/>
    <n v="30"/>
    <s v="female"/>
    <n v="19"/>
    <x v="1"/>
    <x v="1"/>
    <n v="347"/>
    <s v="won"/>
    <n v="8"/>
    <n v="8"/>
    <n v="-3"/>
    <n v="0"/>
    <s v="Friend"/>
  </r>
  <r>
    <x v="13"/>
    <n v="1"/>
    <x v="2"/>
    <n v="1"/>
    <s v="female"/>
    <n v="19"/>
    <x v="1"/>
    <x v="0"/>
    <n v="394"/>
    <s v="won"/>
    <n v="8"/>
    <n v="8"/>
    <n v="-9"/>
    <n v="0"/>
    <s v="Friend"/>
  </r>
  <r>
    <x v="13"/>
    <n v="1"/>
    <x v="2"/>
    <n v="2"/>
    <s v="female"/>
    <n v="19"/>
    <x v="1"/>
    <x v="0"/>
    <n v="583"/>
    <s v="lost"/>
    <n v="-3.75"/>
    <n v="2"/>
    <n v="-3.75"/>
    <n v="0"/>
    <s v="Friend"/>
  </r>
  <r>
    <x v="13"/>
    <n v="1"/>
    <x v="2"/>
    <n v="3"/>
    <s v="female"/>
    <n v="19"/>
    <x v="0"/>
    <x v="1"/>
    <n v="1045"/>
    <s v="won"/>
    <n v="12"/>
    <n v="12"/>
    <n v="0"/>
    <n v="4"/>
    <s v="Friend"/>
  </r>
  <r>
    <x v="13"/>
    <n v="1"/>
    <x v="2"/>
    <n v="4"/>
    <s v="female"/>
    <n v="19"/>
    <x v="0"/>
    <x v="0"/>
    <n v="427"/>
    <s v="lost"/>
    <n v="0"/>
    <n v="22"/>
    <n v="0"/>
    <n v="13"/>
    <s v="Friend"/>
  </r>
  <r>
    <x v="13"/>
    <n v="1"/>
    <x v="2"/>
    <n v="5"/>
    <s v="female"/>
    <n v="19"/>
    <x v="1"/>
    <x v="0"/>
    <n v="937"/>
    <s v="lost"/>
    <n v="-4.38"/>
    <n v="5"/>
    <n v="-4.38"/>
    <n v="0"/>
    <s v="Friend"/>
  </r>
  <r>
    <x v="13"/>
    <n v="1"/>
    <x v="2"/>
    <n v="6"/>
    <s v="female"/>
    <n v="19"/>
    <x v="1"/>
    <x v="0"/>
    <n v="398"/>
    <s v="lost"/>
    <n v="-18.75"/>
    <n v="10"/>
    <n v="-18.75"/>
    <n v="0"/>
    <s v="Friend"/>
  </r>
  <r>
    <x v="13"/>
    <n v="1"/>
    <x v="2"/>
    <n v="7"/>
    <s v="female"/>
    <n v="19"/>
    <x v="1"/>
    <x v="0"/>
    <n v="828"/>
    <s v="won"/>
    <n v="9"/>
    <n v="9"/>
    <n v="-9"/>
    <n v="0"/>
    <s v="Friend"/>
  </r>
  <r>
    <x v="13"/>
    <n v="1"/>
    <x v="2"/>
    <n v="8"/>
    <s v="female"/>
    <n v="19"/>
    <x v="1"/>
    <x v="1"/>
    <n v="666"/>
    <s v="lost"/>
    <n v="-1.25"/>
    <n v="2"/>
    <n v="-1.25"/>
    <n v="0"/>
    <s v="Friend"/>
  </r>
  <r>
    <x v="13"/>
    <n v="1"/>
    <x v="2"/>
    <n v="9"/>
    <s v="female"/>
    <n v="19"/>
    <x v="1"/>
    <x v="1"/>
    <n v="544"/>
    <s v="won"/>
    <n v="4"/>
    <n v="4"/>
    <n v="-1"/>
    <n v="0"/>
    <s v="Friend"/>
  </r>
  <r>
    <x v="13"/>
    <n v="1"/>
    <x v="2"/>
    <n v="10"/>
    <s v="female"/>
    <n v="19"/>
    <x v="1"/>
    <x v="0"/>
    <n v="317"/>
    <s v="lost"/>
    <n v="-13"/>
    <n v="8"/>
    <n v="-13"/>
    <n v="0"/>
    <s v="Friend"/>
  </r>
  <r>
    <x v="13"/>
    <n v="1"/>
    <x v="2"/>
    <n v="11"/>
    <s v="female"/>
    <n v="19"/>
    <x v="1"/>
    <x v="1"/>
    <n v="363"/>
    <s v="won"/>
    <n v="8"/>
    <n v="8"/>
    <n v="-2"/>
    <n v="0"/>
    <s v="Friend"/>
  </r>
  <r>
    <x v="13"/>
    <n v="1"/>
    <x v="2"/>
    <n v="12"/>
    <s v="female"/>
    <n v="19"/>
    <x v="1"/>
    <x v="0"/>
    <n v="369"/>
    <s v="lost"/>
    <n v="-12"/>
    <n v="6"/>
    <n v="-12"/>
    <n v="0"/>
    <s v="Friend"/>
  </r>
  <r>
    <x v="13"/>
    <n v="1"/>
    <x v="2"/>
    <n v="13"/>
    <s v="female"/>
    <n v="19"/>
    <x v="1"/>
    <x v="0"/>
    <n v="518"/>
    <s v="lost"/>
    <n v="-9"/>
    <n v="12"/>
    <n v="-9"/>
    <n v="0"/>
    <s v="Friend"/>
  </r>
  <r>
    <x v="13"/>
    <n v="1"/>
    <x v="2"/>
    <n v="14"/>
    <s v="female"/>
    <n v="19"/>
    <x v="1"/>
    <x v="0"/>
    <n v="819"/>
    <s v="won"/>
    <n v="6"/>
    <n v="6"/>
    <n v="-9"/>
    <n v="0"/>
    <s v="Friend"/>
  </r>
  <r>
    <x v="13"/>
    <n v="1"/>
    <x v="2"/>
    <n v="15"/>
    <s v="female"/>
    <n v="19"/>
    <x v="0"/>
    <x v="1"/>
    <n v="305"/>
    <s v="won"/>
    <n v="3.25"/>
    <n v="3.25"/>
    <n v="0"/>
    <n v="1"/>
    <s v="Friend"/>
  </r>
  <r>
    <x v="13"/>
    <n v="1"/>
    <x v="2"/>
    <n v="16"/>
    <s v="female"/>
    <n v="19"/>
    <x v="0"/>
    <x v="1"/>
    <n v="335"/>
    <s v="won"/>
    <n v="7"/>
    <n v="7"/>
    <n v="0"/>
    <n v="3"/>
    <s v="Friend"/>
  </r>
  <r>
    <x v="13"/>
    <n v="1"/>
    <x v="2"/>
    <n v="17"/>
    <s v="female"/>
    <n v="19"/>
    <x v="1"/>
    <x v="0"/>
    <n v="332"/>
    <s v="lost"/>
    <n v="-7"/>
    <n v="8"/>
    <n v="-7"/>
    <n v="0"/>
    <s v="Friend"/>
  </r>
  <r>
    <x v="13"/>
    <n v="1"/>
    <x v="2"/>
    <n v="18"/>
    <s v="female"/>
    <n v="19"/>
    <x v="0"/>
    <x v="1"/>
    <n v="259"/>
    <s v="won"/>
    <n v="25"/>
    <n v="25"/>
    <n v="0"/>
    <n v="9"/>
    <s v="Friend"/>
  </r>
  <r>
    <x v="13"/>
    <n v="1"/>
    <x v="2"/>
    <n v="19"/>
    <s v="female"/>
    <n v="19"/>
    <x v="0"/>
    <x v="1"/>
    <n v="368"/>
    <s v="lost"/>
    <n v="0"/>
    <n v="8"/>
    <n v="0"/>
    <n v="4.25"/>
    <s v="Friend"/>
  </r>
  <r>
    <x v="13"/>
    <n v="1"/>
    <x v="2"/>
    <n v="20"/>
    <s v="female"/>
    <n v="19"/>
    <x v="1"/>
    <x v="0"/>
    <n v="349"/>
    <s v="lost"/>
    <n v="-8.75"/>
    <n v="10"/>
    <n v="-8.75"/>
    <n v="0"/>
    <s v="Friend"/>
  </r>
  <r>
    <x v="13"/>
    <n v="1"/>
    <x v="2"/>
    <n v="21"/>
    <s v="female"/>
    <n v="19"/>
    <x v="1"/>
    <x v="0"/>
    <n v="363"/>
    <s v="won"/>
    <n v="4"/>
    <n v="4"/>
    <n v="-8"/>
    <n v="0"/>
    <s v="Friend"/>
  </r>
  <r>
    <x v="13"/>
    <n v="1"/>
    <x v="2"/>
    <n v="22"/>
    <s v="female"/>
    <n v="19"/>
    <x v="0"/>
    <x v="1"/>
    <n v="337"/>
    <s v="lost"/>
    <n v="0"/>
    <n v="17"/>
    <n v="0"/>
    <n v="9"/>
    <s v="Friend"/>
  </r>
  <r>
    <x v="13"/>
    <n v="1"/>
    <x v="2"/>
    <n v="23"/>
    <s v="female"/>
    <n v="19"/>
    <x v="1"/>
    <x v="0"/>
    <n v="310"/>
    <s v="won"/>
    <n v="12"/>
    <n v="12"/>
    <n v="-18"/>
    <n v="0"/>
    <s v="Friend"/>
  </r>
  <r>
    <x v="13"/>
    <n v="1"/>
    <x v="2"/>
    <n v="24"/>
    <s v="female"/>
    <n v="19"/>
    <x v="0"/>
    <x v="0"/>
    <n v="315"/>
    <s v="won"/>
    <n v="10"/>
    <n v="10"/>
    <n v="0"/>
    <n v="6"/>
    <s v="Friend"/>
  </r>
  <r>
    <x v="13"/>
    <n v="1"/>
    <x v="2"/>
    <n v="25"/>
    <s v="female"/>
    <n v="19"/>
    <x v="0"/>
    <x v="1"/>
    <n v="297"/>
    <s v="lost"/>
    <n v="0"/>
    <n v="13"/>
    <n v="0"/>
    <n v="6"/>
    <s v="Friend"/>
  </r>
  <r>
    <x v="13"/>
    <n v="1"/>
    <x v="2"/>
    <n v="26"/>
    <s v="female"/>
    <n v="19"/>
    <x v="1"/>
    <x v="0"/>
    <n v="335"/>
    <s v="lost"/>
    <n v="-15.75"/>
    <n v="9"/>
    <n v="-15.75"/>
    <n v="0"/>
    <s v="Friend"/>
  </r>
  <r>
    <x v="13"/>
    <n v="1"/>
    <x v="2"/>
    <n v="27"/>
    <s v="female"/>
    <n v="19"/>
    <x v="1"/>
    <x v="0"/>
    <n v="499"/>
    <s v="won"/>
    <n v="5"/>
    <n v="5"/>
    <n v="-8.1300000000000008"/>
    <n v="0"/>
    <s v="Friend"/>
  </r>
  <r>
    <x v="13"/>
    <n v="1"/>
    <x v="2"/>
    <n v="28"/>
    <s v="female"/>
    <n v="19"/>
    <x v="1"/>
    <x v="1"/>
    <n v="401"/>
    <s v="won"/>
    <n v="4"/>
    <n v="4"/>
    <n v="-4"/>
    <n v="0"/>
    <s v="Friend"/>
  </r>
  <r>
    <x v="13"/>
    <n v="1"/>
    <x v="2"/>
    <n v="29"/>
    <s v="female"/>
    <n v="19"/>
    <x v="0"/>
    <x v="1"/>
    <n v="326"/>
    <s v="won"/>
    <n v="4"/>
    <n v="4"/>
    <n v="0"/>
    <n v="2.25"/>
    <s v="Friend"/>
  </r>
  <r>
    <x v="13"/>
    <n v="1"/>
    <x v="2"/>
    <n v="30"/>
    <s v="female"/>
    <n v="19"/>
    <x v="1"/>
    <x v="0"/>
    <n v="460"/>
    <s v="lost"/>
    <n v="-5"/>
    <n v="5"/>
    <n v="-5"/>
    <n v="0"/>
    <s v="Friend"/>
  </r>
  <r>
    <x v="13"/>
    <n v="2"/>
    <x v="2"/>
    <n v="1"/>
    <s v="female"/>
    <n v="19"/>
    <x v="0"/>
    <x v="0"/>
    <n v="10"/>
    <s v="lost"/>
    <n v="0"/>
    <n v="30"/>
    <n v="0"/>
    <n v="12"/>
    <s v="Friend"/>
  </r>
  <r>
    <x v="13"/>
    <n v="2"/>
    <x v="2"/>
    <n v="2"/>
    <s v="female"/>
    <n v="19"/>
    <x v="1"/>
    <x v="1"/>
    <n v="327"/>
    <s v="lost"/>
    <n v="-6"/>
    <n v="12"/>
    <n v="-6"/>
    <n v="0"/>
    <s v="Friend"/>
  </r>
  <r>
    <x v="13"/>
    <n v="2"/>
    <x v="2"/>
    <n v="3"/>
    <s v="female"/>
    <n v="19"/>
    <x v="1"/>
    <x v="0"/>
    <n v="748"/>
    <s v="won"/>
    <n v="4"/>
    <n v="4"/>
    <n v="-5"/>
    <n v="0"/>
    <s v="Friend"/>
  </r>
  <r>
    <x v="13"/>
    <n v="2"/>
    <x v="2"/>
    <n v="4"/>
    <s v="female"/>
    <n v="19"/>
    <x v="0"/>
    <x v="0"/>
    <n v="409"/>
    <s v="lost"/>
    <n v="0"/>
    <n v="17"/>
    <n v="0"/>
    <n v="10"/>
    <s v="Friend"/>
  </r>
  <r>
    <x v="13"/>
    <n v="2"/>
    <x v="2"/>
    <n v="5"/>
    <s v="female"/>
    <n v="19"/>
    <x v="1"/>
    <x v="0"/>
    <n v="743"/>
    <s v="won"/>
    <n v="2"/>
    <n v="2"/>
    <n v="-3.25"/>
    <n v="0"/>
    <s v="Friend"/>
  </r>
  <r>
    <x v="13"/>
    <n v="2"/>
    <x v="2"/>
    <n v="6"/>
    <s v="female"/>
    <n v="19"/>
    <x v="1"/>
    <x v="1"/>
    <n v="821"/>
    <s v="lost"/>
    <n v="-6"/>
    <n v="6"/>
    <n v="-6"/>
    <n v="0"/>
    <s v="Friend"/>
  </r>
  <r>
    <x v="13"/>
    <n v="2"/>
    <x v="2"/>
    <n v="7"/>
    <s v="female"/>
    <n v="19"/>
    <x v="1"/>
    <x v="0"/>
    <n v="451"/>
    <s v="won"/>
    <n v="6"/>
    <n v="6"/>
    <n v="-4.5"/>
    <n v="0"/>
    <s v="Friend"/>
  </r>
  <r>
    <x v="13"/>
    <n v="2"/>
    <x v="2"/>
    <n v="8"/>
    <s v="female"/>
    <n v="19"/>
    <x v="1"/>
    <x v="1"/>
    <n v="337"/>
    <s v="lost"/>
    <n v="-2"/>
    <n v="4"/>
    <n v="-2"/>
    <n v="0"/>
    <s v="Friend"/>
  </r>
  <r>
    <x v="13"/>
    <n v="2"/>
    <x v="2"/>
    <n v="9"/>
    <s v="female"/>
    <n v="19"/>
    <x v="0"/>
    <x v="1"/>
    <n v="517"/>
    <s v="won"/>
    <n v="4"/>
    <n v="4"/>
    <n v="0"/>
    <n v="2"/>
    <s v="Friend"/>
  </r>
  <r>
    <x v="13"/>
    <n v="2"/>
    <x v="2"/>
    <n v="10"/>
    <s v="female"/>
    <n v="19"/>
    <x v="1"/>
    <x v="1"/>
    <n v="387"/>
    <s v="won"/>
    <n v="9"/>
    <n v="9"/>
    <n v="-4.5"/>
    <n v="0"/>
    <s v="Friend"/>
  </r>
  <r>
    <x v="13"/>
    <n v="2"/>
    <x v="2"/>
    <n v="11"/>
    <s v="female"/>
    <n v="19"/>
    <x v="1"/>
    <x v="0"/>
    <n v="304"/>
    <s v="lost"/>
    <n v="-24"/>
    <n v="12"/>
    <n v="-24"/>
    <n v="0"/>
    <s v="Friend"/>
  </r>
  <r>
    <x v="13"/>
    <n v="2"/>
    <x v="2"/>
    <n v="12"/>
    <s v="female"/>
    <n v="19"/>
    <x v="0"/>
    <x v="1"/>
    <n v="398"/>
    <s v="won"/>
    <n v="22"/>
    <n v="22"/>
    <n v="0"/>
    <n v="10"/>
    <s v="Friend"/>
  </r>
  <r>
    <x v="13"/>
    <n v="2"/>
    <x v="2"/>
    <n v="13"/>
    <s v="female"/>
    <n v="19"/>
    <x v="1"/>
    <x v="0"/>
    <n v="468"/>
    <s v="won"/>
    <n v="4"/>
    <n v="4"/>
    <n v="-7"/>
    <n v="0"/>
    <s v="Friend"/>
  </r>
  <r>
    <x v="13"/>
    <n v="2"/>
    <x v="2"/>
    <n v="14"/>
    <s v="female"/>
    <n v="19"/>
    <x v="1"/>
    <x v="1"/>
    <n v="378"/>
    <s v="won"/>
    <n v="2"/>
    <n v="2"/>
    <n v="-0.75"/>
    <n v="0"/>
    <s v="Friend"/>
  </r>
  <r>
    <x v="13"/>
    <n v="2"/>
    <x v="2"/>
    <n v="15"/>
    <s v="female"/>
    <n v="19"/>
    <x v="1"/>
    <x v="0"/>
    <n v="488"/>
    <s v="lost"/>
    <n v="-2.25"/>
    <n v="2"/>
    <n v="-2.25"/>
    <n v="0"/>
    <s v="Friend"/>
  </r>
  <r>
    <x v="13"/>
    <n v="2"/>
    <x v="2"/>
    <n v="16"/>
    <s v="female"/>
    <n v="19"/>
    <x v="1"/>
    <x v="0"/>
    <n v="350"/>
    <s v="lost"/>
    <n v="-9.3800000000000008"/>
    <n v="5"/>
    <n v="-9.3800000000000008"/>
    <n v="0"/>
    <s v="Friend"/>
  </r>
  <r>
    <x v="13"/>
    <n v="2"/>
    <x v="2"/>
    <n v="17"/>
    <s v="female"/>
    <n v="19"/>
    <x v="1"/>
    <x v="0"/>
    <n v="291"/>
    <s v="lost"/>
    <n v="-15"/>
    <n v="8"/>
    <n v="-15"/>
    <n v="0"/>
    <s v="Friend"/>
  </r>
  <r>
    <x v="13"/>
    <n v="2"/>
    <x v="2"/>
    <n v="18"/>
    <s v="female"/>
    <n v="19"/>
    <x v="1"/>
    <x v="1"/>
    <n v="313"/>
    <s v="won"/>
    <n v="8"/>
    <n v="8"/>
    <n v="-5"/>
    <n v="0"/>
    <s v="Friend"/>
  </r>
  <r>
    <x v="13"/>
    <n v="2"/>
    <x v="2"/>
    <n v="19"/>
    <s v="female"/>
    <n v="19"/>
    <x v="1"/>
    <x v="0"/>
    <n v="558"/>
    <s v="won"/>
    <n v="10"/>
    <n v="10"/>
    <n v="-13.75"/>
    <n v="0"/>
    <s v="Friend"/>
  </r>
  <r>
    <x v="13"/>
    <n v="2"/>
    <x v="2"/>
    <n v="20"/>
    <s v="female"/>
    <n v="19"/>
    <x v="0"/>
    <x v="1"/>
    <n v="332"/>
    <s v="lost"/>
    <n v="0"/>
    <n v="8"/>
    <n v="0"/>
    <n v="3"/>
    <s v="Friend"/>
  </r>
  <r>
    <x v="13"/>
    <n v="2"/>
    <x v="2"/>
    <n v="21"/>
    <s v="female"/>
    <n v="19"/>
    <x v="1"/>
    <x v="0"/>
    <n v="330"/>
    <s v="won"/>
    <n v="8"/>
    <n v="8"/>
    <n v="-6"/>
    <n v="0"/>
    <s v="Friend"/>
  </r>
  <r>
    <x v="13"/>
    <n v="2"/>
    <x v="2"/>
    <n v="22"/>
    <s v="female"/>
    <n v="19"/>
    <x v="0"/>
    <x v="1"/>
    <n v="368"/>
    <s v="won"/>
    <n v="13"/>
    <n v="13"/>
    <n v="0"/>
    <n v="5"/>
    <s v="Friend"/>
  </r>
  <r>
    <x v="13"/>
    <n v="2"/>
    <x v="2"/>
    <n v="23"/>
    <s v="female"/>
    <n v="19"/>
    <x v="0"/>
    <x v="0"/>
    <n v="781"/>
    <s v="won"/>
    <n v="24"/>
    <n v="24"/>
    <n v="0"/>
    <n v="12"/>
    <s v="Friend"/>
  </r>
  <r>
    <x v="13"/>
    <n v="2"/>
    <x v="2"/>
    <n v="24"/>
    <s v="female"/>
    <n v="19"/>
    <x v="1"/>
    <x v="0"/>
    <n v="1010"/>
    <s v="lost"/>
    <n v="-18"/>
    <n v="9"/>
    <n v="-18"/>
    <n v="0"/>
    <s v="Friend"/>
  </r>
  <r>
    <x v="13"/>
    <n v="2"/>
    <x v="2"/>
    <n v="25"/>
    <s v="female"/>
    <n v="19"/>
    <x v="0"/>
    <x v="1"/>
    <n v="263"/>
    <s v="lost"/>
    <n v="0"/>
    <n v="7"/>
    <n v="0"/>
    <n v="4"/>
    <s v="Friend"/>
  </r>
  <r>
    <x v="13"/>
    <n v="2"/>
    <x v="2"/>
    <n v="26"/>
    <s v="female"/>
    <n v="19"/>
    <x v="1"/>
    <x v="1"/>
    <n v="429"/>
    <s v="lost"/>
    <n v="-3.75"/>
    <n v="10"/>
    <n v="-3.75"/>
    <n v="0"/>
    <s v="Friend"/>
  </r>
  <r>
    <x v="13"/>
    <n v="2"/>
    <x v="2"/>
    <n v="27"/>
    <s v="female"/>
    <n v="19"/>
    <x v="1"/>
    <x v="0"/>
    <n v="466"/>
    <s v="won"/>
    <n v="5"/>
    <n v="5"/>
    <n v="-3.13"/>
    <n v="0"/>
    <s v="Friend"/>
  </r>
  <r>
    <x v="13"/>
    <n v="2"/>
    <x v="2"/>
    <n v="28"/>
    <s v="female"/>
    <n v="19"/>
    <x v="1"/>
    <x v="0"/>
    <n v="385"/>
    <s v="lost"/>
    <n v="-15"/>
    <n v="12"/>
    <n v="-15"/>
    <n v="0"/>
    <s v="Friend"/>
  </r>
  <r>
    <x v="13"/>
    <n v="2"/>
    <x v="2"/>
    <n v="29"/>
    <s v="female"/>
    <n v="19"/>
    <x v="1"/>
    <x v="0"/>
    <n v="510"/>
    <s v="lost"/>
    <n v="-10.5"/>
    <n v="6"/>
    <n v="-10.5"/>
    <n v="0"/>
    <s v="Friend"/>
  </r>
  <r>
    <x v="13"/>
    <n v="2"/>
    <x v="2"/>
    <n v="30"/>
    <s v="female"/>
    <n v="19"/>
    <x v="0"/>
    <x v="1"/>
    <n v="332"/>
    <s v="won"/>
    <n v="11"/>
    <n v="11"/>
    <n v="0"/>
    <n v="6"/>
    <s v="Friend"/>
  </r>
  <r>
    <x v="13"/>
    <n v="3"/>
    <x v="2"/>
    <n v="1"/>
    <s v="female"/>
    <n v="19"/>
    <x v="1"/>
    <x v="0"/>
    <n v="412"/>
    <s v="won"/>
    <n v="9"/>
    <n v="9"/>
    <n v="-11.25"/>
    <n v="0"/>
    <s v="Friend"/>
  </r>
  <r>
    <x v="13"/>
    <n v="3"/>
    <x v="2"/>
    <n v="2"/>
    <s v="female"/>
    <n v="19"/>
    <x v="1"/>
    <x v="0"/>
    <n v="322"/>
    <s v="won"/>
    <n v="6"/>
    <n v="6"/>
    <n v="-7.5"/>
    <n v="0"/>
    <s v="Friend"/>
  </r>
  <r>
    <x v="13"/>
    <n v="3"/>
    <x v="2"/>
    <n v="3"/>
    <s v="female"/>
    <n v="19"/>
    <x v="1"/>
    <x v="0"/>
    <n v="336"/>
    <s v="lost"/>
    <n v="-21"/>
    <n v="12"/>
    <n v="-21"/>
    <n v="0"/>
    <s v="Friend"/>
  </r>
  <r>
    <x v="13"/>
    <n v="3"/>
    <x v="2"/>
    <n v="4"/>
    <s v="female"/>
    <n v="19"/>
    <x v="0"/>
    <x v="1"/>
    <n v="293"/>
    <s v="won"/>
    <n v="19"/>
    <n v="19"/>
    <n v="0"/>
    <n v="8"/>
    <s v="Friend"/>
  </r>
  <r>
    <x v="13"/>
    <n v="3"/>
    <x v="2"/>
    <n v="5"/>
    <s v="female"/>
    <n v="19"/>
    <x v="0"/>
    <x v="1"/>
    <n v="410"/>
    <s v="lost"/>
    <n v="0"/>
    <n v="12"/>
    <n v="0"/>
    <n v="5"/>
    <s v="Friend"/>
  </r>
  <r>
    <x v="13"/>
    <n v="3"/>
    <x v="2"/>
    <n v="6"/>
    <s v="female"/>
    <n v="19"/>
    <x v="1"/>
    <x v="0"/>
    <n v="384"/>
    <s v="lost"/>
    <n v="-13.5"/>
    <n v="9"/>
    <n v="-13.5"/>
    <n v="0"/>
    <s v="Friend"/>
  </r>
  <r>
    <x v="13"/>
    <n v="3"/>
    <x v="2"/>
    <n v="7"/>
    <s v="female"/>
    <n v="19"/>
    <x v="1"/>
    <x v="0"/>
    <n v="366"/>
    <s v="won"/>
    <n v="10"/>
    <n v="10"/>
    <n v="-16.25"/>
    <n v="0"/>
    <s v="Friend"/>
  </r>
  <r>
    <x v="13"/>
    <n v="3"/>
    <x v="2"/>
    <n v="8"/>
    <s v="female"/>
    <n v="19"/>
    <x v="1"/>
    <x v="1"/>
    <n v="235"/>
    <s v="lost"/>
    <n v="-3"/>
    <n v="6"/>
    <n v="-3"/>
    <n v="0"/>
    <s v="Friend"/>
  </r>
  <r>
    <x v="13"/>
    <n v="3"/>
    <x v="2"/>
    <n v="9"/>
    <s v="female"/>
    <n v="19"/>
    <x v="1"/>
    <x v="0"/>
    <n v="417"/>
    <s v="lost"/>
    <n v="-12"/>
    <n v="12"/>
    <n v="-12"/>
    <n v="0"/>
    <s v="Friend"/>
  </r>
  <r>
    <x v="13"/>
    <n v="3"/>
    <x v="2"/>
    <n v="10"/>
    <s v="female"/>
    <n v="19"/>
    <x v="1"/>
    <x v="0"/>
    <n v="511"/>
    <s v="won"/>
    <n v="5"/>
    <n v="5"/>
    <n v="-6.88"/>
    <n v="0"/>
    <s v="Friend"/>
  </r>
  <r>
    <x v="13"/>
    <n v="3"/>
    <x v="2"/>
    <n v="11"/>
    <s v="female"/>
    <n v="19"/>
    <x v="1"/>
    <x v="0"/>
    <n v="340"/>
    <s v="lost"/>
    <n v="-2.75"/>
    <n v="2"/>
    <n v="-2.75"/>
    <n v="0"/>
    <s v="Friend"/>
  </r>
  <r>
    <x v="13"/>
    <n v="3"/>
    <x v="2"/>
    <n v="12"/>
    <s v="female"/>
    <n v="19"/>
    <x v="1"/>
    <x v="1"/>
    <n v="346"/>
    <s v="lost"/>
    <n v="-3"/>
    <n v="12"/>
    <n v="-3"/>
    <n v="0"/>
    <s v="Friend"/>
  </r>
  <r>
    <x v="13"/>
    <n v="3"/>
    <x v="2"/>
    <n v="13"/>
    <s v="female"/>
    <n v="19"/>
    <x v="1"/>
    <x v="1"/>
    <n v="664"/>
    <s v="won"/>
    <n v="5"/>
    <n v="5"/>
    <n v="-2.5"/>
    <n v="0"/>
    <s v="Friend"/>
  </r>
  <r>
    <x v="13"/>
    <n v="3"/>
    <x v="2"/>
    <n v="14"/>
    <s v="female"/>
    <n v="19"/>
    <x v="1"/>
    <x v="0"/>
    <n v="342"/>
    <s v="lost"/>
    <n v="-5.63"/>
    <n v="5"/>
    <n v="-5.63"/>
    <n v="0"/>
    <s v="Friend"/>
  </r>
  <r>
    <x v="13"/>
    <n v="3"/>
    <x v="2"/>
    <n v="15"/>
    <s v="female"/>
    <n v="19"/>
    <x v="1"/>
    <x v="1"/>
    <n v="436"/>
    <s v="lost"/>
    <n v="-3"/>
    <n v="4"/>
    <n v="-3"/>
    <n v="0"/>
    <s v="Friend"/>
  </r>
  <r>
    <x v="13"/>
    <n v="3"/>
    <x v="2"/>
    <n v="16"/>
    <s v="female"/>
    <n v="19"/>
    <x v="1"/>
    <x v="0"/>
    <n v="314"/>
    <s v="won"/>
    <n v="4"/>
    <n v="4"/>
    <n v="-6"/>
    <n v="0"/>
    <s v="Friend"/>
  </r>
  <r>
    <x v="13"/>
    <n v="3"/>
    <x v="2"/>
    <n v="17"/>
    <s v="female"/>
    <n v="19"/>
    <x v="0"/>
    <x v="1"/>
    <n v="511"/>
    <s v="won"/>
    <n v="5"/>
    <n v="5"/>
    <n v="0"/>
    <n v="2"/>
    <s v="Friend"/>
  </r>
  <r>
    <x v="13"/>
    <n v="3"/>
    <x v="2"/>
    <n v="18"/>
    <s v="female"/>
    <n v="19"/>
    <x v="1"/>
    <x v="1"/>
    <n v="373"/>
    <s v="won"/>
    <n v="9"/>
    <n v="9"/>
    <n v="-2.25"/>
    <n v="0"/>
    <s v="Friend"/>
  </r>
  <r>
    <x v="13"/>
    <n v="3"/>
    <x v="2"/>
    <n v="19"/>
    <s v="female"/>
    <n v="19"/>
    <x v="0"/>
    <x v="1"/>
    <n v="283"/>
    <s v="lost"/>
    <n v="0"/>
    <n v="26"/>
    <n v="0"/>
    <n v="10"/>
    <s v="Friend"/>
  </r>
  <r>
    <x v="13"/>
    <n v="3"/>
    <x v="2"/>
    <n v="20"/>
    <s v="female"/>
    <n v="19"/>
    <x v="1"/>
    <x v="1"/>
    <n v="319"/>
    <s v="won"/>
    <n v="6"/>
    <n v="6"/>
    <n v="-1.5"/>
    <n v="0"/>
    <s v="Friend"/>
  </r>
  <r>
    <x v="13"/>
    <n v="3"/>
    <x v="2"/>
    <n v="21"/>
    <s v="female"/>
    <n v="19"/>
    <x v="1"/>
    <x v="0"/>
    <n v="485"/>
    <s v="won"/>
    <n v="10"/>
    <n v="10"/>
    <n v="-6.25"/>
    <n v="0"/>
    <s v="Friend"/>
  </r>
  <r>
    <x v="13"/>
    <n v="3"/>
    <x v="2"/>
    <n v="22"/>
    <s v="female"/>
    <n v="19"/>
    <x v="1"/>
    <x v="0"/>
    <n v="1290"/>
    <s v="lost"/>
    <n v="-6.75"/>
    <n v="9"/>
    <n v="-6.75"/>
    <n v="0"/>
    <s v="Friend"/>
  </r>
  <r>
    <x v="13"/>
    <n v="3"/>
    <x v="2"/>
    <n v="23"/>
    <s v="female"/>
    <n v="19"/>
    <x v="1"/>
    <x v="1"/>
    <n v="336"/>
    <s v="won"/>
    <n v="8"/>
    <n v="8"/>
    <n v="-3"/>
    <n v="0"/>
    <s v="Friend"/>
  </r>
  <r>
    <x v="13"/>
    <n v="3"/>
    <x v="2"/>
    <n v="24"/>
    <s v="female"/>
    <n v="19"/>
    <x v="1"/>
    <x v="0"/>
    <n v="341"/>
    <s v="lost"/>
    <n v="-11.25"/>
    <n v="10"/>
    <n v="-11.25"/>
    <n v="0"/>
    <s v="Friend"/>
  </r>
  <r>
    <x v="13"/>
    <n v="3"/>
    <x v="2"/>
    <n v="25"/>
    <s v="female"/>
    <n v="19"/>
    <x v="0"/>
    <x v="0"/>
    <n v="298"/>
    <s v="won"/>
    <n v="5"/>
    <n v="5"/>
    <n v="0"/>
    <n v="3"/>
    <s v="Friend"/>
  </r>
  <r>
    <x v="13"/>
    <n v="3"/>
    <x v="2"/>
    <n v="26"/>
    <s v="female"/>
    <n v="19"/>
    <x v="1"/>
    <x v="1"/>
    <n v="376"/>
    <s v="won"/>
    <n v="2"/>
    <n v="2"/>
    <n v="-1.75"/>
    <n v="0"/>
    <s v="Friend"/>
  </r>
  <r>
    <x v="13"/>
    <n v="3"/>
    <x v="2"/>
    <n v="27"/>
    <s v="female"/>
    <n v="19"/>
    <x v="0"/>
    <x v="1"/>
    <n v="910"/>
    <s v="lost"/>
    <n v="0"/>
    <n v="28"/>
    <n v="0"/>
    <n v="13"/>
    <s v="Friend"/>
  </r>
  <r>
    <x v="13"/>
    <n v="3"/>
    <x v="2"/>
    <n v="28"/>
    <s v="female"/>
    <n v="19"/>
    <x v="1"/>
    <x v="0"/>
    <n v="436"/>
    <s v="won"/>
    <n v="8"/>
    <n v="8"/>
    <n v="-11"/>
    <n v="0"/>
    <s v="Friend"/>
  </r>
  <r>
    <x v="13"/>
    <n v="3"/>
    <x v="2"/>
    <n v="29"/>
    <s v="female"/>
    <n v="19"/>
    <x v="0"/>
    <x v="1"/>
    <n v="593"/>
    <s v="lost"/>
    <n v="0"/>
    <n v="25"/>
    <n v="0"/>
    <n v="10"/>
    <s v="Friend"/>
  </r>
  <r>
    <x v="13"/>
    <n v="3"/>
    <x v="2"/>
    <n v="30"/>
    <s v="female"/>
    <n v="19"/>
    <x v="1"/>
    <x v="0"/>
    <n v="343"/>
    <s v="lost"/>
    <n v="-1.88"/>
    <n v="5"/>
    <n v="-1.88"/>
    <n v="0"/>
    <s v="Friend"/>
  </r>
  <r>
    <x v="14"/>
    <n v="1"/>
    <x v="0"/>
    <n v="1"/>
    <s v="female"/>
    <n v="20"/>
    <x v="0"/>
    <x v="1"/>
    <n v="1793"/>
    <s v="won"/>
    <n v="10"/>
    <n v="10"/>
    <n v="0"/>
    <n v="6"/>
    <s v="Friend"/>
  </r>
  <r>
    <x v="14"/>
    <n v="1"/>
    <x v="0"/>
    <n v="2"/>
    <s v="female"/>
    <n v="20"/>
    <x v="1"/>
    <x v="0"/>
    <n v="878"/>
    <s v="lost"/>
    <n v="-15.75"/>
    <n v="9"/>
    <n v="-15.75"/>
    <n v="0"/>
    <s v="Friend"/>
  </r>
  <r>
    <x v="14"/>
    <n v="1"/>
    <x v="0"/>
    <n v="3"/>
    <s v="female"/>
    <n v="20"/>
    <x v="1"/>
    <x v="0"/>
    <n v="844"/>
    <s v="lost"/>
    <n v="-8.75"/>
    <n v="10"/>
    <n v="-8.75"/>
    <n v="0"/>
    <s v="Friend"/>
  </r>
  <r>
    <x v="14"/>
    <n v="1"/>
    <x v="0"/>
    <n v="4"/>
    <s v="female"/>
    <n v="20"/>
    <x v="1"/>
    <x v="1"/>
    <n v="522"/>
    <s v="won"/>
    <n v="8"/>
    <n v="8"/>
    <n v="-2"/>
    <n v="0"/>
    <s v="Friend"/>
  </r>
  <r>
    <x v="14"/>
    <n v="1"/>
    <x v="0"/>
    <n v="5"/>
    <s v="female"/>
    <n v="20"/>
    <x v="1"/>
    <x v="0"/>
    <n v="816"/>
    <s v="lost"/>
    <n v="-12"/>
    <n v="6"/>
    <n v="-12"/>
    <n v="0"/>
    <s v="Friend"/>
  </r>
  <r>
    <x v="14"/>
    <n v="1"/>
    <x v="0"/>
    <n v="6"/>
    <s v="female"/>
    <n v="20"/>
    <x v="1"/>
    <x v="0"/>
    <n v="590"/>
    <s v="lost"/>
    <n v="-18.75"/>
    <n v="10"/>
    <n v="-18.75"/>
    <n v="0"/>
    <s v="Friend"/>
  </r>
  <r>
    <x v="14"/>
    <n v="1"/>
    <x v="0"/>
    <n v="7"/>
    <s v="female"/>
    <n v="20"/>
    <x v="1"/>
    <x v="0"/>
    <n v="468"/>
    <s v="won"/>
    <n v="5"/>
    <n v="5"/>
    <n v="-8.1300000000000008"/>
    <n v="0"/>
    <s v="Friend"/>
  </r>
  <r>
    <x v="14"/>
    <n v="1"/>
    <x v="0"/>
    <n v="8"/>
    <s v="female"/>
    <n v="20"/>
    <x v="0"/>
    <x v="1"/>
    <n v="969"/>
    <s v="lost"/>
    <n v="0"/>
    <n v="12"/>
    <n v="0"/>
    <n v="4"/>
    <s v="Friend"/>
  </r>
  <r>
    <x v="14"/>
    <n v="1"/>
    <x v="0"/>
    <n v="9"/>
    <s v="female"/>
    <n v="20"/>
    <x v="1"/>
    <x v="0"/>
    <n v="1030"/>
    <s v="won"/>
    <n v="9"/>
    <n v="9"/>
    <n v="-9"/>
    <n v="0"/>
    <s v="Friend"/>
  </r>
  <r>
    <x v="14"/>
    <n v="1"/>
    <x v="0"/>
    <n v="10"/>
    <s v="female"/>
    <n v="20"/>
    <x v="0"/>
    <x v="1"/>
    <n v="891"/>
    <s v="lost"/>
    <n v="0"/>
    <n v="22"/>
    <n v="0"/>
    <n v="13"/>
    <s v="Friend"/>
  </r>
  <r>
    <x v="14"/>
    <n v="1"/>
    <x v="0"/>
    <n v="11"/>
    <s v="female"/>
    <n v="20"/>
    <x v="1"/>
    <x v="0"/>
    <n v="1010"/>
    <s v="lost"/>
    <n v="-7"/>
    <n v="8"/>
    <n v="-7"/>
    <n v="0"/>
    <s v="Friend"/>
  </r>
  <r>
    <x v="14"/>
    <n v="1"/>
    <x v="0"/>
    <n v="12"/>
    <s v="female"/>
    <n v="20"/>
    <x v="1"/>
    <x v="0"/>
    <n v="528"/>
    <s v="won"/>
    <n v="4"/>
    <n v="4"/>
    <n v="-8"/>
    <n v="0"/>
    <s v="Friend"/>
  </r>
  <r>
    <x v="14"/>
    <n v="1"/>
    <x v="0"/>
    <n v="13"/>
    <s v="female"/>
    <n v="20"/>
    <x v="0"/>
    <x v="1"/>
    <n v="797"/>
    <s v="won"/>
    <n v="25"/>
    <n v="25"/>
    <n v="0"/>
    <n v="9"/>
    <s v="Friend"/>
  </r>
  <r>
    <x v="14"/>
    <n v="1"/>
    <x v="0"/>
    <n v="14"/>
    <s v="female"/>
    <n v="20"/>
    <x v="1"/>
    <x v="1"/>
    <n v="1235"/>
    <s v="lost"/>
    <n v="-3.75"/>
    <n v="2"/>
    <n v="-3.75"/>
    <n v="0"/>
    <s v="Friend"/>
  </r>
  <r>
    <x v="14"/>
    <n v="1"/>
    <x v="0"/>
    <n v="15"/>
    <s v="female"/>
    <n v="20"/>
    <x v="1"/>
    <x v="1"/>
    <n v="1064"/>
    <s v="won"/>
    <n v="2"/>
    <n v="2"/>
    <n v="-1.25"/>
    <n v="0"/>
    <s v="Friend"/>
  </r>
  <r>
    <x v="14"/>
    <n v="1"/>
    <x v="0"/>
    <n v="16"/>
    <s v="female"/>
    <n v="20"/>
    <x v="1"/>
    <x v="0"/>
    <n v="749"/>
    <s v="won"/>
    <n v="6"/>
    <n v="6"/>
    <n v="-9"/>
    <n v="0"/>
    <s v="Friend"/>
  </r>
  <r>
    <x v="14"/>
    <n v="1"/>
    <x v="0"/>
    <n v="17"/>
    <s v="female"/>
    <n v="20"/>
    <x v="0"/>
    <x v="1"/>
    <n v="859"/>
    <s v="won"/>
    <n v="13"/>
    <n v="13"/>
    <n v="0"/>
    <n v="6"/>
    <s v="Friend"/>
  </r>
  <r>
    <x v="14"/>
    <n v="1"/>
    <x v="0"/>
    <n v="18"/>
    <s v="female"/>
    <n v="20"/>
    <x v="1"/>
    <x v="1"/>
    <n v="1257"/>
    <s v="lost"/>
    <n v="-4"/>
    <n v="4"/>
    <n v="-4"/>
    <n v="0"/>
    <s v="Friend"/>
  </r>
  <r>
    <x v="14"/>
    <n v="1"/>
    <x v="0"/>
    <n v="19"/>
    <s v="female"/>
    <n v="20"/>
    <x v="0"/>
    <x v="1"/>
    <n v="399"/>
    <s v="won"/>
    <n v="7"/>
    <n v="7"/>
    <n v="0"/>
    <n v="3"/>
    <s v="Friend"/>
  </r>
  <r>
    <x v="14"/>
    <n v="1"/>
    <x v="0"/>
    <n v="20"/>
    <s v="female"/>
    <n v="20"/>
    <x v="0"/>
    <x v="1"/>
    <n v="1172"/>
    <s v="won"/>
    <n v="3.25"/>
    <n v="3.25"/>
    <n v="0"/>
    <n v="1"/>
    <s v="Friend"/>
  </r>
  <r>
    <x v="14"/>
    <n v="1"/>
    <x v="0"/>
    <n v="21"/>
    <s v="female"/>
    <n v="20"/>
    <x v="1"/>
    <x v="2"/>
    <n v="0"/>
    <s v="won"/>
    <n v="4"/>
    <n v="4"/>
    <n v="-1"/>
    <n v="0"/>
    <s v="Friend"/>
  </r>
  <r>
    <x v="14"/>
    <n v="1"/>
    <x v="0"/>
    <n v="22"/>
    <s v="female"/>
    <n v="20"/>
    <x v="0"/>
    <x v="1"/>
    <n v="823"/>
    <s v="lost"/>
    <n v="0"/>
    <n v="8"/>
    <n v="0"/>
    <n v="4.25"/>
    <s v="Friend"/>
  </r>
  <r>
    <x v="14"/>
    <n v="1"/>
    <x v="0"/>
    <n v="23"/>
    <s v="female"/>
    <n v="20"/>
    <x v="0"/>
    <x v="1"/>
    <n v="532"/>
    <s v="lost"/>
    <n v="0"/>
    <n v="17"/>
    <n v="0"/>
    <n v="9"/>
    <s v="Friend"/>
  </r>
  <r>
    <x v="14"/>
    <n v="1"/>
    <x v="0"/>
    <n v="24"/>
    <s v="female"/>
    <n v="20"/>
    <x v="1"/>
    <x v="0"/>
    <n v="778"/>
    <s v="won"/>
    <n v="12"/>
    <n v="12"/>
    <n v="-18"/>
    <n v="0"/>
    <s v="Friend"/>
  </r>
  <r>
    <x v="14"/>
    <n v="1"/>
    <x v="0"/>
    <n v="25"/>
    <s v="female"/>
    <n v="20"/>
    <x v="1"/>
    <x v="1"/>
    <n v="928"/>
    <s v="lost"/>
    <n v="-5"/>
    <n v="5"/>
    <n v="-5"/>
    <n v="0"/>
    <s v="Friend"/>
  </r>
  <r>
    <x v="14"/>
    <n v="1"/>
    <x v="0"/>
    <n v="26"/>
    <s v="female"/>
    <n v="20"/>
    <x v="0"/>
    <x v="1"/>
    <n v="973"/>
    <s v="won"/>
    <n v="4"/>
    <n v="4"/>
    <n v="0"/>
    <n v="2.25"/>
    <s v="Friend"/>
  </r>
  <r>
    <x v="14"/>
    <n v="1"/>
    <x v="0"/>
    <n v="27"/>
    <s v="female"/>
    <n v="20"/>
    <x v="1"/>
    <x v="0"/>
    <n v="1251"/>
    <s v="lost"/>
    <n v="-9"/>
    <n v="12"/>
    <n v="-9"/>
    <n v="0"/>
    <s v="Friend"/>
  </r>
  <r>
    <x v="14"/>
    <n v="1"/>
    <x v="0"/>
    <n v="28"/>
    <s v="female"/>
    <n v="20"/>
    <x v="1"/>
    <x v="0"/>
    <n v="513"/>
    <s v="won"/>
    <n v="8"/>
    <n v="8"/>
    <n v="-9"/>
    <n v="0"/>
    <s v="Friend"/>
  </r>
  <r>
    <x v="14"/>
    <n v="1"/>
    <x v="0"/>
    <n v="29"/>
    <s v="female"/>
    <n v="20"/>
    <x v="1"/>
    <x v="0"/>
    <n v="814"/>
    <s v="lost"/>
    <n v="-4.38"/>
    <n v="5"/>
    <n v="-4.38"/>
    <n v="0"/>
    <s v="Friend"/>
  </r>
  <r>
    <x v="14"/>
    <n v="1"/>
    <x v="0"/>
    <n v="30"/>
    <s v="female"/>
    <n v="20"/>
    <x v="1"/>
    <x v="0"/>
    <n v="420"/>
    <s v="lost"/>
    <n v="-13"/>
    <n v="8"/>
    <n v="-13"/>
    <n v="0"/>
    <s v="Friend"/>
  </r>
  <r>
    <x v="14"/>
    <n v="2"/>
    <x v="0"/>
    <n v="1"/>
    <s v="female"/>
    <n v="20"/>
    <x v="1"/>
    <x v="0"/>
    <n v="1446"/>
    <s v="lost"/>
    <n v="-2.25"/>
    <n v="2"/>
    <n v="-2.25"/>
    <n v="0"/>
    <s v="Friend"/>
  </r>
  <r>
    <x v="14"/>
    <n v="2"/>
    <x v="0"/>
    <n v="2"/>
    <s v="female"/>
    <n v="20"/>
    <x v="1"/>
    <x v="1"/>
    <n v="915"/>
    <s v="won"/>
    <n v="6"/>
    <n v="6"/>
    <n v="-4.5"/>
    <n v="0"/>
    <s v="Friend"/>
  </r>
  <r>
    <x v="14"/>
    <n v="2"/>
    <x v="0"/>
    <n v="3"/>
    <s v="female"/>
    <n v="20"/>
    <x v="1"/>
    <x v="0"/>
    <n v="528"/>
    <s v="won"/>
    <n v="2"/>
    <n v="2"/>
    <n v="-3.25"/>
    <n v="0"/>
    <s v="Friend"/>
  </r>
  <r>
    <x v="14"/>
    <n v="2"/>
    <x v="0"/>
    <n v="4"/>
    <s v="female"/>
    <n v="20"/>
    <x v="0"/>
    <x v="1"/>
    <n v="725"/>
    <s v="lost"/>
    <n v="0"/>
    <n v="22"/>
    <n v="0"/>
    <n v="10"/>
    <s v="Friend"/>
  </r>
  <r>
    <x v="14"/>
    <n v="2"/>
    <x v="0"/>
    <n v="5"/>
    <s v="female"/>
    <n v="20"/>
    <x v="1"/>
    <x v="1"/>
    <n v="1956"/>
    <s v="won"/>
    <n v="9"/>
    <n v="9"/>
    <n v="-4.5"/>
    <n v="0"/>
    <s v="Friend"/>
  </r>
  <r>
    <x v="14"/>
    <n v="2"/>
    <x v="0"/>
    <n v="6"/>
    <s v="female"/>
    <n v="20"/>
    <x v="0"/>
    <x v="1"/>
    <n v="657"/>
    <s v="won"/>
    <n v="17"/>
    <n v="17"/>
    <n v="0"/>
    <n v="10"/>
    <s v="Friend"/>
  </r>
  <r>
    <x v="14"/>
    <n v="2"/>
    <x v="0"/>
    <n v="7"/>
    <s v="female"/>
    <n v="20"/>
    <x v="0"/>
    <x v="1"/>
    <n v="463"/>
    <s v="won"/>
    <n v="4"/>
    <n v="4"/>
    <n v="0"/>
    <n v="2"/>
    <s v="Friend"/>
  </r>
  <r>
    <x v="14"/>
    <n v="2"/>
    <x v="0"/>
    <n v="8"/>
    <s v="female"/>
    <n v="20"/>
    <x v="1"/>
    <x v="1"/>
    <n v="1524"/>
    <s v="lost"/>
    <n v="-2"/>
    <n v="4"/>
    <n v="-2"/>
    <n v="0"/>
    <s v="Friend"/>
  </r>
  <r>
    <x v="14"/>
    <n v="2"/>
    <x v="0"/>
    <n v="9"/>
    <s v="female"/>
    <n v="20"/>
    <x v="0"/>
    <x v="2"/>
    <n v="0"/>
    <s v="won"/>
    <n v="11"/>
    <n v="11"/>
    <n v="0"/>
    <n v="6"/>
    <s v="Friend"/>
  </r>
  <r>
    <x v="14"/>
    <n v="2"/>
    <x v="0"/>
    <n v="10"/>
    <s v="female"/>
    <n v="20"/>
    <x v="0"/>
    <x v="1"/>
    <n v="1544"/>
    <s v="lost"/>
    <n v="0"/>
    <n v="7"/>
    <n v="0"/>
    <n v="4"/>
    <s v="Friend"/>
  </r>
  <r>
    <x v="14"/>
    <n v="2"/>
    <x v="0"/>
    <n v="11"/>
    <s v="female"/>
    <n v="20"/>
    <x v="1"/>
    <x v="1"/>
    <n v="1110"/>
    <s v="lost"/>
    <n v="-3.75"/>
    <n v="10"/>
    <n v="-3.75"/>
    <n v="0"/>
    <s v="Friend"/>
  </r>
  <r>
    <x v="14"/>
    <n v="2"/>
    <x v="0"/>
    <n v="12"/>
    <s v="female"/>
    <n v="20"/>
    <x v="1"/>
    <x v="0"/>
    <n v="564"/>
    <s v="won"/>
    <n v="12"/>
    <n v="12"/>
    <n v="-24"/>
    <n v="0"/>
    <s v="Friend"/>
  </r>
  <r>
    <x v="14"/>
    <n v="2"/>
    <x v="0"/>
    <n v="13"/>
    <s v="female"/>
    <n v="20"/>
    <x v="1"/>
    <x v="0"/>
    <n v="1994"/>
    <s v="lost"/>
    <n v="-10.5"/>
    <n v="6"/>
    <n v="-10.5"/>
    <n v="0"/>
    <s v="Friend"/>
  </r>
  <r>
    <x v="14"/>
    <n v="2"/>
    <x v="0"/>
    <n v="14"/>
    <s v="female"/>
    <n v="20"/>
    <x v="1"/>
    <x v="0"/>
    <n v="487"/>
    <s v="lost"/>
    <n v="-9.3800000000000008"/>
    <n v="5"/>
    <n v="-9.3800000000000008"/>
    <n v="0"/>
    <s v="Friend"/>
  </r>
  <r>
    <x v="14"/>
    <n v="2"/>
    <x v="0"/>
    <n v="15"/>
    <s v="female"/>
    <n v="20"/>
    <x v="1"/>
    <x v="0"/>
    <n v="1101"/>
    <s v="won"/>
    <n v="8"/>
    <n v="8"/>
    <n v="-5"/>
    <n v="0"/>
    <s v="Friend"/>
  </r>
  <r>
    <x v="14"/>
    <n v="2"/>
    <x v="0"/>
    <n v="16"/>
    <s v="female"/>
    <n v="20"/>
    <x v="1"/>
    <x v="1"/>
    <n v="403"/>
    <s v="won"/>
    <n v="5"/>
    <n v="5"/>
    <n v="-3.13"/>
    <n v="0"/>
    <s v="Friend"/>
  </r>
  <r>
    <x v="14"/>
    <n v="2"/>
    <x v="0"/>
    <n v="17"/>
    <s v="female"/>
    <n v="20"/>
    <x v="0"/>
    <x v="1"/>
    <n v="399"/>
    <s v="lost"/>
    <n v="0"/>
    <n v="30"/>
    <n v="0"/>
    <n v="12"/>
    <s v="Friend"/>
  </r>
  <r>
    <x v="14"/>
    <n v="2"/>
    <x v="0"/>
    <n v="18"/>
    <s v="female"/>
    <n v="20"/>
    <x v="1"/>
    <x v="0"/>
    <n v="309"/>
    <s v="won"/>
    <n v="4"/>
    <n v="4"/>
    <n v="-7"/>
    <n v="0"/>
    <s v="Friend"/>
  </r>
  <r>
    <x v="14"/>
    <n v="2"/>
    <x v="0"/>
    <n v="19"/>
    <s v="female"/>
    <n v="20"/>
    <x v="1"/>
    <x v="0"/>
    <n v="739"/>
    <s v="won"/>
    <n v="10"/>
    <n v="10"/>
    <n v="-13.75"/>
    <n v="0"/>
    <s v="Friend"/>
  </r>
  <r>
    <x v="14"/>
    <n v="2"/>
    <x v="0"/>
    <n v="20"/>
    <s v="female"/>
    <n v="20"/>
    <x v="1"/>
    <x v="0"/>
    <n v="529"/>
    <s v="lost"/>
    <n v="-15"/>
    <n v="8"/>
    <n v="-15"/>
    <n v="0"/>
    <s v="Friend"/>
  </r>
  <r>
    <x v="14"/>
    <n v="2"/>
    <x v="0"/>
    <n v="21"/>
    <s v="female"/>
    <n v="20"/>
    <x v="0"/>
    <x v="1"/>
    <n v="1454"/>
    <s v="won"/>
    <n v="24"/>
    <n v="24"/>
    <n v="0"/>
    <n v="12"/>
    <s v="Friend"/>
  </r>
  <r>
    <x v="14"/>
    <n v="2"/>
    <x v="0"/>
    <n v="22"/>
    <s v="female"/>
    <n v="20"/>
    <x v="1"/>
    <x v="0"/>
    <n v="755"/>
    <s v="lost"/>
    <n v="-15"/>
    <n v="12"/>
    <n v="-15"/>
    <n v="0"/>
    <s v="Friend"/>
  </r>
  <r>
    <x v="14"/>
    <n v="2"/>
    <x v="0"/>
    <n v="23"/>
    <s v="female"/>
    <n v="20"/>
    <x v="1"/>
    <x v="0"/>
    <n v="497"/>
    <s v="lost"/>
    <n v="-18"/>
    <n v="9"/>
    <n v="-18"/>
    <n v="0"/>
    <s v="Friend"/>
  </r>
  <r>
    <x v="14"/>
    <n v="2"/>
    <x v="0"/>
    <n v="24"/>
    <s v="female"/>
    <n v="20"/>
    <x v="0"/>
    <x v="1"/>
    <n v="1335"/>
    <s v="won"/>
    <n v="13"/>
    <n v="13"/>
    <n v="0"/>
    <n v="5"/>
    <s v="Friend"/>
  </r>
  <r>
    <x v="14"/>
    <n v="2"/>
    <x v="0"/>
    <n v="25"/>
    <s v="female"/>
    <n v="20"/>
    <x v="1"/>
    <x v="1"/>
    <n v="844"/>
    <s v="won"/>
    <n v="2"/>
    <n v="2"/>
    <n v="-0.75"/>
    <n v="0"/>
    <s v="Friend"/>
  </r>
  <r>
    <x v="14"/>
    <n v="2"/>
    <x v="0"/>
    <n v="26"/>
    <s v="female"/>
    <n v="20"/>
    <x v="1"/>
    <x v="2"/>
    <n v="0"/>
    <s v="lost"/>
    <n v="-6"/>
    <n v="12"/>
    <n v="-6"/>
    <n v="0"/>
    <s v="Friend"/>
  </r>
  <r>
    <x v="14"/>
    <n v="2"/>
    <x v="0"/>
    <n v="27"/>
    <s v="female"/>
    <n v="20"/>
    <x v="0"/>
    <x v="1"/>
    <n v="504"/>
    <s v="lost"/>
    <n v="0"/>
    <n v="8"/>
    <n v="0"/>
    <n v="3"/>
    <s v="Friend"/>
  </r>
  <r>
    <x v="14"/>
    <n v="2"/>
    <x v="0"/>
    <n v="28"/>
    <s v="female"/>
    <n v="20"/>
    <x v="1"/>
    <x v="0"/>
    <n v="525"/>
    <s v="won"/>
    <n v="8"/>
    <n v="8"/>
    <n v="-6"/>
    <n v="0"/>
    <s v="Friend"/>
  </r>
  <r>
    <x v="14"/>
    <n v="2"/>
    <x v="0"/>
    <n v="29"/>
    <s v="female"/>
    <n v="20"/>
    <x v="1"/>
    <x v="0"/>
    <n v="995"/>
    <s v="lost"/>
    <n v="-5"/>
    <n v="4"/>
    <n v="-5"/>
    <n v="0"/>
    <s v="Friend"/>
  </r>
  <r>
    <x v="14"/>
    <n v="2"/>
    <x v="0"/>
    <n v="30"/>
    <s v="female"/>
    <n v="20"/>
    <x v="1"/>
    <x v="0"/>
    <n v="919"/>
    <s v="lost"/>
    <n v="-6"/>
    <n v="6"/>
    <n v="-6"/>
    <n v="0"/>
    <s v="Friend"/>
  </r>
  <r>
    <x v="14"/>
    <n v="3"/>
    <x v="0"/>
    <n v="1"/>
    <s v="female"/>
    <n v="20"/>
    <x v="1"/>
    <x v="0"/>
    <n v="1355"/>
    <s v="won"/>
    <n v="9"/>
    <n v="9"/>
    <n v="-11.25"/>
    <n v="0"/>
    <s v="Friend"/>
  </r>
  <r>
    <x v="14"/>
    <n v="3"/>
    <x v="0"/>
    <n v="2"/>
    <s v="female"/>
    <n v="20"/>
    <x v="1"/>
    <x v="0"/>
    <n v="705"/>
    <s v="won"/>
    <n v="12"/>
    <n v="12"/>
    <n v="-21"/>
    <n v="0"/>
    <s v="Friend"/>
  </r>
  <r>
    <x v="14"/>
    <n v="3"/>
    <x v="0"/>
    <n v="3"/>
    <s v="female"/>
    <n v="20"/>
    <x v="1"/>
    <x v="0"/>
    <n v="630"/>
    <s v="won"/>
    <n v="5"/>
    <n v="5"/>
    <n v="-6.88"/>
    <n v="0"/>
    <s v="Friend"/>
  </r>
  <r>
    <x v="14"/>
    <n v="3"/>
    <x v="0"/>
    <n v="4"/>
    <s v="female"/>
    <n v="20"/>
    <x v="1"/>
    <x v="1"/>
    <n v="771"/>
    <s v="lost"/>
    <n v="-3"/>
    <n v="12"/>
    <n v="-3"/>
    <n v="0"/>
    <s v="Friend"/>
  </r>
  <r>
    <x v="14"/>
    <n v="3"/>
    <x v="0"/>
    <n v="5"/>
    <s v="female"/>
    <n v="20"/>
    <x v="0"/>
    <x v="0"/>
    <n v="1593"/>
    <s v="won"/>
    <n v="5"/>
    <n v="5"/>
    <n v="0"/>
    <n v="2"/>
    <s v="Friend"/>
  </r>
  <r>
    <x v="14"/>
    <n v="3"/>
    <x v="0"/>
    <n v="6"/>
    <s v="female"/>
    <n v="20"/>
    <x v="1"/>
    <x v="0"/>
    <n v="631"/>
    <s v="lost"/>
    <n v="-6.75"/>
    <n v="9"/>
    <n v="-6.75"/>
    <n v="0"/>
    <s v="Friend"/>
  </r>
  <r>
    <x v="14"/>
    <n v="3"/>
    <x v="0"/>
    <n v="7"/>
    <s v="female"/>
    <n v="20"/>
    <x v="0"/>
    <x v="1"/>
    <n v="1077"/>
    <s v="lost"/>
    <n v="0"/>
    <n v="26"/>
    <n v="0"/>
    <n v="10"/>
    <s v="Friend"/>
  </r>
  <r>
    <x v="14"/>
    <n v="3"/>
    <x v="0"/>
    <n v="8"/>
    <s v="female"/>
    <n v="20"/>
    <x v="1"/>
    <x v="1"/>
    <n v="1402"/>
    <s v="won"/>
    <n v="8"/>
    <n v="8"/>
    <n v="-3"/>
    <n v="0"/>
    <s v="Friend"/>
  </r>
  <r>
    <x v="14"/>
    <n v="3"/>
    <x v="0"/>
    <n v="9"/>
    <s v="female"/>
    <n v="20"/>
    <x v="0"/>
    <x v="0"/>
    <n v="1312"/>
    <s v="won"/>
    <n v="19"/>
    <n v="19"/>
    <n v="0"/>
    <n v="8"/>
    <s v="Friend"/>
  </r>
  <r>
    <x v="14"/>
    <n v="3"/>
    <x v="0"/>
    <n v="10"/>
    <s v="female"/>
    <n v="20"/>
    <x v="0"/>
    <x v="1"/>
    <n v="965"/>
    <s v="lost"/>
    <n v="0"/>
    <n v="25"/>
    <n v="0"/>
    <n v="10"/>
    <s v="Friend"/>
  </r>
  <r>
    <x v="14"/>
    <n v="3"/>
    <x v="0"/>
    <n v="11"/>
    <s v="female"/>
    <n v="20"/>
    <x v="1"/>
    <x v="1"/>
    <n v="618"/>
    <s v="lost"/>
    <n v="-1.88"/>
    <n v="5"/>
    <n v="-1.88"/>
    <n v="0"/>
    <s v="Friend"/>
  </r>
  <r>
    <x v="14"/>
    <n v="3"/>
    <x v="0"/>
    <n v="12"/>
    <s v="female"/>
    <n v="20"/>
    <x v="1"/>
    <x v="0"/>
    <n v="799"/>
    <s v="lost"/>
    <n v="-2.75"/>
    <n v="2"/>
    <n v="-2.75"/>
    <n v="0"/>
    <s v="Friend"/>
  </r>
  <r>
    <x v="14"/>
    <n v="3"/>
    <x v="0"/>
    <n v="13"/>
    <s v="female"/>
    <n v="20"/>
    <x v="1"/>
    <x v="1"/>
    <n v="1221"/>
    <s v="won"/>
    <n v="2"/>
    <n v="2"/>
    <n v="-1.75"/>
    <n v="0"/>
    <s v="Friend"/>
  </r>
  <r>
    <x v="14"/>
    <n v="3"/>
    <x v="0"/>
    <n v="14"/>
    <s v="female"/>
    <n v="20"/>
    <x v="1"/>
    <x v="0"/>
    <n v="1195"/>
    <s v="lost"/>
    <n v="-11.25"/>
    <n v="10"/>
    <n v="-11.25"/>
    <n v="0"/>
    <s v="Friend"/>
  </r>
  <r>
    <x v="14"/>
    <n v="3"/>
    <x v="0"/>
    <n v="15"/>
    <s v="female"/>
    <n v="20"/>
    <x v="0"/>
    <x v="0"/>
    <n v="753"/>
    <s v="lost"/>
    <n v="0"/>
    <n v="5"/>
    <n v="0"/>
    <n v="3"/>
    <s v="Friend"/>
  </r>
  <r>
    <x v="14"/>
    <n v="3"/>
    <x v="0"/>
    <n v="16"/>
    <s v="female"/>
    <n v="20"/>
    <x v="1"/>
    <x v="1"/>
    <n v="375"/>
    <s v="won"/>
    <n v="9"/>
    <n v="9"/>
    <n v="-2.25"/>
    <n v="0"/>
    <s v="Friend"/>
  </r>
  <r>
    <x v="14"/>
    <n v="3"/>
    <x v="0"/>
    <n v="17"/>
    <s v="female"/>
    <n v="20"/>
    <x v="1"/>
    <x v="0"/>
    <n v="604"/>
    <s v="lost"/>
    <n v="-11"/>
    <n v="8"/>
    <n v="-11"/>
    <n v="0"/>
    <s v="Friend"/>
  </r>
  <r>
    <x v="14"/>
    <n v="3"/>
    <x v="0"/>
    <n v="18"/>
    <s v="female"/>
    <n v="20"/>
    <x v="1"/>
    <x v="1"/>
    <n v="898"/>
    <s v="won"/>
    <n v="4"/>
    <n v="4"/>
    <n v="-3"/>
    <n v="0"/>
    <s v="Friend"/>
  </r>
  <r>
    <x v="14"/>
    <n v="3"/>
    <x v="0"/>
    <n v="19"/>
    <s v="female"/>
    <n v="20"/>
    <x v="1"/>
    <x v="1"/>
    <n v="591"/>
    <s v="won"/>
    <n v="6"/>
    <n v="6"/>
    <n v="-1.5"/>
    <n v="0"/>
    <s v="Friend"/>
  </r>
  <r>
    <x v="14"/>
    <n v="3"/>
    <x v="0"/>
    <n v="20"/>
    <s v="female"/>
    <n v="20"/>
    <x v="1"/>
    <x v="0"/>
    <n v="389"/>
    <s v="lost"/>
    <n v="-13.5"/>
    <n v="9"/>
    <n v="-13.5"/>
    <n v="0"/>
    <s v="Friend"/>
  </r>
  <r>
    <x v="14"/>
    <n v="3"/>
    <x v="0"/>
    <n v="21"/>
    <s v="female"/>
    <n v="20"/>
    <x v="1"/>
    <x v="0"/>
    <n v="572"/>
    <s v="lost"/>
    <n v="-5.63"/>
    <n v="5"/>
    <n v="-5.63"/>
    <n v="0"/>
    <s v="Friend"/>
  </r>
  <r>
    <x v="14"/>
    <n v="3"/>
    <x v="0"/>
    <n v="22"/>
    <s v="female"/>
    <n v="20"/>
    <x v="1"/>
    <x v="1"/>
    <n v="609"/>
    <s v="lost"/>
    <n v="-3"/>
    <n v="6"/>
    <n v="-3"/>
    <n v="0"/>
    <s v="Friend"/>
  </r>
  <r>
    <x v="14"/>
    <n v="3"/>
    <x v="0"/>
    <n v="23"/>
    <s v="female"/>
    <n v="20"/>
    <x v="1"/>
    <x v="0"/>
    <n v="367"/>
    <s v="won"/>
    <n v="10"/>
    <n v="10"/>
    <n v="-16.25"/>
    <n v="0"/>
    <s v="Friend"/>
  </r>
  <r>
    <x v="14"/>
    <n v="3"/>
    <x v="0"/>
    <n v="24"/>
    <s v="female"/>
    <n v="20"/>
    <x v="1"/>
    <x v="1"/>
    <n v="772"/>
    <s v="won"/>
    <n v="5"/>
    <n v="5"/>
    <n v="-2.5"/>
    <n v="0"/>
    <s v="Friend"/>
  </r>
  <r>
    <x v="14"/>
    <n v="3"/>
    <x v="0"/>
    <n v="25"/>
    <s v="female"/>
    <n v="20"/>
    <x v="0"/>
    <x v="0"/>
    <n v="577"/>
    <s v="lost"/>
    <n v="0"/>
    <n v="28"/>
    <n v="0"/>
    <n v="13"/>
    <s v="Friend"/>
  </r>
  <r>
    <x v="14"/>
    <n v="3"/>
    <x v="0"/>
    <n v="26"/>
    <s v="female"/>
    <n v="20"/>
    <x v="1"/>
    <x v="0"/>
    <n v="1079"/>
    <s v="won"/>
    <n v="10"/>
    <n v="10"/>
    <n v="-6.25"/>
    <n v="0"/>
    <s v="Friend"/>
  </r>
  <r>
    <x v="14"/>
    <n v="3"/>
    <x v="0"/>
    <n v="27"/>
    <s v="female"/>
    <n v="20"/>
    <x v="0"/>
    <x v="1"/>
    <n v="948"/>
    <s v="lost"/>
    <n v="0"/>
    <n v="12"/>
    <n v="0"/>
    <n v="5"/>
    <s v="Friend"/>
  </r>
  <r>
    <x v="14"/>
    <n v="3"/>
    <x v="0"/>
    <n v="28"/>
    <s v="female"/>
    <n v="20"/>
    <x v="1"/>
    <x v="0"/>
    <n v="586"/>
    <s v="lost"/>
    <n v="-12"/>
    <n v="12"/>
    <n v="-12"/>
    <n v="0"/>
    <s v="Friend"/>
  </r>
  <r>
    <x v="14"/>
    <n v="3"/>
    <x v="0"/>
    <n v="29"/>
    <s v="female"/>
    <n v="20"/>
    <x v="1"/>
    <x v="0"/>
    <n v="680"/>
    <s v="won"/>
    <n v="4"/>
    <n v="4"/>
    <n v="-6"/>
    <n v="0"/>
    <s v="Friend"/>
  </r>
  <r>
    <x v="14"/>
    <n v="3"/>
    <x v="0"/>
    <n v="30"/>
    <s v="female"/>
    <n v="20"/>
    <x v="1"/>
    <x v="0"/>
    <n v="741"/>
    <s v="won"/>
    <n v="6"/>
    <n v="6"/>
    <n v="-7.5"/>
    <n v="0"/>
    <s v="Friend"/>
  </r>
  <r>
    <x v="14"/>
    <n v="1"/>
    <x v="1"/>
    <n v="1"/>
    <s v="female"/>
    <n v="20"/>
    <x v="1"/>
    <x v="0"/>
    <n v="706"/>
    <s v="lost"/>
    <n v="-3.75"/>
    <n v="2"/>
    <n v="-3.75"/>
    <n v="0"/>
    <s v="Friend"/>
  </r>
  <r>
    <x v="14"/>
    <n v="1"/>
    <x v="1"/>
    <n v="2"/>
    <s v="female"/>
    <n v="20"/>
    <x v="0"/>
    <x v="1"/>
    <n v="656"/>
    <s v="won"/>
    <n v="17"/>
    <n v="17"/>
    <n v="0"/>
    <n v="9"/>
    <s v="Friend"/>
  </r>
  <r>
    <x v="14"/>
    <n v="1"/>
    <x v="1"/>
    <n v="3"/>
    <s v="female"/>
    <n v="20"/>
    <x v="1"/>
    <x v="0"/>
    <n v="517"/>
    <s v="lost"/>
    <n v="-15.75"/>
    <n v="9"/>
    <n v="-15.75"/>
    <n v="0"/>
    <s v="Friend"/>
  </r>
  <r>
    <x v="14"/>
    <n v="1"/>
    <x v="1"/>
    <n v="4"/>
    <s v="female"/>
    <n v="20"/>
    <x v="1"/>
    <x v="0"/>
    <n v="667"/>
    <s v="lost"/>
    <n v="-8.75"/>
    <n v="10"/>
    <n v="-8.75"/>
    <n v="0"/>
    <s v="Friend"/>
  </r>
  <r>
    <x v="14"/>
    <n v="1"/>
    <x v="1"/>
    <n v="5"/>
    <s v="female"/>
    <n v="20"/>
    <x v="0"/>
    <x v="1"/>
    <n v="641"/>
    <s v="won"/>
    <n v="3.25"/>
    <n v="3.25"/>
    <n v="0"/>
    <n v="1"/>
    <s v="Friend"/>
  </r>
  <r>
    <x v="14"/>
    <n v="1"/>
    <x v="1"/>
    <n v="6"/>
    <s v="female"/>
    <n v="20"/>
    <x v="1"/>
    <x v="0"/>
    <n v="390"/>
    <s v="lost"/>
    <n v="-12"/>
    <n v="6"/>
    <n v="-12"/>
    <n v="0"/>
    <s v="Friend"/>
  </r>
  <r>
    <x v="14"/>
    <n v="1"/>
    <x v="1"/>
    <n v="7"/>
    <s v="female"/>
    <n v="20"/>
    <x v="1"/>
    <x v="0"/>
    <n v="468"/>
    <s v="won"/>
    <n v="6"/>
    <n v="6"/>
    <n v="-9"/>
    <n v="0"/>
    <s v="Friend"/>
  </r>
  <r>
    <x v="14"/>
    <n v="1"/>
    <x v="1"/>
    <n v="8"/>
    <s v="female"/>
    <n v="20"/>
    <x v="1"/>
    <x v="0"/>
    <n v="586"/>
    <s v="won"/>
    <n v="12"/>
    <n v="12"/>
    <n v="-18"/>
    <n v="0"/>
    <s v="Friend"/>
  </r>
  <r>
    <x v="14"/>
    <n v="1"/>
    <x v="1"/>
    <n v="9"/>
    <s v="female"/>
    <n v="20"/>
    <x v="1"/>
    <x v="0"/>
    <n v="311"/>
    <s v="won"/>
    <n v="9"/>
    <n v="9"/>
    <n v="-9"/>
    <n v="0"/>
    <s v="Friend"/>
  </r>
  <r>
    <x v="14"/>
    <n v="1"/>
    <x v="1"/>
    <n v="10"/>
    <s v="female"/>
    <n v="20"/>
    <x v="0"/>
    <x v="1"/>
    <n v="925"/>
    <s v="lost"/>
    <n v="0"/>
    <n v="13"/>
    <n v="0"/>
    <n v="6"/>
    <s v="Friend"/>
  </r>
  <r>
    <x v="14"/>
    <n v="1"/>
    <x v="1"/>
    <n v="11"/>
    <s v="female"/>
    <n v="20"/>
    <x v="0"/>
    <x v="0"/>
    <n v="260"/>
    <s v="lost"/>
    <n v="0"/>
    <n v="22"/>
    <n v="0"/>
    <n v="13"/>
    <s v="Friend"/>
  </r>
  <r>
    <x v="14"/>
    <n v="1"/>
    <x v="1"/>
    <n v="12"/>
    <s v="female"/>
    <n v="20"/>
    <x v="0"/>
    <x v="0"/>
    <n v="913"/>
    <s v="won"/>
    <n v="7"/>
    <n v="7"/>
    <n v="0"/>
    <n v="3"/>
    <s v="Friend"/>
  </r>
  <r>
    <x v="14"/>
    <n v="1"/>
    <x v="1"/>
    <n v="13"/>
    <s v="female"/>
    <n v="20"/>
    <x v="1"/>
    <x v="1"/>
    <n v="629"/>
    <s v="won"/>
    <n v="5"/>
    <n v="5"/>
    <n v="-5"/>
    <n v="0"/>
    <s v="Friend"/>
  </r>
  <r>
    <x v="14"/>
    <n v="1"/>
    <x v="1"/>
    <n v="14"/>
    <s v="female"/>
    <n v="20"/>
    <x v="1"/>
    <x v="0"/>
    <n v="354"/>
    <s v="lost"/>
    <n v="-9"/>
    <n v="12"/>
    <n v="-9"/>
    <n v="0"/>
    <s v="Friend"/>
  </r>
  <r>
    <x v="14"/>
    <n v="1"/>
    <x v="1"/>
    <n v="15"/>
    <s v="female"/>
    <n v="20"/>
    <x v="1"/>
    <x v="1"/>
    <n v="984"/>
    <s v="won"/>
    <n v="4"/>
    <n v="4"/>
    <n v="-4"/>
    <n v="0"/>
    <s v="Friend"/>
  </r>
  <r>
    <x v="14"/>
    <n v="1"/>
    <x v="1"/>
    <n v="16"/>
    <s v="female"/>
    <n v="20"/>
    <x v="0"/>
    <x v="0"/>
    <n v="501"/>
    <s v="lost"/>
    <n v="0"/>
    <n v="8"/>
    <n v="0"/>
    <n v="4.25"/>
    <s v="Friend"/>
  </r>
  <r>
    <x v="14"/>
    <n v="1"/>
    <x v="1"/>
    <n v="17"/>
    <s v="female"/>
    <n v="20"/>
    <x v="0"/>
    <x v="0"/>
    <n v="275"/>
    <s v="won"/>
    <n v="10"/>
    <n v="10"/>
    <n v="0"/>
    <n v="6"/>
    <s v="Friend"/>
  </r>
  <r>
    <x v="14"/>
    <n v="1"/>
    <x v="1"/>
    <n v="18"/>
    <s v="female"/>
    <n v="20"/>
    <x v="1"/>
    <x v="0"/>
    <n v="1185"/>
    <s v="lost"/>
    <n v="-13"/>
    <n v="8"/>
    <n v="-13"/>
    <n v="0"/>
    <s v="Friend"/>
  </r>
  <r>
    <x v="14"/>
    <n v="1"/>
    <x v="1"/>
    <n v="19"/>
    <s v="female"/>
    <n v="20"/>
    <x v="0"/>
    <x v="1"/>
    <n v="1022"/>
    <s v="lost"/>
    <n v="0"/>
    <n v="25"/>
    <n v="0"/>
    <n v="9"/>
    <s v="Friend"/>
  </r>
  <r>
    <x v="14"/>
    <n v="1"/>
    <x v="1"/>
    <n v="20"/>
    <s v="female"/>
    <n v="20"/>
    <x v="1"/>
    <x v="0"/>
    <n v="515"/>
    <s v="won"/>
    <n v="4"/>
    <n v="4"/>
    <n v="-8"/>
    <n v="0"/>
    <s v="Friend"/>
  </r>
  <r>
    <x v="14"/>
    <n v="1"/>
    <x v="1"/>
    <n v="21"/>
    <s v="female"/>
    <n v="20"/>
    <x v="1"/>
    <x v="1"/>
    <n v="465"/>
    <s v="lost"/>
    <n v="-1.25"/>
    <n v="2"/>
    <n v="-1.25"/>
    <n v="0"/>
    <s v="Friend"/>
  </r>
  <r>
    <x v="14"/>
    <n v="1"/>
    <x v="1"/>
    <n v="22"/>
    <s v="female"/>
    <n v="20"/>
    <x v="1"/>
    <x v="1"/>
    <n v="391"/>
    <s v="won"/>
    <n v="4"/>
    <n v="4"/>
    <n v="-1"/>
    <n v="0"/>
    <s v="Friend"/>
  </r>
  <r>
    <x v="14"/>
    <n v="1"/>
    <x v="1"/>
    <n v="23"/>
    <s v="female"/>
    <n v="20"/>
    <x v="1"/>
    <x v="0"/>
    <n v="300"/>
    <s v="won"/>
    <n v="8"/>
    <n v="8"/>
    <n v="-9"/>
    <n v="0"/>
    <s v="Friend"/>
  </r>
  <r>
    <x v="14"/>
    <n v="1"/>
    <x v="1"/>
    <n v="24"/>
    <s v="female"/>
    <n v="20"/>
    <x v="1"/>
    <x v="0"/>
    <n v="363"/>
    <s v="lost"/>
    <n v="-18.75"/>
    <n v="10"/>
    <n v="-18.75"/>
    <n v="0"/>
    <s v="Friend"/>
  </r>
  <r>
    <x v="14"/>
    <n v="1"/>
    <x v="1"/>
    <n v="25"/>
    <s v="female"/>
    <n v="20"/>
    <x v="0"/>
    <x v="1"/>
    <n v="1232"/>
    <s v="lost"/>
    <n v="0"/>
    <n v="12"/>
    <n v="0"/>
    <n v="4"/>
    <s v="Friend"/>
  </r>
  <r>
    <x v="14"/>
    <n v="1"/>
    <x v="1"/>
    <n v="26"/>
    <s v="female"/>
    <n v="20"/>
    <x v="1"/>
    <x v="1"/>
    <n v="350"/>
    <s v="won"/>
    <n v="8"/>
    <n v="8"/>
    <n v="-2"/>
    <n v="0"/>
    <s v="Friend"/>
  </r>
  <r>
    <x v="14"/>
    <n v="1"/>
    <x v="1"/>
    <n v="27"/>
    <s v="female"/>
    <n v="20"/>
    <x v="1"/>
    <x v="0"/>
    <n v="467"/>
    <s v="lost"/>
    <n v="-7"/>
    <n v="8"/>
    <n v="-7"/>
    <n v="0"/>
    <s v="Friend"/>
  </r>
  <r>
    <x v="14"/>
    <n v="1"/>
    <x v="1"/>
    <n v="28"/>
    <s v="female"/>
    <n v="20"/>
    <x v="0"/>
    <x v="0"/>
    <n v="817"/>
    <s v="won"/>
    <n v="4"/>
    <n v="4"/>
    <n v="0"/>
    <n v="2.25"/>
    <s v="Friend"/>
  </r>
  <r>
    <x v="14"/>
    <n v="1"/>
    <x v="1"/>
    <n v="29"/>
    <s v="female"/>
    <n v="20"/>
    <x v="1"/>
    <x v="0"/>
    <n v="607"/>
    <s v="won"/>
    <n v="5"/>
    <n v="5"/>
    <n v="-8.1300000000000008"/>
    <n v="0"/>
    <s v="Friend"/>
  </r>
  <r>
    <x v="14"/>
    <n v="1"/>
    <x v="1"/>
    <n v="30"/>
    <s v="female"/>
    <n v="20"/>
    <x v="1"/>
    <x v="0"/>
    <n v="340"/>
    <s v="lost"/>
    <n v="-4.38"/>
    <n v="5"/>
    <n v="-4.38"/>
    <n v="0"/>
    <s v="Friend"/>
  </r>
  <r>
    <x v="14"/>
    <n v="2"/>
    <x v="1"/>
    <n v="1"/>
    <s v="female"/>
    <n v="20"/>
    <x v="0"/>
    <x v="0"/>
    <n v="901"/>
    <s v="lost"/>
    <n v="0"/>
    <n v="17"/>
    <n v="0"/>
    <n v="10"/>
    <s v="Friend"/>
  </r>
  <r>
    <x v="14"/>
    <n v="2"/>
    <x v="1"/>
    <n v="2"/>
    <s v="female"/>
    <n v="20"/>
    <x v="1"/>
    <x v="1"/>
    <n v="939"/>
    <s v="won"/>
    <n v="5"/>
    <n v="5"/>
    <n v="-3.13"/>
    <n v="0"/>
    <s v="Friend"/>
  </r>
  <r>
    <x v="14"/>
    <n v="2"/>
    <x v="1"/>
    <n v="3"/>
    <s v="female"/>
    <n v="20"/>
    <x v="1"/>
    <x v="1"/>
    <n v="1104"/>
    <s v="won"/>
    <n v="9"/>
    <n v="9"/>
    <n v="-4.5"/>
    <n v="0"/>
    <s v="Friend"/>
  </r>
  <r>
    <x v="14"/>
    <n v="2"/>
    <x v="1"/>
    <n v="4"/>
    <s v="female"/>
    <n v="20"/>
    <x v="1"/>
    <x v="0"/>
    <n v="790"/>
    <s v="lost"/>
    <n v="-9.3800000000000008"/>
    <n v="5"/>
    <n v="-9.3800000000000008"/>
    <n v="0"/>
    <s v="Friend"/>
  </r>
  <r>
    <x v="14"/>
    <n v="2"/>
    <x v="1"/>
    <n v="5"/>
    <s v="female"/>
    <n v="20"/>
    <x v="1"/>
    <x v="0"/>
    <n v="436"/>
    <s v="lost"/>
    <n v="-18"/>
    <n v="9"/>
    <n v="-18"/>
    <n v="0"/>
    <s v="Friend"/>
  </r>
  <r>
    <x v="14"/>
    <n v="2"/>
    <x v="1"/>
    <n v="6"/>
    <s v="female"/>
    <n v="20"/>
    <x v="1"/>
    <x v="0"/>
    <n v="762"/>
    <s v="won"/>
    <n v="2"/>
    <n v="2"/>
    <n v="-3.25"/>
    <n v="0"/>
    <s v="Friend"/>
  </r>
  <r>
    <x v="14"/>
    <n v="2"/>
    <x v="1"/>
    <n v="7"/>
    <s v="female"/>
    <n v="20"/>
    <x v="0"/>
    <x v="0"/>
    <n v="855"/>
    <s v="lost"/>
    <n v="0"/>
    <n v="7"/>
    <n v="0"/>
    <n v="4"/>
    <s v="Friend"/>
  </r>
  <r>
    <x v="14"/>
    <n v="2"/>
    <x v="1"/>
    <n v="8"/>
    <s v="female"/>
    <n v="20"/>
    <x v="1"/>
    <x v="1"/>
    <n v="740"/>
    <s v="lost"/>
    <n v="-3.75"/>
    <n v="10"/>
    <n v="-3.75"/>
    <n v="0"/>
    <s v="Friend"/>
  </r>
  <r>
    <x v="14"/>
    <n v="2"/>
    <x v="1"/>
    <n v="9"/>
    <s v="female"/>
    <n v="20"/>
    <x v="1"/>
    <x v="0"/>
    <n v="602"/>
    <s v="won"/>
    <n v="12"/>
    <n v="12"/>
    <n v="-24"/>
    <n v="0"/>
    <s v="Friend"/>
  </r>
  <r>
    <x v="14"/>
    <n v="2"/>
    <x v="1"/>
    <n v="10"/>
    <s v="female"/>
    <n v="20"/>
    <x v="1"/>
    <x v="0"/>
    <n v="1080"/>
    <s v="won"/>
    <n v="4"/>
    <n v="4"/>
    <n v="-7"/>
    <n v="0"/>
    <s v="Friend"/>
  </r>
  <r>
    <x v="14"/>
    <n v="2"/>
    <x v="1"/>
    <n v="11"/>
    <s v="female"/>
    <n v="20"/>
    <x v="0"/>
    <x v="0"/>
    <n v="317"/>
    <s v="lost"/>
    <n v="0"/>
    <n v="11"/>
    <n v="0"/>
    <n v="6"/>
    <s v="Friend"/>
  </r>
  <r>
    <x v="14"/>
    <n v="2"/>
    <x v="1"/>
    <n v="12"/>
    <s v="female"/>
    <n v="20"/>
    <x v="1"/>
    <x v="0"/>
    <n v="467"/>
    <s v="lost"/>
    <n v="-13.75"/>
    <n v="10"/>
    <n v="-13.75"/>
    <n v="0"/>
    <s v="Friend"/>
  </r>
  <r>
    <x v="14"/>
    <n v="2"/>
    <x v="1"/>
    <n v="13"/>
    <s v="female"/>
    <n v="20"/>
    <x v="1"/>
    <x v="1"/>
    <n v="481"/>
    <s v="won"/>
    <n v="2"/>
    <n v="2"/>
    <n v="-0.75"/>
    <n v="0"/>
    <s v="Friend"/>
  </r>
  <r>
    <x v="14"/>
    <n v="2"/>
    <x v="1"/>
    <n v="14"/>
    <s v="female"/>
    <n v="20"/>
    <x v="1"/>
    <x v="0"/>
    <n v="543"/>
    <s v="won"/>
    <n v="8"/>
    <n v="8"/>
    <n v="-5"/>
    <n v="0"/>
    <s v="Friend"/>
  </r>
  <r>
    <x v="14"/>
    <n v="2"/>
    <x v="1"/>
    <n v="15"/>
    <s v="female"/>
    <n v="20"/>
    <x v="1"/>
    <x v="0"/>
    <n v="716"/>
    <s v="lost"/>
    <n v="-15"/>
    <n v="8"/>
    <n v="-15"/>
    <n v="0"/>
    <s v="Friend"/>
  </r>
  <r>
    <x v="14"/>
    <n v="2"/>
    <x v="1"/>
    <n v="16"/>
    <s v="female"/>
    <n v="20"/>
    <x v="1"/>
    <x v="0"/>
    <n v="401"/>
    <s v="lost"/>
    <n v="-5"/>
    <n v="4"/>
    <n v="-5"/>
    <n v="0"/>
    <s v="Friend"/>
  </r>
  <r>
    <x v="14"/>
    <n v="2"/>
    <x v="1"/>
    <n v="17"/>
    <s v="female"/>
    <n v="20"/>
    <x v="0"/>
    <x v="1"/>
    <n v="495"/>
    <s v="won"/>
    <n v="13"/>
    <n v="13"/>
    <n v="0"/>
    <n v="5"/>
    <s v="Friend"/>
  </r>
  <r>
    <x v="14"/>
    <n v="2"/>
    <x v="1"/>
    <n v="18"/>
    <s v="female"/>
    <n v="20"/>
    <x v="1"/>
    <x v="0"/>
    <n v="973"/>
    <s v="lost"/>
    <n v="-2.25"/>
    <n v="2"/>
    <n v="-2.25"/>
    <n v="0"/>
    <s v="Friend"/>
  </r>
  <r>
    <x v="14"/>
    <n v="2"/>
    <x v="1"/>
    <n v="19"/>
    <s v="female"/>
    <n v="20"/>
    <x v="1"/>
    <x v="0"/>
    <n v="499"/>
    <s v="won"/>
    <n v="8"/>
    <n v="8"/>
    <n v="-6"/>
    <n v="0"/>
    <s v="Friend"/>
  </r>
  <r>
    <x v="14"/>
    <n v="2"/>
    <x v="1"/>
    <n v="20"/>
    <s v="female"/>
    <n v="20"/>
    <x v="0"/>
    <x v="0"/>
    <n v="864"/>
    <s v="won"/>
    <n v="4"/>
    <n v="4"/>
    <n v="0"/>
    <n v="2"/>
    <s v="Friend"/>
  </r>
  <r>
    <x v="14"/>
    <n v="2"/>
    <x v="1"/>
    <n v="21"/>
    <s v="female"/>
    <n v="20"/>
    <x v="0"/>
    <x v="0"/>
    <n v="446"/>
    <s v="won"/>
    <n v="24"/>
    <n v="24"/>
    <n v="0"/>
    <n v="12"/>
    <s v="Friend"/>
  </r>
  <r>
    <x v="14"/>
    <n v="2"/>
    <x v="1"/>
    <n v="22"/>
    <s v="female"/>
    <n v="20"/>
    <x v="1"/>
    <x v="0"/>
    <n v="587"/>
    <s v="lost"/>
    <n v="-15"/>
    <n v="12"/>
    <n v="-15"/>
    <n v="0"/>
    <s v="Friend"/>
  </r>
  <r>
    <x v="14"/>
    <n v="2"/>
    <x v="1"/>
    <n v="23"/>
    <s v="female"/>
    <n v="20"/>
    <x v="0"/>
    <x v="0"/>
    <n v="288"/>
    <s v="won"/>
    <n v="22"/>
    <n v="22"/>
    <n v="0"/>
    <n v="10"/>
    <s v="Friend"/>
  </r>
  <r>
    <x v="14"/>
    <n v="2"/>
    <x v="1"/>
    <n v="24"/>
    <s v="female"/>
    <n v="20"/>
    <x v="0"/>
    <x v="1"/>
    <n v="806"/>
    <s v="lost"/>
    <n v="0"/>
    <n v="30"/>
    <n v="0"/>
    <n v="12"/>
    <s v="Friend"/>
  </r>
  <r>
    <x v="14"/>
    <n v="2"/>
    <x v="1"/>
    <n v="25"/>
    <s v="female"/>
    <n v="20"/>
    <x v="1"/>
    <x v="1"/>
    <n v="852"/>
    <s v="lost"/>
    <n v="-2"/>
    <n v="4"/>
    <n v="-2"/>
    <n v="0"/>
    <s v="Friend"/>
  </r>
  <r>
    <x v="14"/>
    <n v="2"/>
    <x v="1"/>
    <n v="26"/>
    <s v="female"/>
    <n v="20"/>
    <x v="1"/>
    <x v="0"/>
    <n v="690"/>
    <s v="won"/>
    <n v="6"/>
    <n v="6"/>
    <n v="-4.5"/>
    <n v="0"/>
    <s v="Friend"/>
  </r>
  <r>
    <x v="14"/>
    <n v="2"/>
    <x v="1"/>
    <n v="27"/>
    <s v="female"/>
    <n v="20"/>
    <x v="1"/>
    <x v="0"/>
    <n v="559"/>
    <s v="lost"/>
    <n v="-6"/>
    <n v="6"/>
    <n v="-6"/>
    <n v="0"/>
    <s v="Friend"/>
  </r>
  <r>
    <x v="14"/>
    <n v="2"/>
    <x v="1"/>
    <n v="28"/>
    <s v="female"/>
    <n v="20"/>
    <x v="1"/>
    <x v="0"/>
    <n v="677"/>
    <s v="won"/>
    <n v="6"/>
    <n v="6"/>
    <n v="-10.5"/>
    <n v="0"/>
    <s v="Friend"/>
  </r>
  <r>
    <x v="14"/>
    <n v="2"/>
    <x v="1"/>
    <n v="29"/>
    <s v="female"/>
    <n v="20"/>
    <x v="0"/>
    <x v="1"/>
    <n v="650"/>
    <s v="lost"/>
    <n v="0"/>
    <n v="8"/>
    <n v="0"/>
    <n v="3"/>
    <s v="Friend"/>
  </r>
  <r>
    <x v="14"/>
    <n v="2"/>
    <x v="1"/>
    <n v="30"/>
    <s v="female"/>
    <n v="20"/>
    <x v="1"/>
    <x v="0"/>
    <n v="568"/>
    <s v="won"/>
    <n v="12"/>
    <n v="12"/>
    <n v="-6"/>
    <n v="0"/>
    <s v="Friend"/>
  </r>
  <r>
    <x v="14"/>
    <n v="3"/>
    <x v="1"/>
    <n v="1"/>
    <s v="female"/>
    <n v="20"/>
    <x v="1"/>
    <x v="0"/>
    <n v="652"/>
    <s v="won"/>
    <n v="12"/>
    <n v="12"/>
    <n v="-21"/>
    <n v="0"/>
    <s v="Friend"/>
  </r>
  <r>
    <x v="14"/>
    <n v="3"/>
    <x v="1"/>
    <n v="2"/>
    <s v="female"/>
    <n v="20"/>
    <x v="0"/>
    <x v="0"/>
    <n v="306"/>
    <s v="lost"/>
    <n v="0"/>
    <n v="28"/>
    <n v="0"/>
    <n v="13"/>
    <s v="Friend"/>
  </r>
  <r>
    <x v="14"/>
    <n v="3"/>
    <x v="1"/>
    <n v="3"/>
    <s v="female"/>
    <n v="20"/>
    <x v="1"/>
    <x v="1"/>
    <n v="624"/>
    <s v="won"/>
    <n v="6"/>
    <n v="6"/>
    <n v="-1.5"/>
    <n v="0"/>
    <s v="Friend"/>
  </r>
  <r>
    <x v="14"/>
    <n v="3"/>
    <x v="1"/>
    <n v="4"/>
    <s v="female"/>
    <n v="20"/>
    <x v="1"/>
    <x v="0"/>
    <n v="877"/>
    <s v="lost"/>
    <n v="-11"/>
    <n v="8"/>
    <n v="-11"/>
    <n v="0"/>
    <s v="Friend"/>
  </r>
  <r>
    <x v="14"/>
    <n v="3"/>
    <x v="1"/>
    <n v="5"/>
    <s v="female"/>
    <n v="20"/>
    <x v="1"/>
    <x v="1"/>
    <n v="730"/>
    <s v="lost"/>
    <n v="-3"/>
    <n v="6"/>
    <n v="-3"/>
    <n v="0"/>
    <s v="Friend"/>
  </r>
  <r>
    <x v="14"/>
    <n v="3"/>
    <x v="1"/>
    <n v="6"/>
    <s v="female"/>
    <n v="20"/>
    <x v="0"/>
    <x v="0"/>
    <n v="720"/>
    <s v="won"/>
    <n v="25"/>
    <n v="25"/>
    <n v="0"/>
    <n v="10"/>
    <s v="Friend"/>
  </r>
  <r>
    <x v="14"/>
    <n v="3"/>
    <x v="1"/>
    <n v="7"/>
    <s v="female"/>
    <n v="20"/>
    <x v="1"/>
    <x v="0"/>
    <n v="286"/>
    <s v="lost"/>
    <n v="-11.25"/>
    <n v="10"/>
    <n v="-11.25"/>
    <n v="0"/>
    <s v="Friend"/>
  </r>
  <r>
    <x v="14"/>
    <n v="3"/>
    <x v="1"/>
    <n v="8"/>
    <s v="female"/>
    <n v="20"/>
    <x v="1"/>
    <x v="1"/>
    <n v="323"/>
    <s v="lost"/>
    <n v="-1.88"/>
    <n v="5"/>
    <n v="-1.88"/>
    <n v="0"/>
    <s v="Friend"/>
  </r>
  <r>
    <x v="14"/>
    <n v="3"/>
    <x v="1"/>
    <n v="9"/>
    <s v="female"/>
    <n v="20"/>
    <x v="1"/>
    <x v="1"/>
    <n v="1209"/>
    <s v="won"/>
    <n v="5"/>
    <n v="5"/>
    <n v="-2.5"/>
    <n v="0"/>
    <s v="Friend"/>
  </r>
  <r>
    <x v="14"/>
    <n v="3"/>
    <x v="1"/>
    <n v="10"/>
    <s v="female"/>
    <n v="20"/>
    <x v="1"/>
    <x v="0"/>
    <n v="575"/>
    <s v="lost"/>
    <n v="-13.5"/>
    <n v="9"/>
    <n v="-13.5"/>
    <n v="0"/>
    <s v="Friend"/>
  </r>
  <r>
    <x v="14"/>
    <n v="3"/>
    <x v="1"/>
    <n v="11"/>
    <s v="female"/>
    <n v="20"/>
    <x v="0"/>
    <x v="0"/>
    <n v="716"/>
    <s v="won"/>
    <n v="19"/>
    <n v="19"/>
    <n v="0"/>
    <n v="8"/>
    <s v="Friend"/>
  </r>
  <r>
    <x v="14"/>
    <n v="3"/>
    <x v="1"/>
    <n v="12"/>
    <s v="female"/>
    <n v="20"/>
    <x v="1"/>
    <x v="1"/>
    <n v="570"/>
    <s v="won"/>
    <n v="9"/>
    <n v="9"/>
    <n v="-2.25"/>
    <n v="0"/>
    <s v="Friend"/>
  </r>
  <r>
    <x v="14"/>
    <n v="3"/>
    <x v="1"/>
    <n v="13"/>
    <s v="female"/>
    <n v="20"/>
    <x v="1"/>
    <x v="0"/>
    <n v="488"/>
    <s v="lost"/>
    <n v="-2.75"/>
    <n v="2"/>
    <n v="-2.75"/>
    <n v="0"/>
    <s v="Friend"/>
  </r>
  <r>
    <x v="14"/>
    <n v="3"/>
    <x v="1"/>
    <n v="14"/>
    <s v="female"/>
    <n v="20"/>
    <x v="1"/>
    <x v="0"/>
    <n v="942"/>
    <s v="won"/>
    <n v="10"/>
    <n v="10"/>
    <n v="-6.25"/>
    <n v="0"/>
    <s v="Friend"/>
  </r>
  <r>
    <x v="14"/>
    <n v="3"/>
    <x v="1"/>
    <n v="15"/>
    <s v="female"/>
    <n v="20"/>
    <x v="1"/>
    <x v="0"/>
    <n v="588"/>
    <s v="won"/>
    <n v="4"/>
    <n v="4"/>
    <n v="-6"/>
    <n v="0"/>
    <s v="Friend"/>
  </r>
  <r>
    <x v="14"/>
    <n v="3"/>
    <x v="1"/>
    <n v="16"/>
    <s v="female"/>
    <n v="20"/>
    <x v="1"/>
    <x v="1"/>
    <n v="529"/>
    <s v="lost"/>
    <n v="-3"/>
    <n v="12"/>
    <n v="-3"/>
    <n v="0"/>
    <s v="Friend"/>
  </r>
  <r>
    <x v="14"/>
    <n v="3"/>
    <x v="1"/>
    <n v="17"/>
    <s v="female"/>
    <n v="20"/>
    <x v="1"/>
    <x v="0"/>
    <n v="327"/>
    <s v="won"/>
    <n v="10"/>
    <n v="10"/>
    <n v="-16.25"/>
    <n v="0"/>
    <s v="Friend"/>
  </r>
  <r>
    <x v="14"/>
    <n v="3"/>
    <x v="1"/>
    <n v="18"/>
    <s v="female"/>
    <n v="20"/>
    <x v="0"/>
    <x v="0"/>
    <n v="860"/>
    <s v="lost"/>
    <n v="0"/>
    <n v="12"/>
    <n v="0"/>
    <n v="5"/>
    <s v="Friend"/>
  </r>
  <r>
    <x v="14"/>
    <n v="3"/>
    <x v="1"/>
    <n v="19"/>
    <s v="female"/>
    <n v="20"/>
    <x v="1"/>
    <x v="0"/>
    <n v="497"/>
    <s v="lost"/>
    <n v="-11.25"/>
    <n v="9"/>
    <n v="-11.25"/>
    <n v="0"/>
    <s v="Friend"/>
  </r>
  <r>
    <x v="14"/>
    <n v="3"/>
    <x v="1"/>
    <n v="20"/>
    <s v="female"/>
    <n v="20"/>
    <x v="1"/>
    <x v="0"/>
    <n v="359"/>
    <s v="won"/>
    <n v="4"/>
    <n v="4"/>
    <n v="-3"/>
    <n v="0"/>
    <s v="Friend"/>
  </r>
  <r>
    <x v="14"/>
    <n v="3"/>
    <x v="1"/>
    <n v="21"/>
    <s v="female"/>
    <n v="20"/>
    <x v="1"/>
    <x v="0"/>
    <n v="940"/>
    <s v="won"/>
    <n v="5"/>
    <n v="5"/>
    <n v="-6.88"/>
    <n v="0"/>
    <s v="Friend"/>
  </r>
  <r>
    <x v="14"/>
    <n v="3"/>
    <x v="1"/>
    <n v="22"/>
    <s v="female"/>
    <n v="20"/>
    <x v="1"/>
    <x v="0"/>
    <n v="490"/>
    <s v="lost"/>
    <n v="-6.75"/>
    <n v="9"/>
    <n v="-6.75"/>
    <n v="0"/>
    <s v="Friend"/>
  </r>
  <r>
    <x v="14"/>
    <n v="3"/>
    <x v="1"/>
    <n v="23"/>
    <s v="female"/>
    <n v="20"/>
    <x v="1"/>
    <x v="0"/>
    <n v="431"/>
    <s v="lost"/>
    <n v="-12"/>
    <n v="12"/>
    <n v="-12"/>
    <n v="0"/>
    <s v="Friend"/>
  </r>
  <r>
    <x v="14"/>
    <n v="3"/>
    <x v="1"/>
    <n v="24"/>
    <s v="female"/>
    <n v="20"/>
    <x v="1"/>
    <x v="1"/>
    <n v="733"/>
    <s v="won"/>
    <n v="2"/>
    <n v="2"/>
    <n v="-1.75"/>
    <n v="0"/>
    <s v="Friend"/>
  </r>
  <r>
    <x v="14"/>
    <n v="3"/>
    <x v="1"/>
    <n v="25"/>
    <s v="female"/>
    <n v="20"/>
    <x v="0"/>
    <x v="0"/>
    <n v="266"/>
    <s v="lost"/>
    <n v="0"/>
    <n v="5"/>
    <n v="0"/>
    <n v="3"/>
    <s v="Friend"/>
  </r>
  <r>
    <x v="14"/>
    <n v="3"/>
    <x v="1"/>
    <n v="26"/>
    <s v="female"/>
    <n v="20"/>
    <x v="0"/>
    <x v="0"/>
    <n v="264"/>
    <s v="won"/>
    <n v="5"/>
    <n v="5"/>
    <n v="0"/>
    <n v="2"/>
    <s v="Friend"/>
  </r>
  <r>
    <x v="14"/>
    <n v="3"/>
    <x v="1"/>
    <n v="27"/>
    <s v="female"/>
    <n v="20"/>
    <x v="0"/>
    <x v="1"/>
    <n v="646"/>
    <s v="lost"/>
    <n v="0"/>
    <n v="26"/>
    <n v="0"/>
    <n v="10"/>
    <s v="Friend"/>
  </r>
  <r>
    <x v="14"/>
    <n v="3"/>
    <x v="1"/>
    <n v="28"/>
    <s v="female"/>
    <n v="20"/>
    <x v="1"/>
    <x v="0"/>
    <n v="276"/>
    <s v="lost"/>
    <n v="-5.63"/>
    <n v="5"/>
    <n v="-5.63"/>
    <n v="0"/>
    <s v="Friend"/>
  </r>
  <r>
    <x v="14"/>
    <n v="3"/>
    <x v="1"/>
    <n v="29"/>
    <s v="female"/>
    <n v="20"/>
    <x v="1"/>
    <x v="0"/>
    <n v="321"/>
    <s v="won"/>
    <n v="6"/>
    <n v="6"/>
    <n v="-7.5"/>
    <n v="0"/>
    <s v="Friend"/>
  </r>
  <r>
    <x v="14"/>
    <n v="3"/>
    <x v="1"/>
    <n v="30"/>
    <s v="female"/>
    <n v="20"/>
    <x v="1"/>
    <x v="1"/>
    <n v="935"/>
    <s v="won"/>
    <n v="8"/>
    <n v="8"/>
    <n v="-3"/>
    <n v="0"/>
    <s v="Friend"/>
  </r>
  <r>
    <x v="14"/>
    <n v="1"/>
    <x v="2"/>
    <n v="1"/>
    <s v="female"/>
    <n v="20"/>
    <x v="1"/>
    <x v="0"/>
    <n v="409"/>
    <s v="won"/>
    <n v="8"/>
    <n v="8"/>
    <n v="-9"/>
    <n v="0"/>
    <s v="Friend"/>
  </r>
  <r>
    <x v="14"/>
    <n v="1"/>
    <x v="2"/>
    <n v="2"/>
    <s v="female"/>
    <n v="20"/>
    <x v="1"/>
    <x v="0"/>
    <n v="431"/>
    <s v="lost"/>
    <n v="-3.75"/>
    <n v="2"/>
    <n v="-3.75"/>
    <n v="0"/>
    <s v="Friend"/>
  </r>
  <r>
    <x v="14"/>
    <n v="1"/>
    <x v="2"/>
    <n v="3"/>
    <s v="female"/>
    <n v="20"/>
    <x v="0"/>
    <x v="1"/>
    <n v="868"/>
    <s v="won"/>
    <n v="12"/>
    <n v="12"/>
    <n v="0"/>
    <n v="4"/>
    <s v="Friend"/>
  </r>
  <r>
    <x v="14"/>
    <n v="1"/>
    <x v="2"/>
    <n v="4"/>
    <s v="female"/>
    <n v="20"/>
    <x v="0"/>
    <x v="0"/>
    <n v="522"/>
    <s v="lost"/>
    <n v="0"/>
    <n v="22"/>
    <n v="0"/>
    <n v="13"/>
    <s v="Friend"/>
  </r>
  <r>
    <x v="14"/>
    <n v="1"/>
    <x v="2"/>
    <n v="5"/>
    <s v="female"/>
    <n v="20"/>
    <x v="1"/>
    <x v="0"/>
    <n v="760"/>
    <s v="lost"/>
    <n v="-4.38"/>
    <n v="5"/>
    <n v="-4.38"/>
    <n v="0"/>
    <s v="Friend"/>
  </r>
  <r>
    <x v="14"/>
    <n v="1"/>
    <x v="2"/>
    <n v="6"/>
    <s v="female"/>
    <n v="20"/>
    <x v="1"/>
    <x v="0"/>
    <n v="350"/>
    <s v="lost"/>
    <n v="-18.75"/>
    <n v="10"/>
    <n v="-18.75"/>
    <n v="0"/>
    <s v="Friend"/>
  </r>
  <r>
    <x v="14"/>
    <n v="1"/>
    <x v="2"/>
    <n v="7"/>
    <s v="female"/>
    <n v="20"/>
    <x v="1"/>
    <x v="0"/>
    <n v="363"/>
    <s v="won"/>
    <n v="9"/>
    <n v="9"/>
    <n v="-9"/>
    <n v="0"/>
    <s v="Friend"/>
  </r>
  <r>
    <x v="14"/>
    <n v="1"/>
    <x v="2"/>
    <n v="8"/>
    <s v="female"/>
    <n v="20"/>
    <x v="1"/>
    <x v="1"/>
    <n v="736"/>
    <s v="lost"/>
    <n v="-1.25"/>
    <n v="2"/>
    <n v="-1.25"/>
    <n v="0"/>
    <s v="Friend"/>
  </r>
  <r>
    <x v="14"/>
    <n v="1"/>
    <x v="2"/>
    <n v="9"/>
    <s v="female"/>
    <n v="20"/>
    <x v="1"/>
    <x v="1"/>
    <n v="262"/>
    <s v="won"/>
    <n v="4"/>
    <n v="4"/>
    <n v="-1"/>
    <n v="0"/>
    <s v="Friend"/>
  </r>
  <r>
    <x v="14"/>
    <n v="1"/>
    <x v="2"/>
    <n v="10"/>
    <s v="female"/>
    <n v="20"/>
    <x v="1"/>
    <x v="0"/>
    <n v="356"/>
    <s v="lost"/>
    <n v="-13"/>
    <n v="8"/>
    <n v="-13"/>
    <n v="0"/>
    <s v="Friend"/>
  </r>
  <r>
    <x v="14"/>
    <n v="1"/>
    <x v="2"/>
    <n v="11"/>
    <s v="female"/>
    <n v="20"/>
    <x v="1"/>
    <x v="1"/>
    <n v="265"/>
    <s v="won"/>
    <n v="8"/>
    <n v="8"/>
    <n v="-2"/>
    <n v="0"/>
    <s v="Friend"/>
  </r>
  <r>
    <x v="14"/>
    <n v="1"/>
    <x v="2"/>
    <n v="12"/>
    <s v="female"/>
    <n v="20"/>
    <x v="1"/>
    <x v="0"/>
    <n v="670"/>
    <s v="lost"/>
    <n v="-12"/>
    <n v="6"/>
    <n v="-12"/>
    <n v="0"/>
    <s v="Friend"/>
  </r>
  <r>
    <x v="14"/>
    <n v="1"/>
    <x v="2"/>
    <n v="13"/>
    <s v="female"/>
    <n v="20"/>
    <x v="1"/>
    <x v="0"/>
    <n v="268"/>
    <s v="lost"/>
    <n v="-9"/>
    <n v="12"/>
    <n v="-9"/>
    <n v="0"/>
    <s v="Friend"/>
  </r>
  <r>
    <x v="14"/>
    <n v="1"/>
    <x v="2"/>
    <n v="14"/>
    <s v="female"/>
    <n v="20"/>
    <x v="1"/>
    <x v="0"/>
    <n v="529"/>
    <s v="won"/>
    <n v="6"/>
    <n v="6"/>
    <n v="-9"/>
    <n v="0"/>
    <s v="Friend"/>
  </r>
  <r>
    <x v="14"/>
    <n v="1"/>
    <x v="2"/>
    <n v="15"/>
    <s v="female"/>
    <n v="20"/>
    <x v="0"/>
    <x v="1"/>
    <n v="735"/>
    <s v="won"/>
    <n v="3.25"/>
    <n v="3.25"/>
    <n v="0"/>
    <n v="1"/>
    <s v="Friend"/>
  </r>
  <r>
    <x v="14"/>
    <n v="1"/>
    <x v="2"/>
    <n v="16"/>
    <s v="female"/>
    <n v="20"/>
    <x v="0"/>
    <x v="1"/>
    <n v="661"/>
    <s v="won"/>
    <n v="7"/>
    <n v="7"/>
    <n v="0"/>
    <n v="3"/>
    <s v="Friend"/>
  </r>
  <r>
    <x v="14"/>
    <n v="1"/>
    <x v="2"/>
    <n v="17"/>
    <s v="female"/>
    <n v="20"/>
    <x v="1"/>
    <x v="0"/>
    <n v="435"/>
    <s v="lost"/>
    <n v="-7"/>
    <n v="8"/>
    <n v="-7"/>
    <n v="0"/>
    <s v="Friend"/>
  </r>
  <r>
    <x v="14"/>
    <n v="1"/>
    <x v="2"/>
    <n v="18"/>
    <s v="female"/>
    <n v="20"/>
    <x v="0"/>
    <x v="1"/>
    <n v="913"/>
    <s v="won"/>
    <n v="25"/>
    <n v="25"/>
    <n v="0"/>
    <n v="9"/>
    <s v="Friend"/>
  </r>
  <r>
    <x v="14"/>
    <n v="1"/>
    <x v="2"/>
    <n v="19"/>
    <s v="female"/>
    <n v="20"/>
    <x v="0"/>
    <x v="0"/>
    <n v="415"/>
    <s v="lost"/>
    <n v="0"/>
    <n v="8"/>
    <n v="0"/>
    <n v="4.25"/>
    <s v="Friend"/>
  </r>
  <r>
    <x v="14"/>
    <n v="1"/>
    <x v="2"/>
    <n v="20"/>
    <s v="female"/>
    <n v="20"/>
    <x v="1"/>
    <x v="0"/>
    <n v="292"/>
    <s v="lost"/>
    <n v="-8.75"/>
    <n v="10"/>
    <n v="-8.75"/>
    <n v="0"/>
    <s v="Friend"/>
  </r>
  <r>
    <x v="14"/>
    <n v="1"/>
    <x v="2"/>
    <n v="21"/>
    <s v="female"/>
    <n v="20"/>
    <x v="1"/>
    <x v="0"/>
    <n v="394"/>
    <s v="won"/>
    <n v="4"/>
    <n v="4"/>
    <n v="-8"/>
    <n v="0"/>
    <s v="Friend"/>
  </r>
  <r>
    <x v="14"/>
    <n v="1"/>
    <x v="2"/>
    <n v="22"/>
    <s v="female"/>
    <n v="20"/>
    <x v="0"/>
    <x v="0"/>
    <n v="647"/>
    <s v="lost"/>
    <n v="0"/>
    <n v="17"/>
    <n v="0"/>
    <n v="9"/>
    <s v="Friend"/>
  </r>
  <r>
    <x v="14"/>
    <n v="1"/>
    <x v="2"/>
    <n v="23"/>
    <s v="female"/>
    <n v="20"/>
    <x v="1"/>
    <x v="0"/>
    <n v="812"/>
    <s v="won"/>
    <n v="12"/>
    <n v="12"/>
    <n v="-18"/>
    <n v="0"/>
    <s v="Friend"/>
  </r>
  <r>
    <x v="14"/>
    <n v="1"/>
    <x v="2"/>
    <n v="24"/>
    <s v="female"/>
    <n v="20"/>
    <x v="0"/>
    <x v="0"/>
    <n v="322"/>
    <s v="won"/>
    <n v="10"/>
    <n v="10"/>
    <n v="0"/>
    <n v="6"/>
    <s v="Friend"/>
  </r>
  <r>
    <x v="14"/>
    <n v="1"/>
    <x v="2"/>
    <n v="25"/>
    <s v="female"/>
    <n v="20"/>
    <x v="0"/>
    <x v="0"/>
    <n v="607"/>
    <s v="lost"/>
    <n v="0"/>
    <n v="13"/>
    <n v="0"/>
    <n v="6"/>
    <s v="Friend"/>
  </r>
  <r>
    <x v="14"/>
    <n v="1"/>
    <x v="2"/>
    <n v="26"/>
    <s v="female"/>
    <n v="20"/>
    <x v="1"/>
    <x v="0"/>
    <n v="797"/>
    <s v="lost"/>
    <n v="-15.75"/>
    <n v="9"/>
    <n v="-15.75"/>
    <n v="0"/>
    <s v="Friend"/>
  </r>
  <r>
    <x v="14"/>
    <n v="1"/>
    <x v="2"/>
    <n v="27"/>
    <s v="female"/>
    <n v="20"/>
    <x v="1"/>
    <x v="0"/>
    <n v="778"/>
    <s v="won"/>
    <n v="5"/>
    <n v="5"/>
    <n v="-8.1300000000000008"/>
    <n v="0"/>
    <s v="Friend"/>
  </r>
  <r>
    <x v="14"/>
    <n v="1"/>
    <x v="2"/>
    <n v="28"/>
    <s v="female"/>
    <n v="20"/>
    <x v="1"/>
    <x v="0"/>
    <n v="679"/>
    <s v="won"/>
    <n v="4"/>
    <n v="4"/>
    <n v="-4"/>
    <n v="0"/>
    <s v="Friend"/>
  </r>
  <r>
    <x v="14"/>
    <n v="1"/>
    <x v="2"/>
    <n v="29"/>
    <s v="female"/>
    <n v="20"/>
    <x v="0"/>
    <x v="0"/>
    <n v="461"/>
    <s v="won"/>
    <n v="4"/>
    <n v="4"/>
    <n v="0"/>
    <n v="2.25"/>
    <s v="Friend"/>
  </r>
  <r>
    <x v="14"/>
    <n v="1"/>
    <x v="2"/>
    <n v="30"/>
    <s v="female"/>
    <n v="20"/>
    <x v="1"/>
    <x v="0"/>
    <n v="507"/>
    <s v="lost"/>
    <n v="-5"/>
    <n v="5"/>
    <n v="-5"/>
    <n v="0"/>
    <s v="Friend"/>
  </r>
  <r>
    <x v="14"/>
    <n v="2"/>
    <x v="2"/>
    <n v="1"/>
    <s v="female"/>
    <n v="20"/>
    <x v="0"/>
    <x v="0"/>
    <n v="570"/>
    <s v="lost"/>
    <n v="0"/>
    <n v="30"/>
    <n v="0"/>
    <n v="12"/>
    <s v="Friend"/>
  </r>
  <r>
    <x v="14"/>
    <n v="2"/>
    <x v="2"/>
    <n v="2"/>
    <s v="female"/>
    <n v="20"/>
    <x v="1"/>
    <x v="0"/>
    <n v="367"/>
    <s v="lost"/>
    <n v="-6"/>
    <n v="12"/>
    <n v="-6"/>
    <n v="0"/>
    <s v="Friend"/>
  </r>
  <r>
    <x v="14"/>
    <n v="2"/>
    <x v="2"/>
    <n v="3"/>
    <s v="female"/>
    <n v="20"/>
    <x v="1"/>
    <x v="0"/>
    <n v="516"/>
    <s v="won"/>
    <n v="4"/>
    <n v="4"/>
    <n v="-5"/>
    <n v="0"/>
    <s v="Friend"/>
  </r>
  <r>
    <x v="14"/>
    <n v="2"/>
    <x v="2"/>
    <n v="4"/>
    <s v="female"/>
    <n v="20"/>
    <x v="0"/>
    <x v="0"/>
    <n v="306"/>
    <s v="lost"/>
    <n v="0"/>
    <n v="17"/>
    <n v="0"/>
    <n v="10"/>
    <s v="Friend"/>
  </r>
  <r>
    <x v="14"/>
    <n v="2"/>
    <x v="2"/>
    <n v="5"/>
    <s v="female"/>
    <n v="20"/>
    <x v="1"/>
    <x v="0"/>
    <n v="527"/>
    <s v="won"/>
    <n v="2"/>
    <n v="2"/>
    <n v="-3.25"/>
    <n v="0"/>
    <s v="Friend"/>
  </r>
  <r>
    <x v="14"/>
    <n v="2"/>
    <x v="2"/>
    <n v="6"/>
    <s v="female"/>
    <n v="20"/>
    <x v="1"/>
    <x v="0"/>
    <n v="324"/>
    <s v="lost"/>
    <n v="-6"/>
    <n v="6"/>
    <n v="-6"/>
    <n v="0"/>
    <s v="Friend"/>
  </r>
  <r>
    <x v="14"/>
    <n v="2"/>
    <x v="2"/>
    <n v="7"/>
    <s v="female"/>
    <n v="20"/>
    <x v="1"/>
    <x v="0"/>
    <n v="402"/>
    <s v="won"/>
    <n v="6"/>
    <n v="6"/>
    <n v="-4.5"/>
    <n v="0"/>
    <s v="Friend"/>
  </r>
  <r>
    <x v="14"/>
    <n v="2"/>
    <x v="2"/>
    <n v="8"/>
    <s v="female"/>
    <n v="20"/>
    <x v="1"/>
    <x v="1"/>
    <n v="448"/>
    <s v="lost"/>
    <n v="-2"/>
    <n v="4"/>
    <n v="-2"/>
    <n v="0"/>
    <s v="Friend"/>
  </r>
  <r>
    <x v="14"/>
    <n v="2"/>
    <x v="2"/>
    <n v="9"/>
    <s v="female"/>
    <n v="20"/>
    <x v="0"/>
    <x v="1"/>
    <n v="989"/>
    <s v="won"/>
    <n v="4"/>
    <n v="4"/>
    <n v="0"/>
    <n v="2"/>
    <s v="Friend"/>
  </r>
  <r>
    <x v="14"/>
    <n v="2"/>
    <x v="2"/>
    <n v="10"/>
    <s v="female"/>
    <n v="20"/>
    <x v="1"/>
    <x v="1"/>
    <n v="715"/>
    <s v="won"/>
    <n v="9"/>
    <n v="9"/>
    <n v="-4.5"/>
    <n v="0"/>
    <s v="Friend"/>
  </r>
  <r>
    <x v="14"/>
    <n v="2"/>
    <x v="2"/>
    <n v="11"/>
    <s v="female"/>
    <n v="20"/>
    <x v="1"/>
    <x v="0"/>
    <n v="514"/>
    <s v="lost"/>
    <n v="-24"/>
    <n v="12"/>
    <n v="-24"/>
    <n v="0"/>
    <s v="Friend"/>
  </r>
  <r>
    <x v="14"/>
    <n v="2"/>
    <x v="2"/>
    <n v="12"/>
    <s v="female"/>
    <n v="20"/>
    <x v="0"/>
    <x v="0"/>
    <n v="592"/>
    <s v="won"/>
    <n v="22"/>
    <n v="22"/>
    <n v="0"/>
    <n v="10"/>
    <s v="Friend"/>
  </r>
  <r>
    <x v="14"/>
    <n v="2"/>
    <x v="2"/>
    <n v="13"/>
    <s v="female"/>
    <n v="20"/>
    <x v="1"/>
    <x v="0"/>
    <n v="549"/>
    <s v="won"/>
    <n v="4"/>
    <n v="4"/>
    <n v="-7"/>
    <n v="0"/>
    <s v="Friend"/>
  </r>
  <r>
    <x v="14"/>
    <n v="2"/>
    <x v="2"/>
    <n v="14"/>
    <s v="female"/>
    <n v="20"/>
    <x v="1"/>
    <x v="1"/>
    <n v="803"/>
    <s v="won"/>
    <n v="2"/>
    <n v="2"/>
    <n v="-0.75"/>
    <n v="0"/>
    <s v="Friend"/>
  </r>
  <r>
    <x v="14"/>
    <n v="2"/>
    <x v="2"/>
    <n v="15"/>
    <s v="female"/>
    <n v="20"/>
    <x v="1"/>
    <x v="0"/>
    <n v="569"/>
    <s v="lost"/>
    <n v="-2.25"/>
    <n v="2"/>
    <n v="-2.25"/>
    <n v="0"/>
    <s v="Friend"/>
  </r>
  <r>
    <x v="14"/>
    <n v="2"/>
    <x v="2"/>
    <n v="16"/>
    <s v="female"/>
    <n v="20"/>
    <x v="1"/>
    <x v="0"/>
    <n v="1062"/>
    <s v="lost"/>
    <n v="-9.3800000000000008"/>
    <n v="5"/>
    <n v="-9.3800000000000008"/>
    <n v="0"/>
    <s v="Friend"/>
  </r>
  <r>
    <x v="14"/>
    <n v="2"/>
    <x v="2"/>
    <n v="17"/>
    <s v="female"/>
    <n v="20"/>
    <x v="1"/>
    <x v="0"/>
    <n v="691"/>
    <s v="lost"/>
    <n v="-15"/>
    <n v="8"/>
    <n v="-15"/>
    <n v="0"/>
    <s v="Friend"/>
  </r>
  <r>
    <x v="14"/>
    <n v="2"/>
    <x v="2"/>
    <n v="18"/>
    <s v="female"/>
    <n v="20"/>
    <x v="1"/>
    <x v="1"/>
    <n v="1177"/>
    <s v="won"/>
    <n v="8"/>
    <n v="8"/>
    <n v="-5"/>
    <n v="0"/>
    <s v="Friend"/>
  </r>
  <r>
    <x v="14"/>
    <n v="2"/>
    <x v="2"/>
    <n v="19"/>
    <s v="female"/>
    <n v="20"/>
    <x v="1"/>
    <x v="0"/>
    <n v="391"/>
    <s v="won"/>
    <n v="10"/>
    <n v="10"/>
    <n v="-13.75"/>
    <n v="0"/>
    <s v="Friend"/>
  </r>
  <r>
    <x v="14"/>
    <n v="2"/>
    <x v="2"/>
    <n v="20"/>
    <s v="female"/>
    <n v="20"/>
    <x v="0"/>
    <x v="1"/>
    <n v="508"/>
    <s v="lost"/>
    <n v="0"/>
    <n v="8"/>
    <n v="0"/>
    <n v="3"/>
    <s v="Friend"/>
  </r>
  <r>
    <x v="14"/>
    <n v="2"/>
    <x v="2"/>
    <n v="21"/>
    <s v="female"/>
    <n v="20"/>
    <x v="1"/>
    <x v="0"/>
    <n v="514"/>
    <s v="won"/>
    <n v="8"/>
    <n v="8"/>
    <n v="-6"/>
    <n v="0"/>
    <s v="Friend"/>
  </r>
  <r>
    <x v="14"/>
    <n v="2"/>
    <x v="2"/>
    <n v="22"/>
    <s v="female"/>
    <n v="20"/>
    <x v="0"/>
    <x v="0"/>
    <n v="856"/>
    <s v="won"/>
    <n v="13"/>
    <n v="13"/>
    <n v="0"/>
    <n v="5"/>
    <s v="Friend"/>
  </r>
  <r>
    <x v="14"/>
    <n v="2"/>
    <x v="2"/>
    <n v="23"/>
    <s v="female"/>
    <n v="20"/>
    <x v="0"/>
    <x v="0"/>
    <n v="413"/>
    <s v="won"/>
    <n v="24"/>
    <n v="24"/>
    <n v="0"/>
    <n v="12"/>
    <s v="Friend"/>
  </r>
  <r>
    <x v="14"/>
    <n v="2"/>
    <x v="2"/>
    <n v="24"/>
    <s v="female"/>
    <n v="20"/>
    <x v="1"/>
    <x v="0"/>
    <n v="379"/>
    <s v="lost"/>
    <n v="-18"/>
    <n v="9"/>
    <n v="-18"/>
    <n v="0"/>
    <s v="Friend"/>
  </r>
  <r>
    <x v="14"/>
    <n v="2"/>
    <x v="2"/>
    <n v="25"/>
    <s v="female"/>
    <n v="20"/>
    <x v="0"/>
    <x v="0"/>
    <n v="289"/>
    <s v="lost"/>
    <n v="0"/>
    <n v="7"/>
    <n v="0"/>
    <n v="4"/>
    <s v="Friend"/>
  </r>
  <r>
    <x v="14"/>
    <n v="2"/>
    <x v="2"/>
    <n v="26"/>
    <s v="female"/>
    <n v="20"/>
    <x v="1"/>
    <x v="1"/>
    <n v="526"/>
    <s v="lost"/>
    <n v="-3.75"/>
    <n v="10"/>
    <n v="-3.75"/>
    <n v="0"/>
    <s v="Friend"/>
  </r>
  <r>
    <x v="14"/>
    <n v="2"/>
    <x v="2"/>
    <n v="27"/>
    <s v="female"/>
    <n v="20"/>
    <x v="1"/>
    <x v="1"/>
    <n v="427"/>
    <s v="won"/>
    <n v="5"/>
    <n v="5"/>
    <n v="-3.13"/>
    <n v="0"/>
    <s v="Friend"/>
  </r>
  <r>
    <x v="14"/>
    <n v="2"/>
    <x v="2"/>
    <n v="28"/>
    <s v="female"/>
    <n v="20"/>
    <x v="1"/>
    <x v="0"/>
    <n v="473"/>
    <s v="lost"/>
    <n v="-15"/>
    <n v="12"/>
    <n v="-15"/>
    <n v="0"/>
    <s v="Friend"/>
  </r>
  <r>
    <x v="14"/>
    <n v="2"/>
    <x v="2"/>
    <n v="29"/>
    <s v="female"/>
    <n v="20"/>
    <x v="1"/>
    <x v="0"/>
    <n v="1143"/>
    <s v="lost"/>
    <n v="-10.5"/>
    <n v="6"/>
    <n v="-10.5"/>
    <n v="0"/>
    <s v="Friend"/>
  </r>
  <r>
    <x v="14"/>
    <n v="2"/>
    <x v="2"/>
    <n v="30"/>
    <s v="female"/>
    <n v="20"/>
    <x v="0"/>
    <x v="1"/>
    <n v="476"/>
    <s v="won"/>
    <n v="11"/>
    <n v="11"/>
    <n v="0"/>
    <n v="6"/>
    <s v="Friend"/>
  </r>
  <r>
    <x v="14"/>
    <n v="3"/>
    <x v="2"/>
    <n v="1"/>
    <s v="female"/>
    <n v="20"/>
    <x v="1"/>
    <x v="0"/>
    <n v="631"/>
    <s v="won"/>
    <n v="9"/>
    <n v="9"/>
    <n v="-11.25"/>
    <n v="0"/>
    <s v="Friend"/>
  </r>
  <r>
    <x v="14"/>
    <n v="3"/>
    <x v="2"/>
    <n v="2"/>
    <s v="female"/>
    <n v="20"/>
    <x v="1"/>
    <x v="0"/>
    <n v="732"/>
    <s v="won"/>
    <n v="6"/>
    <n v="6"/>
    <n v="-7.5"/>
    <n v="0"/>
    <s v="Friend"/>
  </r>
  <r>
    <x v="14"/>
    <n v="3"/>
    <x v="2"/>
    <n v="3"/>
    <s v="female"/>
    <n v="20"/>
    <x v="1"/>
    <x v="0"/>
    <n v="642"/>
    <s v="lost"/>
    <n v="-21"/>
    <n v="12"/>
    <n v="-21"/>
    <n v="0"/>
    <s v="Friend"/>
  </r>
  <r>
    <x v="14"/>
    <n v="3"/>
    <x v="2"/>
    <n v="4"/>
    <s v="female"/>
    <n v="20"/>
    <x v="0"/>
    <x v="0"/>
    <n v="615"/>
    <s v="won"/>
    <n v="19"/>
    <n v="19"/>
    <n v="0"/>
    <n v="8"/>
    <s v="Friend"/>
  </r>
  <r>
    <x v="14"/>
    <n v="3"/>
    <x v="2"/>
    <n v="5"/>
    <s v="female"/>
    <n v="20"/>
    <x v="0"/>
    <x v="0"/>
    <n v="1076"/>
    <s v="lost"/>
    <n v="0"/>
    <n v="12"/>
    <n v="0"/>
    <n v="5"/>
    <s v="Friend"/>
  </r>
  <r>
    <x v="14"/>
    <n v="3"/>
    <x v="2"/>
    <n v="6"/>
    <s v="female"/>
    <n v="20"/>
    <x v="1"/>
    <x v="0"/>
    <n v="251"/>
    <s v="lost"/>
    <n v="-13.5"/>
    <n v="9"/>
    <n v="-13.5"/>
    <n v="0"/>
    <s v="Friend"/>
  </r>
  <r>
    <x v="14"/>
    <n v="3"/>
    <x v="2"/>
    <n v="7"/>
    <s v="female"/>
    <n v="20"/>
    <x v="1"/>
    <x v="0"/>
    <n v="441"/>
    <s v="won"/>
    <n v="10"/>
    <n v="10"/>
    <n v="-16.25"/>
    <n v="0"/>
    <s v="Friend"/>
  </r>
  <r>
    <x v="14"/>
    <n v="3"/>
    <x v="2"/>
    <n v="8"/>
    <s v="female"/>
    <n v="20"/>
    <x v="1"/>
    <x v="1"/>
    <n v="366"/>
    <s v="lost"/>
    <n v="-3"/>
    <n v="6"/>
    <n v="-3"/>
    <n v="0"/>
    <s v="Friend"/>
  </r>
  <r>
    <x v="14"/>
    <n v="3"/>
    <x v="2"/>
    <n v="9"/>
    <s v="female"/>
    <n v="20"/>
    <x v="1"/>
    <x v="0"/>
    <n v="588"/>
    <s v="lost"/>
    <n v="-12"/>
    <n v="12"/>
    <n v="-12"/>
    <n v="0"/>
    <s v="Friend"/>
  </r>
  <r>
    <x v="14"/>
    <n v="3"/>
    <x v="2"/>
    <n v="10"/>
    <s v="female"/>
    <n v="20"/>
    <x v="1"/>
    <x v="0"/>
    <n v="634"/>
    <s v="won"/>
    <n v="5"/>
    <n v="5"/>
    <n v="-6.88"/>
    <n v="0"/>
    <s v="Friend"/>
  </r>
  <r>
    <x v="14"/>
    <n v="3"/>
    <x v="2"/>
    <n v="11"/>
    <s v="female"/>
    <n v="20"/>
    <x v="1"/>
    <x v="0"/>
    <n v="351"/>
    <s v="lost"/>
    <n v="-2.75"/>
    <n v="2"/>
    <n v="-2.75"/>
    <n v="0"/>
    <s v="Friend"/>
  </r>
  <r>
    <x v="14"/>
    <n v="3"/>
    <x v="2"/>
    <n v="12"/>
    <s v="female"/>
    <n v="20"/>
    <x v="1"/>
    <x v="1"/>
    <n v="621"/>
    <s v="lost"/>
    <n v="-3"/>
    <n v="12"/>
    <n v="-3"/>
    <n v="0"/>
    <s v="Friend"/>
  </r>
  <r>
    <x v="14"/>
    <n v="3"/>
    <x v="2"/>
    <n v="13"/>
    <s v="female"/>
    <n v="20"/>
    <x v="1"/>
    <x v="1"/>
    <n v="851"/>
    <s v="won"/>
    <n v="5"/>
    <n v="5"/>
    <n v="-2.5"/>
    <n v="0"/>
    <s v="Friend"/>
  </r>
  <r>
    <x v="14"/>
    <n v="3"/>
    <x v="2"/>
    <n v="14"/>
    <s v="female"/>
    <n v="20"/>
    <x v="1"/>
    <x v="0"/>
    <n v="553"/>
    <s v="lost"/>
    <n v="-5.63"/>
    <n v="5"/>
    <n v="-5.63"/>
    <n v="0"/>
    <s v="Friend"/>
  </r>
  <r>
    <x v="14"/>
    <n v="3"/>
    <x v="2"/>
    <n v="15"/>
    <s v="female"/>
    <n v="20"/>
    <x v="1"/>
    <x v="0"/>
    <n v="389"/>
    <s v="lost"/>
    <n v="-3"/>
    <n v="4"/>
    <n v="-3"/>
    <n v="0"/>
    <s v="Friend"/>
  </r>
  <r>
    <x v="14"/>
    <n v="3"/>
    <x v="2"/>
    <n v="16"/>
    <s v="female"/>
    <n v="20"/>
    <x v="1"/>
    <x v="0"/>
    <n v="259"/>
    <s v="won"/>
    <n v="4"/>
    <n v="4"/>
    <n v="-6"/>
    <n v="0"/>
    <s v="Friend"/>
  </r>
  <r>
    <x v="14"/>
    <n v="3"/>
    <x v="2"/>
    <n v="17"/>
    <s v="female"/>
    <n v="20"/>
    <x v="0"/>
    <x v="1"/>
    <n v="745"/>
    <s v="won"/>
    <n v="5"/>
    <n v="5"/>
    <n v="0"/>
    <n v="2"/>
    <s v="Friend"/>
  </r>
  <r>
    <x v="14"/>
    <n v="3"/>
    <x v="2"/>
    <n v="18"/>
    <s v="female"/>
    <n v="20"/>
    <x v="1"/>
    <x v="1"/>
    <n v="278"/>
    <s v="won"/>
    <n v="9"/>
    <n v="9"/>
    <n v="-2.25"/>
    <n v="0"/>
    <s v="Friend"/>
  </r>
  <r>
    <x v="14"/>
    <n v="3"/>
    <x v="2"/>
    <n v="19"/>
    <s v="female"/>
    <n v="20"/>
    <x v="0"/>
    <x v="0"/>
    <n v="260"/>
    <s v="lost"/>
    <n v="0"/>
    <n v="26"/>
    <n v="0"/>
    <n v="10"/>
    <s v="Friend"/>
  </r>
  <r>
    <x v="14"/>
    <n v="3"/>
    <x v="2"/>
    <n v="20"/>
    <s v="female"/>
    <n v="20"/>
    <x v="1"/>
    <x v="1"/>
    <n v="402"/>
    <s v="won"/>
    <n v="6"/>
    <n v="6"/>
    <n v="-1.5"/>
    <n v="0"/>
    <s v="Friend"/>
  </r>
  <r>
    <x v="14"/>
    <n v="3"/>
    <x v="2"/>
    <n v="21"/>
    <s v="female"/>
    <n v="20"/>
    <x v="1"/>
    <x v="0"/>
    <n v="456"/>
    <s v="won"/>
    <n v="10"/>
    <n v="10"/>
    <n v="-6.25"/>
    <n v="0"/>
    <s v="Friend"/>
  </r>
  <r>
    <x v="14"/>
    <n v="3"/>
    <x v="2"/>
    <n v="22"/>
    <s v="female"/>
    <n v="20"/>
    <x v="1"/>
    <x v="0"/>
    <n v="661"/>
    <s v="lost"/>
    <n v="-6.75"/>
    <n v="9"/>
    <n v="-6.75"/>
    <n v="0"/>
    <s v="Friend"/>
  </r>
  <r>
    <x v="14"/>
    <n v="3"/>
    <x v="2"/>
    <n v="23"/>
    <s v="female"/>
    <n v="20"/>
    <x v="1"/>
    <x v="1"/>
    <n v="587"/>
    <s v="won"/>
    <n v="8"/>
    <n v="8"/>
    <n v="-3"/>
    <n v="0"/>
    <s v="Friend"/>
  </r>
  <r>
    <x v="14"/>
    <n v="3"/>
    <x v="2"/>
    <n v="24"/>
    <s v="female"/>
    <n v="20"/>
    <x v="1"/>
    <x v="0"/>
    <n v="592"/>
    <s v="lost"/>
    <n v="-11.25"/>
    <n v="10"/>
    <n v="-11.25"/>
    <n v="0"/>
    <s v="Friend"/>
  </r>
  <r>
    <x v="14"/>
    <n v="3"/>
    <x v="2"/>
    <n v="25"/>
    <s v="female"/>
    <n v="20"/>
    <x v="0"/>
    <x v="0"/>
    <n v="310"/>
    <s v="won"/>
    <n v="5"/>
    <n v="5"/>
    <n v="0"/>
    <n v="3"/>
    <s v="Friend"/>
  </r>
  <r>
    <x v="14"/>
    <n v="3"/>
    <x v="2"/>
    <n v="26"/>
    <s v="female"/>
    <n v="20"/>
    <x v="1"/>
    <x v="1"/>
    <n v="811"/>
    <s v="won"/>
    <n v="2"/>
    <n v="2"/>
    <n v="-1.75"/>
    <n v="0"/>
    <s v="Friend"/>
  </r>
  <r>
    <x v="14"/>
    <n v="3"/>
    <x v="2"/>
    <n v="27"/>
    <s v="female"/>
    <n v="20"/>
    <x v="0"/>
    <x v="0"/>
    <n v="520"/>
    <s v="lost"/>
    <n v="0"/>
    <n v="28"/>
    <n v="0"/>
    <n v="13"/>
    <s v="Friend"/>
  </r>
  <r>
    <x v="14"/>
    <n v="3"/>
    <x v="2"/>
    <n v="28"/>
    <s v="female"/>
    <n v="20"/>
    <x v="1"/>
    <x v="0"/>
    <n v="582"/>
    <s v="won"/>
    <n v="8"/>
    <n v="8"/>
    <n v="-11"/>
    <n v="0"/>
    <s v="Friend"/>
  </r>
  <r>
    <x v="14"/>
    <n v="3"/>
    <x v="2"/>
    <n v="29"/>
    <s v="female"/>
    <n v="20"/>
    <x v="0"/>
    <x v="1"/>
    <n v="892"/>
    <s v="lost"/>
    <n v="0"/>
    <n v="25"/>
    <n v="0"/>
    <n v="10"/>
    <s v="Friend"/>
  </r>
  <r>
    <x v="14"/>
    <n v="3"/>
    <x v="2"/>
    <n v="30"/>
    <s v="female"/>
    <n v="20"/>
    <x v="1"/>
    <x v="1"/>
    <n v="217"/>
    <s v="lost"/>
    <n v="-1.88"/>
    <n v="5"/>
    <n v="-1.88"/>
    <n v="0"/>
    <s v="Friend"/>
  </r>
  <r>
    <x v="15"/>
    <n v="1"/>
    <x v="0"/>
    <n v="1"/>
    <s v="male"/>
    <n v="21"/>
    <x v="0"/>
    <x v="2"/>
    <n v="0"/>
    <s v="won"/>
    <n v="10"/>
    <n v="10"/>
    <n v="0"/>
    <n v="6"/>
    <s v="Friend"/>
  </r>
  <r>
    <x v="15"/>
    <n v="1"/>
    <x v="0"/>
    <n v="2"/>
    <s v="male"/>
    <n v="21"/>
    <x v="1"/>
    <x v="2"/>
    <n v="0"/>
    <s v="lost"/>
    <n v="-15.75"/>
    <n v="9"/>
    <n v="-15.75"/>
    <n v="0"/>
    <s v="Friend"/>
  </r>
  <r>
    <x v="15"/>
    <n v="1"/>
    <x v="0"/>
    <n v="3"/>
    <s v="male"/>
    <n v="21"/>
    <x v="1"/>
    <x v="1"/>
    <n v="851"/>
    <s v="lost"/>
    <n v="-8.75"/>
    <n v="10"/>
    <n v="-8.75"/>
    <n v="0"/>
    <s v="Friend"/>
  </r>
  <r>
    <x v="15"/>
    <n v="1"/>
    <x v="0"/>
    <n v="4"/>
    <s v="male"/>
    <n v="21"/>
    <x v="1"/>
    <x v="2"/>
    <n v="0"/>
    <s v="won"/>
    <n v="8"/>
    <n v="8"/>
    <n v="-2"/>
    <n v="0"/>
    <s v="Friend"/>
  </r>
  <r>
    <x v="15"/>
    <n v="1"/>
    <x v="0"/>
    <n v="5"/>
    <s v="male"/>
    <n v="21"/>
    <x v="1"/>
    <x v="0"/>
    <n v="1511"/>
    <s v="lost"/>
    <n v="-12"/>
    <n v="6"/>
    <n v="-12"/>
    <n v="0"/>
    <s v="Friend"/>
  </r>
  <r>
    <x v="15"/>
    <n v="1"/>
    <x v="0"/>
    <n v="6"/>
    <s v="male"/>
    <n v="21"/>
    <x v="1"/>
    <x v="0"/>
    <n v="1300"/>
    <s v="lost"/>
    <n v="-18.75"/>
    <n v="10"/>
    <n v="-18.75"/>
    <n v="0"/>
    <s v="Friend"/>
  </r>
  <r>
    <x v="15"/>
    <n v="1"/>
    <x v="0"/>
    <n v="7"/>
    <s v="male"/>
    <n v="21"/>
    <x v="1"/>
    <x v="0"/>
    <n v="778"/>
    <s v="won"/>
    <n v="5"/>
    <n v="5"/>
    <n v="-8.1300000000000008"/>
    <n v="0"/>
    <s v="Friend"/>
  </r>
  <r>
    <x v="15"/>
    <n v="1"/>
    <x v="0"/>
    <n v="8"/>
    <s v="male"/>
    <n v="21"/>
    <x v="0"/>
    <x v="1"/>
    <n v="664"/>
    <s v="lost"/>
    <n v="0"/>
    <n v="12"/>
    <n v="0"/>
    <n v="4"/>
    <s v="Friend"/>
  </r>
  <r>
    <x v="15"/>
    <n v="1"/>
    <x v="0"/>
    <n v="9"/>
    <s v="male"/>
    <n v="21"/>
    <x v="1"/>
    <x v="1"/>
    <n v="1437"/>
    <s v="won"/>
    <n v="9"/>
    <n v="9"/>
    <n v="-9"/>
    <n v="0"/>
    <s v="Friend"/>
  </r>
  <r>
    <x v="15"/>
    <n v="1"/>
    <x v="0"/>
    <n v="10"/>
    <s v="male"/>
    <n v="21"/>
    <x v="0"/>
    <x v="1"/>
    <n v="667"/>
    <s v="lost"/>
    <n v="0"/>
    <n v="22"/>
    <n v="0"/>
    <n v="13"/>
    <s v="Friend"/>
  </r>
  <r>
    <x v="15"/>
    <n v="1"/>
    <x v="0"/>
    <n v="11"/>
    <s v="male"/>
    <n v="21"/>
    <x v="1"/>
    <x v="1"/>
    <n v="777"/>
    <s v="lost"/>
    <n v="-7"/>
    <n v="8"/>
    <n v="-7"/>
    <n v="0"/>
    <s v="Friend"/>
  </r>
  <r>
    <x v="15"/>
    <n v="1"/>
    <x v="0"/>
    <n v="12"/>
    <s v="male"/>
    <n v="21"/>
    <x v="1"/>
    <x v="0"/>
    <n v="1262"/>
    <s v="won"/>
    <n v="4"/>
    <n v="4"/>
    <n v="-8"/>
    <n v="0"/>
    <s v="Friend"/>
  </r>
  <r>
    <x v="15"/>
    <n v="1"/>
    <x v="0"/>
    <n v="13"/>
    <s v="male"/>
    <n v="21"/>
    <x v="0"/>
    <x v="1"/>
    <n v="620"/>
    <s v="won"/>
    <n v="25"/>
    <n v="25"/>
    <n v="0"/>
    <n v="9"/>
    <s v="Friend"/>
  </r>
  <r>
    <x v="15"/>
    <n v="1"/>
    <x v="0"/>
    <n v="14"/>
    <s v="male"/>
    <n v="21"/>
    <x v="1"/>
    <x v="2"/>
    <n v="0"/>
    <s v="lost"/>
    <n v="-3.75"/>
    <n v="2"/>
    <n v="-3.75"/>
    <n v="0"/>
    <s v="Friend"/>
  </r>
  <r>
    <x v="15"/>
    <n v="1"/>
    <x v="0"/>
    <n v="15"/>
    <s v="male"/>
    <n v="21"/>
    <x v="1"/>
    <x v="1"/>
    <n v="504"/>
    <s v="won"/>
    <n v="2"/>
    <n v="2"/>
    <n v="-1.25"/>
    <n v="0"/>
    <s v="Friend"/>
  </r>
  <r>
    <x v="15"/>
    <n v="1"/>
    <x v="0"/>
    <n v="16"/>
    <s v="male"/>
    <n v="21"/>
    <x v="1"/>
    <x v="0"/>
    <n v="1316"/>
    <s v="won"/>
    <n v="6"/>
    <n v="6"/>
    <n v="-9"/>
    <n v="0"/>
    <s v="Friend"/>
  </r>
  <r>
    <x v="15"/>
    <n v="1"/>
    <x v="0"/>
    <n v="17"/>
    <s v="male"/>
    <n v="21"/>
    <x v="0"/>
    <x v="1"/>
    <n v="658"/>
    <s v="won"/>
    <n v="13"/>
    <n v="13"/>
    <n v="0"/>
    <n v="6"/>
    <s v="Friend"/>
  </r>
  <r>
    <x v="15"/>
    <n v="1"/>
    <x v="0"/>
    <n v="18"/>
    <s v="male"/>
    <n v="21"/>
    <x v="1"/>
    <x v="1"/>
    <n v="1208"/>
    <s v="lost"/>
    <n v="-4"/>
    <n v="4"/>
    <n v="-4"/>
    <n v="0"/>
    <s v="Friend"/>
  </r>
  <r>
    <x v="15"/>
    <n v="1"/>
    <x v="0"/>
    <n v="19"/>
    <s v="male"/>
    <n v="21"/>
    <x v="0"/>
    <x v="1"/>
    <n v="749"/>
    <s v="won"/>
    <n v="7"/>
    <n v="7"/>
    <n v="0"/>
    <n v="3"/>
    <s v="Friend"/>
  </r>
  <r>
    <x v="15"/>
    <n v="1"/>
    <x v="0"/>
    <n v="20"/>
    <s v="male"/>
    <n v="21"/>
    <x v="0"/>
    <x v="1"/>
    <n v="739"/>
    <s v="won"/>
    <n v="3.25"/>
    <n v="3.25"/>
    <n v="0"/>
    <n v="1"/>
    <s v="Friend"/>
  </r>
  <r>
    <x v="15"/>
    <n v="1"/>
    <x v="0"/>
    <n v="21"/>
    <s v="male"/>
    <n v="21"/>
    <x v="1"/>
    <x v="1"/>
    <n v="1448"/>
    <s v="won"/>
    <n v="4"/>
    <n v="4"/>
    <n v="-1"/>
    <n v="0"/>
    <s v="Friend"/>
  </r>
  <r>
    <x v="15"/>
    <n v="1"/>
    <x v="0"/>
    <n v="22"/>
    <s v="male"/>
    <n v="21"/>
    <x v="0"/>
    <x v="1"/>
    <n v="694"/>
    <s v="lost"/>
    <n v="0"/>
    <n v="8"/>
    <n v="0"/>
    <n v="4.25"/>
    <s v="Friend"/>
  </r>
  <r>
    <x v="15"/>
    <n v="1"/>
    <x v="0"/>
    <n v="23"/>
    <s v="male"/>
    <n v="21"/>
    <x v="0"/>
    <x v="1"/>
    <n v="867"/>
    <s v="lost"/>
    <n v="0"/>
    <n v="17"/>
    <n v="0"/>
    <n v="9"/>
    <s v="Friend"/>
  </r>
  <r>
    <x v="15"/>
    <n v="1"/>
    <x v="0"/>
    <n v="24"/>
    <s v="male"/>
    <n v="21"/>
    <x v="1"/>
    <x v="0"/>
    <n v="1802"/>
    <s v="won"/>
    <n v="12"/>
    <n v="12"/>
    <n v="-18"/>
    <n v="0"/>
    <s v="Friend"/>
  </r>
  <r>
    <x v="15"/>
    <n v="1"/>
    <x v="0"/>
    <n v="25"/>
    <s v="male"/>
    <n v="21"/>
    <x v="1"/>
    <x v="1"/>
    <n v="1072"/>
    <s v="lost"/>
    <n v="-5"/>
    <n v="5"/>
    <n v="-5"/>
    <n v="0"/>
    <s v="Friend"/>
  </r>
  <r>
    <x v="15"/>
    <n v="1"/>
    <x v="0"/>
    <n v="26"/>
    <s v="male"/>
    <n v="21"/>
    <x v="0"/>
    <x v="1"/>
    <n v="877"/>
    <s v="won"/>
    <n v="4"/>
    <n v="4"/>
    <n v="0"/>
    <n v="2.25"/>
    <s v="Friend"/>
  </r>
  <r>
    <x v="15"/>
    <n v="1"/>
    <x v="0"/>
    <n v="27"/>
    <s v="male"/>
    <n v="21"/>
    <x v="1"/>
    <x v="1"/>
    <n v="1667"/>
    <s v="lost"/>
    <n v="-9"/>
    <n v="12"/>
    <n v="-9"/>
    <n v="0"/>
    <s v="Friend"/>
  </r>
  <r>
    <x v="15"/>
    <n v="1"/>
    <x v="0"/>
    <n v="28"/>
    <s v="male"/>
    <n v="21"/>
    <x v="1"/>
    <x v="0"/>
    <n v="1585"/>
    <s v="won"/>
    <n v="8"/>
    <n v="8"/>
    <n v="-9"/>
    <n v="0"/>
    <s v="Friend"/>
  </r>
  <r>
    <x v="15"/>
    <n v="1"/>
    <x v="0"/>
    <n v="29"/>
    <s v="male"/>
    <n v="21"/>
    <x v="1"/>
    <x v="0"/>
    <n v="1189"/>
    <s v="lost"/>
    <n v="-4.38"/>
    <n v="5"/>
    <n v="-4.38"/>
    <n v="0"/>
    <s v="Friend"/>
  </r>
  <r>
    <x v="15"/>
    <n v="1"/>
    <x v="0"/>
    <n v="30"/>
    <s v="male"/>
    <n v="21"/>
    <x v="1"/>
    <x v="0"/>
    <n v="459"/>
    <s v="lost"/>
    <n v="-13"/>
    <n v="8"/>
    <n v="-13"/>
    <n v="0"/>
    <s v="Friend"/>
  </r>
  <r>
    <x v="15"/>
    <n v="2"/>
    <x v="0"/>
    <n v="1"/>
    <s v="male"/>
    <n v="21"/>
    <x v="1"/>
    <x v="0"/>
    <n v="761"/>
    <s v="lost"/>
    <n v="-2.25"/>
    <n v="2"/>
    <n v="-2.25"/>
    <n v="0"/>
    <s v="Friend"/>
  </r>
  <r>
    <x v="15"/>
    <n v="2"/>
    <x v="0"/>
    <n v="2"/>
    <s v="male"/>
    <n v="21"/>
    <x v="1"/>
    <x v="1"/>
    <n v="1286"/>
    <s v="won"/>
    <n v="6"/>
    <n v="6"/>
    <n v="-4.5"/>
    <n v="0"/>
    <s v="Friend"/>
  </r>
  <r>
    <x v="15"/>
    <n v="2"/>
    <x v="0"/>
    <n v="3"/>
    <s v="male"/>
    <n v="21"/>
    <x v="1"/>
    <x v="0"/>
    <n v="868"/>
    <s v="won"/>
    <n v="2"/>
    <n v="2"/>
    <n v="-3.25"/>
    <n v="0"/>
    <s v="Friend"/>
  </r>
  <r>
    <x v="15"/>
    <n v="2"/>
    <x v="0"/>
    <n v="4"/>
    <s v="male"/>
    <n v="21"/>
    <x v="0"/>
    <x v="1"/>
    <n v="634"/>
    <s v="lost"/>
    <n v="0"/>
    <n v="22"/>
    <n v="0"/>
    <n v="10"/>
    <s v="Friend"/>
  </r>
  <r>
    <x v="15"/>
    <n v="2"/>
    <x v="0"/>
    <n v="5"/>
    <s v="male"/>
    <n v="21"/>
    <x v="1"/>
    <x v="0"/>
    <n v="1096"/>
    <s v="won"/>
    <n v="9"/>
    <n v="9"/>
    <n v="-4.5"/>
    <n v="0"/>
    <s v="Friend"/>
  </r>
  <r>
    <x v="15"/>
    <n v="2"/>
    <x v="0"/>
    <n v="6"/>
    <s v="male"/>
    <n v="21"/>
    <x v="0"/>
    <x v="1"/>
    <n v="1221"/>
    <s v="won"/>
    <n v="17"/>
    <n v="17"/>
    <n v="0"/>
    <n v="10"/>
    <s v="Friend"/>
  </r>
  <r>
    <x v="15"/>
    <n v="2"/>
    <x v="0"/>
    <n v="7"/>
    <s v="male"/>
    <n v="21"/>
    <x v="0"/>
    <x v="1"/>
    <n v="827"/>
    <s v="won"/>
    <n v="4"/>
    <n v="4"/>
    <n v="0"/>
    <n v="2"/>
    <s v="Friend"/>
  </r>
  <r>
    <x v="15"/>
    <n v="2"/>
    <x v="0"/>
    <n v="8"/>
    <s v="male"/>
    <n v="21"/>
    <x v="1"/>
    <x v="1"/>
    <n v="1360"/>
    <s v="lost"/>
    <n v="-2"/>
    <n v="4"/>
    <n v="-2"/>
    <n v="0"/>
    <s v="Friend"/>
  </r>
  <r>
    <x v="15"/>
    <n v="2"/>
    <x v="0"/>
    <n v="9"/>
    <s v="male"/>
    <n v="21"/>
    <x v="0"/>
    <x v="1"/>
    <n v="1102"/>
    <s v="won"/>
    <n v="11"/>
    <n v="11"/>
    <n v="0"/>
    <n v="6"/>
    <s v="Friend"/>
  </r>
  <r>
    <x v="15"/>
    <n v="2"/>
    <x v="0"/>
    <n v="10"/>
    <s v="male"/>
    <n v="21"/>
    <x v="0"/>
    <x v="2"/>
    <n v="0"/>
    <s v="lost"/>
    <n v="0"/>
    <n v="7"/>
    <n v="0"/>
    <n v="4"/>
    <s v="Friend"/>
  </r>
  <r>
    <x v="15"/>
    <n v="2"/>
    <x v="0"/>
    <n v="11"/>
    <s v="male"/>
    <n v="21"/>
    <x v="1"/>
    <x v="1"/>
    <n v="1050"/>
    <s v="lost"/>
    <n v="-3.75"/>
    <n v="10"/>
    <n v="-3.75"/>
    <n v="0"/>
    <s v="Friend"/>
  </r>
  <r>
    <x v="15"/>
    <n v="2"/>
    <x v="0"/>
    <n v="12"/>
    <s v="male"/>
    <n v="21"/>
    <x v="1"/>
    <x v="0"/>
    <n v="590"/>
    <s v="won"/>
    <n v="12"/>
    <n v="12"/>
    <n v="-24"/>
    <n v="0"/>
    <s v="Friend"/>
  </r>
  <r>
    <x v="15"/>
    <n v="2"/>
    <x v="0"/>
    <n v="13"/>
    <s v="male"/>
    <n v="21"/>
    <x v="1"/>
    <x v="0"/>
    <n v="1140"/>
    <s v="lost"/>
    <n v="-10.5"/>
    <n v="6"/>
    <n v="-10.5"/>
    <n v="0"/>
    <s v="Friend"/>
  </r>
  <r>
    <x v="15"/>
    <n v="2"/>
    <x v="0"/>
    <n v="14"/>
    <s v="male"/>
    <n v="21"/>
    <x v="1"/>
    <x v="0"/>
    <n v="682"/>
    <s v="lost"/>
    <n v="-9.3800000000000008"/>
    <n v="5"/>
    <n v="-9.3800000000000008"/>
    <n v="0"/>
    <s v="Friend"/>
  </r>
  <r>
    <x v="15"/>
    <n v="2"/>
    <x v="0"/>
    <n v="15"/>
    <s v="male"/>
    <n v="21"/>
    <x v="1"/>
    <x v="1"/>
    <n v="1615"/>
    <s v="won"/>
    <n v="8"/>
    <n v="8"/>
    <n v="-5"/>
    <n v="0"/>
    <s v="Friend"/>
  </r>
  <r>
    <x v="15"/>
    <n v="2"/>
    <x v="0"/>
    <n v="16"/>
    <s v="male"/>
    <n v="21"/>
    <x v="1"/>
    <x v="1"/>
    <n v="869"/>
    <s v="won"/>
    <n v="5"/>
    <n v="5"/>
    <n v="-3.13"/>
    <n v="0"/>
    <s v="Friend"/>
  </r>
  <r>
    <x v="15"/>
    <n v="2"/>
    <x v="0"/>
    <n v="17"/>
    <s v="male"/>
    <n v="21"/>
    <x v="0"/>
    <x v="1"/>
    <n v="211"/>
    <s v="lost"/>
    <n v="0"/>
    <n v="30"/>
    <n v="0"/>
    <n v="12"/>
    <s v="Friend"/>
  </r>
  <r>
    <x v="15"/>
    <n v="2"/>
    <x v="0"/>
    <n v="18"/>
    <s v="male"/>
    <n v="21"/>
    <x v="1"/>
    <x v="0"/>
    <n v="680"/>
    <s v="won"/>
    <n v="4"/>
    <n v="4"/>
    <n v="-7"/>
    <n v="0"/>
    <s v="Friend"/>
  </r>
  <r>
    <x v="15"/>
    <n v="2"/>
    <x v="0"/>
    <n v="19"/>
    <s v="male"/>
    <n v="21"/>
    <x v="1"/>
    <x v="0"/>
    <n v="982"/>
    <s v="won"/>
    <n v="10"/>
    <n v="10"/>
    <n v="-13.75"/>
    <n v="0"/>
    <s v="Friend"/>
  </r>
  <r>
    <x v="15"/>
    <n v="2"/>
    <x v="0"/>
    <n v="20"/>
    <s v="male"/>
    <n v="21"/>
    <x v="1"/>
    <x v="0"/>
    <n v="635"/>
    <s v="lost"/>
    <n v="-15"/>
    <n v="8"/>
    <n v="-15"/>
    <n v="0"/>
    <s v="Friend"/>
  </r>
  <r>
    <x v="15"/>
    <n v="2"/>
    <x v="0"/>
    <n v="21"/>
    <s v="male"/>
    <n v="21"/>
    <x v="0"/>
    <x v="1"/>
    <n v="617"/>
    <s v="won"/>
    <n v="24"/>
    <n v="24"/>
    <n v="0"/>
    <n v="12"/>
    <s v="Friend"/>
  </r>
  <r>
    <x v="15"/>
    <n v="2"/>
    <x v="0"/>
    <n v="22"/>
    <s v="male"/>
    <n v="21"/>
    <x v="1"/>
    <x v="0"/>
    <n v="1223"/>
    <s v="lost"/>
    <n v="-15"/>
    <n v="12"/>
    <n v="-15"/>
    <n v="0"/>
    <s v="Friend"/>
  </r>
  <r>
    <x v="15"/>
    <n v="2"/>
    <x v="0"/>
    <n v="23"/>
    <s v="male"/>
    <n v="21"/>
    <x v="1"/>
    <x v="0"/>
    <n v="1692"/>
    <s v="lost"/>
    <n v="-18"/>
    <n v="9"/>
    <n v="-18"/>
    <n v="0"/>
    <s v="Friend"/>
  </r>
  <r>
    <x v="15"/>
    <n v="2"/>
    <x v="0"/>
    <n v="24"/>
    <s v="male"/>
    <n v="21"/>
    <x v="0"/>
    <x v="1"/>
    <n v="538"/>
    <s v="won"/>
    <n v="13"/>
    <n v="13"/>
    <n v="0"/>
    <n v="5"/>
    <s v="Friend"/>
  </r>
  <r>
    <x v="15"/>
    <n v="2"/>
    <x v="0"/>
    <n v="25"/>
    <s v="male"/>
    <n v="21"/>
    <x v="1"/>
    <x v="1"/>
    <n v="1535"/>
    <s v="won"/>
    <n v="2"/>
    <n v="2"/>
    <n v="-0.75"/>
    <n v="0"/>
    <s v="Friend"/>
  </r>
  <r>
    <x v="15"/>
    <n v="2"/>
    <x v="0"/>
    <n v="26"/>
    <s v="male"/>
    <n v="21"/>
    <x v="1"/>
    <x v="1"/>
    <n v="717"/>
    <s v="lost"/>
    <n v="-6"/>
    <n v="12"/>
    <n v="-6"/>
    <n v="0"/>
    <s v="Friend"/>
  </r>
  <r>
    <x v="15"/>
    <n v="2"/>
    <x v="0"/>
    <n v="27"/>
    <s v="male"/>
    <n v="21"/>
    <x v="0"/>
    <x v="1"/>
    <n v="522"/>
    <s v="lost"/>
    <n v="0"/>
    <n v="8"/>
    <n v="0"/>
    <n v="3"/>
    <s v="Friend"/>
  </r>
  <r>
    <x v="15"/>
    <n v="2"/>
    <x v="0"/>
    <n v="28"/>
    <s v="male"/>
    <n v="21"/>
    <x v="1"/>
    <x v="0"/>
    <n v="1432"/>
    <s v="won"/>
    <n v="8"/>
    <n v="8"/>
    <n v="-6"/>
    <n v="0"/>
    <s v="Friend"/>
  </r>
  <r>
    <x v="15"/>
    <n v="2"/>
    <x v="0"/>
    <n v="29"/>
    <s v="male"/>
    <n v="21"/>
    <x v="1"/>
    <x v="0"/>
    <n v="1533"/>
    <s v="lost"/>
    <n v="-5"/>
    <n v="4"/>
    <n v="-5"/>
    <n v="0"/>
    <s v="Friend"/>
  </r>
  <r>
    <x v="15"/>
    <n v="2"/>
    <x v="0"/>
    <n v="30"/>
    <s v="male"/>
    <n v="21"/>
    <x v="1"/>
    <x v="1"/>
    <n v="1379"/>
    <s v="lost"/>
    <n v="-6"/>
    <n v="6"/>
    <n v="-6"/>
    <n v="0"/>
    <s v="Friend"/>
  </r>
  <r>
    <x v="15"/>
    <n v="3"/>
    <x v="0"/>
    <n v="1"/>
    <s v="male"/>
    <n v="21"/>
    <x v="1"/>
    <x v="0"/>
    <n v="630"/>
    <s v="won"/>
    <n v="9"/>
    <n v="9"/>
    <n v="-11.25"/>
    <n v="0"/>
    <s v="Friend"/>
  </r>
  <r>
    <x v="15"/>
    <n v="3"/>
    <x v="0"/>
    <n v="2"/>
    <s v="male"/>
    <n v="21"/>
    <x v="1"/>
    <x v="0"/>
    <n v="1324"/>
    <s v="won"/>
    <n v="12"/>
    <n v="12"/>
    <n v="-21"/>
    <n v="0"/>
    <s v="Friend"/>
  </r>
  <r>
    <x v="15"/>
    <n v="3"/>
    <x v="0"/>
    <n v="3"/>
    <s v="male"/>
    <n v="21"/>
    <x v="1"/>
    <x v="0"/>
    <n v="1123"/>
    <s v="won"/>
    <n v="5"/>
    <n v="5"/>
    <n v="-6.88"/>
    <n v="0"/>
    <s v="Friend"/>
  </r>
  <r>
    <x v="15"/>
    <n v="3"/>
    <x v="0"/>
    <n v="4"/>
    <s v="male"/>
    <n v="21"/>
    <x v="1"/>
    <x v="1"/>
    <n v="1032"/>
    <s v="lost"/>
    <n v="-3"/>
    <n v="12"/>
    <n v="-3"/>
    <n v="0"/>
    <s v="Friend"/>
  </r>
  <r>
    <x v="15"/>
    <n v="3"/>
    <x v="0"/>
    <n v="5"/>
    <s v="male"/>
    <n v="21"/>
    <x v="0"/>
    <x v="1"/>
    <n v="654"/>
    <s v="won"/>
    <n v="5"/>
    <n v="5"/>
    <n v="0"/>
    <n v="2"/>
    <s v="Friend"/>
  </r>
  <r>
    <x v="15"/>
    <n v="3"/>
    <x v="0"/>
    <n v="6"/>
    <s v="male"/>
    <n v="21"/>
    <x v="1"/>
    <x v="2"/>
    <n v="0"/>
    <s v="lost"/>
    <n v="-6.75"/>
    <n v="9"/>
    <n v="-6.75"/>
    <n v="0"/>
    <s v="Friend"/>
  </r>
  <r>
    <x v="15"/>
    <n v="3"/>
    <x v="0"/>
    <n v="7"/>
    <s v="male"/>
    <n v="21"/>
    <x v="0"/>
    <x v="1"/>
    <n v="817"/>
    <s v="lost"/>
    <n v="0"/>
    <n v="26"/>
    <n v="0"/>
    <n v="10"/>
    <s v="Friend"/>
  </r>
  <r>
    <x v="15"/>
    <n v="3"/>
    <x v="0"/>
    <n v="8"/>
    <s v="male"/>
    <n v="21"/>
    <x v="1"/>
    <x v="1"/>
    <n v="1533"/>
    <s v="won"/>
    <n v="8"/>
    <n v="8"/>
    <n v="-3"/>
    <n v="0"/>
    <s v="Friend"/>
  </r>
  <r>
    <x v="15"/>
    <n v="3"/>
    <x v="0"/>
    <n v="9"/>
    <s v="male"/>
    <n v="21"/>
    <x v="0"/>
    <x v="1"/>
    <n v="628"/>
    <s v="won"/>
    <n v="19"/>
    <n v="19"/>
    <n v="0"/>
    <n v="8"/>
    <s v="Friend"/>
  </r>
  <r>
    <x v="15"/>
    <n v="3"/>
    <x v="0"/>
    <n v="10"/>
    <s v="male"/>
    <n v="21"/>
    <x v="0"/>
    <x v="1"/>
    <n v="609"/>
    <s v="lost"/>
    <n v="0"/>
    <n v="25"/>
    <n v="0"/>
    <n v="10"/>
    <s v="Friend"/>
  </r>
  <r>
    <x v="15"/>
    <n v="3"/>
    <x v="0"/>
    <n v="11"/>
    <s v="male"/>
    <n v="21"/>
    <x v="1"/>
    <x v="1"/>
    <n v="623"/>
    <s v="lost"/>
    <n v="-1.88"/>
    <n v="5"/>
    <n v="-1.88"/>
    <n v="0"/>
    <s v="Friend"/>
  </r>
  <r>
    <x v="15"/>
    <n v="3"/>
    <x v="0"/>
    <n v="12"/>
    <s v="male"/>
    <n v="21"/>
    <x v="1"/>
    <x v="1"/>
    <n v="1741"/>
    <s v="lost"/>
    <n v="-2.75"/>
    <n v="2"/>
    <n v="-2.75"/>
    <n v="0"/>
    <s v="Friend"/>
  </r>
  <r>
    <x v="15"/>
    <n v="3"/>
    <x v="0"/>
    <n v="13"/>
    <s v="male"/>
    <n v="21"/>
    <x v="1"/>
    <x v="1"/>
    <n v="1290"/>
    <s v="won"/>
    <n v="2"/>
    <n v="2"/>
    <n v="-1.75"/>
    <n v="0"/>
    <s v="Friend"/>
  </r>
  <r>
    <x v="15"/>
    <n v="3"/>
    <x v="0"/>
    <n v="14"/>
    <s v="male"/>
    <n v="21"/>
    <x v="1"/>
    <x v="0"/>
    <n v="1320"/>
    <s v="lost"/>
    <n v="-11.25"/>
    <n v="10"/>
    <n v="-11.25"/>
    <n v="0"/>
    <s v="Friend"/>
  </r>
  <r>
    <x v="15"/>
    <n v="3"/>
    <x v="0"/>
    <n v="15"/>
    <s v="male"/>
    <n v="21"/>
    <x v="0"/>
    <x v="1"/>
    <n v="917"/>
    <s v="lost"/>
    <n v="0"/>
    <n v="5"/>
    <n v="0"/>
    <n v="3"/>
    <s v="Friend"/>
  </r>
  <r>
    <x v="15"/>
    <n v="3"/>
    <x v="0"/>
    <n v="16"/>
    <s v="male"/>
    <n v="21"/>
    <x v="1"/>
    <x v="1"/>
    <n v="635"/>
    <s v="won"/>
    <n v="9"/>
    <n v="9"/>
    <n v="-2.25"/>
    <n v="0"/>
    <s v="Friend"/>
  </r>
  <r>
    <x v="15"/>
    <n v="3"/>
    <x v="0"/>
    <n v="17"/>
    <s v="male"/>
    <n v="21"/>
    <x v="1"/>
    <x v="1"/>
    <n v="489"/>
    <s v="lost"/>
    <n v="-11"/>
    <n v="8"/>
    <n v="-11"/>
    <n v="0"/>
    <s v="Friend"/>
  </r>
  <r>
    <x v="15"/>
    <n v="3"/>
    <x v="0"/>
    <n v="18"/>
    <s v="male"/>
    <n v="21"/>
    <x v="1"/>
    <x v="0"/>
    <n v="455"/>
    <s v="won"/>
    <n v="4"/>
    <n v="4"/>
    <n v="-3"/>
    <n v="0"/>
    <s v="Friend"/>
  </r>
  <r>
    <x v="15"/>
    <n v="3"/>
    <x v="0"/>
    <n v="19"/>
    <s v="male"/>
    <n v="21"/>
    <x v="1"/>
    <x v="1"/>
    <n v="1340"/>
    <s v="won"/>
    <n v="6"/>
    <n v="6"/>
    <n v="-1.5"/>
    <n v="0"/>
    <s v="Friend"/>
  </r>
  <r>
    <x v="15"/>
    <n v="3"/>
    <x v="0"/>
    <n v="20"/>
    <s v="male"/>
    <n v="21"/>
    <x v="1"/>
    <x v="0"/>
    <n v="850"/>
    <s v="lost"/>
    <n v="-13.5"/>
    <n v="9"/>
    <n v="-13.5"/>
    <n v="0"/>
    <s v="Friend"/>
  </r>
  <r>
    <x v="15"/>
    <n v="3"/>
    <x v="0"/>
    <n v="21"/>
    <s v="male"/>
    <n v="21"/>
    <x v="1"/>
    <x v="0"/>
    <n v="1390"/>
    <s v="lost"/>
    <n v="-5.63"/>
    <n v="5"/>
    <n v="-5.63"/>
    <n v="0"/>
    <s v="Friend"/>
  </r>
  <r>
    <x v="15"/>
    <n v="3"/>
    <x v="0"/>
    <n v="22"/>
    <s v="male"/>
    <n v="21"/>
    <x v="1"/>
    <x v="1"/>
    <n v="1292"/>
    <s v="lost"/>
    <n v="-3"/>
    <n v="6"/>
    <n v="-3"/>
    <n v="0"/>
    <s v="Friend"/>
  </r>
  <r>
    <x v="15"/>
    <n v="3"/>
    <x v="0"/>
    <n v="23"/>
    <s v="male"/>
    <n v="21"/>
    <x v="1"/>
    <x v="0"/>
    <n v="746"/>
    <s v="won"/>
    <n v="10"/>
    <n v="10"/>
    <n v="-16.25"/>
    <n v="0"/>
    <s v="Friend"/>
  </r>
  <r>
    <x v="15"/>
    <n v="3"/>
    <x v="0"/>
    <n v="24"/>
    <s v="male"/>
    <n v="21"/>
    <x v="1"/>
    <x v="0"/>
    <n v="959"/>
    <s v="won"/>
    <n v="5"/>
    <n v="5"/>
    <n v="-2.5"/>
    <n v="0"/>
    <s v="Friend"/>
  </r>
  <r>
    <x v="15"/>
    <n v="3"/>
    <x v="0"/>
    <n v="25"/>
    <s v="male"/>
    <n v="21"/>
    <x v="0"/>
    <x v="1"/>
    <n v="765"/>
    <s v="lost"/>
    <n v="0"/>
    <n v="28"/>
    <n v="0"/>
    <n v="13"/>
    <s v="Friend"/>
  </r>
  <r>
    <x v="15"/>
    <n v="3"/>
    <x v="0"/>
    <n v="26"/>
    <s v="male"/>
    <n v="21"/>
    <x v="1"/>
    <x v="2"/>
    <n v="0"/>
    <s v="won"/>
    <n v="10"/>
    <n v="10"/>
    <n v="-6.25"/>
    <n v="0"/>
    <s v="Friend"/>
  </r>
  <r>
    <x v="15"/>
    <n v="3"/>
    <x v="0"/>
    <n v="27"/>
    <s v="male"/>
    <n v="21"/>
    <x v="0"/>
    <x v="1"/>
    <n v="920"/>
    <s v="lost"/>
    <n v="0"/>
    <n v="12"/>
    <n v="0"/>
    <n v="5"/>
    <s v="Friend"/>
  </r>
  <r>
    <x v="15"/>
    <n v="3"/>
    <x v="0"/>
    <n v="28"/>
    <s v="male"/>
    <n v="21"/>
    <x v="1"/>
    <x v="2"/>
    <n v="0"/>
    <s v="lost"/>
    <n v="-12"/>
    <n v="12"/>
    <n v="-12"/>
    <n v="0"/>
    <s v="Friend"/>
  </r>
  <r>
    <x v="15"/>
    <n v="3"/>
    <x v="0"/>
    <n v="29"/>
    <s v="male"/>
    <n v="21"/>
    <x v="1"/>
    <x v="0"/>
    <n v="347"/>
    <s v="won"/>
    <n v="4"/>
    <n v="4"/>
    <n v="-6"/>
    <n v="0"/>
    <s v="Friend"/>
  </r>
  <r>
    <x v="15"/>
    <n v="3"/>
    <x v="0"/>
    <n v="30"/>
    <s v="male"/>
    <n v="21"/>
    <x v="1"/>
    <x v="0"/>
    <n v="969"/>
    <s v="won"/>
    <n v="6"/>
    <n v="6"/>
    <n v="-7.5"/>
    <n v="0"/>
    <s v="Friend"/>
  </r>
  <r>
    <x v="15"/>
    <n v="1"/>
    <x v="1"/>
    <n v="1"/>
    <s v="male"/>
    <n v="21"/>
    <x v="1"/>
    <x v="0"/>
    <n v="898"/>
    <s v="lost"/>
    <n v="-3.75"/>
    <n v="2"/>
    <n v="-3.75"/>
    <n v="0"/>
    <s v="Friend"/>
  </r>
  <r>
    <x v="15"/>
    <n v="1"/>
    <x v="1"/>
    <n v="2"/>
    <s v="male"/>
    <n v="21"/>
    <x v="0"/>
    <x v="1"/>
    <n v="648"/>
    <s v="won"/>
    <n v="17"/>
    <n v="17"/>
    <n v="0"/>
    <n v="9"/>
    <s v="Friend"/>
  </r>
  <r>
    <x v="15"/>
    <n v="1"/>
    <x v="1"/>
    <n v="3"/>
    <s v="male"/>
    <n v="21"/>
    <x v="1"/>
    <x v="0"/>
    <n v="989"/>
    <s v="lost"/>
    <n v="-15.75"/>
    <n v="9"/>
    <n v="-15.75"/>
    <n v="0"/>
    <s v="Friend"/>
  </r>
  <r>
    <x v="15"/>
    <n v="1"/>
    <x v="1"/>
    <n v="4"/>
    <s v="male"/>
    <n v="21"/>
    <x v="1"/>
    <x v="1"/>
    <n v="1011"/>
    <s v="lost"/>
    <n v="-8.75"/>
    <n v="10"/>
    <n v="-8.75"/>
    <n v="0"/>
    <s v="Friend"/>
  </r>
  <r>
    <x v="15"/>
    <n v="1"/>
    <x v="1"/>
    <n v="5"/>
    <s v="male"/>
    <n v="21"/>
    <x v="0"/>
    <x v="0"/>
    <n v="1593"/>
    <s v="won"/>
    <n v="3.25"/>
    <n v="3.25"/>
    <n v="0"/>
    <n v="1"/>
    <s v="Friend"/>
  </r>
  <r>
    <x v="15"/>
    <n v="1"/>
    <x v="1"/>
    <n v="6"/>
    <s v="male"/>
    <n v="21"/>
    <x v="1"/>
    <x v="0"/>
    <n v="398"/>
    <s v="lost"/>
    <n v="-12"/>
    <n v="6"/>
    <n v="-12"/>
    <n v="0"/>
    <s v="Friend"/>
  </r>
  <r>
    <x v="15"/>
    <n v="1"/>
    <x v="1"/>
    <n v="7"/>
    <s v="male"/>
    <n v="21"/>
    <x v="1"/>
    <x v="0"/>
    <n v="628"/>
    <s v="won"/>
    <n v="6"/>
    <n v="6"/>
    <n v="-9"/>
    <n v="0"/>
    <s v="Friend"/>
  </r>
  <r>
    <x v="15"/>
    <n v="1"/>
    <x v="1"/>
    <n v="8"/>
    <s v="male"/>
    <n v="21"/>
    <x v="1"/>
    <x v="0"/>
    <n v="888"/>
    <s v="won"/>
    <n v="12"/>
    <n v="12"/>
    <n v="-18"/>
    <n v="0"/>
    <s v="Friend"/>
  </r>
  <r>
    <x v="15"/>
    <n v="1"/>
    <x v="1"/>
    <n v="9"/>
    <s v="male"/>
    <n v="21"/>
    <x v="1"/>
    <x v="0"/>
    <n v="1470"/>
    <s v="won"/>
    <n v="9"/>
    <n v="9"/>
    <n v="-9"/>
    <n v="0"/>
    <s v="Friend"/>
  </r>
  <r>
    <x v="15"/>
    <n v="1"/>
    <x v="1"/>
    <n v="10"/>
    <s v="male"/>
    <n v="21"/>
    <x v="0"/>
    <x v="1"/>
    <n v="1268"/>
    <s v="lost"/>
    <n v="0"/>
    <n v="13"/>
    <n v="0"/>
    <n v="6"/>
    <s v="Friend"/>
  </r>
  <r>
    <x v="15"/>
    <n v="1"/>
    <x v="1"/>
    <n v="11"/>
    <s v="male"/>
    <n v="21"/>
    <x v="0"/>
    <x v="0"/>
    <n v="803"/>
    <s v="lost"/>
    <n v="0"/>
    <n v="22"/>
    <n v="0"/>
    <n v="13"/>
    <s v="Friend"/>
  </r>
  <r>
    <x v="15"/>
    <n v="1"/>
    <x v="1"/>
    <n v="12"/>
    <s v="male"/>
    <n v="21"/>
    <x v="0"/>
    <x v="0"/>
    <n v="1080"/>
    <s v="won"/>
    <n v="7"/>
    <n v="7"/>
    <n v="0"/>
    <n v="3"/>
    <s v="Friend"/>
  </r>
  <r>
    <x v="15"/>
    <n v="1"/>
    <x v="1"/>
    <n v="13"/>
    <s v="male"/>
    <n v="21"/>
    <x v="1"/>
    <x v="2"/>
    <n v="0"/>
    <s v="won"/>
    <n v="5"/>
    <n v="5"/>
    <n v="-5"/>
    <n v="0"/>
    <s v="Friend"/>
  </r>
  <r>
    <x v="15"/>
    <n v="1"/>
    <x v="1"/>
    <n v="14"/>
    <s v="male"/>
    <n v="21"/>
    <x v="1"/>
    <x v="0"/>
    <n v="1571"/>
    <s v="lost"/>
    <n v="-9"/>
    <n v="12"/>
    <n v="-9"/>
    <n v="0"/>
    <s v="Friend"/>
  </r>
  <r>
    <x v="15"/>
    <n v="1"/>
    <x v="1"/>
    <n v="15"/>
    <s v="male"/>
    <n v="21"/>
    <x v="1"/>
    <x v="2"/>
    <n v="0"/>
    <s v="won"/>
    <n v="4"/>
    <n v="4"/>
    <n v="-4"/>
    <n v="0"/>
    <s v="Friend"/>
  </r>
  <r>
    <x v="15"/>
    <n v="1"/>
    <x v="1"/>
    <n v="16"/>
    <s v="male"/>
    <n v="21"/>
    <x v="0"/>
    <x v="1"/>
    <n v="1094"/>
    <s v="lost"/>
    <n v="0"/>
    <n v="8"/>
    <n v="0"/>
    <n v="4.25"/>
    <s v="Friend"/>
  </r>
  <r>
    <x v="15"/>
    <n v="1"/>
    <x v="1"/>
    <n v="17"/>
    <s v="male"/>
    <n v="21"/>
    <x v="0"/>
    <x v="0"/>
    <n v="876"/>
    <s v="won"/>
    <n v="10"/>
    <n v="10"/>
    <n v="0"/>
    <n v="6"/>
    <s v="Friend"/>
  </r>
  <r>
    <x v="15"/>
    <n v="1"/>
    <x v="1"/>
    <n v="18"/>
    <s v="male"/>
    <n v="21"/>
    <x v="1"/>
    <x v="0"/>
    <n v="858"/>
    <s v="lost"/>
    <n v="-13"/>
    <n v="8"/>
    <n v="-13"/>
    <n v="0"/>
    <s v="Friend"/>
  </r>
  <r>
    <x v="15"/>
    <n v="1"/>
    <x v="1"/>
    <n v="19"/>
    <s v="male"/>
    <n v="21"/>
    <x v="0"/>
    <x v="0"/>
    <n v="863"/>
    <s v="lost"/>
    <n v="0"/>
    <n v="25"/>
    <n v="0"/>
    <n v="9"/>
    <s v="Friend"/>
  </r>
  <r>
    <x v="15"/>
    <n v="1"/>
    <x v="1"/>
    <n v="20"/>
    <s v="male"/>
    <n v="21"/>
    <x v="1"/>
    <x v="0"/>
    <n v="885"/>
    <s v="won"/>
    <n v="4"/>
    <n v="4"/>
    <n v="-8"/>
    <n v="0"/>
    <s v="Friend"/>
  </r>
  <r>
    <x v="15"/>
    <n v="1"/>
    <x v="1"/>
    <n v="21"/>
    <s v="male"/>
    <n v="21"/>
    <x v="1"/>
    <x v="1"/>
    <n v="1009"/>
    <s v="lost"/>
    <n v="-1.25"/>
    <n v="2"/>
    <n v="-1.25"/>
    <n v="0"/>
    <s v="Friend"/>
  </r>
  <r>
    <x v="15"/>
    <n v="1"/>
    <x v="1"/>
    <n v="22"/>
    <s v="male"/>
    <n v="21"/>
    <x v="1"/>
    <x v="0"/>
    <n v="911"/>
    <s v="won"/>
    <n v="4"/>
    <n v="4"/>
    <n v="-1"/>
    <n v="0"/>
    <s v="Friend"/>
  </r>
  <r>
    <x v="15"/>
    <n v="1"/>
    <x v="1"/>
    <n v="23"/>
    <s v="male"/>
    <n v="21"/>
    <x v="1"/>
    <x v="0"/>
    <n v="900"/>
    <s v="won"/>
    <n v="8"/>
    <n v="8"/>
    <n v="-9"/>
    <n v="0"/>
    <s v="Friend"/>
  </r>
  <r>
    <x v="15"/>
    <n v="1"/>
    <x v="1"/>
    <n v="24"/>
    <s v="male"/>
    <n v="21"/>
    <x v="1"/>
    <x v="0"/>
    <n v="458"/>
    <s v="lost"/>
    <n v="-18.75"/>
    <n v="10"/>
    <n v="-18.75"/>
    <n v="0"/>
    <s v="Friend"/>
  </r>
  <r>
    <x v="15"/>
    <n v="1"/>
    <x v="1"/>
    <n v="25"/>
    <s v="male"/>
    <n v="21"/>
    <x v="0"/>
    <x v="1"/>
    <n v="1049"/>
    <s v="lost"/>
    <n v="0"/>
    <n v="12"/>
    <n v="0"/>
    <n v="4"/>
    <s v="Friend"/>
  </r>
  <r>
    <x v="15"/>
    <n v="1"/>
    <x v="1"/>
    <n v="26"/>
    <s v="male"/>
    <n v="21"/>
    <x v="1"/>
    <x v="0"/>
    <n v="1086"/>
    <s v="won"/>
    <n v="8"/>
    <n v="8"/>
    <n v="-2"/>
    <n v="0"/>
    <s v="Friend"/>
  </r>
  <r>
    <x v="15"/>
    <n v="1"/>
    <x v="1"/>
    <n v="27"/>
    <s v="male"/>
    <n v="21"/>
    <x v="1"/>
    <x v="0"/>
    <n v="963"/>
    <s v="lost"/>
    <n v="-7"/>
    <n v="8"/>
    <n v="-7"/>
    <n v="0"/>
    <s v="Friend"/>
  </r>
  <r>
    <x v="15"/>
    <n v="1"/>
    <x v="1"/>
    <n v="28"/>
    <s v="male"/>
    <n v="21"/>
    <x v="0"/>
    <x v="1"/>
    <n v="1649"/>
    <s v="won"/>
    <n v="4"/>
    <n v="4"/>
    <n v="0"/>
    <n v="2.25"/>
    <s v="Friend"/>
  </r>
  <r>
    <x v="15"/>
    <n v="1"/>
    <x v="1"/>
    <n v="29"/>
    <s v="male"/>
    <n v="21"/>
    <x v="1"/>
    <x v="0"/>
    <n v="630"/>
    <s v="won"/>
    <n v="5"/>
    <n v="5"/>
    <n v="-8.1300000000000008"/>
    <n v="0"/>
    <s v="Friend"/>
  </r>
  <r>
    <x v="15"/>
    <n v="1"/>
    <x v="1"/>
    <n v="30"/>
    <s v="male"/>
    <n v="21"/>
    <x v="1"/>
    <x v="0"/>
    <n v="748"/>
    <s v="lost"/>
    <n v="-4.38"/>
    <n v="5"/>
    <n v="-4.38"/>
    <n v="0"/>
    <s v="Friend"/>
  </r>
  <r>
    <x v="15"/>
    <n v="2"/>
    <x v="1"/>
    <n v="1"/>
    <s v="male"/>
    <n v="21"/>
    <x v="0"/>
    <x v="0"/>
    <n v="1761"/>
    <s v="lost"/>
    <n v="0"/>
    <n v="17"/>
    <n v="0"/>
    <n v="10"/>
    <s v="Friend"/>
  </r>
  <r>
    <x v="15"/>
    <n v="2"/>
    <x v="1"/>
    <n v="2"/>
    <s v="male"/>
    <n v="21"/>
    <x v="1"/>
    <x v="1"/>
    <n v="903"/>
    <s v="won"/>
    <n v="5"/>
    <n v="5"/>
    <n v="-3.13"/>
    <n v="0"/>
    <s v="Friend"/>
  </r>
  <r>
    <x v="15"/>
    <n v="2"/>
    <x v="1"/>
    <n v="3"/>
    <s v="male"/>
    <n v="21"/>
    <x v="1"/>
    <x v="0"/>
    <n v="1029"/>
    <s v="won"/>
    <n v="9"/>
    <n v="9"/>
    <n v="-4.5"/>
    <n v="0"/>
    <s v="Friend"/>
  </r>
  <r>
    <x v="15"/>
    <n v="2"/>
    <x v="1"/>
    <n v="4"/>
    <s v="male"/>
    <n v="21"/>
    <x v="1"/>
    <x v="0"/>
    <n v="705"/>
    <s v="lost"/>
    <n v="-9.3800000000000008"/>
    <n v="5"/>
    <n v="-9.3800000000000008"/>
    <n v="0"/>
    <s v="Friend"/>
  </r>
  <r>
    <x v="15"/>
    <n v="2"/>
    <x v="1"/>
    <n v="5"/>
    <s v="male"/>
    <n v="21"/>
    <x v="1"/>
    <x v="0"/>
    <n v="879"/>
    <s v="lost"/>
    <n v="-18"/>
    <n v="9"/>
    <n v="-18"/>
    <n v="0"/>
    <s v="Friend"/>
  </r>
  <r>
    <x v="15"/>
    <n v="2"/>
    <x v="1"/>
    <n v="6"/>
    <s v="male"/>
    <n v="21"/>
    <x v="1"/>
    <x v="0"/>
    <n v="436"/>
    <s v="won"/>
    <n v="2"/>
    <n v="2"/>
    <n v="-3.25"/>
    <n v="0"/>
    <s v="Friend"/>
  </r>
  <r>
    <x v="15"/>
    <n v="2"/>
    <x v="1"/>
    <n v="7"/>
    <s v="male"/>
    <n v="21"/>
    <x v="0"/>
    <x v="0"/>
    <n v="914"/>
    <s v="lost"/>
    <n v="0"/>
    <n v="7"/>
    <n v="0"/>
    <n v="4"/>
    <s v="Friend"/>
  </r>
  <r>
    <x v="15"/>
    <n v="2"/>
    <x v="1"/>
    <n v="8"/>
    <s v="male"/>
    <n v="21"/>
    <x v="1"/>
    <x v="0"/>
    <n v="951"/>
    <s v="lost"/>
    <n v="-3.75"/>
    <n v="10"/>
    <n v="-3.75"/>
    <n v="0"/>
    <s v="Friend"/>
  </r>
  <r>
    <x v="15"/>
    <n v="2"/>
    <x v="1"/>
    <n v="9"/>
    <s v="male"/>
    <n v="21"/>
    <x v="1"/>
    <x v="0"/>
    <n v="909"/>
    <s v="won"/>
    <n v="12"/>
    <n v="12"/>
    <n v="-24"/>
    <n v="0"/>
    <s v="Friend"/>
  </r>
  <r>
    <x v="15"/>
    <n v="2"/>
    <x v="1"/>
    <n v="10"/>
    <s v="male"/>
    <n v="21"/>
    <x v="1"/>
    <x v="0"/>
    <n v="835"/>
    <s v="won"/>
    <n v="4"/>
    <n v="4"/>
    <n v="-7"/>
    <n v="0"/>
    <s v="Friend"/>
  </r>
  <r>
    <x v="15"/>
    <n v="2"/>
    <x v="1"/>
    <n v="11"/>
    <s v="male"/>
    <n v="21"/>
    <x v="0"/>
    <x v="0"/>
    <n v="632"/>
    <s v="lost"/>
    <n v="0"/>
    <n v="11"/>
    <n v="0"/>
    <n v="6"/>
    <s v="Friend"/>
  </r>
  <r>
    <x v="15"/>
    <n v="2"/>
    <x v="1"/>
    <n v="12"/>
    <s v="male"/>
    <n v="21"/>
    <x v="1"/>
    <x v="0"/>
    <n v="821"/>
    <s v="lost"/>
    <n v="-13.75"/>
    <n v="10"/>
    <n v="-13.75"/>
    <n v="0"/>
    <s v="Friend"/>
  </r>
  <r>
    <x v="15"/>
    <n v="2"/>
    <x v="1"/>
    <n v="13"/>
    <s v="male"/>
    <n v="21"/>
    <x v="1"/>
    <x v="1"/>
    <n v="1091"/>
    <s v="won"/>
    <n v="2"/>
    <n v="2"/>
    <n v="-0.75"/>
    <n v="0"/>
    <s v="Friend"/>
  </r>
  <r>
    <x v="15"/>
    <n v="2"/>
    <x v="1"/>
    <n v="14"/>
    <s v="male"/>
    <n v="21"/>
    <x v="1"/>
    <x v="0"/>
    <n v="1498"/>
    <s v="won"/>
    <n v="8"/>
    <n v="8"/>
    <n v="-5"/>
    <n v="0"/>
    <s v="Friend"/>
  </r>
  <r>
    <x v="15"/>
    <n v="2"/>
    <x v="1"/>
    <n v="15"/>
    <s v="male"/>
    <n v="21"/>
    <x v="1"/>
    <x v="0"/>
    <n v="439"/>
    <s v="lost"/>
    <n v="-15"/>
    <n v="8"/>
    <n v="-15"/>
    <n v="0"/>
    <s v="Friend"/>
  </r>
  <r>
    <x v="15"/>
    <n v="2"/>
    <x v="1"/>
    <n v="16"/>
    <s v="male"/>
    <n v="21"/>
    <x v="1"/>
    <x v="0"/>
    <n v="988"/>
    <s v="lost"/>
    <n v="-5"/>
    <n v="4"/>
    <n v="-5"/>
    <n v="0"/>
    <s v="Friend"/>
  </r>
  <r>
    <x v="15"/>
    <n v="2"/>
    <x v="1"/>
    <n v="17"/>
    <s v="male"/>
    <n v="21"/>
    <x v="0"/>
    <x v="0"/>
    <n v="1433"/>
    <s v="won"/>
    <n v="13"/>
    <n v="13"/>
    <n v="0"/>
    <n v="5"/>
    <s v="Friend"/>
  </r>
  <r>
    <x v="15"/>
    <n v="2"/>
    <x v="1"/>
    <n v="18"/>
    <s v="male"/>
    <n v="21"/>
    <x v="1"/>
    <x v="0"/>
    <n v="838"/>
    <s v="lost"/>
    <n v="-2.25"/>
    <n v="2"/>
    <n v="-2.25"/>
    <n v="0"/>
    <s v="Friend"/>
  </r>
  <r>
    <x v="15"/>
    <n v="2"/>
    <x v="1"/>
    <n v="19"/>
    <s v="male"/>
    <n v="21"/>
    <x v="1"/>
    <x v="0"/>
    <n v="1340"/>
    <s v="won"/>
    <n v="8"/>
    <n v="8"/>
    <n v="-6"/>
    <n v="0"/>
    <s v="Friend"/>
  </r>
  <r>
    <x v="15"/>
    <n v="2"/>
    <x v="1"/>
    <n v="20"/>
    <s v="male"/>
    <n v="21"/>
    <x v="0"/>
    <x v="0"/>
    <n v="1410"/>
    <s v="won"/>
    <n v="4"/>
    <n v="4"/>
    <n v="0"/>
    <n v="2"/>
    <s v="Friend"/>
  </r>
  <r>
    <x v="15"/>
    <n v="2"/>
    <x v="1"/>
    <n v="21"/>
    <s v="male"/>
    <n v="21"/>
    <x v="0"/>
    <x v="0"/>
    <n v="680"/>
    <s v="won"/>
    <n v="24"/>
    <n v="24"/>
    <n v="0"/>
    <n v="12"/>
    <s v="Friend"/>
  </r>
  <r>
    <x v="15"/>
    <n v="2"/>
    <x v="1"/>
    <n v="22"/>
    <s v="male"/>
    <n v="21"/>
    <x v="1"/>
    <x v="0"/>
    <n v="854"/>
    <s v="lost"/>
    <n v="-15"/>
    <n v="12"/>
    <n v="-15"/>
    <n v="0"/>
    <s v="Friend"/>
  </r>
  <r>
    <x v="15"/>
    <n v="2"/>
    <x v="1"/>
    <n v="23"/>
    <s v="male"/>
    <n v="21"/>
    <x v="0"/>
    <x v="0"/>
    <n v="860"/>
    <s v="won"/>
    <n v="22"/>
    <n v="22"/>
    <n v="0"/>
    <n v="10"/>
    <s v="Friend"/>
  </r>
  <r>
    <x v="15"/>
    <n v="2"/>
    <x v="1"/>
    <n v="24"/>
    <s v="male"/>
    <n v="21"/>
    <x v="0"/>
    <x v="0"/>
    <n v="657"/>
    <s v="lost"/>
    <n v="0"/>
    <n v="30"/>
    <n v="0"/>
    <n v="12"/>
    <s v="Friend"/>
  </r>
  <r>
    <x v="15"/>
    <n v="2"/>
    <x v="1"/>
    <n v="25"/>
    <s v="male"/>
    <n v="21"/>
    <x v="1"/>
    <x v="0"/>
    <n v="1503"/>
    <s v="lost"/>
    <n v="-2"/>
    <n v="4"/>
    <n v="-2"/>
    <n v="0"/>
    <s v="Friend"/>
  </r>
  <r>
    <x v="15"/>
    <n v="2"/>
    <x v="1"/>
    <n v="26"/>
    <s v="male"/>
    <n v="21"/>
    <x v="1"/>
    <x v="0"/>
    <n v="1124"/>
    <s v="won"/>
    <n v="6"/>
    <n v="6"/>
    <n v="-4.5"/>
    <n v="0"/>
    <s v="Friend"/>
  </r>
  <r>
    <x v="15"/>
    <n v="2"/>
    <x v="1"/>
    <n v="27"/>
    <s v="male"/>
    <n v="21"/>
    <x v="1"/>
    <x v="0"/>
    <n v="666"/>
    <s v="lost"/>
    <n v="-6"/>
    <n v="6"/>
    <n v="-6"/>
    <n v="0"/>
    <s v="Friend"/>
  </r>
  <r>
    <x v="15"/>
    <n v="2"/>
    <x v="1"/>
    <n v="28"/>
    <s v="male"/>
    <n v="21"/>
    <x v="1"/>
    <x v="0"/>
    <n v="888"/>
    <s v="won"/>
    <n v="6"/>
    <n v="6"/>
    <n v="-10.5"/>
    <n v="0"/>
    <s v="Friend"/>
  </r>
  <r>
    <x v="15"/>
    <n v="2"/>
    <x v="1"/>
    <n v="29"/>
    <s v="male"/>
    <n v="21"/>
    <x v="0"/>
    <x v="1"/>
    <n v="1326"/>
    <s v="lost"/>
    <n v="0"/>
    <n v="8"/>
    <n v="0"/>
    <n v="3"/>
    <s v="Friend"/>
  </r>
  <r>
    <x v="15"/>
    <n v="2"/>
    <x v="1"/>
    <n v="30"/>
    <s v="male"/>
    <n v="21"/>
    <x v="1"/>
    <x v="0"/>
    <n v="715"/>
    <s v="won"/>
    <n v="12"/>
    <n v="12"/>
    <n v="-6"/>
    <n v="0"/>
    <s v="Friend"/>
  </r>
  <r>
    <x v="15"/>
    <n v="3"/>
    <x v="1"/>
    <n v="1"/>
    <s v="male"/>
    <n v="21"/>
    <x v="1"/>
    <x v="0"/>
    <n v="688"/>
    <s v="won"/>
    <n v="12"/>
    <n v="12"/>
    <n v="-21"/>
    <n v="0"/>
    <s v="Friend"/>
  </r>
  <r>
    <x v="15"/>
    <n v="3"/>
    <x v="1"/>
    <n v="2"/>
    <s v="male"/>
    <n v="21"/>
    <x v="0"/>
    <x v="0"/>
    <n v="878"/>
    <s v="lost"/>
    <n v="0"/>
    <n v="28"/>
    <n v="0"/>
    <n v="13"/>
    <s v="Friend"/>
  </r>
  <r>
    <x v="15"/>
    <n v="3"/>
    <x v="1"/>
    <n v="3"/>
    <s v="male"/>
    <n v="21"/>
    <x v="1"/>
    <x v="1"/>
    <n v="1861"/>
    <s v="won"/>
    <n v="6"/>
    <n v="6"/>
    <n v="-1.5"/>
    <n v="0"/>
    <s v="Friend"/>
  </r>
  <r>
    <x v="15"/>
    <n v="3"/>
    <x v="1"/>
    <n v="4"/>
    <s v="male"/>
    <n v="21"/>
    <x v="1"/>
    <x v="0"/>
    <n v="506"/>
    <s v="lost"/>
    <n v="-11"/>
    <n v="8"/>
    <n v="-11"/>
    <n v="0"/>
    <s v="Friend"/>
  </r>
  <r>
    <x v="15"/>
    <n v="3"/>
    <x v="1"/>
    <n v="5"/>
    <s v="male"/>
    <n v="21"/>
    <x v="1"/>
    <x v="0"/>
    <n v="935"/>
    <s v="lost"/>
    <n v="-3"/>
    <n v="6"/>
    <n v="-3"/>
    <n v="0"/>
    <s v="Friend"/>
  </r>
  <r>
    <x v="15"/>
    <n v="3"/>
    <x v="1"/>
    <n v="6"/>
    <s v="male"/>
    <n v="21"/>
    <x v="0"/>
    <x v="0"/>
    <n v="1149"/>
    <s v="won"/>
    <n v="25"/>
    <n v="25"/>
    <n v="0"/>
    <n v="10"/>
    <s v="Friend"/>
  </r>
  <r>
    <x v="15"/>
    <n v="3"/>
    <x v="1"/>
    <n v="7"/>
    <s v="male"/>
    <n v="21"/>
    <x v="1"/>
    <x v="0"/>
    <n v="1123"/>
    <s v="lost"/>
    <n v="-11.25"/>
    <n v="10"/>
    <n v="-11.25"/>
    <n v="0"/>
    <s v="Friend"/>
  </r>
  <r>
    <x v="15"/>
    <n v="3"/>
    <x v="1"/>
    <n v="8"/>
    <s v="male"/>
    <n v="21"/>
    <x v="1"/>
    <x v="2"/>
    <n v="0"/>
    <s v="lost"/>
    <n v="-1.88"/>
    <n v="5"/>
    <n v="-1.88"/>
    <n v="0"/>
    <s v="Friend"/>
  </r>
  <r>
    <x v="15"/>
    <n v="3"/>
    <x v="1"/>
    <n v="9"/>
    <s v="male"/>
    <n v="21"/>
    <x v="1"/>
    <x v="0"/>
    <n v="982"/>
    <s v="won"/>
    <n v="5"/>
    <n v="5"/>
    <n v="-2.5"/>
    <n v="0"/>
    <s v="Friend"/>
  </r>
  <r>
    <x v="15"/>
    <n v="3"/>
    <x v="1"/>
    <n v="10"/>
    <s v="male"/>
    <n v="21"/>
    <x v="1"/>
    <x v="0"/>
    <n v="637"/>
    <s v="lost"/>
    <n v="-13.5"/>
    <n v="9"/>
    <n v="-13.5"/>
    <n v="0"/>
    <s v="Friend"/>
  </r>
  <r>
    <x v="15"/>
    <n v="3"/>
    <x v="1"/>
    <n v="11"/>
    <s v="male"/>
    <n v="21"/>
    <x v="0"/>
    <x v="0"/>
    <n v="706"/>
    <s v="won"/>
    <n v="19"/>
    <n v="19"/>
    <n v="0"/>
    <n v="8"/>
    <s v="Friend"/>
  </r>
  <r>
    <x v="15"/>
    <n v="3"/>
    <x v="1"/>
    <n v="12"/>
    <s v="male"/>
    <n v="21"/>
    <x v="1"/>
    <x v="1"/>
    <n v="1695"/>
    <s v="won"/>
    <n v="9"/>
    <n v="9"/>
    <n v="-2.25"/>
    <n v="0"/>
    <s v="Friend"/>
  </r>
  <r>
    <x v="15"/>
    <n v="3"/>
    <x v="1"/>
    <n v="13"/>
    <s v="male"/>
    <n v="21"/>
    <x v="1"/>
    <x v="0"/>
    <n v="733"/>
    <s v="lost"/>
    <n v="-2.75"/>
    <n v="2"/>
    <n v="-2.75"/>
    <n v="0"/>
    <s v="Friend"/>
  </r>
  <r>
    <x v="15"/>
    <n v="3"/>
    <x v="1"/>
    <n v="14"/>
    <s v="male"/>
    <n v="21"/>
    <x v="1"/>
    <x v="0"/>
    <n v="889"/>
    <s v="won"/>
    <n v="10"/>
    <n v="10"/>
    <n v="-6.25"/>
    <n v="0"/>
    <s v="Friend"/>
  </r>
  <r>
    <x v="15"/>
    <n v="3"/>
    <x v="1"/>
    <n v="15"/>
    <s v="male"/>
    <n v="21"/>
    <x v="1"/>
    <x v="0"/>
    <n v="911"/>
    <s v="won"/>
    <n v="4"/>
    <n v="4"/>
    <n v="-6"/>
    <n v="0"/>
    <s v="Friend"/>
  </r>
  <r>
    <x v="15"/>
    <n v="3"/>
    <x v="1"/>
    <n v="16"/>
    <s v="male"/>
    <n v="21"/>
    <x v="1"/>
    <x v="1"/>
    <n v="885"/>
    <s v="lost"/>
    <n v="-3"/>
    <n v="12"/>
    <n v="-3"/>
    <n v="0"/>
    <s v="Friend"/>
  </r>
  <r>
    <x v="15"/>
    <n v="3"/>
    <x v="1"/>
    <n v="17"/>
    <s v="male"/>
    <n v="21"/>
    <x v="1"/>
    <x v="0"/>
    <n v="1587"/>
    <s v="won"/>
    <n v="10"/>
    <n v="10"/>
    <n v="-16.25"/>
    <n v="0"/>
    <s v="Friend"/>
  </r>
  <r>
    <x v="15"/>
    <n v="3"/>
    <x v="1"/>
    <n v="18"/>
    <s v="male"/>
    <n v="21"/>
    <x v="0"/>
    <x v="0"/>
    <n v="713"/>
    <s v="lost"/>
    <n v="0"/>
    <n v="12"/>
    <n v="0"/>
    <n v="5"/>
    <s v="Friend"/>
  </r>
  <r>
    <x v="15"/>
    <n v="3"/>
    <x v="1"/>
    <n v="19"/>
    <s v="male"/>
    <n v="21"/>
    <x v="1"/>
    <x v="0"/>
    <n v="1735"/>
    <s v="lost"/>
    <n v="-11.25"/>
    <n v="9"/>
    <n v="-11.25"/>
    <n v="0"/>
    <s v="Friend"/>
  </r>
  <r>
    <x v="15"/>
    <n v="3"/>
    <x v="1"/>
    <n v="20"/>
    <s v="male"/>
    <n v="21"/>
    <x v="1"/>
    <x v="0"/>
    <n v="533"/>
    <s v="won"/>
    <n v="4"/>
    <n v="4"/>
    <n v="-3"/>
    <n v="0"/>
    <s v="Friend"/>
  </r>
  <r>
    <x v="15"/>
    <n v="3"/>
    <x v="1"/>
    <n v="21"/>
    <s v="male"/>
    <n v="21"/>
    <x v="1"/>
    <x v="0"/>
    <n v="778"/>
    <s v="won"/>
    <n v="5"/>
    <n v="5"/>
    <n v="-6.88"/>
    <n v="0"/>
    <s v="Friend"/>
  </r>
  <r>
    <x v="15"/>
    <n v="3"/>
    <x v="1"/>
    <n v="22"/>
    <s v="male"/>
    <n v="21"/>
    <x v="1"/>
    <x v="0"/>
    <n v="1463"/>
    <s v="lost"/>
    <n v="-6.75"/>
    <n v="9"/>
    <n v="-6.75"/>
    <n v="0"/>
    <s v="Friend"/>
  </r>
  <r>
    <x v="15"/>
    <n v="3"/>
    <x v="1"/>
    <n v="23"/>
    <s v="male"/>
    <n v="21"/>
    <x v="1"/>
    <x v="0"/>
    <n v="1117"/>
    <s v="lost"/>
    <n v="-12"/>
    <n v="12"/>
    <n v="-12"/>
    <n v="0"/>
    <s v="Friend"/>
  </r>
  <r>
    <x v="15"/>
    <n v="3"/>
    <x v="1"/>
    <n v="24"/>
    <s v="male"/>
    <n v="21"/>
    <x v="1"/>
    <x v="0"/>
    <n v="1483"/>
    <s v="won"/>
    <n v="2"/>
    <n v="2"/>
    <n v="-1.75"/>
    <n v="0"/>
    <s v="Friend"/>
  </r>
  <r>
    <x v="15"/>
    <n v="3"/>
    <x v="1"/>
    <n v="25"/>
    <s v="male"/>
    <n v="21"/>
    <x v="0"/>
    <x v="0"/>
    <n v="752"/>
    <s v="lost"/>
    <n v="0"/>
    <n v="5"/>
    <n v="0"/>
    <n v="3"/>
    <s v="Friend"/>
  </r>
  <r>
    <x v="15"/>
    <n v="3"/>
    <x v="1"/>
    <n v="26"/>
    <s v="male"/>
    <n v="21"/>
    <x v="0"/>
    <x v="0"/>
    <n v="1222"/>
    <s v="won"/>
    <n v="5"/>
    <n v="5"/>
    <n v="0"/>
    <n v="2"/>
    <s v="Friend"/>
  </r>
  <r>
    <x v="15"/>
    <n v="3"/>
    <x v="1"/>
    <n v="27"/>
    <s v="male"/>
    <n v="21"/>
    <x v="0"/>
    <x v="0"/>
    <n v="1138"/>
    <s v="lost"/>
    <n v="0"/>
    <n v="26"/>
    <n v="0"/>
    <n v="10"/>
    <s v="Friend"/>
  </r>
  <r>
    <x v="15"/>
    <n v="3"/>
    <x v="1"/>
    <n v="28"/>
    <s v="male"/>
    <n v="21"/>
    <x v="1"/>
    <x v="0"/>
    <n v="735"/>
    <s v="lost"/>
    <n v="-5.63"/>
    <n v="5"/>
    <n v="-5.63"/>
    <n v="0"/>
    <s v="Friend"/>
  </r>
  <r>
    <x v="15"/>
    <n v="3"/>
    <x v="1"/>
    <n v="29"/>
    <s v="male"/>
    <n v="21"/>
    <x v="1"/>
    <x v="0"/>
    <n v="781"/>
    <s v="won"/>
    <n v="6"/>
    <n v="6"/>
    <n v="-7.5"/>
    <n v="0"/>
    <s v="Friend"/>
  </r>
  <r>
    <x v="15"/>
    <n v="3"/>
    <x v="1"/>
    <n v="30"/>
    <s v="male"/>
    <n v="21"/>
    <x v="1"/>
    <x v="2"/>
    <n v="0"/>
    <s v="won"/>
    <n v="8"/>
    <n v="8"/>
    <n v="-3"/>
    <n v="0"/>
    <s v="Friend"/>
  </r>
  <r>
    <x v="15"/>
    <n v="1"/>
    <x v="2"/>
    <n v="1"/>
    <s v="male"/>
    <n v="21"/>
    <x v="1"/>
    <x v="0"/>
    <n v="76"/>
    <s v="won"/>
    <n v="8"/>
    <n v="8"/>
    <n v="-9"/>
    <n v="0"/>
    <s v="Friend"/>
  </r>
  <r>
    <x v="15"/>
    <n v="1"/>
    <x v="2"/>
    <n v="2"/>
    <s v="male"/>
    <n v="21"/>
    <x v="1"/>
    <x v="0"/>
    <n v="1058"/>
    <s v="lost"/>
    <n v="-3.75"/>
    <n v="2"/>
    <n v="-3.75"/>
    <n v="0"/>
    <s v="Friend"/>
  </r>
  <r>
    <x v="15"/>
    <n v="1"/>
    <x v="2"/>
    <n v="3"/>
    <s v="male"/>
    <n v="21"/>
    <x v="0"/>
    <x v="0"/>
    <n v="703"/>
    <s v="won"/>
    <n v="12"/>
    <n v="12"/>
    <n v="0"/>
    <n v="4"/>
    <s v="Friend"/>
  </r>
  <r>
    <x v="15"/>
    <n v="1"/>
    <x v="2"/>
    <n v="4"/>
    <s v="male"/>
    <n v="21"/>
    <x v="0"/>
    <x v="1"/>
    <n v="1556"/>
    <s v="lost"/>
    <n v="0"/>
    <n v="22"/>
    <n v="0"/>
    <n v="13"/>
    <s v="Friend"/>
  </r>
  <r>
    <x v="15"/>
    <n v="1"/>
    <x v="2"/>
    <n v="5"/>
    <s v="male"/>
    <n v="21"/>
    <x v="1"/>
    <x v="0"/>
    <n v="659"/>
    <s v="lost"/>
    <n v="-4.38"/>
    <n v="5"/>
    <n v="-4.38"/>
    <n v="0"/>
    <s v="Friend"/>
  </r>
  <r>
    <x v="15"/>
    <n v="1"/>
    <x v="2"/>
    <n v="6"/>
    <s v="male"/>
    <n v="21"/>
    <x v="1"/>
    <x v="0"/>
    <n v="800"/>
    <s v="lost"/>
    <n v="-18.75"/>
    <n v="10"/>
    <n v="-18.75"/>
    <n v="0"/>
    <s v="Friend"/>
  </r>
  <r>
    <x v="15"/>
    <n v="1"/>
    <x v="2"/>
    <n v="7"/>
    <s v="male"/>
    <n v="21"/>
    <x v="1"/>
    <x v="0"/>
    <n v="878"/>
    <s v="won"/>
    <n v="9"/>
    <n v="9"/>
    <n v="-9"/>
    <n v="0"/>
    <s v="Friend"/>
  </r>
  <r>
    <x v="15"/>
    <n v="1"/>
    <x v="2"/>
    <n v="8"/>
    <s v="male"/>
    <n v="21"/>
    <x v="1"/>
    <x v="0"/>
    <n v="596"/>
    <s v="lost"/>
    <n v="-1.25"/>
    <n v="2"/>
    <n v="-1.25"/>
    <n v="0"/>
    <s v="Friend"/>
  </r>
  <r>
    <x v="15"/>
    <n v="1"/>
    <x v="2"/>
    <n v="9"/>
    <s v="male"/>
    <n v="21"/>
    <x v="1"/>
    <x v="1"/>
    <n v="1161"/>
    <s v="won"/>
    <n v="4"/>
    <n v="4"/>
    <n v="-1"/>
    <n v="0"/>
    <s v="Friend"/>
  </r>
  <r>
    <x v="15"/>
    <n v="1"/>
    <x v="2"/>
    <n v="10"/>
    <s v="male"/>
    <n v="21"/>
    <x v="1"/>
    <x v="0"/>
    <n v="1215"/>
    <s v="lost"/>
    <n v="-13"/>
    <n v="8"/>
    <n v="-13"/>
    <n v="0"/>
    <s v="Friend"/>
  </r>
  <r>
    <x v="15"/>
    <n v="1"/>
    <x v="2"/>
    <n v="11"/>
    <s v="male"/>
    <n v="21"/>
    <x v="1"/>
    <x v="1"/>
    <n v="1189"/>
    <s v="won"/>
    <n v="8"/>
    <n v="8"/>
    <n v="-2"/>
    <n v="0"/>
    <s v="Friend"/>
  </r>
  <r>
    <x v="15"/>
    <n v="1"/>
    <x v="2"/>
    <n v="12"/>
    <s v="male"/>
    <n v="21"/>
    <x v="1"/>
    <x v="0"/>
    <n v="1115"/>
    <s v="lost"/>
    <n v="-12"/>
    <n v="6"/>
    <n v="-12"/>
    <n v="0"/>
    <s v="Friend"/>
  </r>
  <r>
    <x v="15"/>
    <n v="1"/>
    <x v="2"/>
    <n v="13"/>
    <s v="male"/>
    <n v="21"/>
    <x v="1"/>
    <x v="0"/>
    <n v="1097"/>
    <s v="lost"/>
    <n v="-9"/>
    <n v="12"/>
    <n v="-9"/>
    <n v="0"/>
    <s v="Friend"/>
  </r>
  <r>
    <x v="15"/>
    <n v="1"/>
    <x v="2"/>
    <n v="14"/>
    <s v="male"/>
    <n v="21"/>
    <x v="1"/>
    <x v="0"/>
    <n v="958"/>
    <s v="won"/>
    <n v="6"/>
    <n v="6"/>
    <n v="-9"/>
    <n v="0"/>
    <s v="Friend"/>
  </r>
  <r>
    <x v="15"/>
    <n v="1"/>
    <x v="2"/>
    <n v="15"/>
    <s v="male"/>
    <n v="21"/>
    <x v="0"/>
    <x v="0"/>
    <n v="1508"/>
    <s v="won"/>
    <n v="3.25"/>
    <n v="3.25"/>
    <n v="0"/>
    <n v="1"/>
    <s v="Friend"/>
  </r>
  <r>
    <x v="15"/>
    <n v="1"/>
    <x v="2"/>
    <n v="16"/>
    <s v="male"/>
    <n v="21"/>
    <x v="0"/>
    <x v="0"/>
    <n v="1393"/>
    <s v="won"/>
    <n v="7"/>
    <n v="7"/>
    <n v="0"/>
    <n v="3"/>
    <s v="Friend"/>
  </r>
  <r>
    <x v="15"/>
    <n v="1"/>
    <x v="2"/>
    <n v="17"/>
    <s v="male"/>
    <n v="21"/>
    <x v="1"/>
    <x v="0"/>
    <n v="1359"/>
    <s v="lost"/>
    <n v="-7"/>
    <n v="8"/>
    <n v="-7"/>
    <n v="0"/>
    <s v="Friend"/>
  </r>
  <r>
    <x v="15"/>
    <n v="1"/>
    <x v="2"/>
    <n v="18"/>
    <s v="male"/>
    <n v="21"/>
    <x v="0"/>
    <x v="0"/>
    <n v="1268"/>
    <s v="won"/>
    <n v="25"/>
    <n v="25"/>
    <n v="0"/>
    <n v="9"/>
    <s v="Friend"/>
  </r>
  <r>
    <x v="15"/>
    <n v="1"/>
    <x v="2"/>
    <n v="19"/>
    <s v="male"/>
    <n v="21"/>
    <x v="0"/>
    <x v="0"/>
    <n v="1306"/>
    <s v="lost"/>
    <n v="0"/>
    <n v="8"/>
    <n v="0"/>
    <n v="4.25"/>
    <s v="Friend"/>
  </r>
  <r>
    <x v="15"/>
    <n v="1"/>
    <x v="2"/>
    <n v="20"/>
    <s v="male"/>
    <n v="21"/>
    <x v="1"/>
    <x v="0"/>
    <n v="976"/>
    <s v="lost"/>
    <n v="-8.75"/>
    <n v="10"/>
    <n v="-8.75"/>
    <n v="0"/>
    <s v="Friend"/>
  </r>
  <r>
    <x v="15"/>
    <n v="1"/>
    <x v="2"/>
    <n v="21"/>
    <s v="male"/>
    <n v="21"/>
    <x v="1"/>
    <x v="0"/>
    <n v="1189"/>
    <s v="won"/>
    <n v="4"/>
    <n v="4"/>
    <n v="-8"/>
    <n v="0"/>
    <s v="Friend"/>
  </r>
  <r>
    <x v="15"/>
    <n v="1"/>
    <x v="2"/>
    <n v="22"/>
    <s v="male"/>
    <n v="21"/>
    <x v="0"/>
    <x v="0"/>
    <n v="899"/>
    <s v="lost"/>
    <n v="0"/>
    <n v="17"/>
    <n v="0"/>
    <n v="9"/>
    <s v="Friend"/>
  </r>
  <r>
    <x v="15"/>
    <n v="1"/>
    <x v="2"/>
    <n v="23"/>
    <s v="male"/>
    <n v="21"/>
    <x v="1"/>
    <x v="0"/>
    <n v="736"/>
    <s v="won"/>
    <n v="12"/>
    <n v="12"/>
    <n v="-18"/>
    <n v="0"/>
    <s v="Friend"/>
  </r>
  <r>
    <x v="15"/>
    <n v="1"/>
    <x v="2"/>
    <n v="24"/>
    <s v="male"/>
    <n v="21"/>
    <x v="0"/>
    <x v="0"/>
    <n v="973"/>
    <s v="won"/>
    <n v="10"/>
    <n v="10"/>
    <n v="0"/>
    <n v="6"/>
    <s v="Friend"/>
  </r>
  <r>
    <x v="15"/>
    <n v="1"/>
    <x v="2"/>
    <n v="25"/>
    <s v="male"/>
    <n v="21"/>
    <x v="0"/>
    <x v="0"/>
    <n v="1203"/>
    <s v="lost"/>
    <n v="0"/>
    <n v="13"/>
    <n v="0"/>
    <n v="6"/>
    <s v="Friend"/>
  </r>
  <r>
    <x v="15"/>
    <n v="1"/>
    <x v="2"/>
    <n v="26"/>
    <s v="male"/>
    <n v="21"/>
    <x v="1"/>
    <x v="0"/>
    <n v="1385"/>
    <s v="lost"/>
    <n v="-15.75"/>
    <n v="9"/>
    <n v="-15.75"/>
    <n v="0"/>
    <s v="Friend"/>
  </r>
  <r>
    <x v="15"/>
    <n v="1"/>
    <x v="2"/>
    <n v="27"/>
    <s v="male"/>
    <n v="21"/>
    <x v="1"/>
    <x v="0"/>
    <n v="910"/>
    <s v="won"/>
    <n v="5"/>
    <n v="5"/>
    <n v="-8.1300000000000008"/>
    <n v="0"/>
    <s v="Friend"/>
  </r>
  <r>
    <x v="15"/>
    <n v="1"/>
    <x v="2"/>
    <n v="28"/>
    <s v="male"/>
    <n v="21"/>
    <x v="1"/>
    <x v="0"/>
    <n v="804"/>
    <s v="won"/>
    <n v="4"/>
    <n v="4"/>
    <n v="-4"/>
    <n v="0"/>
    <s v="Friend"/>
  </r>
  <r>
    <x v="15"/>
    <n v="1"/>
    <x v="2"/>
    <n v="29"/>
    <s v="male"/>
    <n v="21"/>
    <x v="0"/>
    <x v="1"/>
    <n v="1009"/>
    <s v="won"/>
    <n v="4"/>
    <n v="4"/>
    <n v="0"/>
    <n v="2.25"/>
    <s v="Friend"/>
  </r>
  <r>
    <x v="15"/>
    <n v="1"/>
    <x v="2"/>
    <n v="30"/>
    <s v="male"/>
    <n v="21"/>
    <x v="1"/>
    <x v="0"/>
    <n v="1087"/>
    <s v="lost"/>
    <n v="-5"/>
    <n v="5"/>
    <n v="-5"/>
    <n v="0"/>
    <s v="Friend"/>
  </r>
  <r>
    <x v="15"/>
    <n v="2"/>
    <x v="2"/>
    <n v="1"/>
    <s v="male"/>
    <n v="21"/>
    <x v="0"/>
    <x v="0"/>
    <n v="1292"/>
    <s v="lost"/>
    <n v="0"/>
    <n v="30"/>
    <n v="0"/>
    <n v="12"/>
    <s v="Friend"/>
  </r>
  <r>
    <x v="15"/>
    <n v="2"/>
    <x v="2"/>
    <n v="2"/>
    <s v="male"/>
    <n v="21"/>
    <x v="1"/>
    <x v="2"/>
    <n v="0"/>
    <s v="lost"/>
    <n v="-6"/>
    <n v="12"/>
    <n v="-6"/>
    <n v="0"/>
    <s v="Friend"/>
  </r>
  <r>
    <x v="15"/>
    <n v="2"/>
    <x v="2"/>
    <n v="3"/>
    <s v="male"/>
    <n v="21"/>
    <x v="1"/>
    <x v="0"/>
    <n v="799"/>
    <s v="won"/>
    <n v="4"/>
    <n v="4"/>
    <n v="-5"/>
    <n v="0"/>
    <s v="Friend"/>
  </r>
  <r>
    <x v="15"/>
    <n v="2"/>
    <x v="2"/>
    <n v="4"/>
    <s v="male"/>
    <n v="21"/>
    <x v="0"/>
    <x v="0"/>
    <n v="885"/>
    <s v="lost"/>
    <n v="0"/>
    <n v="17"/>
    <n v="0"/>
    <n v="10"/>
    <s v="Friend"/>
  </r>
  <r>
    <x v="15"/>
    <n v="2"/>
    <x v="2"/>
    <n v="5"/>
    <s v="male"/>
    <n v="21"/>
    <x v="1"/>
    <x v="0"/>
    <n v="650"/>
    <s v="won"/>
    <n v="2"/>
    <n v="2"/>
    <n v="-3.25"/>
    <n v="0"/>
    <s v="Friend"/>
  </r>
  <r>
    <x v="15"/>
    <n v="2"/>
    <x v="2"/>
    <n v="6"/>
    <s v="male"/>
    <n v="21"/>
    <x v="1"/>
    <x v="0"/>
    <n v="712"/>
    <s v="lost"/>
    <n v="-6"/>
    <n v="6"/>
    <n v="-6"/>
    <n v="0"/>
    <s v="Friend"/>
  </r>
  <r>
    <x v="15"/>
    <n v="2"/>
    <x v="2"/>
    <n v="7"/>
    <s v="male"/>
    <n v="21"/>
    <x v="1"/>
    <x v="0"/>
    <n v="1245"/>
    <s v="won"/>
    <n v="6"/>
    <n v="6"/>
    <n v="-4.5"/>
    <n v="0"/>
    <s v="Friend"/>
  </r>
  <r>
    <x v="15"/>
    <n v="2"/>
    <x v="2"/>
    <n v="8"/>
    <s v="male"/>
    <n v="21"/>
    <x v="1"/>
    <x v="0"/>
    <n v="1596"/>
    <s v="lost"/>
    <n v="-2"/>
    <n v="4"/>
    <n v="-2"/>
    <n v="0"/>
    <s v="Friend"/>
  </r>
  <r>
    <x v="15"/>
    <n v="2"/>
    <x v="2"/>
    <n v="9"/>
    <s v="male"/>
    <n v="21"/>
    <x v="0"/>
    <x v="0"/>
    <n v="1049"/>
    <s v="won"/>
    <n v="4"/>
    <n v="4"/>
    <n v="0"/>
    <n v="2"/>
    <s v="Friend"/>
  </r>
  <r>
    <x v="15"/>
    <n v="2"/>
    <x v="2"/>
    <n v="10"/>
    <s v="male"/>
    <n v="21"/>
    <x v="1"/>
    <x v="0"/>
    <n v="775"/>
    <s v="won"/>
    <n v="9"/>
    <n v="9"/>
    <n v="-4.5"/>
    <n v="0"/>
    <s v="Friend"/>
  </r>
  <r>
    <x v="15"/>
    <n v="2"/>
    <x v="2"/>
    <n v="11"/>
    <s v="male"/>
    <n v="21"/>
    <x v="1"/>
    <x v="0"/>
    <n v="1076"/>
    <s v="lost"/>
    <n v="-24"/>
    <n v="12"/>
    <n v="-24"/>
    <n v="0"/>
    <s v="Friend"/>
  </r>
  <r>
    <x v="15"/>
    <n v="2"/>
    <x v="2"/>
    <n v="12"/>
    <s v="male"/>
    <n v="21"/>
    <x v="0"/>
    <x v="0"/>
    <n v="666"/>
    <s v="won"/>
    <n v="22"/>
    <n v="22"/>
    <n v="0"/>
    <n v="10"/>
    <s v="Friend"/>
  </r>
  <r>
    <x v="15"/>
    <n v="2"/>
    <x v="2"/>
    <n v="13"/>
    <s v="male"/>
    <n v="21"/>
    <x v="1"/>
    <x v="0"/>
    <n v="728"/>
    <s v="won"/>
    <n v="4"/>
    <n v="4"/>
    <n v="-7"/>
    <n v="0"/>
    <s v="Friend"/>
  </r>
  <r>
    <x v="15"/>
    <n v="2"/>
    <x v="2"/>
    <n v="14"/>
    <s v="male"/>
    <n v="21"/>
    <x v="1"/>
    <x v="0"/>
    <n v="500"/>
    <s v="won"/>
    <n v="2"/>
    <n v="2"/>
    <n v="-0.75"/>
    <n v="0"/>
    <s v="Friend"/>
  </r>
  <r>
    <x v="15"/>
    <n v="2"/>
    <x v="2"/>
    <n v="15"/>
    <s v="male"/>
    <n v="21"/>
    <x v="1"/>
    <x v="0"/>
    <n v="770"/>
    <s v="lost"/>
    <n v="-2.25"/>
    <n v="2"/>
    <n v="-2.25"/>
    <n v="0"/>
    <s v="Friend"/>
  </r>
  <r>
    <x v="15"/>
    <n v="2"/>
    <x v="2"/>
    <n v="16"/>
    <s v="male"/>
    <n v="21"/>
    <x v="1"/>
    <x v="0"/>
    <n v="568"/>
    <s v="lost"/>
    <n v="-9.3800000000000008"/>
    <n v="5"/>
    <n v="-9.3800000000000008"/>
    <n v="0"/>
    <s v="Friend"/>
  </r>
  <r>
    <x v="15"/>
    <n v="2"/>
    <x v="2"/>
    <n v="17"/>
    <s v="male"/>
    <n v="21"/>
    <x v="1"/>
    <x v="0"/>
    <n v="870"/>
    <s v="lost"/>
    <n v="-15"/>
    <n v="8"/>
    <n v="-15"/>
    <n v="0"/>
    <s v="Friend"/>
  </r>
  <r>
    <x v="15"/>
    <n v="2"/>
    <x v="2"/>
    <n v="18"/>
    <s v="male"/>
    <n v="21"/>
    <x v="1"/>
    <x v="0"/>
    <n v="739"/>
    <s v="won"/>
    <n v="8"/>
    <n v="8"/>
    <n v="-5"/>
    <n v="0"/>
    <s v="Friend"/>
  </r>
  <r>
    <x v="15"/>
    <n v="2"/>
    <x v="2"/>
    <n v="19"/>
    <s v="male"/>
    <n v="21"/>
    <x v="1"/>
    <x v="0"/>
    <n v="929"/>
    <s v="won"/>
    <n v="10"/>
    <n v="10"/>
    <n v="-13.75"/>
    <n v="0"/>
    <s v="Friend"/>
  </r>
  <r>
    <x v="15"/>
    <n v="2"/>
    <x v="2"/>
    <n v="20"/>
    <s v="male"/>
    <n v="21"/>
    <x v="0"/>
    <x v="0"/>
    <n v="662"/>
    <s v="lost"/>
    <n v="0"/>
    <n v="8"/>
    <n v="0"/>
    <n v="3"/>
    <s v="Friend"/>
  </r>
  <r>
    <x v="15"/>
    <n v="2"/>
    <x v="2"/>
    <n v="21"/>
    <s v="male"/>
    <n v="21"/>
    <x v="1"/>
    <x v="0"/>
    <n v="684"/>
    <s v="won"/>
    <n v="8"/>
    <n v="8"/>
    <n v="-6"/>
    <n v="0"/>
    <s v="Friend"/>
  </r>
  <r>
    <x v="15"/>
    <n v="2"/>
    <x v="2"/>
    <n v="22"/>
    <s v="male"/>
    <n v="21"/>
    <x v="0"/>
    <x v="0"/>
    <n v="882"/>
    <s v="won"/>
    <n v="13"/>
    <n v="13"/>
    <n v="0"/>
    <n v="5"/>
    <s v="Friend"/>
  </r>
  <r>
    <x v="15"/>
    <n v="2"/>
    <x v="2"/>
    <n v="23"/>
    <s v="male"/>
    <n v="21"/>
    <x v="0"/>
    <x v="0"/>
    <n v="1216"/>
    <s v="won"/>
    <n v="24"/>
    <n v="24"/>
    <n v="0"/>
    <n v="12"/>
    <s v="Friend"/>
  </r>
  <r>
    <x v="15"/>
    <n v="2"/>
    <x v="2"/>
    <n v="24"/>
    <s v="male"/>
    <n v="21"/>
    <x v="1"/>
    <x v="0"/>
    <n v="750"/>
    <s v="lost"/>
    <n v="-18"/>
    <n v="9"/>
    <n v="-18"/>
    <n v="0"/>
    <s v="Friend"/>
  </r>
  <r>
    <x v="15"/>
    <n v="2"/>
    <x v="2"/>
    <n v="25"/>
    <s v="male"/>
    <n v="21"/>
    <x v="0"/>
    <x v="1"/>
    <n v="1147"/>
    <s v="lost"/>
    <n v="0"/>
    <n v="7"/>
    <n v="0"/>
    <n v="4"/>
    <s v="Friend"/>
  </r>
  <r>
    <x v="15"/>
    <n v="2"/>
    <x v="2"/>
    <n v="26"/>
    <s v="male"/>
    <n v="21"/>
    <x v="1"/>
    <x v="1"/>
    <n v="1416"/>
    <s v="lost"/>
    <n v="-3.75"/>
    <n v="10"/>
    <n v="-3.75"/>
    <n v="0"/>
    <s v="Friend"/>
  </r>
  <r>
    <x v="15"/>
    <n v="2"/>
    <x v="2"/>
    <n v="27"/>
    <s v="male"/>
    <n v="21"/>
    <x v="1"/>
    <x v="0"/>
    <n v="677"/>
    <s v="won"/>
    <n v="5"/>
    <n v="5"/>
    <n v="-3.13"/>
    <n v="0"/>
    <s v="Friend"/>
  </r>
  <r>
    <x v="15"/>
    <n v="2"/>
    <x v="2"/>
    <n v="28"/>
    <s v="male"/>
    <n v="21"/>
    <x v="1"/>
    <x v="0"/>
    <n v="1011"/>
    <s v="lost"/>
    <n v="-15"/>
    <n v="12"/>
    <n v="-15"/>
    <n v="0"/>
    <s v="Friend"/>
  </r>
  <r>
    <x v="15"/>
    <n v="2"/>
    <x v="2"/>
    <n v="29"/>
    <s v="male"/>
    <n v="21"/>
    <x v="1"/>
    <x v="0"/>
    <n v="545"/>
    <s v="lost"/>
    <n v="-10.5"/>
    <n v="6"/>
    <n v="-10.5"/>
    <n v="0"/>
    <s v="Friend"/>
  </r>
  <r>
    <x v="15"/>
    <n v="2"/>
    <x v="2"/>
    <n v="30"/>
    <s v="male"/>
    <n v="21"/>
    <x v="0"/>
    <x v="0"/>
    <n v="894"/>
    <s v="won"/>
    <n v="11"/>
    <n v="11"/>
    <n v="0"/>
    <n v="6"/>
    <s v="Friend"/>
  </r>
  <r>
    <x v="15"/>
    <n v="3"/>
    <x v="2"/>
    <n v="1"/>
    <s v="male"/>
    <n v="21"/>
    <x v="1"/>
    <x v="0"/>
    <n v="1190"/>
    <s v="won"/>
    <n v="9"/>
    <n v="9"/>
    <n v="-11.25"/>
    <n v="0"/>
    <s v="Friend"/>
  </r>
  <r>
    <x v="15"/>
    <n v="3"/>
    <x v="2"/>
    <n v="2"/>
    <s v="male"/>
    <n v="21"/>
    <x v="1"/>
    <x v="0"/>
    <n v="1291"/>
    <s v="won"/>
    <n v="6"/>
    <n v="6"/>
    <n v="-7.5"/>
    <n v="0"/>
    <s v="Friend"/>
  </r>
  <r>
    <x v="15"/>
    <n v="3"/>
    <x v="2"/>
    <n v="3"/>
    <s v="male"/>
    <n v="21"/>
    <x v="1"/>
    <x v="0"/>
    <n v="833"/>
    <s v="lost"/>
    <n v="-21"/>
    <n v="12"/>
    <n v="-21"/>
    <n v="0"/>
    <s v="Friend"/>
  </r>
  <r>
    <x v="15"/>
    <n v="3"/>
    <x v="2"/>
    <n v="4"/>
    <s v="male"/>
    <n v="21"/>
    <x v="0"/>
    <x v="0"/>
    <n v="799"/>
    <s v="won"/>
    <n v="19"/>
    <n v="19"/>
    <n v="0"/>
    <n v="8"/>
    <s v="Friend"/>
  </r>
  <r>
    <x v="15"/>
    <n v="3"/>
    <x v="2"/>
    <n v="5"/>
    <s v="male"/>
    <n v="21"/>
    <x v="0"/>
    <x v="0"/>
    <n v="701"/>
    <s v="lost"/>
    <n v="0"/>
    <n v="12"/>
    <n v="0"/>
    <n v="5"/>
    <s v="Friend"/>
  </r>
  <r>
    <x v="15"/>
    <n v="3"/>
    <x v="2"/>
    <n v="6"/>
    <s v="male"/>
    <n v="21"/>
    <x v="1"/>
    <x v="0"/>
    <n v="554"/>
    <s v="lost"/>
    <n v="-13.5"/>
    <n v="9"/>
    <n v="-13.5"/>
    <n v="0"/>
    <s v="Friend"/>
  </r>
  <r>
    <x v="15"/>
    <n v="3"/>
    <x v="2"/>
    <n v="7"/>
    <s v="male"/>
    <n v="21"/>
    <x v="1"/>
    <x v="0"/>
    <n v="1824"/>
    <s v="won"/>
    <n v="10"/>
    <n v="10"/>
    <n v="-16.25"/>
    <n v="0"/>
    <s v="Friend"/>
  </r>
  <r>
    <x v="15"/>
    <n v="3"/>
    <x v="2"/>
    <n v="8"/>
    <s v="male"/>
    <n v="21"/>
    <x v="1"/>
    <x v="0"/>
    <n v="726"/>
    <s v="lost"/>
    <n v="-3"/>
    <n v="6"/>
    <n v="-3"/>
    <n v="0"/>
    <s v="Friend"/>
  </r>
  <r>
    <x v="15"/>
    <n v="3"/>
    <x v="2"/>
    <n v="9"/>
    <s v="male"/>
    <n v="21"/>
    <x v="1"/>
    <x v="0"/>
    <n v="995"/>
    <s v="lost"/>
    <n v="-12"/>
    <n v="12"/>
    <n v="-12"/>
    <n v="0"/>
    <s v="Friend"/>
  </r>
  <r>
    <x v="15"/>
    <n v="3"/>
    <x v="2"/>
    <n v="10"/>
    <s v="male"/>
    <n v="21"/>
    <x v="1"/>
    <x v="0"/>
    <n v="1280"/>
    <s v="won"/>
    <n v="5"/>
    <n v="5"/>
    <n v="-6.88"/>
    <n v="0"/>
    <s v="Friend"/>
  </r>
  <r>
    <x v="15"/>
    <n v="3"/>
    <x v="2"/>
    <n v="11"/>
    <s v="male"/>
    <n v="21"/>
    <x v="1"/>
    <x v="0"/>
    <n v="646"/>
    <s v="lost"/>
    <n v="-2.75"/>
    <n v="2"/>
    <n v="-2.75"/>
    <n v="0"/>
    <s v="Friend"/>
  </r>
  <r>
    <x v="15"/>
    <n v="3"/>
    <x v="2"/>
    <n v="12"/>
    <s v="male"/>
    <n v="21"/>
    <x v="1"/>
    <x v="0"/>
    <n v="907"/>
    <s v="lost"/>
    <n v="-3"/>
    <n v="12"/>
    <n v="-3"/>
    <n v="0"/>
    <s v="Friend"/>
  </r>
  <r>
    <x v="15"/>
    <n v="3"/>
    <x v="2"/>
    <n v="13"/>
    <s v="male"/>
    <n v="21"/>
    <x v="1"/>
    <x v="0"/>
    <n v="906"/>
    <s v="won"/>
    <n v="5"/>
    <n v="5"/>
    <n v="-2.5"/>
    <n v="0"/>
    <s v="Friend"/>
  </r>
  <r>
    <x v="15"/>
    <n v="3"/>
    <x v="2"/>
    <n v="14"/>
    <s v="male"/>
    <n v="21"/>
    <x v="1"/>
    <x v="0"/>
    <n v="631"/>
    <s v="lost"/>
    <n v="-5.63"/>
    <n v="5"/>
    <n v="-5.63"/>
    <n v="0"/>
    <s v="Friend"/>
  </r>
  <r>
    <x v="15"/>
    <n v="3"/>
    <x v="2"/>
    <n v="15"/>
    <s v="male"/>
    <n v="21"/>
    <x v="1"/>
    <x v="0"/>
    <n v="452"/>
    <s v="lost"/>
    <n v="-3"/>
    <n v="4"/>
    <n v="-3"/>
    <n v="0"/>
    <s v="Friend"/>
  </r>
  <r>
    <x v="15"/>
    <n v="3"/>
    <x v="2"/>
    <n v="16"/>
    <s v="male"/>
    <n v="21"/>
    <x v="1"/>
    <x v="0"/>
    <n v="650"/>
    <s v="won"/>
    <n v="4"/>
    <n v="4"/>
    <n v="-6"/>
    <n v="0"/>
    <s v="Friend"/>
  </r>
  <r>
    <x v="15"/>
    <n v="3"/>
    <x v="2"/>
    <n v="17"/>
    <s v="male"/>
    <n v="21"/>
    <x v="0"/>
    <x v="1"/>
    <n v="1552"/>
    <s v="won"/>
    <n v="5"/>
    <n v="5"/>
    <n v="0"/>
    <n v="2"/>
    <s v="Friend"/>
  </r>
  <r>
    <x v="15"/>
    <n v="3"/>
    <x v="2"/>
    <n v="18"/>
    <s v="male"/>
    <n v="21"/>
    <x v="1"/>
    <x v="0"/>
    <n v="1198"/>
    <s v="won"/>
    <n v="9"/>
    <n v="9"/>
    <n v="-2.25"/>
    <n v="0"/>
    <s v="Friend"/>
  </r>
  <r>
    <x v="15"/>
    <n v="3"/>
    <x v="2"/>
    <n v="19"/>
    <s v="male"/>
    <n v="21"/>
    <x v="0"/>
    <x v="0"/>
    <n v="875"/>
    <s v="lost"/>
    <n v="0"/>
    <n v="26"/>
    <n v="0"/>
    <n v="10"/>
    <s v="Friend"/>
  </r>
  <r>
    <x v="15"/>
    <n v="3"/>
    <x v="2"/>
    <n v="20"/>
    <s v="male"/>
    <n v="21"/>
    <x v="1"/>
    <x v="1"/>
    <n v="1121"/>
    <s v="won"/>
    <n v="6"/>
    <n v="6"/>
    <n v="-1.5"/>
    <n v="0"/>
    <s v="Friend"/>
  </r>
  <r>
    <x v="15"/>
    <n v="3"/>
    <x v="2"/>
    <n v="21"/>
    <s v="male"/>
    <n v="21"/>
    <x v="1"/>
    <x v="0"/>
    <n v="951"/>
    <s v="won"/>
    <n v="10"/>
    <n v="10"/>
    <n v="-6.25"/>
    <n v="0"/>
    <s v="Friend"/>
  </r>
  <r>
    <x v="15"/>
    <n v="3"/>
    <x v="2"/>
    <n v="22"/>
    <s v="male"/>
    <n v="21"/>
    <x v="1"/>
    <x v="0"/>
    <n v="981"/>
    <s v="lost"/>
    <n v="-6.75"/>
    <n v="9"/>
    <n v="-6.75"/>
    <n v="0"/>
    <s v="Friend"/>
  </r>
  <r>
    <x v="15"/>
    <n v="3"/>
    <x v="2"/>
    <n v="23"/>
    <s v="male"/>
    <n v="21"/>
    <x v="1"/>
    <x v="1"/>
    <n v="865"/>
    <s v="won"/>
    <n v="8"/>
    <n v="8"/>
    <n v="-3"/>
    <n v="0"/>
    <s v="Friend"/>
  </r>
  <r>
    <x v="15"/>
    <n v="3"/>
    <x v="2"/>
    <n v="24"/>
    <s v="male"/>
    <n v="21"/>
    <x v="1"/>
    <x v="0"/>
    <n v="750"/>
    <s v="lost"/>
    <n v="-11.25"/>
    <n v="10"/>
    <n v="-11.25"/>
    <n v="0"/>
    <s v="Friend"/>
  </r>
  <r>
    <x v="15"/>
    <n v="3"/>
    <x v="2"/>
    <n v="25"/>
    <s v="male"/>
    <n v="21"/>
    <x v="0"/>
    <x v="0"/>
    <n v="524"/>
    <s v="won"/>
    <n v="5"/>
    <n v="5"/>
    <n v="0"/>
    <n v="3"/>
    <s v="Friend"/>
  </r>
  <r>
    <x v="15"/>
    <n v="3"/>
    <x v="2"/>
    <n v="26"/>
    <s v="male"/>
    <n v="21"/>
    <x v="1"/>
    <x v="0"/>
    <n v="898"/>
    <s v="won"/>
    <n v="2"/>
    <n v="2"/>
    <n v="-1.75"/>
    <n v="0"/>
    <s v="Friend"/>
  </r>
  <r>
    <x v="15"/>
    <n v="3"/>
    <x v="2"/>
    <n v="27"/>
    <s v="male"/>
    <n v="21"/>
    <x v="0"/>
    <x v="0"/>
    <n v="576"/>
    <s v="lost"/>
    <n v="0"/>
    <n v="28"/>
    <n v="0"/>
    <n v="13"/>
    <s v="Friend"/>
  </r>
  <r>
    <x v="15"/>
    <n v="3"/>
    <x v="2"/>
    <n v="28"/>
    <s v="male"/>
    <n v="21"/>
    <x v="1"/>
    <x v="0"/>
    <n v="741"/>
    <s v="won"/>
    <n v="8"/>
    <n v="8"/>
    <n v="-11"/>
    <n v="0"/>
    <s v="Friend"/>
  </r>
  <r>
    <x v="15"/>
    <n v="3"/>
    <x v="2"/>
    <n v="29"/>
    <s v="male"/>
    <n v="21"/>
    <x v="0"/>
    <x v="0"/>
    <n v="643"/>
    <s v="lost"/>
    <n v="0"/>
    <n v="25"/>
    <n v="0"/>
    <n v="10"/>
    <s v="Friend"/>
  </r>
  <r>
    <x v="15"/>
    <n v="3"/>
    <x v="2"/>
    <n v="30"/>
    <s v="male"/>
    <n v="21"/>
    <x v="1"/>
    <x v="0"/>
    <n v="736"/>
    <s v="lost"/>
    <n v="-1.88"/>
    <n v="5"/>
    <n v="-1.88"/>
    <n v="0"/>
    <s v="Friend"/>
  </r>
  <r>
    <x v="16"/>
    <n v="1"/>
    <x v="0"/>
    <n v="1"/>
    <s v="female"/>
    <n v="20"/>
    <x v="0"/>
    <x v="2"/>
    <n v="0"/>
    <s v="won"/>
    <n v="10"/>
    <n v="10"/>
    <n v="0"/>
    <n v="6"/>
    <s v="Friend"/>
  </r>
  <r>
    <x v="16"/>
    <n v="1"/>
    <x v="0"/>
    <n v="2"/>
    <s v="female"/>
    <n v="20"/>
    <x v="1"/>
    <x v="0"/>
    <n v="10"/>
    <s v="lost"/>
    <n v="-15.75"/>
    <n v="9"/>
    <n v="-15.75"/>
    <n v="0"/>
    <s v="Friend"/>
  </r>
  <r>
    <x v="16"/>
    <n v="1"/>
    <x v="0"/>
    <n v="3"/>
    <s v="female"/>
    <n v="20"/>
    <x v="1"/>
    <x v="0"/>
    <n v="935"/>
    <s v="lost"/>
    <n v="-8.75"/>
    <n v="10"/>
    <n v="-8.75"/>
    <n v="0"/>
    <s v="Friend"/>
  </r>
  <r>
    <x v="16"/>
    <n v="1"/>
    <x v="0"/>
    <n v="4"/>
    <s v="female"/>
    <n v="20"/>
    <x v="1"/>
    <x v="1"/>
    <n v="261"/>
    <s v="won"/>
    <n v="8"/>
    <n v="8"/>
    <n v="-2"/>
    <n v="0"/>
    <s v="Friend"/>
  </r>
  <r>
    <x v="16"/>
    <n v="1"/>
    <x v="0"/>
    <n v="5"/>
    <s v="female"/>
    <n v="20"/>
    <x v="1"/>
    <x v="0"/>
    <n v="507"/>
    <s v="lost"/>
    <n v="-12"/>
    <n v="6"/>
    <n v="-12"/>
    <n v="0"/>
    <s v="Friend"/>
  </r>
  <r>
    <x v="16"/>
    <n v="1"/>
    <x v="0"/>
    <n v="6"/>
    <s v="female"/>
    <n v="20"/>
    <x v="1"/>
    <x v="0"/>
    <n v="1145"/>
    <s v="lost"/>
    <n v="-18.75"/>
    <n v="10"/>
    <n v="-18.75"/>
    <n v="0"/>
    <s v="Friend"/>
  </r>
  <r>
    <x v="16"/>
    <n v="1"/>
    <x v="0"/>
    <n v="7"/>
    <s v="female"/>
    <n v="20"/>
    <x v="1"/>
    <x v="0"/>
    <n v="1151"/>
    <s v="won"/>
    <n v="5"/>
    <n v="5"/>
    <n v="-8.1300000000000008"/>
    <n v="0"/>
    <s v="Friend"/>
  </r>
  <r>
    <x v="16"/>
    <n v="1"/>
    <x v="0"/>
    <n v="8"/>
    <s v="female"/>
    <n v="20"/>
    <x v="0"/>
    <x v="1"/>
    <n v="596"/>
    <s v="lost"/>
    <n v="0"/>
    <n v="12"/>
    <n v="0"/>
    <n v="4"/>
    <s v="Friend"/>
  </r>
  <r>
    <x v="16"/>
    <n v="1"/>
    <x v="0"/>
    <n v="9"/>
    <s v="female"/>
    <n v="20"/>
    <x v="1"/>
    <x v="0"/>
    <n v="1"/>
    <s v="won"/>
    <n v="9"/>
    <n v="9"/>
    <n v="-9"/>
    <n v="0"/>
    <s v="Friend"/>
  </r>
  <r>
    <x v="16"/>
    <n v="1"/>
    <x v="0"/>
    <n v="10"/>
    <s v="female"/>
    <n v="20"/>
    <x v="0"/>
    <x v="1"/>
    <n v="487"/>
    <s v="lost"/>
    <n v="0"/>
    <n v="22"/>
    <n v="0"/>
    <n v="13"/>
    <s v="Friend"/>
  </r>
  <r>
    <x v="16"/>
    <n v="1"/>
    <x v="0"/>
    <n v="11"/>
    <s v="female"/>
    <n v="20"/>
    <x v="1"/>
    <x v="0"/>
    <n v="813"/>
    <s v="lost"/>
    <n v="-7"/>
    <n v="8"/>
    <n v="-7"/>
    <n v="0"/>
    <s v="Friend"/>
  </r>
  <r>
    <x v="16"/>
    <n v="1"/>
    <x v="0"/>
    <n v="12"/>
    <s v="female"/>
    <n v="20"/>
    <x v="1"/>
    <x v="0"/>
    <n v="1291"/>
    <s v="won"/>
    <n v="4"/>
    <n v="4"/>
    <n v="-8"/>
    <n v="0"/>
    <s v="Friend"/>
  </r>
  <r>
    <x v="16"/>
    <n v="1"/>
    <x v="0"/>
    <n v="13"/>
    <s v="female"/>
    <n v="20"/>
    <x v="0"/>
    <x v="1"/>
    <n v="744"/>
    <s v="won"/>
    <n v="25"/>
    <n v="25"/>
    <n v="0"/>
    <n v="9"/>
    <s v="Friend"/>
  </r>
  <r>
    <x v="16"/>
    <n v="1"/>
    <x v="0"/>
    <n v="14"/>
    <s v="female"/>
    <n v="20"/>
    <x v="1"/>
    <x v="0"/>
    <n v="1502"/>
    <s v="lost"/>
    <n v="-3.75"/>
    <n v="2"/>
    <n v="-3.75"/>
    <n v="0"/>
    <s v="Friend"/>
  </r>
  <r>
    <x v="16"/>
    <n v="1"/>
    <x v="0"/>
    <n v="15"/>
    <s v="female"/>
    <n v="20"/>
    <x v="1"/>
    <x v="0"/>
    <n v="1403"/>
    <s v="won"/>
    <n v="2"/>
    <n v="2"/>
    <n v="-1.25"/>
    <n v="0"/>
    <s v="Friend"/>
  </r>
  <r>
    <x v="16"/>
    <n v="1"/>
    <x v="0"/>
    <n v="16"/>
    <s v="female"/>
    <n v="20"/>
    <x v="1"/>
    <x v="0"/>
    <n v="721"/>
    <s v="won"/>
    <n v="6"/>
    <n v="6"/>
    <n v="-9"/>
    <n v="0"/>
    <s v="Friend"/>
  </r>
  <r>
    <x v="16"/>
    <n v="1"/>
    <x v="0"/>
    <n v="17"/>
    <s v="female"/>
    <n v="20"/>
    <x v="0"/>
    <x v="1"/>
    <n v="1399"/>
    <s v="won"/>
    <n v="13"/>
    <n v="13"/>
    <n v="0"/>
    <n v="6"/>
    <s v="Friend"/>
  </r>
  <r>
    <x v="16"/>
    <n v="1"/>
    <x v="0"/>
    <n v="18"/>
    <s v="female"/>
    <n v="20"/>
    <x v="1"/>
    <x v="0"/>
    <n v="980"/>
    <s v="lost"/>
    <n v="-4"/>
    <n v="4"/>
    <n v="-4"/>
    <n v="0"/>
    <s v="Friend"/>
  </r>
  <r>
    <x v="16"/>
    <n v="1"/>
    <x v="0"/>
    <n v="19"/>
    <s v="female"/>
    <n v="20"/>
    <x v="0"/>
    <x v="1"/>
    <n v="867"/>
    <s v="won"/>
    <n v="7"/>
    <n v="7"/>
    <n v="0"/>
    <n v="3"/>
    <s v="Friend"/>
  </r>
  <r>
    <x v="16"/>
    <n v="1"/>
    <x v="0"/>
    <n v="20"/>
    <s v="female"/>
    <n v="20"/>
    <x v="0"/>
    <x v="1"/>
    <n v="1024"/>
    <s v="won"/>
    <n v="3.25"/>
    <n v="3.25"/>
    <n v="0"/>
    <n v="1"/>
    <s v="Friend"/>
  </r>
  <r>
    <x v="16"/>
    <n v="1"/>
    <x v="0"/>
    <n v="21"/>
    <s v="female"/>
    <n v="20"/>
    <x v="1"/>
    <x v="0"/>
    <n v="1934"/>
    <s v="won"/>
    <n v="4"/>
    <n v="4"/>
    <n v="-1"/>
    <n v="0"/>
    <s v="Friend"/>
  </r>
  <r>
    <x v="16"/>
    <n v="1"/>
    <x v="0"/>
    <n v="22"/>
    <s v="female"/>
    <n v="20"/>
    <x v="0"/>
    <x v="1"/>
    <n v="691"/>
    <s v="lost"/>
    <n v="0"/>
    <n v="8"/>
    <n v="0"/>
    <n v="4.25"/>
    <s v="Friend"/>
  </r>
  <r>
    <x v="16"/>
    <n v="1"/>
    <x v="0"/>
    <n v="23"/>
    <s v="female"/>
    <n v="20"/>
    <x v="0"/>
    <x v="1"/>
    <n v="537"/>
    <s v="lost"/>
    <n v="0"/>
    <n v="17"/>
    <n v="0"/>
    <n v="9"/>
    <s v="Friend"/>
  </r>
  <r>
    <x v="16"/>
    <n v="1"/>
    <x v="0"/>
    <n v="24"/>
    <s v="female"/>
    <n v="20"/>
    <x v="1"/>
    <x v="0"/>
    <n v="622"/>
    <s v="won"/>
    <n v="12"/>
    <n v="12"/>
    <n v="-18"/>
    <n v="0"/>
    <s v="Friend"/>
  </r>
  <r>
    <x v="16"/>
    <n v="1"/>
    <x v="0"/>
    <n v="25"/>
    <s v="female"/>
    <n v="20"/>
    <x v="1"/>
    <x v="0"/>
    <n v="868"/>
    <s v="lost"/>
    <n v="-5"/>
    <n v="5"/>
    <n v="-5"/>
    <n v="0"/>
    <s v="Friend"/>
  </r>
  <r>
    <x v="16"/>
    <n v="1"/>
    <x v="0"/>
    <n v="26"/>
    <s v="female"/>
    <n v="20"/>
    <x v="0"/>
    <x v="1"/>
    <n v="689"/>
    <s v="won"/>
    <n v="4"/>
    <n v="4"/>
    <n v="0"/>
    <n v="2.25"/>
    <s v="Friend"/>
  </r>
  <r>
    <x v="16"/>
    <n v="1"/>
    <x v="0"/>
    <n v="27"/>
    <s v="female"/>
    <n v="20"/>
    <x v="1"/>
    <x v="0"/>
    <n v="735"/>
    <s v="lost"/>
    <n v="-9"/>
    <n v="12"/>
    <n v="-9"/>
    <n v="0"/>
    <s v="Friend"/>
  </r>
  <r>
    <x v="16"/>
    <n v="1"/>
    <x v="0"/>
    <n v="28"/>
    <s v="female"/>
    <n v="20"/>
    <x v="1"/>
    <x v="0"/>
    <n v="1484"/>
    <s v="won"/>
    <n v="8"/>
    <n v="8"/>
    <n v="-9"/>
    <n v="0"/>
    <s v="Friend"/>
  </r>
  <r>
    <x v="16"/>
    <n v="1"/>
    <x v="0"/>
    <n v="29"/>
    <s v="female"/>
    <n v="20"/>
    <x v="1"/>
    <x v="0"/>
    <n v="690"/>
    <s v="lost"/>
    <n v="-4.38"/>
    <n v="5"/>
    <n v="-4.38"/>
    <n v="0"/>
    <s v="Friend"/>
  </r>
  <r>
    <x v="16"/>
    <n v="1"/>
    <x v="0"/>
    <n v="30"/>
    <s v="female"/>
    <n v="20"/>
    <x v="1"/>
    <x v="0"/>
    <n v="935"/>
    <s v="lost"/>
    <n v="-13"/>
    <n v="8"/>
    <n v="-13"/>
    <n v="0"/>
    <s v="Friend"/>
  </r>
  <r>
    <x v="16"/>
    <n v="2"/>
    <x v="0"/>
    <n v="1"/>
    <s v="female"/>
    <n v="20"/>
    <x v="1"/>
    <x v="0"/>
    <n v="680"/>
    <s v="lost"/>
    <n v="-2.25"/>
    <n v="2"/>
    <n v="-2.25"/>
    <n v="0"/>
    <s v="Friend"/>
  </r>
  <r>
    <x v="16"/>
    <n v="2"/>
    <x v="0"/>
    <n v="2"/>
    <s v="female"/>
    <n v="20"/>
    <x v="1"/>
    <x v="0"/>
    <n v="670"/>
    <s v="won"/>
    <n v="6"/>
    <n v="6"/>
    <n v="-4.5"/>
    <n v="0"/>
    <s v="Friend"/>
  </r>
  <r>
    <x v="16"/>
    <n v="2"/>
    <x v="0"/>
    <n v="3"/>
    <s v="female"/>
    <n v="20"/>
    <x v="1"/>
    <x v="0"/>
    <n v="812"/>
    <s v="won"/>
    <n v="2"/>
    <n v="2"/>
    <n v="-3.25"/>
    <n v="0"/>
    <s v="Friend"/>
  </r>
  <r>
    <x v="16"/>
    <n v="2"/>
    <x v="0"/>
    <n v="4"/>
    <s v="female"/>
    <n v="20"/>
    <x v="0"/>
    <x v="1"/>
    <n v="649"/>
    <s v="lost"/>
    <n v="0"/>
    <n v="22"/>
    <n v="0"/>
    <n v="10"/>
    <s v="Friend"/>
  </r>
  <r>
    <x v="16"/>
    <n v="2"/>
    <x v="0"/>
    <n v="5"/>
    <s v="female"/>
    <n v="20"/>
    <x v="1"/>
    <x v="0"/>
    <n v="471"/>
    <s v="won"/>
    <n v="9"/>
    <n v="9"/>
    <n v="-4.5"/>
    <n v="0"/>
    <s v="Friend"/>
  </r>
  <r>
    <x v="16"/>
    <n v="2"/>
    <x v="0"/>
    <n v="6"/>
    <s v="female"/>
    <n v="20"/>
    <x v="0"/>
    <x v="1"/>
    <n v="436"/>
    <s v="won"/>
    <n v="17"/>
    <n v="17"/>
    <n v="0"/>
    <n v="10"/>
    <s v="Friend"/>
  </r>
  <r>
    <x v="16"/>
    <n v="2"/>
    <x v="0"/>
    <n v="7"/>
    <s v="female"/>
    <n v="20"/>
    <x v="0"/>
    <x v="0"/>
    <n v="995"/>
    <s v="won"/>
    <n v="4"/>
    <n v="4"/>
    <n v="0"/>
    <n v="2"/>
    <s v="Friend"/>
  </r>
  <r>
    <x v="16"/>
    <n v="2"/>
    <x v="0"/>
    <n v="8"/>
    <s v="female"/>
    <n v="20"/>
    <x v="1"/>
    <x v="0"/>
    <n v="632"/>
    <s v="lost"/>
    <n v="-2"/>
    <n v="4"/>
    <n v="-2"/>
    <n v="0"/>
    <s v="Friend"/>
  </r>
  <r>
    <x v="16"/>
    <n v="2"/>
    <x v="0"/>
    <n v="9"/>
    <s v="female"/>
    <n v="20"/>
    <x v="0"/>
    <x v="1"/>
    <n v="436"/>
    <s v="won"/>
    <n v="11"/>
    <n v="11"/>
    <n v="0"/>
    <n v="6"/>
    <s v="Friend"/>
  </r>
  <r>
    <x v="16"/>
    <n v="2"/>
    <x v="0"/>
    <n v="10"/>
    <s v="female"/>
    <n v="20"/>
    <x v="0"/>
    <x v="0"/>
    <n v="970"/>
    <s v="lost"/>
    <n v="0"/>
    <n v="7"/>
    <n v="0"/>
    <n v="4"/>
    <s v="Friend"/>
  </r>
  <r>
    <x v="16"/>
    <n v="2"/>
    <x v="0"/>
    <n v="11"/>
    <s v="female"/>
    <n v="20"/>
    <x v="1"/>
    <x v="0"/>
    <n v="919"/>
    <s v="lost"/>
    <n v="-3.75"/>
    <n v="10"/>
    <n v="-3.75"/>
    <n v="0"/>
    <s v="Friend"/>
  </r>
  <r>
    <x v="16"/>
    <n v="2"/>
    <x v="0"/>
    <n v="12"/>
    <s v="female"/>
    <n v="20"/>
    <x v="1"/>
    <x v="0"/>
    <n v="805"/>
    <s v="won"/>
    <n v="12"/>
    <n v="12"/>
    <n v="-24"/>
    <n v="0"/>
    <s v="Friend"/>
  </r>
  <r>
    <x v="16"/>
    <n v="2"/>
    <x v="0"/>
    <n v="13"/>
    <s v="female"/>
    <n v="20"/>
    <x v="1"/>
    <x v="0"/>
    <n v="411"/>
    <s v="lost"/>
    <n v="-10.5"/>
    <n v="6"/>
    <n v="-10.5"/>
    <n v="0"/>
    <s v="Friend"/>
  </r>
  <r>
    <x v="16"/>
    <n v="2"/>
    <x v="0"/>
    <n v="14"/>
    <s v="female"/>
    <n v="20"/>
    <x v="1"/>
    <x v="2"/>
    <n v="0"/>
    <s v="lost"/>
    <n v="-9.3800000000000008"/>
    <n v="5"/>
    <n v="-9.3800000000000008"/>
    <n v="0"/>
    <s v="Friend"/>
  </r>
  <r>
    <x v="16"/>
    <n v="2"/>
    <x v="0"/>
    <n v="15"/>
    <s v="female"/>
    <n v="20"/>
    <x v="1"/>
    <x v="0"/>
    <n v="102"/>
    <s v="won"/>
    <n v="8"/>
    <n v="8"/>
    <n v="-5"/>
    <n v="0"/>
    <s v="Friend"/>
  </r>
  <r>
    <x v="16"/>
    <n v="2"/>
    <x v="0"/>
    <n v="16"/>
    <s v="female"/>
    <n v="20"/>
    <x v="1"/>
    <x v="0"/>
    <n v="500"/>
    <s v="won"/>
    <n v="5"/>
    <n v="5"/>
    <n v="-3.13"/>
    <n v="0"/>
    <s v="Friend"/>
  </r>
  <r>
    <x v="16"/>
    <n v="2"/>
    <x v="0"/>
    <n v="17"/>
    <s v="female"/>
    <n v="20"/>
    <x v="0"/>
    <x v="0"/>
    <n v="1554"/>
    <s v="lost"/>
    <n v="0"/>
    <n v="30"/>
    <n v="0"/>
    <n v="12"/>
    <s v="Friend"/>
  </r>
  <r>
    <x v="16"/>
    <n v="2"/>
    <x v="0"/>
    <n v="18"/>
    <s v="female"/>
    <n v="20"/>
    <x v="1"/>
    <x v="0"/>
    <n v="1031"/>
    <s v="won"/>
    <n v="4"/>
    <n v="4"/>
    <n v="-7"/>
    <n v="0"/>
    <s v="Friend"/>
  </r>
  <r>
    <x v="16"/>
    <n v="2"/>
    <x v="0"/>
    <n v="19"/>
    <s v="female"/>
    <n v="20"/>
    <x v="1"/>
    <x v="0"/>
    <n v="501"/>
    <s v="won"/>
    <n v="10"/>
    <n v="10"/>
    <n v="-13.75"/>
    <n v="0"/>
    <s v="Friend"/>
  </r>
  <r>
    <x v="16"/>
    <n v="2"/>
    <x v="0"/>
    <n v="20"/>
    <s v="female"/>
    <n v="20"/>
    <x v="1"/>
    <x v="0"/>
    <n v="419"/>
    <s v="lost"/>
    <n v="-15"/>
    <n v="8"/>
    <n v="-15"/>
    <n v="0"/>
    <s v="Friend"/>
  </r>
  <r>
    <x v="16"/>
    <n v="2"/>
    <x v="0"/>
    <n v="21"/>
    <s v="female"/>
    <n v="20"/>
    <x v="0"/>
    <x v="0"/>
    <n v="833"/>
    <s v="won"/>
    <n v="24"/>
    <n v="24"/>
    <n v="0"/>
    <n v="12"/>
    <s v="Friend"/>
  </r>
  <r>
    <x v="16"/>
    <n v="2"/>
    <x v="0"/>
    <n v="22"/>
    <s v="female"/>
    <n v="20"/>
    <x v="1"/>
    <x v="0"/>
    <n v="766"/>
    <s v="lost"/>
    <n v="-15"/>
    <n v="12"/>
    <n v="-15"/>
    <n v="0"/>
    <s v="Friend"/>
  </r>
  <r>
    <x v="16"/>
    <n v="2"/>
    <x v="0"/>
    <n v="23"/>
    <s v="female"/>
    <n v="20"/>
    <x v="1"/>
    <x v="0"/>
    <n v="859"/>
    <s v="lost"/>
    <n v="-18"/>
    <n v="9"/>
    <n v="-18"/>
    <n v="0"/>
    <s v="Friend"/>
  </r>
  <r>
    <x v="16"/>
    <n v="2"/>
    <x v="0"/>
    <n v="24"/>
    <s v="female"/>
    <n v="20"/>
    <x v="0"/>
    <x v="0"/>
    <n v="1433"/>
    <s v="won"/>
    <n v="13"/>
    <n v="13"/>
    <n v="0"/>
    <n v="5"/>
    <s v="Friend"/>
  </r>
  <r>
    <x v="16"/>
    <n v="2"/>
    <x v="0"/>
    <n v="25"/>
    <s v="female"/>
    <n v="20"/>
    <x v="1"/>
    <x v="0"/>
    <n v="798"/>
    <s v="won"/>
    <n v="2"/>
    <n v="2"/>
    <n v="-0.75"/>
    <n v="0"/>
    <s v="Friend"/>
  </r>
  <r>
    <x v="16"/>
    <n v="2"/>
    <x v="0"/>
    <n v="26"/>
    <s v="female"/>
    <n v="20"/>
    <x v="1"/>
    <x v="0"/>
    <n v="812"/>
    <s v="lost"/>
    <n v="-6"/>
    <n v="12"/>
    <n v="-6"/>
    <n v="0"/>
    <s v="Friend"/>
  </r>
  <r>
    <x v="16"/>
    <n v="2"/>
    <x v="0"/>
    <n v="27"/>
    <s v="female"/>
    <n v="20"/>
    <x v="0"/>
    <x v="1"/>
    <n v="490"/>
    <s v="lost"/>
    <n v="0"/>
    <n v="8"/>
    <n v="0"/>
    <n v="3"/>
    <s v="Friend"/>
  </r>
  <r>
    <x v="16"/>
    <n v="2"/>
    <x v="0"/>
    <n v="28"/>
    <s v="female"/>
    <n v="20"/>
    <x v="1"/>
    <x v="0"/>
    <n v="495"/>
    <s v="won"/>
    <n v="8"/>
    <n v="8"/>
    <n v="-6"/>
    <n v="0"/>
    <s v="Friend"/>
  </r>
  <r>
    <x v="16"/>
    <n v="2"/>
    <x v="0"/>
    <n v="29"/>
    <s v="female"/>
    <n v="20"/>
    <x v="1"/>
    <x v="0"/>
    <n v="981"/>
    <s v="lost"/>
    <n v="-5"/>
    <n v="4"/>
    <n v="-5"/>
    <n v="0"/>
    <s v="Friend"/>
  </r>
  <r>
    <x v="16"/>
    <n v="2"/>
    <x v="0"/>
    <n v="30"/>
    <s v="female"/>
    <n v="20"/>
    <x v="1"/>
    <x v="0"/>
    <n v="843"/>
    <s v="lost"/>
    <n v="-6"/>
    <n v="6"/>
    <n v="-6"/>
    <n v="0"/>
    <s v="Friend"/>
  </r>
  <r>
    <x v="16"/>
    <n v="3"/>
    <x v="0"/>
    <n v="1"/>
    <s v="female"/>
    <n v="20"/>
    <x v="1"/>
    <x v="0"/>
    <n v="906"/>
    <s v="won"/>
    <n v="9"/>
    <n v="9"/>
    <n v="-11.25"/>
    <n v="0"/>
    <s v="Friend"/>
  </r>
  <r>
    <x v="16"/>
    <n v="3"/>
    <x v="0"/>
    <n v="2"/>
    <s v="female"/>
    <n v="20"/>
    <x v="1"/>
    <x v="0"/>
    <n v="880"/>
    <s v="won"/>
    <n v="12"/>
    <n v="12"/>
    <n v="-21"/>
    <n v="0"/>
    <s v="Friend"/>
  </r>
  <r>
    <x v="16"/>
    <n v="3"/>
    <x v="0"/>
    <n v="3"/>
    <s v="female"/>
    <n v="20"/>
    <x v="1"/>
    <x v="0"/>
    <n v="509"/>
    <s v="won"/>
    <n v="5"/>
    <n v="5"/>
    <n v="-6.88"/>
    <n v="0"/>
    <s v="Friend"/>
  </r>
  <r>
    <x v="16"/>
    <n v="3"/>
    <x v="0"/>
    <n v="4"/>
    <s v="female"/>
    <n v="20"/>
    <x v="1"/>
    <x v="0"/>
    <n v="1116"/>
    <s v="lost"/>
    <n v="-3"/>
    <n v="12"/>
    <n v="-3"/>
    <n v="0"/>
    <s v="Friend"/>
  </r>
  <r>
    <x v="16"/>
    <n v="3"/>
    <x v="0"/>
    <n v="5"/>
    <s v="female"/>
    <n v="20"/>
    <x v="0"/>
    <x v="1"/>
    <n v="145"/>
    <s v="won"/>
    <n v="5"/>
    <n v="5"/>
    <n v="0"/>
    <n v="2"/>
    <s v="Friend"/>
  </r>
  <r>
    <x v="16"/>
    <n v="3"/>
    <x v="0"/>
    <n v="6"/>
    <s v="female"/>
    <n v="20"/>
    <x v="1"/>
    <x v="0"/>
    <n v="694"/>
    <s v="lost"/>
    <n v="-6.75"/>
    <n v="9"/>
    <n v="-6.75"/>
    <n v="0"/>
    <s v="Friend"/>
  </r>
  <r>
    <x v="16"/>
    <n v="3"/>
    <x v="0"/>
    <n v="7"/>
    <s v="female"/>
    <n v="20"/>
    <x v="0"/>
    <x v="1"/>
    <n v="331"/>
    <s v="lost"/>
    <n v="0"/>
    <n v="26"/>
    <n v="0"/>
    <n v="10"/>
    <s v="Friend"/>
  </r>
  <r>
    <x v="16"/>
    <n v="3"/>
    <x v="0"/>
    <n v="8"/>
    <s v="female"/>
    <n v="20"/>
    <x v="1"/>
    <x v="0"/>
    <n v="1313"/>
    <s v="won"/>
    <n v="8"/>
    <n v="8"/>
    <n v="-3"/>
    <n v="0"/>
    <s v="Friend"/>
  </r>
  <r>
    <x v="16"/>
    <n v="3"/>
    <x v="0"/>
    <n v="9"/>
    <s v="female"/>
    <n v="20"/>
    <x v="0"/>
    <x v="0"/>
    <n v="991"/>
    <s v="won"/>
    <n v="19"/>
    <n v="19"/>
    <n v="0"/>
    <n v="8"/>
    <s v="Friend"/>
  </r>
  <r>
    <x v="16"/>
    <n v="3"/>
    <x v="0"/>
    <n v="10"/>
    <s v="female"/>
    <n v="20"/>
    <x v="0"/>
    <x v="0"/>
    <n v="829"/>
    <s v="lost"/>
    <n v="0"/>
    <n v="25"/>
    <n v="0"/>
    <n v="10"/>
    <s v="Friend"/>
  </r>
  <r>
    <x v="16"/>
    <n v="3"/>
    <x v="0"/>
    <n v="11"/>
    <s v="female"/>
    <n v="20"/>
    <x v="1"/>
    <x v="0"/>
    <n v="1051"/>
    <s v="lost"/>
    <n v="-1.88"/>
    <n v="5"/>
    <n v="-1.88"/>
    <n v="0"/>
    <s v="Friend"/>
  </r>
  <r>
    <x v="16"/>
    <n v="3"/>
    <x v="0"/>
    <n v="12"/>
    <s v="female"/>
    <n v="20"/>
    <x v="1"/>
    <x v="0"/>
    <n v="609"/>
    <s v="lost"/>
    <n v="-2.75"/>
    <n v="2"/>
    <n v="-2.75"/>
    <n v="0"/>
    <s v="Friend"/>
  </r>
  <r>
    <x v="16"/>
    <n v="3"/>
    <x v="0"/>
    <n v="13"/>
    <s v="female"/>
    <n v="20"/>
    <x v="1"/>
    <x v="0"/>
    <n v="838"/>
    <s v="won"/>
    <n v="2"/>
    <n v="2"/>
    <n v="-1.75"/>
    <n v="0"/>
    <s v="Friend"/>
  </r>
  <r>
    <x v="16"/>
    <n v="3"/>
    <x v="0"/>
    <n v="14"/>
    <s v="female"/>
    <n v="20"/>
    <x v="1"/>
    <x v="0"/>
    <n v="348"/>
    <s v="lost"/>
    <n v="-11.25"/>
    <n v="10"/>
    <n v="-11.25"/>
    <n v="0"/>
    <s v="Friend"/>
  </r>
  <r>
    <x v="16"/>
    <n v="3"/>
    <x v="0"/>
    <n v="15"/>
    <s v="female"/>
    <n v="20"/>
    <x v="0"/>
    <x v="0"/>
    <n v="649"/>
    <s v="lost"/>
    <n v="0"/>
    <n v="5"/>
    <n v="0"/>
    <n v="3"/>
    <s v="Friend"/>
  </r>
  <r>
    <x v="16"/>
    <n v="3"/>
    <x v="0"/>
    <n v="16"/>
    <s v="female"/>
    <n v="20"/>
    <x v="1"/>
    <x v="0"/>
    <n v="1559"/>
    <s v="won"/>
    <n v="9"/>
    <n v="9"/>
    <n v="-2.25"/>
    <n v="0"/>
    <s v="Friend"/>
  </r>
  <r>
    <x v="16"/>
    <n v="3"/>
    <x v="0"/>
    <n v="17"/>
    <s v="female"/>
    <n v="20"/>
    <x v="1"/>
    <x v="0"/>
    <n v="620"/>
    <s v="lost"/>
    <n v="-11"/>
    <n v="8"/>
    <n v="-11"/>
    <n v="0"/>
    <s v="Friend"/>
  </r>
  <r>
    <x v="16"/>
    <n v="3"/>
    <x v="0"/>
    <n v="18"/>
    <s v="female"/>
    <n v="20"/>
    <x v="1"/>
    <x v="0"/>
    <n v="761"/>
    <s v="won"/>
    <n v="4"/>
    <n v="4"/>
    <n v="-3"/>
    <n v="0"/>
    <s v="Friend"/>
  </r>
  <r>
    <x v="16"/>
    <n v="3"/>
    <x v="0"/>
    <n v="19"/>
    <s v="female"/>
    <n v="20"/>
    <x v="1"/>
    <x v="0"/>
    <n v="1110"/>
    <s v="won"/>
    <n v="6"/>
    <n v="6"/>
    <n v="-1.5"/>
    <n v="0"/>
    <s v="Friend"/>
  </r>
  <r>
    <x v="16"/>
    <n v="3"/>
    <x v="0"/>
    <n v="20"/>
    <s v="female"/>
    <n v="20"/>
    <x v="1"/>
    <x v="0"/>
    <n v="572"/>
    <s v="lost"/>
    <n v="-13.5"/>
    <n v="9"/>
    <n v="-13.5"/>
    <n v="0"/>
    <s v="Friend"/>
  </r>
  <r>
    <x v="16"/>
    <n v="3"/>
    <x v="0"/>
    <n v="21"/>
    <s v="female"/>
    <n v="20"/>
    <x v="1"/>
    <x v="0"/>
    <n v="522"/>
    <s v="lost"/>
    <n v="-5.63"/>
    <n v="5"/>
    <n v="-5.63"/>
    <n v="0"/>
    <s v="Friend"/>
  </r>
  <r>
    <x v="16"/>
    <n v="3"/>
    <x v="0"/>
    <n v="22"/>
    <s v="female"/>
    <n v="20"/>
    <x v="1"/>
    <x v="0"/>
    <n v="511"/>
    <s v="lost"/>
    <n v="-3"/>
    <n v="6"/>
    <n v="-3"/>
    <n v="0"/>
    <s v="Friend"/>
  </r>
  <r>
    <x v="16"/>
    <n v="3"/>
    <x v="0"/>
    <n v="23"/>
    <s v="female"/>
    <n v="20"/>
    <x v="1"/>
    <x v="0"/>
    <n v="469"/>
    <s v="won"/>
    <n v="10"/>
    <n v="10"/>
    <n v="-16.25"/>
    <n v="0"/>
    <s v="Friend"/>
  </r>
  <r>
    <x v="16"/>
    <n v="3"/>
    <x v="0"/>
    <n v="24"/>
    <s v="female"/>
    <n v="20"/>
    <x v="1"/>
    <x v="0"/>
    <n v="522"/>
    <s v="won"/>
    <n v="5"/>
    <n v="5"/>
    <n v="-2.5"/>
    <n v="0"/>
    <s v="Friend"/>
  </r>
  <r>
    <x v="16"/>
    <n v="3"/>
    <x v="0"/>
    <n v="25"/>
    <s v="female"/>
    <n v="20"/>
    <x v="0"/>
    <x v="0"/>
    <n v="576"/>
    <s v="lost"/>
    <n v="0"/>
    <n v="28"/>
    <n v="0"/>
    <n v="13"/>
    <s v="Friend"/>
  </r>
  <r>
    <x v="16"/>
    <n v="3"/>
    <x v="0"/>
    <n v="26"/>
    <s v="female"/>
    <n v="20"/>
    <x v="1"/>
    <x v="0"/>
    <n v="646"/>
    <s v="won"/>
    <n v="10"/>
    <n v="10"/>
    <n v="-6.25"/>
    <n v="0"/>
    <s v="Friend"/>
  </r>
  <r>
    <x v="16"/>
    <n v="3"/>
    <x v="0"/>
    <n v="27"/>
    <s v="female"/>
    <n v="20"/>
    <x v="0"/>
    <x v="0"/>
    <n v="524"/>
    <s v="lost"/>
    <n v="0"/>
    <n v="12"/>
    <n v="0"/>
    <n v="5"/>
    <s v="Friend"/>
  </r>
  <r>
    <x v="16"/>
    <n v="3"/>
    <x v="0"/>
    <n v="28"/>
    <s v="female"/>
    <n v="20"/>
    <x v="1"/>
    <x v="0"/>
    <n v="681"/>
    <s v="lost"/>
    <n v="-12"/>
    <n v="12"/>
    <n v="-12"/>
    <n v="0"/>
    <s v="Friend"/>
  </r>
  <r>
    <x v="16"/>
    <n v="3"/>
    <x v="0"/>
    <n v="29"/>
    <s v="female"/>
    <n v="20"/>
    <x v="1"/>
    <x v="0"/>
    <n v="798"/>
    <s v="won"/>
    <n v="4"/>
    <n v="4"/>
    <n v="-6"/>
    <n v="0"/>
    <s v="Friend"/>
  </r>
  <r>
    <x v="16"/>
    <n v="3"/>
    <x v="0"/>
    <n v="30"/>
    <s v="female"/>
    <n v="20"/>
    <x v="1"/>
    <x v="0"/>
    <n v="684"/>
    <s v="won"/>
    <n v="6"/>
    <n v="6"/>
    <n v="-7.5"/>
    <n v="0"/>
    <s v="Friend"/>
  </r>
  <r>
    <x v="16"/>
    <n v="1"/>
    <x v="1"/>
    <n v="1"/>
    <s v="female"/>
    <n v="20"/>
    <x v="1"/>
    <x v="0"/>
    <n v="410"/>
    <s v="lost"/>
    <n v="-3.75"/>
    <n v="2"/>
    <n v="-3.75"/>
    <n v="0"/>
    <s v="Friend"/>
  </r>
  <r>
    <x v="16"/>
    <n v="1"/>
    <x v="1"/>
    <n v="2"/>
    <s v="female"/>
    <n v="20"/>
    <x v="0"/>
    <x v="0"/>
    <n v="440"/>
    <s v="won"/>
    <n v="17"/>
    <n v="17"/>
    <n v="0"/>
    <n v="9"/>
    <s v="Friend"/>
  </r>
  <r>
    <x v="16"/>
    <n v="1"/>
    <x v="1"/>
    <n v="3"/>
    <s v="female"/>
    <n v="20"/>
    <x v="1"/>
    <x v="0"/>
    <n v="661"/>
    <s v="lost"/>
    <n v="-15.75"/>
    <n v="9"/>
    <n v="-15.75"/>
    <n v="0"/>
    <s v="Friend"/>
  </r>
  <r>
    <x v="16"/>
    <n v="1"/>
    <x v="1"/>
    <n v="4"/>
    <s v="female"/>
    <n v="20"/>
    <x v="1"/>
    <x v="0"/>
    <n v="435"/>
    <s v="lost"/>
    <n v="-8.75"/>
    <n v="10"/>
    <n v="-8.75"/>
    <n v="0"/>
    <s v="Friend"/>
  </r>
  <r>
    <x v="16"/>
    <n v="1"/>
    <x v="1"/>
    <n v="5"/>
    <s v="female"/>
    <n v="20"/>
    <x v="0"/>
    <x v="1"/>
    <n v="784"/>
    <s v="won"/>
    <n v="3.25"/>
    <n v="3.25"/>
    <n v="0"/>
    <n v="1"/>
    <s v="Friend"/>
  </r>
  <r>
    <x v="16"/>
    <n v="1"/>
    <x v="1"/>
    <n v="6"/>
    <s v="female"/>
    <n v="20"/>
    <x v="1"/>
    <x v="0"/>
    <n v="525"/>
    <s v="lost"/>
    <n v="-12"/>
    <n v="6"/>
    <n v="-12"/>
    <n v="0"/>
    <s v="Friend"/>
  </r>
  <r>
    <x v="16"/>
    <n v="1"/>
    <x v="1"/>
    <n v="7"/>
    <s v="female"/>
    <n v="20"/>
    <x v="1"/>
    <x v="0"/>
    <n v="883"/>
    <s v="won"/>
    <n v="6"/>
    <n v="6"/>
    <n v="-9"/>
    <n v="0"/>
    <s v="Friend"/>
  </r>
  <r>
    <x v="16"/>
    <n v="1"/>
    <x v="1"/>
    <n v="8"/>
    <s v="female"/>
    <n v="20"/>
    <x v="1"/>
    <x v="0"/>
    <n v="745"/>
    <s v="won"/>
    <n v="12"/>
    <n v="12"/>
    <n v="-18"/>
    <n v="0"/>
    <s v="Friend"/>
  </r>
  <r>
    <x v="16"/>
    <n v="1"/>
    <x v="1"/>
    <n v="9"/>
    <s v="female"/>
    <n v="20"/>
    <x v="1"/>
    <x v="0"/>
    <n v="1094"/>
    <s v="won"/>
    <n v="9"/>
    <n v="9"/>
    <n v="-9"/>
    <n v="0"/>
    <s v="Friend"/>
  </r>
  <r>
    <x v="16"/>
    <n v="1"/>
    <x v="1"/>
    <n v="10"/>
    <s v="female"/>
    <n v="20"/>
    <x v="0"/>
    <x v="0"/>
    <n v="764"/>
    <s v="lost"/>
    <n v="0"/>
    <n v="13"/>
    <n v="0"/>
    <n v="6"/>
    <s v="Friend"/>
  </r>
  <r>
    <x v="16"/>
    <n v="1"/>
    <x v="1"/>
    <n v="11"/>
    <s v="female"/>
    <n v="20"/>
    <x v="0"/>
    <x v="1"/>
    <n v="931"/>
    <s v="lost"/>
    <n v="0"/>
    <n v="22"/>
    <n v="0"/>
    <n v="13"/>
    <s v="Friend"/>
  </r>
  <r>
    <x v="16"/>
    <n v="1"/>
    <x v="1"/>
    <n v="12"/>
    <s v="female"/>
    <n v="20"/>
    <x v="0"/>
    <x v="0"/>
    <n v="744"/>
    <s v="won"/>
    <n v="7"/>
    <n v="7"/>
    <n v="0"/>
    <n v="3"/>
    <s v="Friend"/>
  </r>
  <r>
    <x v="16"/>
    <n v="1"/>
    <x v="1"/>
    <n v="13"/>
    <s v="female"/>
    <n v="20"/>
    <x v="1"/>
    <x v="0"/>
    <n v="350"/>
    <s v="won"/>
    <n v="5"/>
    <n v="5"/>
    <n v="-5"/>
    <n v="0"/>
    <s v="Friend"/>
  </r>
  <r>
    <x v="16"/>
    <n v="1"/>
    <x v="1"/>
    <n v="14"/>
    <s v="female"/>
    <n v="20"/>
    <x v="1"/>
    <x v="0"/>
    <n v="532"/>
    <s v="lost"/>
    <n v="-9"/>
    <n v="12"/>
    <n v="-9"/>
    <n v="0"/>
    <s v="Friend"/>
  </r>
  <r>
    <x v="16"/>
    <n v="1"/>
    <x v="1"/>
    <n v="15"/>
    <s v="female"/>
    <n v="20"/>
    <x v="1"/>
    <x v="0"/>
    <n v="345"/>
    <s v="won"/>
    <n v="4"/>
    <n v="4"/>
    <n v="-4"/>
    <n v="0"/>
    <s v="Friend"/>
  </r>
  <r>
    <x v="16"/>
    <n v="1"/>
    <x v="1"/>
    <n v="16"/>
    <s v="female"/>
    <n v="20"/>
    <x v="0"/>
    <x v="0"/>
    <n v="999"/>
    <s v="lost"/>
    <n v="0"/>
    <n v="8"/>
    <n v="0"/>
    <n v="4.25"/>
    <s v="Friend"/>
  </r>
  <r>
    <x v="16"/>
    <n v="1"/>
    <x v="1"/>
    <n v="17"/>
    <s v="female"/>
    <n v="20"/>
    <x v="0"/>
    <x v="0"/>
    <n v="532"/>
    <s v="won"/>
    <n v="10"/>
    <n v="10"/>
    <n v="0"/>
    <n v="6"/>
    <s v="Friend"/>
  </r>
  <r>
    <x v="16"/>
    <n v="1"/>
    <x v="1"/>
    <n v="18"/>
    <s v="female"/>
    <n v="20"/>
    <x v="1"/>
    <x v="0"/>
    <n v="730"/>
    <s v="lost"/>
    <n v="-13"/>
    <n v="8"/>
    <n v="-13"/>
    <n v="0"/>
    <s v="Friend"/>
  </r>
  <r>
    <x v="16"/>
    <n v="1"/>
    <x v="1"/>
    <n v="19"/>
    <s v="female"/>
    <n v="20"/>
    <x v="0"/>
    <x v="1"/>
    <n v="727"/>
    <s v="lost"/>
    <n v="0"/>
    <n v="25"/>
    <n v="0"/>
    <n v="9"/>
    <s v="Friend"/>
  </r>
  <r>
    <x v="16"/>
    <n v="1"/>
    <x v="1"/>
    <n v="20"/>
    <s v="female"/>
    <n v="20"/>
    <x v="1"/>
    <x v="0"/>
    <n v="501"/>
    <s v="won"/>
    <n v="4"/>
    <n v="4"/>
    <n v="-8"/>
    <n v="0"/>
    <s v="Friend"/>
  </r>
  <r>
    <x v="16"/>
    <n v="1"/>
    <x v="1"/>
    <n v="21"/>
    <s v="female"/>
    <n v="20"/>
    <x v="1"/>
    <x v="0"/>
    <n v="714"/>
    <s v="lost"/>
    <n v="-1.25"/>
    <n v="2"/>
    <n v="-1.25"/>
    <n v="0"/>
    <s v="Friend"/>
  </r>
  <r>
    <x v="16"/>
    <n v="1"/>
    <x v="1"/>
    <n v="22"/>
    <s v="female"/>
    <n v="20"/>
    <x v="1"/>
    <x v="0"/>
    <n v="1408"/>
    <s v="won"/>
    <n v="4"/>
    <n v="4"/>
    <n v="-1"/>
    <n v="0"/>
    <s v="Friend"/>
  </r>
  <r>
    <x v="16"/>
    <n v="1"/>
    <x v="1"/>
    <n v="23"/>
    <s v="female"/>
    <n v="20"/>
    <x v="1"/>
    <x v="0"/>
    <n v="1469"/>
    <s v="won"/>
    <n v="8"/>
    <n v="8"/>
    <n v="-9"/>
    <n v="0"/>
    <s v="Friend"/>
  </r>
  <r>
    <x v="16"/>
    <n v="1"/>
    <x v="1"/>
    <n v="24"/>
    <s v="female"/>
    <n v="20"/>
    <x v="1"/>
    <x v="0"/>
    <n v="1339"/>
    <s v="lost"/>
    <n v="-18.75"/>
    <n v="10"/>
    <n v="-18.75"/>
    <n v="0"/>
    <s v="Friend"/>
  </r>
  <r>
    <x v="16"/>
    <n v="1"/>
    <x v="1"/>
    <n v="25"/>
    <s v="female"/>
    <n v="20"/>
    <x v="0"/>
    <x v="0"/>
    <n v="793"/>
    <s v="lost"/>
    <n v="0"/>
    <n v="12"/>
    <n v="0"/>
    <n v="4"/>
    <s v="Friend"/>
  </r>
  <r>
    <x v="16"/>
    <n v="1"/>
    <x v="1"/>
    <n v="26"/>
    <s v="female"/>
    <n v="20"/>
    <x v="1"/>
    <x v="0"/>
    <n v="823"/>
    <s v="won"/>
    <n v="8"/>
    <n v="8"/>
    <n v="-2"/>
    <n v="0"/>
    <s v="Friend"/>
  </r>
  <r>
    <x v="16"/>
    <n v="1"/>
    <x v="1"/>
    <n v="27"/>
    <s v="female"/>
    <n v="20"/>
    <x v="1"/>
    <x v="0"/>
    <n v="644"/>
    <s v="lost"/>
    <n v="-7"/>
    <n v="8"/>
    <n v="-7"/>
    <n v="0"/>
    <s v="Friend"/>
  </r>
  <r>
    <x v="16"/>
    <n v="1"/>
    <x v="1"/>
    <n v="28"/>
    <s v="female"/>
    <n v="20"/>
    <x v="0"/>
    <x v="0"/>
    <n v="626"/>
    <s v="won"/>
    <n v="4"/>
    <n v="4"/>
    <n v="0"/>
    <n v="2.25"/>
    <s v="Friend"/>
  </r>
  <r>
    <x v="16"/>
    <n v="1"/>
    <x v="1"/>
    <n v="29"/>
    <s v="female"/>
    <n v="20"/>
    <x v="1"/>
    <x v="0"/>
    <n v="799"/>
    <s v="won"/>
    <n v="5"/>
    <n v="5"/>
    <n v="-8.1300000000000008"/>
    <n v="0"/>
    <s v="Friend"/>
  </r>
  <r>
    <x v="16"/>
    <n v="1"/>
    <x v="1"/>
    <n v="30"/>
    <s v="female"/>
    <n v="20"/>
    <x v="1"/>
    <x v="0"/>
    <n v="757"/>
    <s v="lost"/>
    <n v="-4.38"/>
    <n v="5"/>
    <n v="-4.38"/>
    <n v="0"/>
    <s v="Friend"/>
  </r>
  <r>
    <x v="16"/>
    <n v="2"/>
    <x v="1"/>
    <n v="1"/>
    <s v="female"/>
    <n v="20"/>
    <x v="0"/>
    <x v="0"/>
    <n v="1021"/>
    <s v="lost"/>
    <n v="0"/>
    <n v="17"/>
    <n v="0"/>
    <n v="10"/>
    <s v="Friend"/>
  </r>
  <r>
    <x v="16"/>
    <n v="2"/>
    <x v="1"/>
    <n v="2"/>
    <s v="female"/>
    <n v="20"/>
    <x v="1"/>
    <x v="0"/>
    <n v="658"/>
    <s v="won"/>
    <n v="5"/>
    <n v="5"/>
    <n v="-3.13"/>
    <n v="0"/>
    <s v="Friend"/>
  </r>
  <r>
    <x v="16"/>
    <n v="2"/>
    <x v="1"/>
    <n v="3"/>
    <s v="female"/>
    <n v="20"/>
    <x v="1"/>
    <x v="2"/>
    <n v="0"/>
    <s v="won"/>
    <n v="9"/>
    <n v="9"/>
    <n v="-4.5"/>
    <n v="0"/>
    <s v="Friend"/>
  </r>
  <r>
    <x v="16"/>
    <n v="2"/>
    <x v="1"/>
    <n v="4"/>
    <s v="female"/>
    <n v="20"/>
    <x v="1"/>
    <x v="0"/>
    <n v="493"/>
    <s v="lost"/>
    <n v="-9.3800000000000008"/>
    <n v="5"/>
    <n v="-9.3800000000000008"/>
    <n v="0"/>
    <s v="Friend"/>
  </r>
  <r>
    <x v="16"/>
    <n v="2"/>
    <x v="1"/>
    <n v="5"/>
    <s v="female"/>
    <n v="20"/>
    <x v="1"/>
    <x v="0"/>
    <n v="699"/>
    <s v="lost"/>
    <n v="-18"/>
    <n v="9"/>
    <n v="-18"/>
    <n v="0"/>
    <s v="Friend"/>
  </r>
  <r>
    <x v="16"/>
    <n v="2"/>
    <x v="1"/>
    <n v="6"/>
    <s v="female"/>
    <n v="20"/>
    <x v="1"/>
    <x v="0"/>
    <n v="552"/>
    <s v="won"/>
    <n v="2"/>
    <n v="2"/>
    <n v="-3.25"/>
    <n v="0"/>
    <s v="Friend"/>
  </r>
  <r>
    <x v="16"/>
    <n v="2"/>
    <x v="1"/>
    <n v="7"/>
    <s v="female"/>
    <n v="20"/>
    <x v="0"/>
    <x v="0"/>
    <n v="542"/>
    <s v="lost"/>
    <n v="0"/>
    <n v="7"/>
    <n v="0"/>
    <n v="4"/>
    <s v="Friend"/>
  </r>
  <r>
    <x v="16"/>
    <n v="2"/>
    <x v="1"/>
    <n v="8"/>
    <s v="female"/>
    <n v="20"/>
    <x v="1"/>
    <x v="0"/>
    <n v="931"/>
    <s v="lost"/>
    <n v="-3.75"/>
    <n v="10"/>
    <n v="-3.75"/>
    <n v="0"/>
    <s v="Friend"/>
  </r>
  <r>
    <x v="16"/>
    <n v="2"/>
    <x v="1"/>
    <n v="9"/>
    <s v="female"/>
    <n v="20"/>
    <x v="1"/>
    <x v="0"/>
    <n v="497"/>
    <s v="won"/>
    <n v="12"/>
    <n v="12"/>
    <n v="-24"/>
    <n v="0"/>
    <s v="Friend"/>
  </r>
  <r>
    <x v="16"/>
    <n v="2"/>
    <x v="1"/>
    <n v="10"/>
    <s v="female"/>
    <n v="20"/>
    <x v="1"/>
    <x v="0"/>
    <n v="838"/>
    <s v="won"/>
    <n v="4"/>
    <n v="4"/>
    <n v="-7"/>
    <n v="0"/>
    <s v="Friend"/>
  </r>
  <r>
    <x v="16"/>
    <n v="2"/>
    <x v="1"/>
    <n v="11"/>
    <s v="female"/>
    <n v="20"/>
    <x v="0"/>
    <x v="0"/>
    <n v="683"/>
    <s v="lost"/>
    <n v="0"/>
    <n v="11"/>
    <n v="0"/>
    <n v="6"/>
    <s v="Friend"/>
  </r>
  <r>
    <x v="16"/>
    <n v="2"/>
    <x v="1"/>
    <n v="12"/>
    <s v="female"/>
    <n v="20"/>
    <x v="1"/>
    <x v="0"/>
    <n v="738"/>
    <s v="lost"/>
    <n v="-13.75"/>
    <n v="10"/>
    <n v="-13.75"/>
    <n v="0"/>
    <s v="Friend"/>
  </r>
  <r>
    <x v="16"/>
    <n v="2"/>
    <x v="1"/>
    <n v="13"/>
    <s v="female"/>
    <n v="20"/>
    <x v="1"/>
    <x v="0"/>
    <n v="896"/>
    <s v="won"/>
    <n v="2"/>
    <n v="2"/>
    <n v="-0.75"/>
    <n v="0"/>
    <s v="Friend"/>
  </r>
  <r>
    <x v="16"/>
    <n v="2"/>
    <x v="1"/>
    <n v="14"/>
    <s v="female"/>
    <n v="20"/>
    <x v="1"/>
    <x v="0"/>
    <n v="1533"/>
    <s v="won"/>
    <n v="8"/>
    <n v="8"/>
    <n v="-5"/>
    <n v="0"/>
    <s v="Friend"/>
  </r>
  <r>
    <x v="16"/>
    <n v="2"/>
    <x v="1"/>
    <n v="15"/>
    <s v="female"/>
    <n v="20"/>
    <x v="1"/>
    <x v="0"/>
    <n v="42"/>
    <s v="lost"/>
    <n v="-15"/>
    <n v="8"/>
    <n v="-15"/>
    <n v="0"/>
    <s v="Friend"/>
  </r>
  <r>
    <x v="16"/>
    <n v="2"/>
    <x v="1"/>
    <n v="16"/>
    <s v="female"/>
    <n v="20"/>
    <x v="1"/>
    <x v="0"/>
    <n v="1079"/>
    <s v="lost"/>
    <n v="-5"/>
    <n v="4"/>
    <n v="-5"/>
    <n v="0"/>
    <s v="Friend"/>
  </r>
  <r>
    <x v="16"/>
    <n v="2"/>
    <x v="1"/>
    <n v="17"/>
    <s v="female"/>
    <n v="20"/>
    <x v="0"/>
    <x v="0"/>
    <n v="1037"/>
    <s v="won"/>
    <n v="13"/>
    <n v="13"/>
    <n v="0"/>
    <n v="5"/>
    <s v="Friend"/>
  </r>
  <r>
    <x v="16"/>
    <n v="2"/>
    <x v="1"/>
    <n v="18"/>
    <s v="female"/>
    <n v="20"/>
    <x v="1"/>
    <x v="0"/>
    <n v="747"/>
    <s v="lost"/>
    <n v="-2.25"/>
    <n v="2"/>
    <n v="-2.25"/>
    <n v="0"/>
    <s v="Friend"/>
  </r>
  <r>
    <x v="16"/>
    <n v="2"/>
    <x v="1"/>
    <n v="19"/>
    <s v="female"/>
    <n v="20"/>
    <x v="1"/>
    <x v="0"/>
    <n v="809"/>
    <s v="won"/>
    <n v="8"/>
    <n v="8"/>
    <n v="-6"/>
    <n v="0"/>
    <s v="Friend"/>
  </r>
  <r>
    <x v="16"/>
    <n v="2"/>
    <x v="1"/>
    <n v="20"/>
    <s v="female"/>
    <n v="20"/>
    <x v="0"/>
    <x v="0"/>
    <n v="815"/>
    <s v="won"/>
    <n v="4"/>
    <n v="4"/>
    <n v="0"/>
    <n v="2"/>
    <s v="Friend"/>
  </r>
  <r>
    <x v="16"/>
    <n v="2"/>
    <x v="1"/>
    <n v="21"/>
    <s v="female"/>
    <n v="20"/>
    <x v="0"/>
    <x v="0"/>
    <n v="716"/>
    <s v="won"/>
    <n v="24"/>
    <n v="24"/>
    <n v="0"/>
    <n v="12"/>
    <s v="Friend"/>
  </r>
  <r>
    <x v="16"/>
    <n v="2"/>
    <x v="1"/>
    <n v="22"/>
    <s v="female"/>
    <n v="20"/>
    <x v="1"/>
    <x v="0"/>
    <n v="298"/>
    <s v="lost"/>
    <n v="-15"/>
    <n v="12"/>
    <n v="-15"/>
    <n v="0"/>
    <s v="Friend"/>
  </r>
  <r>
    <x v="16"/>
    <n v="2"/>
    <x v="1"/>
    <n v="23"/>
    <s v="female"/>
    <n v="20"/>
    <x v="0"/>
    <x v="0"/>
    <n v="567"/>
    <s v="won"/>
    <n v="22"/>
    <n v="22"/>
    <n v="0"/>
    <n v="10"/>
    <s v="Friend"/>
  </r>
  <r>
    <x v="16"/>
    <n v="2"/>
    <x v="1"/>
    <n v="24"/>
    <s v="female"/>
    <n v="20"/>
    <x v="0"/>
    <x v="0"/>
    <n v="1213"/>
    <s v="lost"/>
    <n v="0"/>
    <n v="30"/>
    <n v="0"/>
    <n v="12"/>
    <s v="Friend"/>
  </r>
  <r>
    <x v="16"/>
    <n v="2"/>
    <x v="1"/>
    <n v="25"/>
    <s v="female"/>
    <n v="20"/>
    <x v="1"/>
    <x v="0"/>
    <n v="707"/>
    <s v="lost"/>
    <n v="-2"/>
    <n v="4"/>
    <n v="-2"/>
    <n v="0"/>
    <s v="Friend"/>
  </r>
  <r>
    <x v="16"/>
    <n v="2"/>
    <x v="1"/>
    <n v="26"/>
    <s v="female"/>
    <n v="20"/>
    <x v="1"/>
    <x v="0"/>
    <n v="593"/>
    <s v="won"/>
    <n v="6"/>
    <n v="6"/>
    <n v="-4.5"/>
    <n v="0"/>
    <s v="Friend"/>
  </r>
  <r>
    <x v="16"/>
    <n v="2"/>
    <x v="1"/>
    <n v="27"/>
    <s v="female"/>
    <n v="20"/>
    <x v="1"/>
    <x v="0"/>
    <n v="471"/>
    <s v="lost"/>
    <n v="-6"/>
    <n v="6"/>
    <n v="-6"/>
    <n v="0"/>
    <s v="Friend"/>
  </r>
  <r>
    <x v="16"/>
    <n v="2"/>
    <x v="1"/>
    <n v="28"/>
    <s v="female"/>
    <n v="20"/>
    <x v="1"/>
    <x v="0"/>
    <n v="580"/>
    <s v="won"/>
    <n v="6"/>
    <n v="6"/>
    <n v="-10.5"/>
    <n v="0"/>
    <s v="Friend"/>
  </r>
  <r>
    <x v="16"/>
    <n v="2"/>
    <x v="1"/>
    <n v="29"/>
    <s v="female"/>
    <n v="20"/>
    <x v="0"/>
    <x v="0"/>
    <n v="529"/>
    <s v="lost"/>
    <n v="0"/>
    <n v="8"/>
    <n v="0"/>
    <n v="3"/>
    <s v="Friend"/>
  </r>
  <r>
    <x v="16"/>
    <n v="2"/>
    <x v="1"/>
    <n v="30"/>
    <s v="female"/>
    <n v="20"/>
    <x v="1"/>
    <x v="0"/>
    <n v="814"/>
    <s v="won"/>
    <n v="12"/>
    <n v="12"/>
    <n v="-6"/>
    <n v="0"/>
    <s v="Friend"/>
  </r>
  <r>
    <x v="16"/>
    <n v="3"/>
    <x v="1"/>
    <n v="1"/>
    <s v="female"/>
    <n v="20"/>
    <x v="1"/>
    <x v="0"/>
    <n v="1481"/>
    <s v="won"/>
    <n v="12"/>
    <n v="12"/>
    <n v="-21"/>
    <n v="0"/>
    <s v="Friend"/>
  </r>
  <r>
    <x v="16"/>
    <n v="3"/>
    <x v="1"/>
    <n v="2"/>
    <s v="female"/>
    <n v="20"/>
    <x v="0"/>
    <x v="0"/>
    <n v="495"/>
    <s v="lost"/>
    <n v="0"/>
    <n v="28"/>
    <n v="0"/>
    <n v="13"/>
    <s v="Friend"/>
  </r>
  <r>
    <x v="16"/>
    <n v="3"/>
    <x v="1"/>
    <n v="3"/>
    <s v="female"/>
    <n v="20"/>
    <x v="1"/>
    <x v="0"/>
    <n v="700"/>
    <s v="won"/>
    <n v="6"/>
    <n v="6"/>
    <n v="-1.5"/>
    <n v="0"/>
    <s v="Friend"/>
  </r>
  <r>
    <x v="16"/>
    <n v="3"/>
    <x v="1"/>
    <n v="4"/>
    <s v="female"/>
    <n v="20"/>
    <x v="1"/>
    <x v="0"/>
    <n v="801"/>
    <s v="lost"/>
    <n v="-11"/>
    <n v="8"/>
    <n v="-11"/>
    <n v="0"/>
    <s v="Friend"/>
  </r>
  <r>
    <x v="16"/>
    <n v="3"/>
    <x v="1"/>
    <n v="5"/>
    <s v="female"/>
    <n v="20"/>
    <x v="1"/>
    <x v="0"/>
    <n v="551"/>
    <s v="lost"/>
    <n v="-3"/>
    <n v="6"/>
    <n v="-3"/>
    <n v="0"/>
    <s v="Friend"/>
  </r>
  <r>
    <x v="16"/>
    <n v="3"/>
    <x v="1"/>
    <n v="6"/>
    <s v="female"/>
    <n v="20"/>
    <x v="0"/>
    <x v="0"/>
    <n v="1269"/>
    <s v="won"/>
    <n v="25"/>
    <n v="25"/>
    <n v="0"/>
    <n v="10"/>
    <s v="Friend"/>
  </r>
  <r>
    <x v="16"/>
    <n v="3"/>
    <x v="1"/>
    <n v="7"/>
    <s v="female"/>
    <n v="20"/>
    <x v="1"/>
    <x v="0"/>
    <n v="1355"/>
    <s v="lost"/>
    <n v="-11.25"/>
    <n v="10"/>
    <n v="-11.25"/>
    <n v="0"/>
    <s v="Friend"/>
  </r>
  <r>
    <x v="16"/>
    <n v="3"/>
    <x v="1"/>
    <n v="8"/>
    <s v="female"/>
    <n v="20"/>
    <x v="1"/>
    <x v="0"/>
    <n v="593"/>
    <s v="lost"/>
    <n v="-1.88"/>
    <n v="5"/>
    <n v="-1.88"/>
    <n v="0"/>
    <s v="Friend"/>
  </r>
  <r>
    <x v="16"/>
    <n v="3"/>
    <x v="1"/>
    <n v="9"/>
    <s v="female"/>
    <n v="20"/>
    <x v="1"/>
    <x v="0"/>
    <n v="214"/>
    <s v="won"/>
    <n v="5"/>
    <n v="5"/>
    <n v="-2.5"/>
    <n v="0"/>
    <s v="Friend"/>
  </r>
  <r>
    <x v="16"/>
    <n v="3"/>
    <x v="1"/>
    <n v="10"/>
    <s v="female"/>
    <n v="20"/>
    <x v="1"/>
    <x v="0"/>
    <n v="460"/>
    <s v="lost"/>
    <n v="-13.5"/>
    <n v="9"/>
    <n v="-13.5"/>
    <n v="0"/>
    <s v="Friend"/>
  </r>
  <r>
    <x v="16"/>
    <n v="3"/>
    <x v="1"/>
    <n v="11"/>
    <s v="female"/>
    <n v="20"/>
    <x v="0"/>
    <x v="0"/>
    <n v="680"/>
    <s v="won"/>
    <n v="19"/>
    <n v="19"/>
    <n v="0"/>
    <n v="8"/>
    <s v="Friend"/>
  </r>
  <r>
    <x v="16"/>
    <n v="3"/>
    <x v="1"/>
    <n v="12"/>
    <s v="female"/>
    <n v="20"/>
    <x v="1"/>
    <x v="0"/>
    <n v="1958"/>
    <s v="won"/>
    <n v="9"/>
    <n v="9"/>
    <n v="-2.25"/>
    <n v="0"/>
    <s v="Friend"/>
  </r>
  <r>
    <x v="16"/>
    <n v="3"/>
    <x v="1"/>
    <n v="13"/>
    <s v="female"/>
    <n v="20"/>
    <x v="1"/>
    <x v="0"/>
    <n v="779"/>
    <s v="lost"/>
    <n v="-2.75"/>
    <n v="2"/>
    <n v="-2.75"/>
    <n v="0"/>
    <s v="Friend"/>
  </r>
  <r>
    <x v="16"/>
    <n v="3"/>
    <x v="1"/>
    <n v="14"/>
    <s v="female"/>
    <n v="20"/>
    <x v="1"/>
    <x v="0"/>
    <n v="1330"/>
    <s v="won"/>
    <n v="10"/>
    <n v="10"/>
    <n v="-6.25"/>
    <n v="0"/>
    <s v="Friend"/>
  </r>
  <r>
    <x v="16"/>
    <n v="3"/>
    <x v="1"/>
    <n v="15"/>
    <s v="female"/>
    <n v="20"/>
    <x v="1"/>
    <x v="0"/>
    <n v="671"/>
    <s v="won"/>
    <n v="4"/>
    <n v="4"/>
    <n v="-6"/>
    <n v="0"/>
    <s v="Friend"/>
  </r>
  <r>
    <x v="16"/>
    <n v="3"/>
    <x v="1"/>
    <n v="16"/>
    <s v="female"/>
    <n v="20"/>
    <x v="1"/>
    <x v="0"/>
    <n v="1677"/>
    <s v="lost"/>
    <n v="-3"/>
    <n v="12"/>
    <n v="-3"/>
    <n v="0"/>
    <s v="Friend"/>
  </r>
  <r>
    <x v="16"/>
    <n v="3"/>
    <x v="1"/>
    <n v="17"/>
    <s v="female"/>
    <n v="20"/>
    <x v="1"/>
    <x v="0"/>
    <n v="291"/>
    <s v="won"/>
    <n v="10"/>
    <n v="10"/>
    <n v="-16.25"/>
    <n v="0"/>
    <s v="Friend"/>
  </r>
  <r>
    <x v="16"/>
    <n v="3"/>
    <x v="1"/>
    <n v="18"/>
    <s v="female"/>
    <n v="20"/>
    <x v="0"/>
    <x v="0"/>
    <n v="1096"/>
    <s v="lost"/>
    <n v="0"/>
    <n v="12"/>
    <n v="0"/>
    <n v="5"/>
    <s v="Friend"/>
  </r>
  <r>
    <x v="16"/>
    <n v="3"/>
    <x v="1"/>
    <n v="19"/>
    <s v="female"/>
    <n v="20"/>
    <x v="1"/>
    <x v="0"/>
    <n v="606"/>
    <s v="lost"/>
    <n v="-11.25"/>
    <n v="9"/>
    <n v="-11.25"/>
    <n v="0"/>
    <s v="Friend"/>
  </r>
  <r>
    <x v="16"/>
    <n v="3"/>
    <x v="1"/>
    <n v="20"/>
    <s v="female"/>
    <n v="20"/>
    <x v="1"/>
    <x v="0"/>
    <n v="411"/>
    <s v="won"/>
    <n v="4"/>
    <n v="4"/>
    <n v="-3"/>
    <n v="0"/>
    <s v="Friend"/>
  </r>
  <r>
    <x v="16"/>
    <n v="3"/>
    <x v="1"/>
    <n v="21"/>
    <s v="female"/>
    <n v="20"/>
    <x v="1"/>
    <x v="0"/>
    <n v="1290"/>
    <s v="won"/>
    <n v="5"/>
    <n v="5"/>
    <n v="-6.88"/>
    <n v="0"/>
    <s v="Friend"/>
  </r>
  <r>
    <x v="16"/>
    <n v="3"/>
    <x v="1"/>
    <n v="22"/>
    <s v="female"/>
    <n v="20"/>
    <x v="1"/>
    <x v="0"/>
    <n v="375"/>
    <s v="lost"/>
    <n v="-6.75"/>
    <n v="9"/>
    <n v="-6.75"/>
    <n v="0"/>
    <s v="Friend"/>
  </r>
  <r>
    <x v="16"/>
    <n v="3"/>
    <x v="1"/>
    <n v="23"/>
    <s v="female"/>
    <n v="20"/>
    <x v="1"/>
    <x v="0"/>
    <n v="684"/>
    <s v="lost"/>
    <n v="-12"/>
    <n v="12"/>
    <n v="-12"/>
    <n v="0"/>
    <s v="Friend"/>
  </r>
  <r>
    <x v="16"/>
    <n v="3"/>
    <x v="1"/>
    <n v="24"/>
    <s v="female"/>
    <n v="20"/>
    <x v="1"/>
    <x v="0"/>
    <n v="1114"/>
    <s v="won"/>
    <n v="2"/>
    <n v="2"/>
    <n v="-1.75"/>
    <n v="0"/>
    <s v="Friend"/>
  </r>
  <r>
    <x v="16"/>
    <n v="3"/>
    <x v="1"/>
    <n v="25"/>
    <s v="female"/>
    <n v="20"/>
    <x v="0"/>
    <x v="0"/>
    <n v="1111"/>
    <s v="lost"/>
    <n v="0"/>
    <n v="5"/>
    <n v="0"/>
    <n v="3"/>
    <s v="Friend"/>
  </r>
  <r>
    <x v="16"/>
    <n v="3"/>
    <x v="1"/>
    <n v="26"/>
    <s v="female"/>
    <n v="20"/>
    <x v="0"/>
    <x v="0"/>
    <n v="1460"/>
    <s v="won"/>
    <n v="5"/>
    <n v="5"/>
    <n v="0"/>
    <n v="2"/>
    <s v="Friend"/>
  </r>
  <r>
    <x v="16"/>
    <n v="3"/>
    <x v="1"/>
    <n v="27"/>
    <s v="female"/>
    <n v="20"/>
    <x v="0"/>
    <x v="0"/>
    <n v="594"/>
    <s v="lost"/>
    <n v="0"/>
    <n v="26"/>
    <n v="0"/>
    <n v="10"/>
    <s v="Friend"/>
  </r>
  <r>
    <x v="16"/>
    <n v="3"/>
    <x v="1"/>
    <n v="28"/>
    <s v="female"/>
    <n v="20"/>
    <x v="1"/>
    <x v="0"/>
    <n v="816"/>
    <s v="lost"/>
    <n v="-5.63"/>
    <n v="5"/>
    <n v="-5.63"/>
    <n v="0"/>
    <s v="Friend"/>
  </r>
  <r>
    <x v="16"/>
    <n v="3"/>
    <x v="1"/>
    <n v="29"/>
    <s v="female"/>
    <n v="20"/>
    <x v="1"/>
    <x v="2"/>
    <n v="0"/>
    <s v="won"/>
    <n v="6"/>
    <n v="6"/>
    <n v="-7.5"/>
    <n v="0"/>
    <s v="Friend"/>
  </r>
  <r>
    <x v="16"/>
    <n v="3"/>
    <x v="1"/>
    <n v="30"/>
    <s v="female"/>
    <n v="20"/>
    <x v="1"/>
    <x v="0"/>
    <n v="1499"/>
    <s v="won"/>
    <n v="8"/>
    <n v="8"/>
    <n v="-3"/>
    <n v="0"/>
    <s v="Friend"/>
  </r>
  <r>
    <x v="16"/>
    <n v="1"/>
    <x v="2"/>
    <n v="1"/>
    <s v="female"/>
    <n v="20"/>
    <x v="1"/>
    <x v="0"/>
    <n v="456"/>
    <s v="won"/>
    <n v="8"/>
    <n v="8"/>
    <n v="-9"/>
    <n v="0"/>
    <s v="Friend"/>
  </r>
  <r>
    <x v="16"/>
    <n v="1"/>
    <x v="2"/>
    <n v="2"/>
    <s v="female"/>
    <n v="20"/>
    <x v="1"/>
    <x v="0"/>
    <n v="533"/>
    <s v="lost"/>
    <n v="-3.75"/>
    <n v="2"/>
    <n v="-3.75"/>
    <n v="0"/>
    <s v="Friend"/>
  </r>
  <r>
    <x v="16"/>
    <n v="1"/>
    <x v="2"/>
    <n v="3"/>
    <s v="female"/>
    <n v="20"/>
    <x v="0"/>
    <x v="0"/>
    <n v="499"/>
    <s v="won"/>
    <n v="12"/>
    <n v="12"/>
    <n v="0"/>
    <n v="4"/>
    <s v="Friend"/>
  </r>
  <r>
    <x v="16"/>
    <n v="1"/>
    <x v="2"/>
    <n v="4"/>
    <s v="female"/>
    <n v="20"/>
    <x v="0"/>
    <x v="0"/>
    <n v="601"/>
    <s v="lost"/>
    <n v="0"/>
    <n v="22"/>
    <n v="0"/>
    <n v="13"/>
    <s v="Friend"/>
  </r>
  <r>
    <x v="16"/>
    <n v="1"/>
    <x v="2"/>
    <n v="5"/>
    <s v="female"/>
    <n v="20"/>
    <x v="1"/>
    <x v="0"/>
    <n v="567"/>
    <s v="lost"/>
    <n v="-4.38"/>
    <n v="5"/>
    <n v="-4.38"/>
    <n v="0"/>
    <s v="Friend"/>
  </r>
  <r>
    <x v="16"/>
    <n v="1"/>
    <x v="2"/>
    <n v="6"/>
    <s v="female"/>
    <n v="20"/>
    <x v="1"/>
    <x v="0"/>
    <n v="428"/>
    <s v="lost"/>
    <n v="-18.75"/>
    <n v="10"/>
    <n v="-18.75"/>
    <n v="0"/>
    <s v="Friend"/>
  </r>
  <r>
    <x v="16"/>
    <n v="1"/>
    <x v="2"/>
    <n v="7"/>
    <s v="female"/>
    <n v="20"/>
    <x v="1"/>
    <x v="0"/>
    <n v="434"/>
    <s v="won"/>
    <n v="9"/>
    <n v="9"/>
    <n v="-9"/>
    <n v="0"/>
    <s v="Friend"/>
  </r>
  <r>
    <x v="16"/>
    <n v="1"/>
    <x v="2"/>
    <n v="8"/>
    <s v="female"/>
    <n v="20"/>
    <x v="1"/>
    <x v="0"/>
    <n v="383"/>
    <s v="lost"/>
    <n v="-1.25"/>
    <n v="2"/>
    <n v="-1.25"/>
    <n v="0"/>
    <s v="Friend"/>
  </r>
  <r>
    <x v="16"/>
    <n v="1"/>
    <x v="2"/>
    <n v="9"/>
    <s v="female"/>
    <n v="20"/>
    <x v="1"/>
    <x v="0"/>
    <n v="700"/>
    <s v="won"/>
    <n v="4"/>
    <n v="4"/>
    <n v="-1"/>
    <n v="0"/>
    <s v="Friend"/>
  </r>
  <r>
    <x v="16"/>
    <n v="1"/>
    <x v="2"/>
    <n v="10"/>
    <s v="female"/>
    <n v="20"/>
    <x v="1"/>
    <x v="2"/>
    <n v="0"/>
    <s v="lost"/>
    <n v="-13"/>
    <n v="8"/>
    <n v="-13"/>
    <n v="0"/>
    <s v="Friend"/>
  </r>
  <r>
    <x v="16"/>
    <n v="1"/>
    <x v="2"/>
    <n v="11"/>
    <s v="female"/>
    <n v="20"/>
    <x v="1"/>
    <x v="0"/>
    <n v="520"/>
    <s v="won"/>
    <n v="8"/>
    <n v="8"/>
    <n v="-2"/>
    <n v="0"/>
    <s v="Friend"/>
  </r>
  <r>
    <x v="16"/>
    <n v="1"/>
    <x v="2"/>
    <n v="12"/>
    <s v="female"/>
    <n v="20"/>
    <x v="1"/>
    <x v="0"/>
    <n v="413"/>
    <s v="lost"/>
    <n v="-12"/>
    <n v="6"/>
    <n v="-12"/>
    <n v="0"/>
    <s v="Friend"/>
  </r>
  <r>
    <x v="16"/>
    <n v="1"/>
    <x v="2"/>
    <n v="13"/>
    <s v="female"/>
    <n v="20"/>
    <x v="1"/>
    <x v="0"/>
    <n v="538"/>
    <s v="lost"/>
    <n v="-9"/>
    <n v="12"/>
    <n v="-9"/>
    <n v="0"/>
    <s v="Friend"/>
  </r>
  <r>
    <x v="16"/>
    <n v="1"/>
    <x v="2"/>
    <n v="14"/>
    <s v="female"/>
    <n v="20"/>
    <x v="1"/>
    <x v="0"/>
    <n v="1079"/>
    <s v="won"/>
    <n v="6"/>
    <n v="6"/>
    <n v="-9"/>
    <n v="0"/>
    <s v="Friend"/>
  </r>
  <r>
    <x v="16"/>
    <n v="1"/>
    <x v="2"/>
    <n v="15"/>
    <s v="female"/>
    <n v="20"/>
    <x v="0"/>
    <x v="0"/>
    <n v="965"/>
    <s v="won"/>
    <n v="3.25"/>
    <n v="3.25"/>
    <n v="0"/>
    <n v="1"/>
    <s v="Friend"/>
  </r>
  <r>
    <x v="16"/>
    <n v="1"/>
    <x v="2"/>
    <n v="16"/>
    <s v="female"/>
    <n v="20"/>
    <x v="0"/>
    <x v="0"/>
    <n v="514"/>
    <s v="won"/>
    <n v="7"/>
    <n v="7"/>
    <n v="0"/>
    <n v="3"/>
    <s v="Friend"/>
  </r>
  <r>
    <x v="16"/>
    <n v="1"/>
    <x v="2"/>
    <n v="17"/>
    <s v="female"/>
    <n v="20"/>
    <x v="1"/>
    <x v="0"/>
    <n v="704"/>
    <s v="lost"/>
    <n v="-7"/>
    <n v="8"/>
    <n v="-7"/>
    <n v="0"/>
    <s v="Friend"/>
  </r>
  <r>
    <x v="16"/>
    <n v="1"/>
    <x v="2"/>
    <n v="18"/>
    <s v="female"/>
    <n v="20"/>
    <x v="0"/>
    <x v="0"/>
    <n v="710"/>
    <s v="won"/>
    <n v="25"/>
    <n v="25"/>
    <n v="0"/>
    <n v="9"/>
    <s v="Friend"/>
  </r>
  <r>
    <x v="16"/>
    <n v="1"/>
    <x v="2"/>
    <n v="19"/>
    <s v="female"/>
    <n v="20"/>
    <x v="0"/>
    <x v="0"/>
    <n v="556"/>
    <s v="lost"/>
    <n v="0"/>
    <n v="8"/>
    <n v="0"/>
    <n v="4.25"/>
    <s v="Friend"/>
  </r>
  <r>
    <x v="16"/>
    <n v="1"/>
    <x v="2"/>
    <n v="20"/>
    <s v="female"/>
    <n v="20"/>
    <x v="1"/>
    <x v="0"/>
    <n v="721"/>
    <s v="lost"/>
    <n v="-8.75"/>
    <n v="10"/>
    <n v="-8.75"/>
    <n v="0"/>
    <s v="Friend"/>
  </r>
  <r>
    <x v="16"/>
    <n v="1"/>
    <x v="2"/>
    <n v="21"/>
    <s v="female"/>
    <n v="20"/>
    <x v="1"/>
    <x v="0"/>
    <n v="583"/>
    <s v="won"/>
    <n v="4"/>
    <n v="4"/>
    <n v="-8"/>
    <n v="0"/>
    <s v="Friend"/>
  </r>
  <r>
    <x v="16"/>
    <n v="1"/>
    <x v="2"/>
    <n v="22"/>
    <s v="female"/>
    <n v="20"/>
    <x v="0"/>
    <x v="0"/>
    <n v="757"/>
    <s v="lost"/>
    <n v="0"/>
    <n v="17"/>
    <n v="0"/>
    <n v="9"/>
    <s v="Friend"/>
  </r>
  <r>
    <x v="16"/>
    <n v="1"/>
    <x v="2"/>
    <n v="23"/>
    <s v="female"/>
    <n v="20"/>
    <x v="1"/>
    <x v="0"/>
    <n v="635"/>
    <s v="won"/>
    <n v="12"/>
    <n v="12"/>
    <n v="-18"/>
    <n v="0"/>
    <s v="Friend"/>
  </r>
  <r>
    <x v="16"/>
    <n v="1"/>
    <x v="2"/>
    <n v="24"/>
    <s v="female"/>
    <n v="20"/>
    <x v="0"/>
    <x v="0"/>
    <n v="625"/>
    <s v="won"/>
    <n v="10"/>
    <n v="10"/>
    <n v="0"/>
    <n v="6"/>
    <s v="Friend"/>
  </r>
  <r>
    <x v="16"/>
    <n v="1"/>
    <x v="2"/>
    <n v="25"/>
    <s v="female"/>
    <n v="20"/>
    <x v="0"/>
    <x v="0"/>
    <n v="566"/>
    <s v="lost"/>
    <n v="0"/>
    <n v="13"/>
    <n v="0"/>
    <n v="6"/>
    <s v="Friend"/>
  </r>
  <r>
    <x v="16"/>
    <n v="1"/>
    <x v="2"/>
    <n v="26"/>
    <s v="female"/>
    <n v="20"/>
    <x v="1"/>
    <x v="0"/>
    <n v="339"/>
    <s v="lost"/>
    <n v="-15.75"/>
    <n v="9"/>
    <n v="-15.75"/>
    <n v="0"/>
    <s v="Friend"/>
  </r>
  <r>
    <x v="16"/>
    <n v="1"/>
    <x v="2"/>
    <n v="27"/>
    <s v="female"/>
    <n v="20"/>
    <x v="1"/>
    <x v="0"/>
    <n v="425"/>
    <s v="won"/>
    <n v="5"/>
    <n v="5"/>
    <n v="-8.1300000000000008"/>
    <n v="0"/>
    <s v="Friend"/>
  </r>
  <r>
    <x v="16"/>
    <n v="1"/>
    <x v="2"/>
    <n v="28"/>
    <s v="female"/>
    <n v="20"/>
    <x v="1"/>
    <x v="0"/>
    <n v="358"/>
    <s v="won"/>
    <n v="4"/>
    <n v="4"/>
    <n v="-4"/>
    <n v="0"/>
    <s v="Friend"/>
  </r>
  <r>
    <x v="16"/>
    <n v="1"/>
    <x v="2"/>
    <n v="29"/>
    <s v="female"/>
    <n v="20"/>
    <x v="0"/>
    <x v="0"/>
    <n v="851"/>
    <s v="won"/>
    <n v="4"/>
    <n v="4"/>
    <n v="0"/>
    <n v="2.25"/>
    <s v="Friend"/>
  </r>
  <r>
    <x v="16"/>
    <n v="1"/>
    <x v="2"/>
    <n v="30"/>
    <s v="female"/>
    <n v="20"/>
    <x v="1"/>
    <x v="0"/>
    <n v="913"/>
    <s v="lost"/>
    <n v="-5"/>
    <n v="5"/>
    <n v="-5"/>
    <n v="0"/>
    <s v="Friend"/>
  </r>
  <r>
    <x v="16"/>
    <n v="2"/>
    <x v="2"/>
    <n v="1"/>
    <s v="female"/>
    <n v="20"/>
    <x v="0"/>
    <x v="0"/>
    <n v="402"/>
    <s v="lost"/>
    <n v="0"/>
    <n v="30"/>
    <n v="0"/>
    <n v="12"/>
    <s v="Friend"/>
  </r>
  <r>
    <x v="16"/>
    <n v="2"/>
    <x v="2"/>
    <n v="2"/>
    <s v="female"/>
    <n v="20"/>
    <x v="1"/>
    <x v="2"/>
    <n v="0"/>
    <s v="lost"/>
    <n v="-6"/>
    <n v="12"/>
    <n v="-6"/>
    <n v="0"/>
    <s v="Friend"/>
  </r>
  <r>
    <x v="16"/>
    <n v="2"/>
    <x v="2"/>
    <n v="3"/>
    <s v="female"/>
    <n v="20"/>
    <x v="1"/>
    <x v="0"/>
    <n v="1061"/>
    <s v="won"/>
    <n v="4"/>
    <n v="4"/>
    <n v="-5"/>
    <n v="0"/>
    <s v="Friend"/>
  </r>
  <r>
    <x v="16"/>
    <n v="2"/>
    <x v="2"/>
    <n v="4"/>
    <s v="female"/>
    <n v="20"/>
    <x v="0"/>
    <x v="0"/>
    <n v="675"/>
    <s v="lost"/>
    <n v="0"/>
    <n v="17"/>
    <n v="0"/>
    <n v="10"/>
    <s v="Friend"/>
  </r>
  <r>
    <x v="16"/>
    <n v="2"/>
    <x v="2"/>
    <n v="5"/>
    <s v="female"/>
    <n v="20"/>
    <x v="1"/>
    <x v="0"/>
    <n v="537"/>
    <s v="won"/>
    <n v="2"/>
    <n v="2"/>
    <n v="-3.25"/>
    <n v="0"/>
    <s v="Friend"/>
  </r>
  <r>
    <x v="16"/>
    <n v="2"/>
    <x v="2"/>
    <n v="6"/>
    <s v="female"/>
    <n v="20"/>
    <x v="1"/>
    <x v="0"/>
    <n v="438"/>
    <s v="lost"/>
    <n v="-6"/>
    <n v="6"/>
    <n v="-6"/>
    <n v="0"/>
    <s v="Friend"/>
  </r>
  <r>
    <x v="16"/>
    <n v="2"/>
    <x v="2"/>
    <n v="7"/>
    <s v="female"/>
    <n v="20"/>
    <x v="1"/>
    <x v="0"/>
    <n v="532"/>
    <s v="won"/>
    <n v="6"/>
    <n v="6"/>
    <n v="-4.5"/>
    <n v="0"/>
    <s v="Friend"/>
  </r>
  <r>
    <x v="16"/>
    <n v="2"/>
    <x v="2"/>
    <n v="8"/>
    <s v="female"/>
    <n v="20"/>
    <x v="1"/>
    <x v="0"/>
    <n v="730"/>
    <s v="lost"/>
    <n v="-2"/>
    <n v="4"/>
    <n v="-2"/>
    <n v="0"/>
    <s v="Friend"/>
  </r>
  <r>
    <x v="16"/>
    <n v="2"/>
    <x v="2"/>
    <n v="9"/>
    <s v="female"/>
    <n v="20"/>
    <x v="0"/>
    <x v="0"/>
    <n v="752"/>
    <s v="won"/>
    <n v="4"/>
    <n v="4"/>
    <n v="0"/>
    <n v="2"/>
    <s v="Friend"/>
  </r>
  <r>
    <x v="16"/>
    <n v="2"/>
    <x v="2"/>
    <n v="10"/>
    <s v="female"/>
    <n v="20"/>
    <x v="1"/>
    <x v="0"/>
    <n v="717"/>
    <s v="won"/>
    <n v="9"/>
    <n v="9"/>
    <n v="-4.5"/>
    <n v="0"/>
    <s v="Friend"/>
  </r>
  <r>
    <x v="16"/>
    <n v="2"/>
    <x v="2"/>
    <n v="11"/>
    <s v="female"/>
    <n v="20"/>
    <x v="1"/>
    <x v="0"/>
    <n v="379"/>
    <s v="lost"/>
    <n v="-24"/>
    <n v="12"/>
    <n v="-24"/>
    <n v="0"/>
    <s v="Friend"/>
  </r>
  <r>
    <x v="16"/>
    <n v="2"/>
    <x v="2"/>
    <n v="12"/>
    <s v="female"/>
    <n v="20"/>
    <x v="0"/>
    <x v="0"/>
    <n v="1152"/>
    <s v="won"/>
    <n v="22"/>
    <n v="22"/>
    <n v="0"/>
    <n v="10"/>
    <s v="Friend"/>
  </r>
  <r>
    <x v="16"/>
    <n v="2"/>
    <x v="2"/>
    <n v="13"/>
    <s v="female"/>
    <n v="20"/>
    <x v="1"/>
    <x v="0"/>
    <n v="757"/>
    <s v="won"/>
    <n v="4"/>
    <n v="4"/>
    <n v="-7"/>
    <n v="0"/>
    <s v="Friend"/>
  </r>
  <r>
    <x v="16"/>
    <n v="2"/>
    <x v="2"/>
    <n v="14"/>
    <s v="female"/>
    <n v="20"/>
    <x v="1"/>
    <x v="0"/>
    <n v="443"/>
    <s v="won"/>
    <n v="2"/>
    <n v="2"/>
    <n v="-0.75"/>
    <n v="0"/>
    <s v="Friend"/>
  </r>
  <r>
    <x v="16"/>
    <n v="2"/>
    <x v="2"/>
    <n v="15"/>
    <s v="female"/>
    <n v="20"/>
    <x v="1"/>
    <x v="0"/>
    <n v="561"/>
    <s v="lost"/>
    <n v="-2.25"/>
    <n v="2"/>
    <n v="-2.25"/>
    <n v="0"/>
    <s v="Friend"/>
  </r>
  <r>
    <x v="16"/>
    <n v="2"/>
    <x v="2"/>
    <n v="16"/>
    <s v="female"/>
    <n v="20"/>
    <x v="1"/>
    <x v="0"/>
    <n v="414"/>
    <s v="lost"/>
    <n v="-9.3800000000000008"/>
    <n v="5"/>
    <n v="-9.3800000000000008"/>
    <n v="0"/>
    <s v="Friend"/>
  </r>
  <r>
    <x v="16"/>
    <n v="2"/>
    <x v="2"/>
    <n v="17"/>
    <s v="female"/>
    <n v="20"/>
    <x v="1"/>
    <x v="0"/>
    <n v="612"/>
    <s v="lost"/>
    <n v="-15"/>
    <n v="8"/>
    <n v="-15"/>
    <n v="0"/>
    <s v="Friend"/>
  </r>
  <r>
    <x v="16"/>
    <n v="2"/>
    <x v="2"/>
    <n v="18"/>
    <s v="female"/>
    <n v="20"/>
    <x v="1"/>
    <x v="0"/>
    <n v="906"/>
    <s v="won"/>
    <n v="8"/>
    <n v="8"/>
    <n v="-5"/>
    <n v="0"/>
    <s v="Friend"/>
  </r>
  <r>
    <x v="16"/>
    <n v="2"/>
    <x v="2"/>
    <n v="19"/>
    <s v="female"/>
    <n v="20"/>
    <x v="1"/>
    <x v="0"/>
    <n v="936"/>
    <s v="won"/>
    <n v="10"/>
    <n v="10"/>
    <n v="-13.75"/>
    <n v="0"/>
    <s v="Friend"/>
  </r>
  <r>
    <x v="16"/>
    <n v="2"/>
    <x v="2"/>
    <n v="20"/>
    <s v="female"/>
    <n v="20"/>
    <x v="0"/>
    <x v="0"/>
    <n v="1021"/>
    <s v="lost"/>
    <n v="0"/>
    <n v="8"/>
    <n v="0"/>
    <n v="3"/>
    <s v="Friend"/>
  </r>
  <r>
    <x v="16"/>
    <n v="2"/>
    <x v="2"/>
    <n v="21"/>
    <s v="female"/>
    <n v="20"/>
    <x v="1"/>
    <x v="0"/>
    <n v="787"/>
    <s v="won"/>
    <n v="8"/>
    <n v="8"/>
    <n v="-6"/>
    <n v="0"/>
    <s v="Friend"/>
  </r>
  <r>
    <x v="16"/>
    <n v="2"/>
    <x v="2"/>
    <n v="22"/>
    <s v="female"/>
    <n v="20"/>
    <x v="0"/>
    <x v="0"/>
    <n v="712"/>
    <s v="won"/>
    <n v="13"/>
    <n v="13"/>
    <n v="0"/>
    <n v="5"/>
    <s v="Friend"/>
  </r>
  <r>
    <x v="16"/>
    <n v="2"/>
    <x v="2"/>
    <n v="23"/>
    <s v="female"/>
    <n v="20"/>
    <x v="0"/>
    <x v="2"/>
    <n v="0"/>
    <s v="won"/>
    <n v="24"/>
    <n v="24"/>
    <n v="0"/>
    <n v="12"/>
    <s v="Friend"/>
  </r>
  <r>
    <x v="16"/>
    <n v="2"/>
    <x v="2"/>
    <n v="24"/>
    <s v="female"/>
    <n v="20"/>
    <x v="1"/>
    <x v="0"/>
    <n v="802"/>
    <s v="lost"/>
    <n v="-18"/>
    <n v="9"/>
    <n v="-18"/>
    <n v="0"/>
    <s v="Friend"/>
  </r>
  <r>
    <x v="16"/>
    <n v="2"/>
    <x v="2"/>
    <n v="25"/>
    <s v="female"/>
    <n v="20"/>
    <x v="0"/>
    <x v="0"/>
    <n v="353"/>
    <s v="lost"/>
    <n v="0"/>
    <n v="7"/>
    <n v="0"/>
    <n v="4"/>
    <s v="Friend"/>
  </r>
  <r>
    <x v="16"/>
    <n v="2"/>
    <x v="2"/>
    <n v="26"/>
    <s v="female"/>
    <n v="20"/>
    <x v="1"/>
    <x v="0"/>
    <n v="1222"/>
    <s v="lost"/>
    <n v="-3.75"/>
    <n v="10"/>
    <n v="-3.75"/>
    <n v="0"/>
    <s v="Friend"/>
  </r>
  <r>
    <x v="16"/>
    <n v="2"/>
    <x v="2"/>
    <n v="27"/>
    <s v="female"/>
    <n v="20"/>
    <x v="1"/>
    <x v="0"/>
    <n v="836"/>
    <s v="won"/>
    <n v="5"/>
    <n v="5"/>
    <n v="-3.13"/>
    <n v="0"/>
    <s v="Friend"/>
  </r>
  <r>
    <x v="16"/>
    <n v="2"/>
    <x v="2"/>
    <n v="28"/>
    <s v="female"/>
    <n v="20"/>
    <x v="1"/>
    <x v="0"/>
    <n v="1001"/>
    <s v="lost"/>
    <n v="-15"/>
    <n v="12"/>
    <n v="-15"/>
    <n v="0"/>
    <s v="Friend"/>
  </r>
  <r>
    <x v="16"/>
    <n v="2"/>
    <x v="2"/>
    <n v="29"/>
    <s v="female"/>
    <n v="20"/>
    <x v="1"/>
    <x v="0"/>
    <n v="1695"/>
    <s v="lost"/>
    <n v="-10.5"/>
    <n v="6"/>
    <n v="-10.5"/>
    <n v="0"/>
    <s v="Friend"/>
  </r>
  <r>
    <x v="16"/>
    <n v="2"/>
    <x v="2"/>
    <n v="30"/>
    <s v="female"/>
    <n v="20"/>
    <x v="0"/>
    <x v="0"/>
    <n v="813"/>
    <s v="won"/>
    <n v="11"/>
    <n v="11"/>
    <n v="0"/>
    <n v="6"/>
    <s v="Friend"/>
  </r>
  <r>
    <x v="16"/>
    <n v="3"/>
    <x v="2"/>
    <n v="1"/>
    <s v="female"/>
    <n v="20"/>
    <x v="1"/>
    <x v="0"/>
    <n v="337"/>
    <s v="won"/>
    <n v="9"/>
    <n v="9"/>
    <n v="-11.25"/>
    <n v="0"/>
    <s v="Friend"/>
  </r>
  <r>
    <x v="16"/>
    <n v="3"/>
    <x v="2"/>
    <n v="2"/>
    <s v="female"/>
    <n v="20"/>
    <x v="1"/>
    <x v="0"/>
    <n v="391"/>
    <s v="won"/>
    <n v="6"/>
    <n v="6"/>
    <n v="-7.5"/>
    <n v="0"/>
    <s v="Friend"/>
  </r>
  <r>
    <x v="16"/>
    <n v="3"/>
    <x v="2"/>
    <n v="3"/>
    <s v="female"/>
    <n v="20"/>
    <x v="1"/>
    <x v="0"/>
    <n v="676"/>
    <s v="lost"/>
    <n v="-21"/>
    <n v="12"/>
    <n v="-21"/>
    <n v="0"/>
    <s v="Friend"/>
  </r>
  <r>
    <x v="16"/>
    <n v="3"/>
    <x v="2"/>
    <n v="4"/>
    <s v="female"/>
    <n v="20"/>
    <x v="0"/>
    <x v="0"/>
    <n v="370"/>
    <s v="won"/>
    <n v="19"/>
    <n v="19"/>
    <n v="0"/>
    <n v="8"/>
    <s v="Friend"/>
  </r>
  <r>
    <x v="16"/>
    <n v="3"/>
    <x v="2"/>
    <n v="5"/>
    <s v="female"/>
    <n v="20"/>
    <x v="0"/>
    <x v="0"/>
    <n v="679"/>
    <s v="lost"/>
    <n v="0"/>
    <n v="12"/>
    <n v="0"/>
    <n v="5"/>
    <s v="Friend"/>
  </r>
  <r>
    <x v="16"/>
    <n v="3"/>
    <x v="2"/>
    <n v="6"/>
    <s v="female"/>
    <n v="20"/>
    <x v="1"/>
    <x v="0"/>
    <n v="1437"/>
    <s v="lost"/>
    <n v="-13.5"/>
    <n v="9"/>
    <n v="-13.5"/>
    <n v="0"/>
    <s v="Friend"/>
  </r>
  <r>
    <x v="16"/>
    <n v="3"/>
    <x v="2"/>
    <n v="7"/>
    <s v="female"/>
    <n v="20"/>
    <x v="1"/>
    <x v="0"/>
    <n v="1019"/>
    <s v="won"/>
    <n v="10"/>
    <n v="10"/>
    <n v="-16.25"/>
    <n v="0"/>
    <s v="Friend"/>
  </r>
  <r>
    <x v="16"/>
    <n v="3"/>
    <x v="2"/>
    <n v="8"/>
    <s v="female"/>
    <n v="20"/>
    <x v="1"/>
    <x v="0"/>
    <n v="505"/>
    <s v="lost"/>
    <n v="-3"/>
    <n v="6"/>
    <n v="-3"/>
    <n v="0"/>
    <s v="Friend"/>
  </r>
  <r>
    <x v="16"/>
    <n v="3"/>
    <x v="2"/>
    <n v="9"/>
    <s v="female"/>
    <n v="20"/>
    <x v="1"/>
    <x v="0"/>
    <n v="390"/>
    <s v="lost"/>
    <n v="-12"/>
    <n v="12"/>
    <n v="-12"/>
    <n v="0"/>
    <s v="Friend"/>
  </r>
  <r>
    <x v="16"/>
    <n v="3"/>
    <x v="2"/>
    <n v="10"/>
    <s v="female"/>
    <n v="20"/>
    <x v="1"/>
    <x v="0"/>
    <n v="596"/>
    <s v="won"/>
    <n v="5"/>
    <n v="5"/>
    <n v="-6.88"/>
    <n v="0"/>
    <s v="Friend"/>
  </r>
  <r>
    <x v="16"/>
    <n v="3"/>
    <x v="2"/>
    <n v="11"/>
    <s v="female"/>
    <n v="20"/>
    <x v="1"/>
    <x v="0"/>
    <n v="1257"/>
    <s v="lost"/>
    <n v="-2.75"/>
    <n v="2"/>
    <n v="-2.75"/>
    <n v="0"/>
    <s v="Friend"/>
  </r>
  <r>
    <x v="16"/>
    <n v="3"/>
    <x v="2"/>
    <n v="12"/>
    <s v="female"/>
    <n v="20"/>
    <x v="1"/>
    <x v="0"/>
    <n v="558"/>
    <s v="lost"/>
    <n v="-3"/>
    <n v="12"/>
    <n v="-3"/>
    <n v="0"/>
    <s v="Friend"/>
  </r>
  <r>
    <x v="16"/>
    <n v="3"/>
    <x v="2"/>
    <n v="13"/>
    <s v="female"/>
    <n v="20"/>
    <x v="1"/>
    <x v="0"/>
    <n v="764"/>
    <s v="won"/>
    <n v="5"/>
    <n v="5"/>
    <n v="-2.5"/>
    <n v="0"/>
    <s v="Friend"/>
  </r>
  <r>
    <x v="16"/>
    <n v="3"/>
    <x v="2"/>
    <n v="14"/>
    <s v="female"/>
    <n v="20"/>
    <x v="1"/>
    <x v="0"/>
    <n v="578"/>
    <s v="lost"/>
    <n v="-5.63"/>
    <n v="5"/>
    <n v="-5.63"/>
    <n v="0"/>
    <s v="Friend"/>
  </r>
  <r>
    <x v="16"/>
    <n v="3"/>
    <x v="2"/>
    <n v="15"/>
    <s v="female"/>
    <n v="20"/>
    <x v="1"/>
    <x v="0"/>
    <n v="1007"/>
    <s v="lost"/>
    <n v="-3"/>
    <n v="4"/>
    <n v="-3"/>
    <n v="0"/>
    <s v="Friend"/>
  </r>
  <r>
    <x v="16"/>
    <n v="3"/>
    <x v="2"/>
    <n v="16"/>
    <s v="female"/>
    <n v="20"/>
    <x v="1"/>
    <x v="0"/>
    <n v="461"/>
    <s v="won"/>
    <n v="4"/>
    <n v="4"/>
    <n v="-6"/>
    <n v="0"/>
    <s v="Friend"/>
  </r>
  <r>
    <x v="16"/>
    <n v="3"/>
    <x v="2"/>
    <n v="17"/>
    <s v="female"/>
    <n v="20"/>
    <x v="0"/>
    <x v="0"/>
    <n v="515"/>
    <s v="won"/>
    <n v="5"/>
    <n v="5"/>
    <n v="0"/>
    <n v="2"/>
    <s v="Friend"/>
  </r>
  <r>
    <x v="16"/>
    <n v="3"/>
    <x v="2"/>
    <n v="18"/>
    <s v="female"/>
    <n v="20"/>
    <x v="1"/>
    <x v="0"/>
    <n v="641"/>
    <s v="won"/>
    <n v="9"/>
    <n v="9"/>
    <n v="-2.25"/>
    <n v="0"/>
    <s v="Friend"/>
  </r>
  <r>
    <x v="16"/>
    <n v="3"/>
    <x v="2"/>
    <n v="19"/>
    <s v="female"/>
    <n v="20"/>
    <x v="0"/>
    <x v="0"/>
    <n v="662"/>
    <s v="lost"/>
    <n v="0"/>
    <n v="26"/>
    <n v="0"/>
    <n v="10"/>
    <s v="Friend"/>
  </r>
  <r>
    <x v="16"/>
    <n v="3"/>
    <x v="2"/>
    <n v="20"/>
    <s v="female"/>
    <n v="20"/>
    <x v="1"/>
    <x v="0"/>
    <n v="532"/>
    <s v="won"/>
    <n v="6"/>
    <n v="6"/>
    <n v="-1.5"/>
    <n v="0"/>
    <s v="Friend"/>
  </r>
  <r>
    <x v="16"/>
    <n v="3"/>
    <x v="2"/>
    <n v="21"/>
    <s v="female"/>
    <n v="20"/>
    <x v="1"/>
    <x v="0"/>
    <n v="865"/>
    <s v="won"/>
    <n v="10"/>
    <n v="10"/>
    <n v="-6.25"/>
    <n v="0"/>
    <s v="Friend"/>
  </r>
  <r>
    <x v="16"/>
    <n v="3"/>
    <x v="2"/>
    <n v="22"/>
    <s v="female"/>
    <n v="20"/>
    <x v="1"/>
    <x v="0"/>
    <n v="646"/>
    <s v="lost"/>
    <n v="-6.75"/>
    <n v="9"/>
    <n v="-6.75"/>
    <n v="0"/>
    <s v="Friend"/>
  </r>
  <r>
    <x v="16"/>
    <n v="3"/>
    <x v="2"/>
    <n v="23"/>
    <s v="female"/>
    <n v="20"/>
    <x v="1"/>
    <x v="0"/>
    <n v="780"/>
    <s v="won"/>
    <n v="8"/>
    <n v="8"/>
    <n v="-3"/>
    <n v="0"/>
    <s v="Friend"/>
  </r>
  <r>
    <x v="16"/>
    <n v="3"/>
    <x v="2"/>
    <n v="24"/>
    <s v="female"/>
    <n v="20"/>
    <x v="1"/>
    <x v="0"/>
    <n v="857"/>
    <s v="lost"/>
    <n v="-11.25"/>
    <n v="10"/>
    <n v="-11.25"/>
    <n v="0"/>
    <s v="Friend"/>
  </r>
  <r>
    <x v="16"/>
    <n v="3"/>
    <x v="2"/>
    <n v="25"/>
    <s v="female"/>
    <n v="20"/>
    <x v="0"/>
    <x v="0"/>
    <n v="623"/>
    <s v="won"/>
    <n v="5"/>
    <n v="5"/>
    <n v="0"/>
    <n v="3"/>
    <s v="Friend"/>
  </r>
  <r>
    <x v="16"/>
    <n v="3"/>
    <x v="2"/>
    <n v="26"/>
    <s v="female"/>
    <n v="20"/>
    <x v="1"/>
    <x v="0"/>
    <n v="572"/>
    <s v="won"/>
    <n v="2"/>
    <n v="2"/>
    <n v="-1.75"/>
    <n v="0"/>
    <s v="Friend"/>
  </r>
  <r>
    <x v="16"/>
    <n v="3"/>
    <x v="2"/>
    <n v="27"/>
    <s v="female"/>
    <n v="20"/>
    <x v="0"/>
    <x v="0"/>
    <n v="866"/>
    <s v="lost"/>
    <n v="0"/>
    <n v="28"/>
    <n v="0"/>
    <n v="13"/>
    <s v="Friend"/>
  </r>
  <r>
    <x v="16"/>
    <n v="3"/>
    <x v="2"/>
    <n v="28"/>
    <s v="female"/>
    <n v="20"/>
    <x v="1"/>
    <x v="0"/>
    <n v="792"/>
    <s v="won"/>
    <n v="8"/>
    <n v="8"/>
    <n v="-11"/>
    <n v="0"/>
    <s v="Friend"/>
  </r>
  <r>
    <x v="16"/>
    <n v="3"/>
    <x v="2"/>
    <n v="29"/>
    <s v="female"/>
    <n v="20"/>
    <x v="0"/>
    <x v="0"/>
    <n v="758"/>
    <s v="lost"/>
    <n v="0"/>
    <n v="25"/>
    <n v="0"/>
    <n v="10"/>
    <s v="Friend"/>
  </r>
  <r>
    <x v="16"/>
    <n v="3"/>
    <x v="2"/>
    <n v="30"/>
    <s v="female"/>
    <n v="20"/>
    <x v="1"/>
    <x v="0"/>
    <n v="691"/>
    <s v="lost"/>
    <n v="-1.88"/>
    <n v="5"/>
    <n v="-1.88"/>
    <n v="0"/>
    <s v="Frien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AC17" firstHeaderRow="1" firstDataRow="4" firstDataCol="1"/>
  <pivotFields count="15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h="1" x="10"/>
        <item h="1" x="11"/>
        <item t="default"/>
      </items>
    </pivotField>
    <pivotField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axis="axisCol" dataField="1" showAll="0">
      <items count="4">
        <item x="1"/>
        <item x="0"/>
        <item x="2"/>
        <item t="default"/>
      </items>
    </pivotField>
    <pivotField showAll="0"/>
    <pivotField showAll="0"/>
    <pivotField numFmtId="2" showAll="0"/>
    <pivotField numFmtId="2" showAll="0"/>
    <pivotField numFmtId="2" showAll="0"/>
    <pivotField numFmtId="8"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3">
    <field x="2"/>
    <field x="6"/>
    <field x="7"/>
  </colFields>
  <colItems count="28">
    <i>
      <x/>
      <x/>
      <x/>
    </i>
    <i r="2">
      <x v="1"/>
    </i>
    <i r="2">
      <x v="2"/>
    </i>
    <i t="default" r="1">
      <x/>
    </i>
    <i r="1">
      <x v="1"/>
      <x/>
    </i>
    <i r="2">
      <x v="1"/>
    </i>
    <i r="2">
      <x v="2"/>
    </i>
    <i t="default" r="1">
      <x v="1"/>
    </i>
    <i t="default">
      <x/>
    </i>
    <i>
      <x v="1"/>
      <x/>
      <x/>
    </i>
    <i r="2">
      <x v="1"/>
    </i>
    <i r="2">
      <x v="2"/>
    </i>
    <i t="default" r="1">
      <x/>
    </i>
    <i r="1">
      <x v="1"/>
      <x/>
    </i>
    <i r="2">
      <x v="1"/>
    </i>
    <i r="2">
      <x v="2"/>
    </i>
    <i t="default" r="1">
      <x v="1"/>
    </i>
    <i t="default">
      <x v="1"/>
    </i>
    <i>
      <x v="2"/>
      <x/>
      <x/>
    </i>
    <i r="2">
      <x v="1"/>
    </i>
    <i r="2">
      <x v="2"/>
    </i>
    <i t="default" r="1">
      <x/>
    </i>
    <i r="1">
      <x v="1"/>
      <x/>
    </i>
    <i r="2">
      <x v="1"/>
    </i>
    <i r="2">
      <x v="2"/>
    </i>
    <i t="default" r="1">
      <x v="1"/>
    </i>
    <i t="default">
      <x v="2"/>
    </i>
    <i t="grand">
      <x/>
    </i>
  </colItems>
  <dataFields count="1">
    <dataField name="Count of Response.RESP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46:AC60" firstHeaderRow="1" firstDataRow="4" firstDataCol="1"/>
  <pivotFields count="15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h="1" x="10"/>
        <item h="1" x="11"/>
        <item t="default"/>
      </items>
    </pivotField>
    <pivotField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axis="axisCol" showAll="0">
      <items count="4">
        <item x="1"/>
        <item x="0"/>
        <item x="2"/>
        <item t="default"/>
      </items>
    </pivotField>
    <pivotField dataField="1" showAll="0"/>
    <pivotField showAll="0"/>
    <pivotField numFmtId="2" showAll="0"/>
    <pivotField numFmtId="2" showAll="0"/>
    <pivotField numFmtId="2" showAll="0"/>
    <pivotField numFmtId="8"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3">
    <field x="2"/>
    <field x="6"/>
    <field x="7"/>
  </colFields>
  <colItems count="28">
    <i>
      <x/>
      <x/>
      <x/>
    </i>
    <i r="2">
      <x v="1"/>
    </i>
    <i r="2">
      <x v="2"/>
    </i>
    <i t="default" r="1">
      <x/>
    </i>
    <i r="1">
      <x v="1"/>
      <x/>
    </i>
    <i r="2">
      <x v="1"/>
    </i>
    <i r="2">
      <x v="2"/>
    </i>
    <i t="default" r="1">
      <x v="1"/>
    </i>
    <i t="default">
      <x/>
    </i>
    <i>
      <x v="1"/>
      <x/>
      <x/>
    </i>
    <i r="2">
      <x v="1"/>
    </i>
    <i r="2">
      <x v="2"/>
    </i>
    <i t="default" r="1">
      <x/>
    </i>
    <i r="1">
      <x v="1"/>
      <x/>
    </i>
    <i r="2">
      <x v="1"/>
    </i>
    <i r="2">
      <x v="2"/>
    </i>
    <i t="default" r="1">
      <x v="1"/>
    </i>
    <i t="default">
      <x v="1"/>
    </i>
    <i>
      <x v="2"/>
      <x/>
      <x/>
    </i>
    <i r="2">
      <x v="1"/>
    </i>
    <i r="2">
      <x v="2"/>
    </i>
    <i t="default" r="1">
      <x/>
    </i>
    <i r="1">
      <x v="1"/>
      <x/>
    </i>
    <i r="2">
      <x v="1"/>
    </i>
    <i r="2">
      <x v="2"/>
    </i>
    <i t="default" r="1">
      <x v="1"/>
    </i>
    <i t="default">
      <x v="2"/>
    </i>
    <i t="grand">
      <x/>
    </i>
  </colItems>
  <dataFields count="1">
    <dataField name="Average of Response.RT" fld="8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:AC22" firstHeaderRow="1" firstDataRow="4" firstDataCol="1"/>
  <pivotFields count="15">
    <pivotField axis="axisRow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axis="axisCol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3">
    <field x="2"/>
    <field x="6"/>
    <field x="7"/>
  </colFields>
  <colItems count="28">
    <i>
      <x/>
      <x/>
      <x/>
    </i>
    <i r="2">
      <x v="1"/>
    </i>
    <i r="2">
      <x v="2"/>
    </i>
    <i t="default" r="1">
      <x/>
    </i>
    <i r="1">
      <x v="1"/>
      <x/>
    </i>
    <i r="2">
      <x v="1"/>
    </i>
    <i r="2">
      <x v="2"/>
    </i>
    <i t="default" r="1">
      <x v="1"/>
    </i>
    <i t="default">
      <x/>
    </i>
    <i>
      <x v="1"/>
      <x/>
      <x/>
    </i>
    <i r="2">
      <x v="1"/>
    </i>
    <i r="2">
      <x v="2"/>
    </i>
    <i t="default" r="1">
      <x/>
    </i>
    <i r="1">
      <x v="1"/>
      <x/>
    </i>
    <i r="2">
      <x v="1"/>
    </i>
    <i r="2">
      <x v="2"/>
    </i>
    <i t="default" r="1">
      <x v="1"/>
    </i>
    <i t="default">
      <x v="1"/>
    </i>
    <i>
      <x v="2"/>
      <x/>
      <x/>
    </i>
    <i r="2">
      <x v="1"/>
    </i>
    <i r="2">
      <x v="2"/>
    </i>
    <i t="default" r="1">
      <x/>
    </i>
    <i r="1">
      <x v="1"/>
      <x/>
    </i>
    <i r="2">
      <x v="1"/>
    </i>
    <i r="2">
      <x v="2"/>
    </i>
    <i t="default" r="1">
      <x v="1"/>
    </i>
    <i t="default">
      <x v="2"/>
    </i>
    <i t="grand">
      <x/>
    </i>
  </colItems>
  <dataFields count="1">
    <dataField name="Count of Response.RESP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21"/>
  <sheetViews>
    <sheetView workbookViewId="0">
      <pane ySplit="1" topLeftCell="A3217" activePane="bottomLeft" state="frozen"/>
      <selection pane="bottomLeft" activeCell="K2972" sqref="K2972:N3241"/>
    </sheetView>
  </sheetViews>
  <sheetFormatPr defaultColWidth="8.85546875" defaultRowHeight="15" x14ac:dyDescent="0.25"/>
  <cols>
    <col min="2" max="2" width="18.28515625" customWidth="1"/>
    <col min="3" max="3" width="15.140625" customWidth="1"/>
    <col min="4" max="4" width="14.42578125" customWidth="1"/>
    <col min="7" max="7" width="14.85546875" customWidth="1"/>
    <col min="10" max="10" width="13.85546875" bestFit="1" customWidth="1"/>
    <col min="11" max="11" width="12.85546875" style="6" bestFit="1" customWidth="1"/>
    <col min="12" max="13" width="8" style="6" bestFit="1" customWidth="1"/>
    <col min="14" max="14" width="8.85546875" style="6"/>
    <col min="16" max="16" width="8.85546875" style="22"/>
  </cols>
  <sheetData>
    <row r="1" spans="1:16" x14ac:dyDescent="0.25">
      <c r="A1" t="s">
        <v>25</v>
      </c>
      <c r="B1" t="s">
        <v>24</v>
      </c>
      <c r="C1" t="s">
        <v>23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t="s">
        <v>15</v>
      </c>
      <c r="P1" s="22" t="s">
        <v>101</v>
      </c>
    </row>
    <row r="2" spans="1:16" x14ac:dyDescent="0.25">
      <c r="A2">
        <v>1</v>
      </c>
      <c r="B2">
        <v>1</v>
      </c>
      <c r="C2" t="s">
        <v>20</v>
      </c>
      <c r="D2">
        <v>1</v>
      </c>
      <c r="E2" t="s">
        <v>11</v>
      </c>
      <c r="F2">
        <v>20</v>
      </c>
      <c r="G2" t="s">
        <v>18</v>
      </c>
      <c r="H2">
        <v>2</v>
      </c>
      <c r="I2">
        <v>874</v>
      </c>
      <c r="J2" t="s">
        <v>12</v>
      </c>
      <c r="K2" s="2">
        <v>10</v>
      </c>
      <c r="L2" s="2">
        <v>10</v>
      </c>
      <c r="M2" s="2">
        <v>0</v>
      </c>
      <c r="N2" s="1">
        <v>6</v>
      </c>
      <c r="O2" t="s">
        <v>16</v>
      </c>
      <c r="P2" s="22">
        <v>1</v>
      </c>
    </row>
    <row r="3" spans="1:16" x14ac:dyDescent="0.25">
      <c r="A3">
        <v>1</v>
      </c>
      <c r="B3">
        <v>1</v>
      </c>
      <c r="C3" t="s">
        <v>20</v>
      </c>
      <c r="D3">
        <v>2</v>
      </c>
      <c r="E3" t="s">
        <v>11</v>
      </c>
      <c r="F3">
        <v>20</v>
      </c>
      <c r="G3" t="s">
        <v>19</v>
      </c>
      <c r="H3">
        <v>2</v>
      </c>
      <c r="I3">
        <v>391</v>
      </c>
      <c r="J3" t="s">
        <v>13</v>
      </c>
      <c r="K3" s="2">
        <v>-15.75</v>
      </c>
      <c r="L3" s="2">
        <v>9</v>
      </c>
      <c r="M3" s="2">
        <v>-15.75</v>
      </c>
      <c r="N3" s="1">
        <v>0</v>
      </c>
      <c r="O3" t="s">
        <v>16</v>
      </c>
      <c r="P3" s="22">
        <v>1</v>
      </c>
    </row>
    <row r="4" spans="1:16" x14ac:dyDescent="0.25">
      <c r="A4">
        <v>1</v>
      </c>
      <c r="B4">
        <v>1</v>
      </c>
      <c r="C4" t="s">
        <v>20</v>
      </c>
      <c r="D4">
        <v>3</v>
      </c>
      <c r="E4" t="s">
        <v>11</v>
      </c>
      <c r="F4">
        <v>20</v>
      </c>
      <c r="G4" t="s">
        <v>19</v>
      </c>
      <c r="H4">
        <v>2</v>
      </c>
      <c r="I4">
        <v>260</v>
      </c>
      <c r="J4" t="s">
        <v>13</v>
      </c>
      <c r="K4" s="2">
        <v>-8.75</v>
      </c>
      <c r="L4" s="2">
        <v>10</v>
      </c>
      <c r="M4" s="2">
        <v>-8.75</v>
      </c>
      <c r="N4" s="1">
        <v>0</v>
      </c>
      <c r="O4" t="s">
        <v>16</v>
      </c>
      <c r="P4" s="22">
        <v>1</v>
      </c>
    </row>
    <row r="5" spans="1:16" x14ac:dyDescent="0.25">
      <c r="A5">
        <v>1</v>
      </c>
      <c r="B5">
        <v>1</v>
      </c>
      <c r="C5" t="s">
        <v>20</v>
      </c>
      <c r="D5">
        <v>4</v>
      </c>
      <c r="E5" t="s">
        <v>11</v>
      </c>
      <c r="F5">
        <v>20</v>
      </c>
      <c r="G5" t="s">
        <v>19</v>
      </c>
      <c r="H5">
        <v>1</v>
      </c>
      <c r="I5">
        <v>307</v>
      </c>
      <c r="J5" t="s">
        <v>12</v>
      </c>
      <c r="K5" s="2">
        <v>8</v>
      </c>
      <c r="L5" s="2">
        <v>8</v>
      </c>
      <c r="M5" s="2">
        <v>-2</v>
      </c>
      <c r="N5" s="1">
        <v>0</v>
      </c>
      <c r="O5" t="s">
        <v>16</v>
      </c>
      <c r="P5" s="22">
        <v>1</v>
      </c>
    </row>
    <row r="6" spans="1:16" x14ac:dyDescent="0.25">
      <c r="A6">
        <v>1</v>
      </c>
      <c r="B6">
        <v>1</v>
      </c>
      <c r="C6" t="s">
        <v>20</v>
      </c>
      <c r="D6">
        <v>5</v>
      </c>
      <c r="E6" t="s">
        <v>11</v>
      </c>
      <c r="F6">
        <v>20</v>
      </c>
      <c r="G6" t="s">
        <v>19</v>
      </c>
      <c r="H6">
        <v>2</v>
      </c>
      <c r="I6">
        <v>201</v>
      </c>
      <c r="J6" t="s">
        <v>13</v>
      </c>
      <c r="K6" s="2">
        <v>-12</v>
      </c>
      <c r="L6" s="2">
        <v>6</v>
      </c>
      <c r="M6" s="2">
        <v>-12</v>
      </c>
      <c r="N6" s="1">
        <v>0</v>
      </c>
      <c r="O6" t="s">
        <v>16</v>
      </c>
      <c r="P6" s="22">
        <v>1</v>
      </c>
    </row>
    <row r="7" spans="1:16" x14ac:dyDescent="0.25">
      <c r="A7">
        <v>1</v>
      </c>
      <c r="B7">
        <v>1</v>
      </c>
      <c r="C7" t="s">
        <v>20</v>
      </c>
      <c r="D7">
        <v>6</v>
      </c>
      <c r="E7" t="s">
        <v>11</v>
      </c>
      <c r="F7">
        <v>20</v>
      </c>
      <c r="G7" t="s">
        <v>19</v>
      </c>
      <c r="H7">
        <v>2</v>
      </c>
      <c r="I7">
        <v>175</v>
      </c>
      <c r="J7" t="s">
        <v>13</v>
      </c>
      <c r="K7" s="2">
        <v>-18.75</v>
      </c>
      <c r="L7" s="2">
        <v>10</v>
      </c>
      <c r="M7" s="2">
        <v>-18.75</v>
      </c>
      <c r="N7" s="1">
        <v>0</v>
      </c>
      <c r="O7" t="s">
        <v>16</v>
      </c>
      <c r="P7" s="22">
        <v>1</v>
      </c>
    </row>
    <row r="8" spans="1:16" x14ac:dyDescent="0.25">
      <c r="A8">
        <v>1</v>
      </c>
      <c r="B8">
        <v>1</v>
      </c>
      <c r="C8" t="s">
        <v>20</v>
      </c>
      <c r="D8">
        <v>7</v>
      </c>
      <c r="E8" t="s">
        <v>11</v>
      </c>
      <c r="F8">
        <v>20</v>
      </c>
      <c r="G8" t="s">
        <v>19</v>
      </c>
      <c r="H8">
        <v>1</v>
      </c>
      <c r="I8">
        <v>236</v>
      </c>
      <c r="J8" t="s">
        <v>12</v>
      </c>
      <c r="K8" s="2">
        <v>5</v>
      </c>
      <c r="L8" s="2">
        <v>5</v>
      </c>
      <c r="M8" s="2">
        <v>-8.1300000000000008</v>
      </c>
      <c r="N8" s="1">
        <v>0</v>
      </c>
      <c r="O8" t="s">
        <v>16</v>
      </c>
      <c r="P8" s="22">
        <v>1</v>
      </c>
    </row>
    <row r="9" spans="1:16" x14ac:dyDescent="0.25">
      <c r="A9">
        <v>1</v>
      </c>
      <c r="B9">
        <v>1</v>
      </c>
      <c r="C9" t="s">
        <v>20</v>
      </c>
      <c r="D9">
        <v>8</v>
      </c>
      <c r="E9" t="s">
        <v>11</v>
      </c>
      <c r="F9">
        <v>20</v>
      </c>
      <c r="G9" t="s">
        <v>18</v>
      </c>
      <c r="H9">
        <v>1</v>
      </c>
      <c r="I9">
        <v>306</v>
      </c>
      <c r="J9" t="s">
        <v>13</v>
      </c>
      <c r="K9" s="2">
        <v>0</v>
      </c>
      <c r="L9" s="2">
        <v>12</v>
      </c>
      <c r="M9" s="2">
        <v>0</v>
      </c>
      <c r="N9" s="1">
        <v>4</v>
      </c>
      <c r="O9" t="s">
        <v>16</v>
      </c>
      <c r="P9" s="22">
        <v>1</v>
      </c>
    </row>
    <row r="10" spans="1:16" x14ac:dyDescent="0.25">
      <c r="A10">
        <v>1</v>
      </c>
      <c r="B10">
        <v>1</v>
      </c>
      <c r="C10" t="s">
        <v>20</v>
      </c>
      <c r="D10">
        <v>9</v>
      </c>
      <c r="E10" t="s">
        <v>11</v>
      </c>
      <c r="F10">
        <v>20</v>
      </c>
      <c r="G10" t="s">
        <v>19</v>
      </c>
      <c r="H10">
        <v>1</v>
      </c>
      <c r="I10">
        <v>303</v>
      </c>
      <c r="J10" t="s">
        <v>12</v>
      </c>
      <c r="K10" s="2">
        <v>9</v>
      </c>
      <c r="L10" s="2">
        <v>9</v>
      </c>
      <c r="M10" s="2">
        <v>-9</v>
      </c>
      <c r="N10" s="1">
        <v>0</v>
      </c>
      <c r="O10" t="s">
        <v>16</v>
      </c>
      <c r="P10" s="22">
        <v>1</v>
      </c>
    </row>
    <row r="11" spans="1:16" x14ac:dyDescent="0.25">
      <c r="A11">
        <v>1</v>
      </c>
      <c r="B11">
        <v>1</v>
      </c>
      <c r="C11" t="s">
        <v>20</v>
      </c>
      <c r="D11">
        <v>10</v>
      </c>
      <c r="E11" t="s">
        <v>11</v>
      </c>
      <c r="F11">
        <v>20</v>
      </c>
      <c r="G11" t="s">
        <v>18</v>
      </c>
      <c r="H11">
        <v>2</v>
      </c>
      <c r="I11">
        <v>556</v>
      </c>
      <c r="J11" t="s">
        <v>13</v>
      </c>
      <c r="K11" s="2">
        <v>0</v>
      </c>
      <c r="L11" s="2">
        <v>22</v>
      </c>
      <c r="M11" s="2">
        <v>0</v>
      </c>
      <c r="N11" s="1">
        <v>13</v>
      </c>
      <c r="O11" t="s">
        <v>16</v>
      </c>
      <c r="P11" s="22">
        <v>1</v>
      </c>
    </row>
    <row r="12" spans="1:16" x14ac:dyDescent="0.25">
      <c r="A12">
        <v>1</v>
      </c>
      <c r="B12">
        <v>1</v>
      </c>
      <c r="C12" t="s">
        <v>20</v>
      </c>
      <c r="D12">
        <v>11</v>
      </c>
      <c r="E12" t="s">
        <v>11</v>
      </c>
      <c r="F12">
        <v>20</v>
      </c>
      <c r="G12" t="s">
        <v>19</v>
      </c>
      <c r="H12">
        <v>1</v>
      </c>
      <c r="I12">
        <v>466</v>
      </c>
      <c r="J12" t="s">
        <v>13</v>
      </c>
      <c r="K12" s="2">
        <v>-7</v>
      </c>
      <c r="L12" s="2">
        <v>8</v>
      </c>
      <c r="M12" s="2">
        <v>-7</v>
      </c>
      <c r="N12" s="1">
        <v>0</v>
      </c>
      <c r="O12" t="s">
        <v>16</v>
      </c>
      <c r="P12" s="22">
        <v>1</v>
      </c>
    </row>
    <row r="13" spans="1:16" x14ac:dyDescent="0.25">
      <c r="A13">
        <v>1</v>
      </c>
      <c r="B13">
        <v>1</v>
      </c>
      <c r="C13" t="s">
        <v>20</v>
      </c>
      <c r="D13">
        <v>12</v>
      </c>
      <c r="E13" t="s">
        <v>11</v>
      </c>
      <c r="F13">
        <v>20</v>
      </c>
      <c r="G13" t="s">
        <v>19</v>
      </c>
      <c r="H13">
        <v>2</v>
      </c>
      <c r="I13">
        <v>376</v>
      </c>
      <c r="J13" t="s">
        <v>12</v>
      </c>
      <c r="K13" s="2">
        <v>4</v>
      </c>
      <c r="L13" s="2">
        <v>4</v>
      </c>
      <c r="M13" s="2">
        <v>-8</v>
      </c>
      <c r="N13" s="1">
        <v>0</v>
      </c>
      <c r="O13" t="s">
        <v>16</v>
      </c>
      <c r="P13" s="22">
        <v>1</v>
      </c>
    </row>
    <row r="14" spans="1:16" x14ac:dyDescent="0.25">
      <c r="A14">
        <v>1</v>
      </c>
      <c r="B14">
        <v>1</v>
      </c>
      <c r="C14" t="s">
        <v>20</v>
      </c>
      <c r="D14">
        <v>13</v>
      </c>
      <c r="E14" t="s">
        <v>11</v>
      </c>
      <c r="F14">
        <v>20</v>
      </c>
      <c r="G14" t="s">
        <v>18</v>
      </c>
      <c r="H14">
        <v>1</v>
      </c>
      <c r="I14">
        <v>446</v>
      </c>
      <c r="J14" t="s">
        <v>12</v>
      </c>
      <c r="K14" s="2">
        <v>25</v>
      </c>
      <c r="L14" s="2">
        <v>25</v>
      </c>
      <c r="M14" s="2">
        <v>0</v>
      </c>
      <c r="N14" s="1">
        <v>9</v>
      </c>
      <c r="O14" t="s">
        <v>16</v>
      </c>
      <c r="P14" s="22">
        <v>1</v>
      </c>
    </row>
    <row r="15" spans="1:16" x14ac:dyDescent="0.25">
      <c r="A15">
        <v>1</v>
      </c>
      <c r="B15">
        <v>1</v>
      </c>
      <c r="C15" t="s">
        <v>20</v>
      </c>
      <c r="D15">
        <v>14</v>
      </c>
      <c r="E15" t="s">
        <v>11</v>
      </c>
      <c r="F15">
        <v>20</v>
      </c>
      <c r="G15" t="s">
        <v>19</v>
      </c>
      <c r="H15">
        <v>2</v>
      </c>
      <c r="I15">
        <v>844</v>
      </c>
      <c r="J15" t="s">
        <v>13</v>
      </c>
      <c r="K15" s="2">
        <v>-3.75</v>
      </c>
      <c r="L15" s="2">
        <v>2</v>
      </c>
      <c r="M15" s="2">
        <v>-3.75</v>
      </c>
      <c r="N15" s="1">
        <v>0</v>
      </c>
      <c r="O15" t="s">
        <v>16</v>
      </c>
      <c r="P15" s="22">
        <v>1</v>
      </c>
    </row>
    <row r="16" spans="1:16" x14ac:dyDescent="0.25">
      <c r="A16">
        <v>1</v>
      </c>
      <c r="B16">
        <v>1</v>
      </c>
      <c r="C16" t="s">
        <v>20</v>
      </c>
      <c r="D16">
        <v>15</v>
      </c>
      <c r="E16" t="s">
        <v>11</v>
      </c>
      <c r="F16">
        <v>20</v>
      </c>
      <c r="G16" t="s">
        <v>19</v>
      </c>
      <c r="H16">
        <v>1</v>
      </c>
      <c r="I16">
        <v>305</v>
      </c>
      <c r="J16" t="s">
        <v>12</v>
      </c>
      <c r="K16" s="2">
        <v>2</v>
      </c>
      <c r="L16" s="2">
        <v>2</v>
      </c>
      <c r="M16" s="2">
        <v>-1.25</v>
      </c>
      <c r="N16" s="1">
        <v>0</v>
      </c>
      <c r="O16" t="s">
        <v>16</v>
      </c>
      <c r="P16" s="22">
        <v>1</v>
      </c>
    </row>
    <row r="17" spans="1:16" x14ac:dyDescent="0.25">
      <c r="A17">
        <v>1</v>
      </c>
      <c r="B17">
        <v>1</v>
      </c>
      <c r="C17" t="s">
        <v>20</v>
      </c>
      <c r="D17">
        <v>16</v>
      </c>
      <c r="E17" t="s">
        <v>11</v>
      </c>
      <c r="F17">
        <v>20</v>
      </c>
      <c r="G17" t="s">
        <v>19</v>
      </c>
      <c r="H17">
        <v>2</v>
      </c>
      <c r="I17">
        <v>302</v>
      </c>
      <c r="J17" t="s">
        <v>12</v>
      </c>
      <c r="K17" s="2">
        <v>6</v>
      </c>
      <c r="L17" s="2">
        <v>6</v>
      </c>
      <c r="M17" s="2">
        <v>-9</v>
      </c>
      <c r="N17" s="1">
        <v>0</v>
      </c>
      <c r="O17" t="s">
        <v>16</v>
      </c>
      <c r="P17" s="22">
        <v>1</v>
      </c>
    </row>
    <row r="18" spans="1:16" x14ac:dyDescent="0.25">
      <c r="A18">
        <v>1</v>
      </c>
      <c r="B18">
        <v>1</v>
      </c>
      <c r="C18" t="s">
        <v>20</v>
      </c>
      <c r="D18">
        <v>17</v>
      </c>
      <c r="E18" t="s">
        <v>11</v>
      </c>
      <c r="F18">
        <v>20</v>
      </c>
      <c r="G18" t="s">
        <v>18</v>
      </c>
      <c r="H18">
        <v>1</v>
      </c>
      <c r="I18">
        <v>331</v>
      </c>
      <c r="J18" t="s">
        <v>12</v>
      </c>
      <c r="K18" s="2">
        <v>13</v>
      </c>
      <c r="L18" s="2">
        <v>13</v>
      </c>
      <c r="M18" s="2">
        <v>0</v>
      </c>
      <c r="N18" s="1">
        <v>6</v>
      </c>
      <c r="O18" t="s">
        <v>16</v>
      </c>
      <c r="P18" s="22">
        <v>1</v>
      </c>
    </row>
    <row r="19" spans="1:16" x14ac:dyDescent="0.25">
      <c r="A19">
        <v>1</v>
      </c>
      <c r="B19">
        <v>1</v>
      </c>
      <c r="C19" t="s">
        <v>20</v>
      </c>
      <c r="D19">
        <v>18</v>
      </c>
      <c r="E19" t="s">
        <v>11</v>
      </c>
      <c r="F19">
        <v>20</v>
      </c>
      <c r="G19" t="s">
        <v>19</v>
      </c>
      <c r="H19">
        <v>1</v>
      </c>
      <c r="I19">
        <v>545</v>
      </c>
      <c r="J19" t="s">
        <v>13</v>
      </c>
      <c r="K19" s="2">
        <v>-4</v>
      </c>
      <c r="L19" s="2">
        <v>4</v>
      </c>
      <c r="M19" s="2">
        <v>-4</v>
      </c>
      <c r="N19" s="1">
        <v>0</v>
      </c>
      <c r="O19" t="s">
        <v>16</v>
      </c>
      <c r="P19" s="22">
        <v>1</v>
      </c>
    </row>
    <row r="20" spans="1:16" x14ac:dyDescent="0.25">
      <c r="A20">
        <v>1</v>
      </c>
      <c r="B20">
        <v>1</v>
      </c>
      <c r="C20" t="s">
        <v>20</v>
      </c>
      <c r="D20">
        <v>19</v>
      </c>
      <c r="E20" t="s">
        <v>11</v>
      </c>
      <c r="F20">
        <v>20</v>
      </c>
      <c r="G20" t="s">
        <v>18</v>
      </c>
      <c r="H20">
        <v>1</v>
      </c>
      <c r="I20">
        <v>343</v>
      </c>
      <c r="J20" t="s">
        <v>12</v>
      </c>
      <c r="K20" s="2">
        <v>7</v>
      </c>
      <c r="L20" s="2">
        <v>7</v>
      </c>
      <c r="M20" s="2">
        <v>0</v>
      </c>
      <c r="N20" s="1">
        <v>3</v>
      </c>
      <c r="O20" t="s">
        <v>16</v>
      </c>
      <c r="P20" s="22">
        <v>1</v>
      </c>
    </row>
    <row r="21" spans="1:16" x14ac:dyDescent="0.25">
      <c r="A21">
        <v>1</v>
      </c>
      <c r="B21">
        <v>1</v>
      </c>
      <c r="C21" t="s">
        <v>20</v>
      </c>
      <c r="D21">
        <v>20</v>
      </c>
      <c r="E21" t="s">
        <v>11</v>
      </c>
      <c r="F21">
        <v>20</v>
      </c>
      <c r="G21" t="s">
        <v>18</v>
      </c>
      <c r="H21">
        <v>1</v>
      </c>
      <c r="I21">
        <v>388</v>
      </c>
      <c r="J21" t="s">
        <v>12</v>
      </c>
      <c r="K21" s="2">
        <v>3.25</v>
      </c>
      <c r="L21" s="2">
        <v>3.25</v>
      </c>
      <c r="M21" s="2">
        <v>0</v>
      </c>
      <c r="N21" s="1">
        <v>1</v>
      </c>
      <c r="O21" t="s">
        <v>16</v>
      </c>
      <c r="P21" s="22">
        <v>1</v>
      </c>
    </row>
    <row r="22" spans="1:16" x14ac:dyDescent="0.25">
      <c r="A22">
        <v>1</v>
      </c>
      <c r="B22">
        <v>1</v>
      </c>
      <c r="C22" t="s">
        <v>20</v>
      </c>
      <c r="D22">
        <v>21</v>
      </c>
      <c r="E22" t="s">
        <v>11</v>
      </c>
      <c r="F22">
        <v>20</v>
      </c>
      <c r="G22" t="s">
        <v>19</v>
      </c>
      <c r="H22">
        <v>1</v>
      </c>
      <c r="I22">
        <v>530</v>
      </c>
      <c r="J22" t="s">
        <v>12</v>
      </c>
      <c r="K22" s="2">
        <v>4</v>
      </c>
      <c r="L22" s="2">
        <v>4</v>
      </c>
      <c r="M22" s="2">
        <v>-1</v>
      </c>
      <c r="N22" s="1">
        <v>0</v>
      </c>
      <c r="O22" t="s">
        <v>16</v>
      </c>
      <c r="P22" s="22">
        <v>1</v>
      </c>
    </row>
    <row r="23" spans="1:16" x14ac:dyDescent="0.25">
      <c r="A23">
        <v>1</v>
      </c>
      <c r="B23">
        <v>1</v>
      </c>
      <c r="C23" t="s">
        <v>20</v>
      </c>
      <c r="D23">
        <v>22</v>
      </c>
      <c r="E23" t="s">
        <v>11</v>
      </c>
      <c r="F23">
        <v>20</v>
      </c>
      <c r="G23" t="s">
        <v>18</v>
      </c>
      <c r="H23">
        <v>1</v>
      </c>
      <c r="I23">
        <v>368</v>
      </c>
      <c r="J23" t="s">
        <v>13</v>
      </c>
      <c r="K23" s="2">
        <v>0</v>
      </c>
      <c r="L23" s="2">
        <v>8</v>
      </c>
      <c r="M23" s="2">
        <v>0</v>
      </c>
      <c r="N23" s="1">
        <v>4.25</v>
      </c>
      <c r="O23" t="s">
        <v>16</v>
      </c>
      <c r="P23" s="22">
        <v>1</v>
      </c>
    </row>
    <row r="24" spans="1:16" x14ac:dyDescent="0.25">
      <c r="A24">
        <v>1</v>
      </c>
      <c r="B24">
        <v>1</v>
      </c>
      <c r="C24" t="s">
        <v>20</v>
      </c>
      <c r="D24">
        <v>23</v>
      </c>
      <c r="E24" t="s">
        <v>11</v>
      </c>
      <c r="F24">
        <v>20</v>
      </c>
      <c r="G24" t="s">
        <v>18</v>
      </c>
      <c r="H24">
        <v>1</v>
      </c>
      <c r="I24">
        <v>421</v>
      </c>
      <c r="J24" t="s">
        <v>13</v>
      </c>
      <c r="K24" s="2">
        <v>0</v>
      </c>
      <c r="L24" s="2">
        <v>17</v>
      </c>
      <c r="M24" s="2">
        <v>0</v>
      </c>
      <c r="N24" s="1">
        <v>9</v>
      </c>
      <c r="O24" t="s">
        <v>16</v>
      </c>
      <c r="P24" s="22">
        <v>1</v>
      </c>
    </row>
    <row r="25" spans="1:16" x14ac:dyDescent="0.25">
      <c r="A25">
        <v>1</v>
      </c>
      <c r="B25">
        <v>1</v>
      </c>
      <c r="C25" t="s">
        <v>20</v>
      </c>
      <c r="D25">
        <v>24</v>
      </c>
      <c r="E25" t="s">
        <v>11</v>
      </c>
      <c r="F25">
        <v>20</v>
      </c>
      <c r="G25" t="s">
        <v>19</v>
      </c>
      <c r="H25">
        <v>2</v>
      </c>
      <c r="I25">
        <v>547</v>
      </c>
      <c r="J25" t="s">
        <v>12</v>
      </c>
      <c r="K25" s="2">
        <v>12</v>
      </c>
      <c r="L25" s="2">
        <v>12</v>
      </c>
      <c r="M25" s="2">
        <v>-18</v>
      </c>
      <c r="N25" s="1">
        <v>0</v>
      </c>
      <c r="O25" t="s">
        <v>16</v>
      </c>
      <c r="P25" s="22">
        <v>1</v>
      </c>
    </row>
    <row r="26" spans="1:16" x14ac:dyDescent="0.25">
      <c r="A26">
        <v>1</v>
      </c>
      <c r="B26">
        <v>1</v>
      </c>
      <c r="C26" t="s">
        <v>20</v>
      </c>
      <c r="D26">
        <v>25</v>
      </c>
      <c r="E26" t="s">
        <v>11</v>
      </c>
      <c r="F26">
        <v>20</v>
      </c>
      <c r="G26" t="s">
        <v>19</v>
      </c>
      <c r="H26">
        <v>2</v>
      </c>
      <c r="I26">
        <v>552</v>
      </c>
      <c r="J26" t="s">
        <v>13</v>
      </c>
      <c r="K26" s="2">
        <v>-5</v>
      </c>
      <c r="L26" s="2">
        <v>5</v>
      </c>
      <c r="M26" s="2">
        <v>-5</v>
      </c>
      <c r="N26" s="1">
        <v>0</v>
      </c>
      <c r="O26" t="s">
        <v>16</v>
      </c>
      <c r="P26" s="22">
        <v>1</v>
      </c>
    </row>
    <row r="27" spans="1:16" x14ac:dyDescent="0.25">
      <c r="A27">
        <v>1</v>
      </c>
      <c r="B27">
        <v>1</v>
      </c>
      <c r="C27" t="s">
        <v>20</v>
      </c>
      <c r="D27">
        <v>26</v>
      </c>
      <c r="E27" t="s">
        <v>11</v>
      </c>
      <c r="F27">
        <v>20</v>
      </c>
      <c r="G27" t="s">
        <v>18</v>
      </c>
      <c r="H27">
        <v>1</v>
      </c>
      <c r="I27">
        <v>390</v>
      </c>
      <c r="J27" t="s">
        <v>12</v>
      </c>
      <c r="K27" s="2">
        <v>4</v>
      </c>
      <c r="L27" s="2">
        <v>4</v>
      </c>
      <c r="M27" s="2">
        <v>0</v>
      </c>
      <c r="N27" s="1">
        <v>2.25</v>
      </c>
      <c r="O27" t="s">
        <v>16</v>
      </c>
      <c r="P27" s="22">
        <v>1</v>
      </c>
    </row>
    <row r="28" spans="1:16" x14ac:dyDescent="0.25">
      <c r="A28">
        <v>1</v>
      </c>
      <c r="B28">
        <v>1</v>
      </c>
      <c r="C28" t="s">
        <v>20</v>
      </c>
      <c r="D28">
        <v>27</v>
      </c>
      <c r="E28" t="s">
        <v>11</v>
      </c>
      <c r="F28">
        <v>20</v>
      </c>
      <c r="G28" t="s">
        <v>19</v>
      </c>
      <c r="H28">
        <v>1</v>
      </c>
      <c r="I28">
        <v>523</v>
      </c>
      <c r="J28" t="s">
        <v>13</v>
      </c>
      <c r="K28" s="2">
        <v>-9</v>
      </c>
      <c r="L28" s="2">
        <v>12</v>
      </c>
      <c r="M28" s="2">
        <v>-9</v>
      </c>
      <c r="N28" s="1">
        <v>0</v>
      </c>
      <c r="O28" t="s">
        <v>16</v>
      </c>
      <c r="P28" s="22">
        <v>1</v>
      </c>
    </row>
    <row r="29" spans="1:16" x14ac:dyDescent="0.25">
      <c r="A29">
        <v>1</v>
      </c>
      <c r="B29">
        <v>1</v>
      </c>
      <c r="C29" t="s">
        <v>20</v>
      </c>
      <c r="D29">
        <v>28</v>
      </c>
      <c r="E29" t="s">
        <v>11</v>
      </c>
      <c r="F29">
        <v>20</v>
      </c>
      <c r="G29" t="s">
        <v>19</v>
      </c>
      <c r="H29">
        <v>2</v>
      </c>
      <c r="I29">
        <v>288</v>
      </c>
      <c r="J29" t="s">
        <v>12</v>
      </c>
      <c r="K29" s="2">
        <v>8</v>
      </c>
      <c r="L29" s="2">
        <v>8</v>
      </c>
      <c r="M29" s="2">
        <v>-9</v>
      </c>
      <c r="N29" s="1">
        <v>0</v>
      </c>
      <c r="O29" t="s">
        <v>16</v>
      </c>
      <c r="P29" s="22">
        <v>1</v>
      </c>
    </row>
    <row r="30" spans="1:16" x14ac:dyDescent="0.25">
      <c r="A30">
        <v>1</v>
      </c>
      <c r="B30">
        <v>1</v>
      </c>
      <c r="C30" t="s">
        <v>20</v>
      </c>
      <c r="D30">
        <v>29</v>
      </c>
      <c r="E30" t="s">
        <v>11</v>
      </c>
      <c r="F30">
        <v>20</v>
      </c>
      <c r="G30" t="s">
        <v>19</v>
      </c>
      <c r="H30">
        <v>1</v>
      </c>
      <c r="I30">
        <v>366</v>
      </c>
      <c r="J30" t="s">
        <v>13</v>
      </c>
      <c r="K30" s="2">
        <v>-4.38</v>
      </c>
      <c r="L30" s="2">
        <v>5</v>
      </c>
      <c r="M30" s="2">
        <v>-4.38</v>
      </c>
      <c r="N30" s="1">
        <v>0</v>
      </c>
      <c r="O30" t="s">
        <v>16</v>
      </c>
      <c r="P30" s="22">
        <v>1</v>
      </c>
    </row>
    <row r="31" spans="1:16" x14ac:dyDescent="0.25">
      <c r="A31">
        <v>1</v>
      </c>
      <c r="B31">
        <v>1</v>
      </c>
      <c r="C31" t="s">
        <v>20</v>
      </c>
      <c r="D31">
        <v>30</v>
      </c>
      <c r="E31" t="s">
        <v>11</v>
      </c>
      <c r="F31">
        <v>20</v>
      </c>
      <c r="G31" t="s">
        <v>19</v>
      </c>
      <c r="H31">
        <v>2</v>
      </c>
      <c r="I31">
        <v>356</v>
      </c>
      <c r="J31" t="s">
        <v>13</v>
      </c>
      <c r="K31" s="2">
        <v>-13</v>
      </c>
      <c r="L31" s="2">
        <v>8</v>
      </c>
      <c r="M31" s="2">
        <v>-13</v>
      </c>
      <c r="N31" s="1">
        <v>0</v>
      </c>
      <c r="O31" t="s">
        <v>16</v>
      </c>
      <c r="P31" s="22">
        <v>1</v>
      </c>
    </row>
    <row r="32" spans="1:16" x14ac:dyDescent="0.25">
      <c r="A32">
        <v>1</v>
      </c>
      <c r="B32">
        <v>2</v>
      </c>
      <c r="C32" t="s">
        <v>20</v>
      </c>
      <c r="D32">
        <v>1</v>
      </c>
      <c r="E32" t="s">
        <v>11</v>
      </c>
      <c r="F32">
        <v>20</v>
      </c>
      <c r="G32" t="s">
        <v>19</v>
      </c>
      <c r="H32">
        <v>2</v>
      </c>
      <c r="I32">
        <v>1026</v>
      </c>
      <c r="J32" t="s">
        <v>13</v>
      </c>
      <c r="K32" s="2">
        <v>-2.25</v>
      </c>
      <c r="L32" s="2">
        <v>2</v>
      </c>
      <c r="M32" s="2">
        <v>-2.25</v>
      </c>
      <c r="N32" s="1">
        <v>0</v>
      </c>
      <c r="O32" t="s">
        <v>16</v>
      </c>
      <c r="P32" s="22">
        <v>1</v>
      </c>
    </row>
    <row r="33" spans="1:16" x14ac:dyDescent="0.25">
      <c r="A33">
        <v>1</v>
      </c>
      <c r="B33">
        <v>2</v>
      </c>
      <c r="C33" t="s">
        <v>20</v>
      </c>
      <c r="D33">
        <v>2</v>
      </c>
      <c r="E33" t="s">
        <v>11</v>
      </c>
      <c r="F33">
        <v>20</v>
      </c>
      <c r="G33" t="s">
        <v>19</v>
      </c>
      <c r="H33">
        <v>1</v>
      </c>
      <c r="I33">
        <v>528</v>
      </c>
      <c r="J33" t="s">
        <v>12</v>
      </c>
      <c r="K33" s="2">
        <v>6</v>
      </c>
      <c r="L33" s="2">
        <v>6</v>
      </c>
      <c r="M33" s="2">
        <v>-4.5</v>
      </c>
      <c r="N33" s="1">
        <v>0</v>
      </c>
      <c r="O33" t="s">
        <v>16</v>
      </c>
      <c r="P33" s="22">
        <v>1</v>
      </c>
    </row>
    <row r="34" spans="1:16" x14ac:dyDescent="0.25">
      <c r="A34">
        <v>1</v>
      </c>
      <c r="B34">
        <v>2</v>
      </c>
      <c r="C34" t="s">
        <v>20</v>
      </c>
      <c r="D34">
        <v>3</v>
      </c>
      <c r="E34" t="s">
        <v>11</v>
      </c>
      <c r="F34">
        <v>20</v>
      </c>
      <c r="G34" t="s">
        <v>19</v>
      </c>
      <c r="H34">
        <v>2</v>
      </c>
      <c r="I34">
        <v>484</v>
      </c>
      <c r="J34" t="s">
        <v>12</v>
      </c>
      <c r="K34" s="2">
        <v>2</v>
      </c>
      <c r="L34" s="2">
        <v>2</v>
      </c>
      <c r="M34" s="2">
        <v>-3.25</v>
      </c>
      <c r="N34" s="1">
        <v>0</v>
      </c>
      <c r="O34" t="s">
        <v>16</v>
      </c>
      <c r="P34" s="22">
        <v>1</v>
      </c>
    </row>
    <row r="35" spans="1:16" x14ac:dyDescent="0.25">
      <c r="A35">
        <v>1</v>
      </c>
      <c r="B35">
        <v>2</v>
      </c>
      <c r="C35" t="s">
        <v>20</v>
      </c>
      <c r="D35">
        <v>4</v>
      </c>
      <c r="E35" t="s">
        <v>11</v>
      </c>
      <c r="F35">
        <v>20</v>
      </c>
      <c r="G35" t="s">
        <v>18</v>
      </c>
      <c r="H35">
        <v>1</v>
      </c>
      <c r="I35">
        <v>602</v>
      </c>
      <c r="J35" t="s">
        <v>13</v>
      </c>
      <c r="K35" s="2">
        <v>0</v>
      </c>
      <c r="L35" s="2">
        <v>22</v>
      </c>
      <c r="M35" s="2">
        <v>0</v>
      </c>
      <c r="N35" s="1">
        <v>10</v>
      </c>
      <c r="O35" t="s">
        <v>16</v>
      </c>
      <c r="P35" s="22">
        <v>1</v>
      </c>
    </row>
    <row r="36" spans="1:16" x14ac:dyDescent="0.25">
      <c r="A36">
        <v>1</v>
      </c>
      <c r="B36">
        <v>2</v>
      </c>
      <c r="C36" t="s">
        <v>20</v>
      </c>
      <c r="D36">
        <v>5</v>
      </c>
      <c r="E36" t="s">
        <v>11</v>
      </c>
      <c r="F36">
        <v>20</v>
      </c>
      <c r="G36" t="s">
        <v>19</v>
      </c>
      <c r="H36">
        <v>2</v>
      </c>
      <c r="I36">
        <v>0</v>
      </c>
      <c r="J36" t="s">
        <v>12</v>
      </c>
      <c r="K36" s="2">
        <v>9</v>
      </c>
      <c r="L36" s="2">
        <v>9</v>
      </c>
      <c r="M36" s="2">
        <v>-4.5</v>
      </c>
      <c r="N36" s="1">
        <v>0</v>
      </c>
      <c r="O36" t="s">
        <v>16</v>
      </c>
      <c r="P36" s="22">
        <v>1</v>
      </c>
    </row>
    <row r="37" spans="1:16" x14ac:dyDescent="0.25">
      <c r="A37">
        <v>1</v>
      </c>
      <c r="B37">
        <v>2</v>
      </c>
      <c r="C37" t="s">
        <v>20</v>
      </c>
      <c r="D37">
        <v>6</v>
      </c>
      <c r="E37" t="s">
        <v>11</v>
      </c>
      <c r="F37">
        <v>20</v>
      </c>
      <c r="G37" t="s">
        <v>18</v>
      </c>
      <c r="H37">
        <v>2</v>
      </c>
      <c r="I37">
        <v>590</v>
      </c>
      <c r="J37" t="s">
        <v>12</v>
      </c>
      <c r="K37" s="2">
        <v>17</v>
      </c>
      <c r="L37" s="2">
        <v>17</v>
      </c>
      <c r="M37" s="2">
        <v>0</v>
      </c>
      <c r="N37" s="1">
        <v>10</v>
      </c>
      <c r="O37" t="s">
        <v>16</v>
      </c>
      <c r="P37" s="22">
        <v>1</v>
      </c>
    </row>
    <row r="38" spans="1:16" x14ac:dyDescent="0.25">
      <c r="A38">
        <v>1</v>
      </c>
      <c r="B38">
        <v>2</v>
      </c>
      <c r="C38" t="s">
        <v>20</v>
      </c>
      <c r="D38">
        <v>7</v>
      </c>
      <c r="E38" t="s">
        <v>11</v>
      </c>
      <c r="F38">
        <v>20</v>
      </c>
      <c r="G38" t="s">
        <v>18</v>
      </c>
      <c r="H38">
        <v>1</v>
      </c>
      <c r="I38">
        <v>252</v>
      </c>
      <c r="J38" t="s">
        <v>12</v>
      </c>
      <c r="K38" s="2">
        <v>4</v>
      </c>
      <c r="L38" s="2">
        <v>4</v>
      </c>
      <c r="M38" s="2">
        <v>0</v>
      </c>
      <c r="N38" s="1">
        <v>2</v>
      </c>
      <c r="O38" t="s">
        <v>16</v>
      </c>
      <c r="P38" s="22">
        <v>1</v>
      </c>
    </row>
    <row r="39" spans="1:16" x14ac:dyDescent="0.25">
      <c r="A39">
        <v>1</v>
      </c>
      <c r="B39">
        <v>2</v>
      </c>
      <c r="C39" t="s">
        <v>20</v>
      </c>
      <c r="D39">
        <v>8</v>
      </c>
      <c r="E39" t="s">
        <v>11</v>
      </c>
      <c r="F39">
        <v>20</v>
      </c>
      <c r="G39" t="s">
        <v>19</v>
      </c>
      <c r="H39">
        <v>2</v>
      </c>
      <c r="I39">
        <v>466</v>
      </c>
      <c r="J39" t="s">
        <v>13</v>
      </c>
      <c r="K39" s="2">
        <v>-2</v>
      </c>
      <c r="L39" s="2">
        <v>4</v>
      </c>
      <c r="M39" s="2">
        <v>-2</v>
      </c>
      <c r="N39" s="1">
        <v>0</v>
      </c>
      <c r="O39" t="s">
        <v>16</v>
      </c>
      <c r="P39" s="22">
        <v>1</v>
      </c>
    </row>
    <row r="40" spans="1:16" x14ac:dyDescent="0.25">
      <c r="A40">
        <v>1</v>
      </c>
      <c r="B40">
        <v>2</v>
      </c>
      <c r="C40" t="s">
        <v>20</v>
      </c>
      <c r="D40">
        <v>9</v>
      </c>
      <c r="E40" t="s">
        <v>11</v>
      </c>
      <c r="F40">
        <v>20</v>
      </c>
      <c r="G40" t="s">
        <v>18</v>
      </c>
      <c r="H40">
        <v>1</v>
      </c>
      <c r="I40">
        <v>575</v>
      </c>
      <c r="J40" t="s">
        <v>12</v>
      </c>
      <c r="K40" s="2">
        <v>11</v>
      </c>
      <c r="L40" s="2">
        <v>11</v>
      </c>
      <c r="M40" s="2">
        <v>0</v>
      </c>
      <c r="N40" s="1">
        <v>6</v>
      </c>
      <c r="O40" t="s">
        <v>16</v>
      </c>
      <c r="P40" s="22">
        <v>1</v>
      </c>
    </row>
    <row r="41" spans="1:16" x14ac:dyDescent="0.25">
      <c r="A41">
        <v>1</v>
      </c>
      <c r="B41">
        <v>2</v>
      </c>
      <c r="C41" t="s">
        <v>20</v>
      </c>
      <c r="D41">
        <v>10</v>
      </c>
      <c r="E41" t="s">
        <v>11</v>
      </c>
      <c r="F41">
        <v>20</v>
      </c>
      <c r="G41" t="s">
        <v>18</v>
      </c>
      <c r="H41">
        <v>2</v>
      </c>
      <c r="I41">
        <v>333</v>
      </c>
      <c r="J41" t="s">
        <v>13</v>
      </c>
      <c r="K41" s="2">
        <v>0</v>
      </c>
      <c r="L41" s="2">
        <v>7</v>
      </c>
      <c r="M41" s="2">
        <v>0</v>
      </c>
      <c r="N41" s="1">
        <v>4</v>
      </c>
      <c r="O41" t="s">
        <v>16</v>
      </c>
      <c r="P41" s="22">
        <v>1</v>
      </c>
    </row>
    <row r="42" spans="1:16" x14ac:dyDescent="0.25">
      <c r="A42">
        <v>1</v>
      </c>
      <c r="B42">
        <v>2</v>
      </c>
      <c r="C42" t="s">
        <v>20</v>
      </c>
      <c r="D42">
        <v>11</v>
      </c>
      <c r="E42" t="s">
        <v>11</v>
      </c>
      <c r="F42">
        <v>20</v>
      </c>
      <c r="G42" t="s">
        <v>19</v>
      </c>
      <c r="H42">
        <v>1</v>
      </c>
      <c r="I42">
        <v>314</v>
      </c>
      <c r="J42" t="s">
        <v>13</v>
      </c>
      <c r="K42" s="2">
        <v>-3.75</v>
      </c>
      <c r="L42" s="2">
        <v>10</v>
      </c>
      <c r="M42" s="2">
        <v>-3.75</v>
      </c>
      <c r="N42" s="1">
        <v>0</v>
      </c>
      <c r="O42" t="s">
        <v>16</v>
      </c>
      <c r="P42" s="22">
        <v>1</v>
      </c>
    </row>
    <row r="43" spans="1:16" x14ac:dyDescent="0.25">
      <c r="A43">
        <v>1</v>
      </c>
      <c r="B43">
        <v>2</v>
      </c>
      <c r="C43" t="s">
        <v>20</v>
      </c>
      <c r="D43">
        <v>12</v>
      </c>
      <c r="E43" t="s">
        <v>11</v>
      </c>
      <c r="F43">
        <v>20</v>
      </c>
      <c r="G43" t="s">
        <v>19</v>
      </c>
      <c r="H43">
        <v>2</v>
      </c>
      <c r="I43">
        <v>391</v>
      </c>
      <c r="J43" t="s">
        <v>12</v>
      </c>
      <c r="K43" s="2">
        <v>12</v>
      </c>
      <c r="L43" s="2">
        <v>12</v>
      </c>
      <c r="M43" s="2">
        <v>-24</v>
      </c>
      <c r="N43" s="1">
        <v>0</v>
      </c>
      <c r="O43" t="s">
        <v>16</v>
      </c>
      <c r="P43" s="22">
        <v>1</v>
      </c>
    </row>
    <row r="44" spans="1:16" x14ac:dyDescent="0.25">
      <c r="A44">
        <v>1</v>
      </c>
      <c r="B44">
        <v>2</v>
      </c>
      <c r="C44" t="s">
        <v>20</v>
      </c>
      <c r="D44">
        <v>13</v>
      </c>
      <c r="E44" t="s">
        <v>11</v>
      </c>
      <c r="F44">
        <v>20</v>
      </c>
      <c r="G44" t="s">
        <v>19</v>
      </c>
      <c r="H44">
        <v>2</v>
      </c>
      <c r="I44">
        <v>573</v>
      </c>
      <c r="J44" t="s">
        <v>13</v>
      </c>
      <c r="K44" s="2">
        <v>-10.5</v>
      </c>
      <c r="L44" s="2">
        <v>6</v>
      </c>
      <c r="M44" s="2">
        <v>-10.5</v>
      </c>
      <c r="N44" s="1">
        <v>0</v>
      </c>
      <c r="O44" t="s">
        <v>16</v>
      </c>
      <c r="P44" s="22">
        <v>1</v>
      </c>
    </row>
    <row r="45" spans="1:16" x14ac:dyDescent="0.25">
      <c r="A45">
        <v>1</v>
      </c>
      <c r="B45">
        <v>2</v>
      </c>
      <c r="C45" t="s">
        <v>20</v>
      </c>
      <c r="D45">
        <v>14</v>
      </c>
      <c r="E45" t="s">
        <v>11</v>
      </c>
      <c r="F45">
        <v>20</v>
      </c>
      <c r="G45" t="s">
        <v>19</v>
      </c>
      <c r="H45">
        <v>2</v>
      </c>
      <c r="I45">
        <v>474</v>
      </c>
      <c r="J45" t="s">
        <v>13</v>
      </c>
      <c r="K45" s="2">
        <v>-9.3800000000000008</v>
      </c>
      <c r="L45" s="2">
        <v>5</v>
      </c>
      <c r="M45" s="2">
        <v>-9.3800000000000008</v>
      </c>
      <c r="N45" s="1">
        <v>0</v>
      </c>
      <c r="O45" t="s">
        <v>16</v>
      </c>
      <c r="P45" s="22">
        <v>1</v>
      </c>
    </row>
    <row r="46" spans="1:16" x14ac:dyDescent="0.25">
      <c r="A46">
        <v>1</v>
      </c>
      <c r="B46">
        <v>2</v>
      </c>
      <c r="C46" t="s">
        <v>20</v>
      </c>
      <c r="D46">
        <v>15</v>
      </c>
      <c r="E46" t="s">
        <v>11</v>
      </c>
      <c r="F46">
        <v>20</v>
      </c>
      <c r="G46" t="s">
        <v>19</v>
      </c>
      <c r="H46">
        <v>1</v>
      </c>
      <c r="I46">
        <v>1033</v>
      </c>
      <c r="J46" t="s">
        <v>12</v>
      </c>
      <c r="K46" s="2">
        <v>8</v>
      </c>
      <c r="L46" s="2">
        <v>8</v>
      </c>
      <c r="M46" s="2">
        <v>-5</v>
      </c>
      <c r="N46" s="1">
        <v>0</v>
      </c>
      <c r="O46" t="s">
        <v>16</v>
      </c>
      <c r="P46" s="22">
        <v>1</v>
      </c>
    </row>
    <row r="47" spans="1:16" x14ac:dyDescent="0.25">
      <c r="A47">
        <v>1</v>
      </c>
      <c r="B47">
        <v>2</v>
      </c>
      <c r="C47" t="s">
        <v>20</v>
      </c>
      <c r="D47">
        <v>16</v>
      </c>
      <c r="E47" t="s">
        <v>11</v>
      </c>
      <c r="F47">
        <v>20</v>
      </c>
      <c r="G47" t="s">
        <v>19</v>
      </c>
      <c r="H47">
        <v>1</v>
      </c>
      <c r="I47">
        <v>798</v>
      </c>
      <c r="J47" t="s">
        <v>12</v>
      </c>
      <c r="K47" s="2">
        <v>5</v>
      </c>
      <c r="L47" s="2">
        <v>5</v>
      </c>
      <c r="M47" s="2">
        <v>-3.13</v>
      </c>
      <c r="N47" s="1">
        <v>0</v>
      </c>
      <c r="O47" t="s">
        <v>16</v>
      </c>
      <c r="P47" s="22">
        <v>1</v>
      </c>
    </row>
    <row r="48" spans="1:16" x14ac:dyDescent="0.25">
      <c r="A48">
        <v>1</v>
      </c>
      <c r="B48">
        <v>2</v>
      </c>
      <c r="C48" t="s">
        <v>20</v>
      </c>
      <c r="D48">
        <v>17</v>
      </c>
      <c r="E48" t="s">
        <v>11</v>
      </c>
      <c r="F48">
        <v>20</v>
      </c>
      <c r="G48" t="s">
        <v>18</v>
      </c>
      <c r="H48">
        <v>1</v>
      </c>
      <c r="I48">
        <v>940</v>
      </c>
      <c r="J48" t="s">
        <v>13</v>
      </c>
      <c r="K48" s="2">
        <v>0</v>
      </c>
      <c r="L48" s="2">
        <v>30</v>
      </c>
      <c r="M48" s="2">
        <v>0</v>
      </c>
      <c r="N48" s="1">
        <v>12</v>
      </c>
      <c r="O48" t="s">
        <v>16</v>
      </c>
      <c r="P48" s="22">
        <v>1</v>
      </c>
    </row>
    <row r="49" spans="1:16" x14ac:dyDescent="0.25">
      <c r="A49">
        <v>1</v>
      </c>
      <c r="B49">
        <v>2</v>
      </c>
      <c r="C49" t="s">
        <v>20</v>
      </c>
      <c r="D49">
        <v>18</v>
      </c>
      <c r="E49" t="s">
        <v>11</v>
      </c>
      <c r="F49">
        <v>20</v>
      </c>
      <c r="G49" t="s">
        <v>19</v>
      </c>
      <c r="H49">
        <v>2</v>
      </c>
      <c r="I49">
        <v>393</v>
      </c>
      <c r="J49" t="s">
        <v>12</v>
      </c>
      <c r="K49" s="2">
        <v>4</v>
      </c>
      <c r="L49" s="2">
        <v>4</v>
      </c>
      <c r="M49" s="2">
        <v>-7</v>
      </c>
      <c r="N49" s="1">
        <v>0</v>
      </c>
      <c r="O49" t="s">
        <v>16</v>
      </c>
      <c r="P49" s="22">
        <v>1</v>
      </c>
    </row>
    <row r="50" spans="1:16" x14ac:dyDescent="0.25">
      <c r="A50">
        <v>1</v>
      </c>
      <c r="B50">
        <v>2</v>
      </c>
      <c r="C50" t="s">
        <v>20</v>
      </c>
      <c r="D50">
        <v>19</v>
      </c>
      <c r="E50" t="s">
        <v>11</v>
      </c>
      <c r="F50">
        <v>20</v>
      </c>
      <c r="G50" t="s">
        <v>19</v>
      </c>
      <c r="H50">
        <v>2</v>
      </c>
      <c r="I50">
        <v>462</v>
      </c>
      <c r="J50" t="s">
        <v>12</v>
      </c>
      <c r="K50" s="2">
        <v>10</v>
      </c>
      <c r="L50" s="2">
        <v>10</v>
      </c>
      <c r="M50" s="2">
        <v>-13.75</v>
      </c>
      <c r="N50" s="1">
        <v>0</v>
      </c>
      <c r="O50" t="s">
        <v>16</v>
      </c>
      <c r="P50" s="22">
        <v>1</v>
      </c>
    </row>
    <row r="51" spans="1:16" x14ac:dyDescent="0.25">
      <c r="A51">
        <v>1</v>
      </c>
      <c r="B51">
        <v>2</v>
      </c>
      <c r="C51" t="s">
        <v>20</v>
      </c>
      <c r="D51">
        <v>20</v>
      </c>
      <c r="E51" t="s">
        <v>11</v>
      </c>
      <c r="F51">
        <v>20</v>
      </c>
      <c r="G51" t="s">
        <v>19</v>
      </c>
      <c r="H51">
        <v>2</v>
      </c>
      <c r="I51">
        <v>548</v>
      </c>
      <c r="J51" t="s">
        <v>13</v>
      </c>
      <c r="K51" s="2">
        <v>-15</v>
      </c>
      <c r="L51" s="2">
        <v>8</v>
      </c>
      <c r="M51" s="2">
        <v>-15</v>
      </c>
      <c r="N51" s="1">
        <v>0</v>
      </c>
      <c r="O51" t="s">
        <v>16</v>
      </c>
      <c r="P51" s="22">
        <v>1</v>
      </c>
    </row>
    <row r="52" spans="1:16" x14ac:dyDescent="0.25">
      <c r="A52">
        <v>1</v>
      </c>
      <c r="B52">
        <v>2</v>
      </c>
      <c r="C52" t="s">
        <v>20</v>
      </c>
      <c r="D52">
        <v>21</v>
      </c>
      <c r="E52" t="s">
        <v>11</v>
      </c>
      <c r="F52">
        <v>20</v>
      </c>
      <c r="G52" t="s">
        <v>18</v>
      </c>
      <c r="H52">
        <v>1</v>
      </c>
      <c r="I52">
        <v>466</v>
      </c>
      <c r="J52" t="s">
        <v>12</v>
      </c>
      <c r="K52" s="2">
        <v>24</v>
      </c>
      <c r="L52" s="2">
        <v>24</v>
      </c>
      <c r="M52" s="2">
        <v>0</v>
      </c>
      <c r="N52" s="1">
        <v>12</v>
      </c>
      <c r="O52" t="s">
        <v>16</v>
      </c>
      <c r="P52" s="22">
        <v>1</v>
      </c>
    </row>
    <row r="53" spans="1:16" x14ac:dyDescent="0.25">
      <c r="A53">
        <v>1</v>
      </c>
      <c r="B53">
        <v>2</v>
      </c>
      <c r="C53" t="s">
        <v>20</v>
      </c>
      <c r="D53">
        <v>22</v>
      </c>
      <c r="E53" t="s">
        <v>11</v>
      </c>
      <c r="F53">
        <v>20</v>
      </c>
      <c r="G53" t="s">
        <v>19</v>
      </c>
      <c r="H53">
        <v>2</v>
      </c>
      <c r="I53">
        <v>376</v>
      </c>
      <c r="J53" t="s">
        <v>13</v>
      </c>
      <c r="K53" s="2">
        <v>-15</v>
      </c>
      <c r="L53" s="2">
        <v>12</v>
      </c>
      <c r="M53" s="2">
        <v>-15</v>
      </c>
      <c r="N53" s="1">
        <v>0</v>
      </c>
      <c r="O53" t="s">
        <v>16</v>
      </c>
      <c r="P53" s="22">
        <v>1</v>
      </c>
    </row>
    <row r="54" spans="1:16" x14ac:dyDescent="0.25">
      <c r="A54">
        <v>1</v>
      </c>
      <c r="B54">
        <v>2</v>
      </c>
      <c r="C54" t="s">
        <v>20</v>
      </c>
      <c r="D54">
        <v>23</v>
      </c>
      <c r="E54" t="s">
        <v>11</v>
      </c>
      <c r="F54">
        <v>20</v>
      </c>
      <c r="G54" t="s">
        <v>19</v>
      </c>
      <c r="H54">
        <v>2</v>
      </c>
      <c r="I54">
        <v>365</v>
      </c>
      <c r="J54" t="s">
        <v>13</v>
      </c>
      <c r="K54" s="2">
        <v>-18</v>
      </c>
      <c r="L54" s="2">
        <v>9</v>
      </c>
      <c r="M54" s="2">
        <v>-18</v>
      </c>
      <c r="N54" s="1">
        <v>0</v>
      </c>
      <c r="O54" t="s">
        <v>16</v>
      </c>
      <c r="P54" s="22">
        <v>1</v>
      </c>
    </row>
    <row r="55" spans="1:16" x14ac:dyDescent="0.25">
      <c r="A55">
        <v>1</v>
      </c>
      <c r="B55">
        <v>2</v>
      </c>
      <c r="C55" t="s">
        <v>20</v>
      </c>
      <c r="D55">
        <v>24</v>
      </c>
      <c r="E55" t="s">
        <v>11</v>
      </c>
      <c r="F55">
        <v>20</v>
      </c>
      <c r="G55" t="s">
        <v>18</v>
      </c>
      <c r="H55">
        <v>1</v>
      </c>
      <c r="I55">
        <v>731</v>
      </c>
      <c r="J55" t="s">
        <v>12</v>
      </c>
      <c r="K55" s="2">
        <v>13</v>
      </c>
      <c r="L55" s="2">
        <v>13</v>
      </c>
      <c r="M55" s="2">
        <v>0</v>
      </c>
      <c r="N55" s="1">
        <v>5</v>
      </c>
      <c r="O55" t="s">
        <v>16</v>
      </c>
      <c r="P55" s="22">
        <v>1</v>
      </c>
    </row>
    <row r="56" spans="1:16" x14ac:dyDescent="0.25">
      <c r="A56">
        <v>1</v>
      </c>
      <c r="B56">
        <v>2</v>
      </c>
      <c r="C56" t="s">
        <v>20</v>
      </c>
      <c r="D56">
        <v>25</v>
      </c>
      <c r="E56" t="s">
        <v>11</v>
      </c>
      <c r="F56">
        <v>20</v>
      </c>
      <c r="G56" t="s">
        <v>19</v>
      </c>
      <c r="H56">
        <v>1</v>
      </c>
      <c r="I56">
        <v>680</v>
      </c>
      <c r="J56" t="s">
        <v>12</v>
      </c>
      <c r="K56" s="2">
        <v>2</v>
      </c>
      <c r="L56" s="2">
        <v>2</v>
      </c>
      <c r="M56" s="2">
        <v>-0.75</v>
      </c>
      <c r="N56" s="1">
        <v>0</v>
      </c>
      <c r="O56" t="s">
        <v>16</v>
      </c>
      <c r="P56" s="22">
        <v>1</v>
      </c>
    </row>
    <row r="57" spans="1:16" x14ac:dyDescent="0.25">
      <c r="A57">
        <v>1</v>
      </c>
      <c r="B57">
        <v>2</v>
      </c>
      <c r="C57" t="s">
        <v>20</v>
      </c>
      <c r="D57">
        <v>26</v>
      </c>
      <c r="E57" t="s">
        <v>11</v>
      </c>
      <c r="F57">
        <v>20</v>
      </c>
      <c r="G57" t="s">
        <v>19</v>
      </c>
      <c r="H57">
        <v>2</v>
      </c>
      <c r="I57">
        <v>925</v>
      </c>
      <c r="J57" t="s">
        <v>13</v>
      </c>
      <c r="K57" s="2">
        <v>-6</v>
      </c>
      <c r="L57" s="2">
        <v>12</v>
      </c>
      <c r="M57" s="2">
        <v>-6</v>
      </c>
      <c r="N57" s="1">
        <v>0</v>
      </c>
      <c r="O57" t="s">
        <v>16</v>
      </c>
      <c r="P57" s="22">
        <v>1</v>
      </c>
    </row>
    <row r="58" spans="1:16" x14ac:dyDescent="0.25">
      <c r="A58">
        <v>1</v>
      </c>
      <c r="B58">
        <v>2</v>
      </c>
      <c r="C58" t="s">
        <v>20</v>
      </c>
      <c r="D58">
        <v>27</v>
      </c>
      <c r="E58" t="s">
        <v>11</v>
      </c>
      <c r="F58">
        <v>20</v>
      </c>
      <c r="G58" t="s">
        <v>18</v>
      </c>
      <c r="H58">
        <v>1</v>
      </c>
      <c r="I58">
        <v>298</v>
      </c>
      <c r="J58" t="s">
        <v>13</v>
      </c>
      <c r="K58" s="2">
        <v>0</v>
      </c>
      <c r="L58" s="2">
        <v>8</v>
      </c>
      <c r="M58" s="2">
        <v>0</v>
      </c>
      <c r="N58" s="1">
        <v>3</v>
      </c>
      <c r="O58" t="s">
        <v>16</v>
      </c>
      <c r="P58" s="22">
        <v>1</v>
      </c>
    </row>
    <row r="59" spans="1:16" x14ac:dyDescent="0.25">
      <c r="A59">
        <v>1</v>
      </c>
      <c r="B59">
        <v>2</v>
      </c>
      <c r="C59" t="s">
        <v>20</v>
      </c>
      <c r="D59">
        <v>28</v>
      </c>
      <c r="E59" t="s">
        <v>11</v>
      </c>
      <c r="F59">
        <v>20</v>
      </c>
      <c r="G59" t="s">
        <v>19</v>
      </c>
      <c r="H59">
        <v>2</v>
      </c>
      <c r="I59">
        <v>1024</v>
      </c>
      <c r="J59" t="s">
        <v>12</v>
      </c>
      <c r="K59" s="2">
        <v>8</v>
      </c>
      <c r="L59" s="2">
        <v>8</v>
      </c>
      <c r="M59" s="2">
        <v>-6</v>
      </c>
      <c r="N59" s="1">
        <v>0</v>
      </c>
      <c r="O59" t="s">
        <v>16</v>
      </c>
      <c r="P59" s="22">
        <v>1</v>
      </c>
    </row>
    <row r="60" spans="1:16" x14ac:dyDescent="0.25">
      <c r="A60">
        <v>1</v>
      </c>
      <c r="B60">
        <v>2</v>
      </c>
      <c r="C60" t="s">
        <v>20</v>
      </c>
      <c r="D60">
        <v>29</v>
      </c>
      <c r="E60" t="s">
        <v>11</v>
      </c>
      <c r="F60">
        <v>20</v>
      </c>
      <c r="G60" t="s">
        <v>19</v>
      </c>
      <c r="H60">
        <v>2</v>
      </c>
      <c r="I60">
        <v>366</v>
      </c>
      <c r="J60" t="s">
        <v>13</v>
      </c>
      <c r="K60" s="2">
        <v>-5</v>
      </c>
      <c r="L60" s="2">
        <v>4</v>
      </c>
      <c r="M60" s="2">
        <v>-5</v>
      </c>
      <c r="N60" s="1">
        <v>0</v>
      </c>
      <c r="O60" t="s">
        <v>16</v>
      </c>
      <c r="P60" s="22">
        <v>1</v>
      </c>
    </row>
    <row r="61" spans="1:16" x14ac:dyDescent="0.25">
      <c r="A61">
        <v>1</v>
      </c>
      <c r="B61">
        <v>2</v>
      </c>
      <c r="C61" t="s">
        <v>20</v>
      </c>
      <c r="D61">
        <v>30</v>
      </c>
      <c r="E61" t="s">
        <v>11</v>
      </c>
      <c r="F61">
        <v>20</v>
      </c>
      <c r="G61" t="s">
        <v>19</v>
      </c>
      <c r="H61">
        <v>1</v>
      </c>
      <c r="I61">
        <v>540</v>
      </c>
      <c r="J61" t="s">
        <v>13</v>
      </c>
      <c r="K61" s="2">
        <v>-6</v>
      </c>
      <c r="L61" s="2">
        <v>6</v>
      </c>
      <c r="M61" s="2">
        <v>-6</v>
      </c>
      <c r="N61" s="1">
        <v>0</v>
      </c>
      <c r="O61" t="s">
        <v>16</v>
      </c>
      <c r="P61" s="22">
        <v>1</v>
      </c>
    </row>
    <row r="62" spans="1:16" x14ac:dyDescent="0.25">
      <c r="A62">
        <v>1</v>
      </c>
      <c r="B62">
        <v>3</v>
      </c>
      <c r="C62" t="s">
        <v>20</v>
      </c>
      <c r="D62">
        <v>1</v>
      </c>
      <c r="E62" t="s">
        <v>11</v>
      </c>
      <c r="F62">
        <v>20</v>
      </c>
      <c r="G62" t="s">
        <v>19</v>
      </c>
      <c r="H62">
        <v>2</v>
      </c>
      <c r="I62">
        <v>611</v>
      </c>
      <c r="J62" t="s">
        <v>12</v>
      </c>
      <c r="K62" s="2">
        <v>9</v>
      </c>
      <c r="L62" s="2">
        <v>9</v>
      </c>
      <c r="M62" s="2">
        <v>-11.25</v>
      </c>
      <c r="N62" s="1">
        <v>0</v>
      </c>
      <c r="O62" t="s">
        <v>16</v>
      </c>
      <c r="P62" s="22">
        <v>1</v>
      </c>
    </row>
    <row r="63" spans="1:16" x14ac:dyDescent="0.25">
      <c r="A63">
        <v>1</v>
      </c>
      <c r="B63">
        <v>3</v>
      </c>
      <c r="C63" t="s">
        <v>20</v>
      </c>
      <c r="D63">
        <v>2</v>
      </c>
      <c r="E63" t="s">
        <v>11</v>
      </c>
      <c r="F63">
        <v>20</v>
      </c>
      <c r="G63" t="s">
        <v>19</v>
      </c>
      <c r="H63">
        <v>2</v>
      </c>
      <c r="I63">
        <v>552</v>
      </c>
      <c r="J63" t="s">
        <v>12</v>
      </c>
      <c r="K63" s="2">
        <v>12</v>
      </c>
      <c r="L63" s="2">
        <v>12</v>
      </c>
      <c r="M63" s="2">
        <v>-21</v>
      </c>
      <c r="N63" s="1">
        <v>0</v>
      </c>
      <c r="O63" t="s">
        <v>16</v>
      </c>
      <c r="P63" s="22">
        <v>1</v>
      </c>
    </row>
    <row r="64" spans="1:16" x14ac:dyDescent="0.25">
      <c r="A64">
        <v>1</v>
      </c>
      <c r="B64">
        <v>3</v>
      </c>
      <c r="C64" t="s">
        <v>20</v>
      </c>
      <c r="D64">
        <v>3</v>
      </c>
      <c r="E64" t="s">
        <v>11</v>
      </c>
      <c r="F64">
        <v>20</v>
      </c>
      <c r="G64" t="s">
        <v>19</v>
      </c>
      <c r="H64">
        <v>2</v>
      </c>
      <c r="I64">
        <v>398</v>
      </c>
      <c r="J64" t="s">
        <v>12</v>
      </c>
      <c r="K64" s="2">
        <v>5</v>
      </c>
      <c r="L64" s="2">
        <v>5</v>
      </c>
      <c r="M64" s="2">
        <v>-6.88</v>
      </c>
      <c r="N64" s="1">
        <v>0</v>
      </c>
      <c r="O64" t="s">
        <v>16</v>
      </c>
      <c r="P64" s="22">
        <v>1</v>
      </c>
    </row>
    <row r="65" spans="1:16" x14ac:dyDescent="0.25">
      <c r="A65">
        <v>1</v>
      </c>
      <c r="B65">
        <v>3</v>
      </c>
      <c r="C65" t="s">
        <v>20</v>
      </c>
      <c r="D65">
        <v>4</v>
      </c>
      <c r="E65" t="s">
        <v>11</v>
      </c>
      <c r="F65">
        <v>20</v>
      </c>
      <c r="G65" t="s">
        <v>19</v>
      </c>
      <c r="H65">
        <v>1</v>
      </c>
      <c r="I65">
        <v>451</v>
      </c>
      <c r="J65" t="s">
        <v>13</v>
      </c>
      <c r="K65" s="2">
        <v>-3</v>
      </c>
      <c r="L65" s="2">
        <v>12</v>
      </c>
      <c r="M65" s="2">
        <v>-3</v>
      </c>
      <c r="N65" s="1">
        <v>0</v>
      </c>
      <c r="O65" t="s">
        <v>16</v>
      </c>
      <c r="P65" s="22">
        <v>1</v>
      </c>
    </row>
    <row r="66" spans="1:16" x14ac:dyDescent="0.25">
      <c r="A66">
        <v>1</v>
      </c>
      <c r="B66">
        <v>3</v>
      </c>
      <c r="C66" t="s">
        <v>20</v>
      </c>
      <c r="D66">
        <v>5</v>
      </c>
      <c r="E66" t="s">
        <v>11</v>
      </c>
      <c r="F66">
        <v>20</v>
      </c>
      <c r="G66" t="s">
        <v>18</v>
      </c>
      <c r="H66">
        <v>1</v>
      </c>
      <c r="I66">
        <v>464</v>
      </c>
      <c r="J66" t="s">
        <v>12</v>
      </c>
      <c r="K66" s="2">
        <v>5</v>
      </c>
      <c r="L66" s="2">
        <v>5</v>
      </c>
      <c r="M66" s="2">
        <v>0</v>
      </c>
      <c r="N66" s="1">
        <v>2</v>
      </c>
      <c r="O66" t="s">
        <v>16</v>
      </c>
      <c r="P66" s="22">
        <v>1</v>
      </c>
    </row>
    <row r="67" spans="1:16" x14ac:dyDescent="0.25">
      <c r="A67">
        <v>1</v>
      </c>
      <c r="B67">
        <v>3</v>
      </c>
      <c r="C67" t="s">
        <v>20</v>
      </c>
      <c r="D67">
        <v>6</v>
      </c>
      <c r="E67" t="s">
        <v>11</v>
      </c>
      <c r="F67">
        <v>20</v>
      </c>
      <c r="G67" t="s">
        <v>19</v>
      </c>
      <c r="H67">
        <v>1</v>
      </c>
      <c r="I67">
        <v>469</v>
      </c>
      <c r="J67" t="s">
        <v>13</v>
      </c>
      <c r="K67" s="2">
        <v>-6.75</v>
      </c>
      <c r="L67" s="2">
        <v>9</v>
      </c>
      <c r="M67" s="2">
        <v>-6.75</v>
      </c>
      <c r="N67" s="1">
        <v>0</v>
      </c>
      <c r="O67" t="s">
        <v>16</v>
      </c>
      <c r="P67" s="22">
        <v>1</v>
      </c>
    </row>
    <row r="68" spans="1:16" x14ac:dyDescent="0.25">
      <c r="A68">
        <v>1</v>
      </c>
      <c r="B68">
        <v>3</v>
      </c>
      <c r="C68" t="s">
        <v>20</v>
      </c>
      <c r="D68">
        <v>7</v>
      </c>
      <c r="E68" t="s">
        <v>11</v>
      </c>
      <c r="F68">
        <v>20</v>
      </c>
      <c r="G68" t="s">
        <v>18</v>
      </c>
      <c r="H68">
        <v>1</v>
      </c>
      <c r="I68">
        <v>347</v>
      </c>
      <c r="J68" t="s">
        <v>13</v>
      </c>
      <c r="K68" s="2">
        <v>0</v>
      </c>
      <c r="L68" s="2">
        <v>26</v>
      </c>
      <c r="M68" s="2">
        <v>0</v>
      </c>
      <c r="N68" s="1">
        <v>10</v>
      </c>
      <c r="O68" t="s">
        <v>16</v>
      </c>
      <c r="P68" s="22">
        <v>1</v>
      </c>
    </row>
    <row r="69" spans="1:16" x14ac:dyDescent="0.25">
      <c r="A69">
        <v>1</v>
      </c>
      <c r="B69">
        <v>3</v>
      </c>
      <c r="C69" t="s">
        <v>20</v>
      </c>
      <c r="D69">
        <v>8</v>
      </c>
      <c r="E69" t="s">
        <v>11</v>
      </c>
      <c r="F69">
        <v>20</v>
      </c>
      <c r="G69" t="s">
        <v>19</v>
      </c>
      <c r="H69">
        <v>1</v>
      </c>
      <c r="I69">
        <v>593</v>
      </c>
      <c r="J69" t="s">
        <v>12</v>
      </c>
      <c r="K69" s="2">
        <v>8</v>
      </c>
      <c r="L69" s="2">
        <v>8</v>
      </c>
      <c r="M69" s="2">
        <v>-3</v>
      </c>
      <c r="N69" s="1">
        <v>0</v>
      </c>
      <c r="O69" t="s">
        <v>16</v>
      </c>
      <c r="P69" s="22">
        <v>1</v>
      </c>
    </row>
    <row r="70" spans="1:16" x14ac:dyDescent="0.25">
      <c r="A70">
        <v>1</v>
      </c>
      <c r="B70">
        <v>3</v>
      </c>
      <c r="C70" t="s">
        <v>20</v>
      </c>
      <c r="D70">
        <v>9</v>
      </c>
      <c r="E70" t="s">
        <v>11</v>
      </c>
      <c r="F70">
        <v>20</v>
      </c>
      <c r="G70" t="s">
        <v>18</v>
      </c>
      <c r="H70">
        <v>1</v>
      </c>
      <c r="I70">
        <v>358</v>
      </c>
      <c r="J70" t="s">
        <v>12</v>
      </c>
      <c r="K70" s="2">
        <v>19</v>
      </c>
      <c r="L70" s="2">
        <v>19</v>
      </c>
      <c r="M70" s="2">
        <v>0</v>
      </c>
      <c r="N70" s="1">
        <v>8</v>
      </c>
      <c r="O70" t="s">
        <v>16</v>
      </c>
      <c r="P70" s="22">
        <v>1</v>
      </c>
    </row>
    <row r="71" spans="1:16" x14ac:dyDescent="0.25">
      <c r="A71">
        <v>1</v>
      </c>
      <c r="B71">
        <v>3</v>
      </c>
      <c r="C71" t="s">
        <v>20</v>
      </c>
      <c r="D71">
        <v>10</v>
      </c>
      <c r="E71" t="s">
        <v>11</v>
      </c>
      <c r="F71">
        <v>20</v>
      </c>
      <c r="G71" t="s">
        <v>18</v>
      </c>
      <c r="H71">
        <v>1</v>
      </c>
      <c r="I71">
        <v>548</v>
      </c>
      <c r="J71" t="s">
        <v>13</v>
      </c>
      <c r="K71" s="2">
        <v>0</v>
      </c>
      <c r="L71" s="2">
        <v>25</v>
      </c>
      <c r="M71" s="2">
        <v>0</v>
      </c>
      <c r="N71" s="1">
        <v>10</v>
      </c>
      <c r="O71" t="s">
        <v>16</v>
      </c>
      <c r="P71" s="22">
        <v>1</v>
      </c>
    </row>
    <row r="72" spans="1:16" x14ac:dyDescent="0.25">
      <c r="A72">
        <v>1</v>
      </c>
      <c r="B72">
        <v>3</v>
      </c>
      <c r="C72" t="s">
        <v>20</v>
      </c>
      <c r="D72">
        <v>11</v>
      </c>
      <c r="E72" t="s">
        <v>11</v>
      </c>
      <c r="F72">
        <v>20</v>
      </c>
      <c r="G72" t="s">
        <v>19</v>
      </c>
      <c r="H72">
        <v>1</v>
      </c>
      <c r="I72">
        <v>498</v>
      </c>
      <c r="J72" t="s">
        <v>13</v>
      </c>
      <c r="K72" s="2">
        <v>-1.88</v>
      </c>
      <c r="L72" s="2">
        <v>5</v>
      </c>
      <c r="M72" s="2">
        <v>-1.88</v>
      </c>
      <c r="N72" s="1">
        <v>0</v>
      </c>
      <c r="O72" t="s">
        <v>16</v>
      </c>
      <c r="P72" s="22">
        <v>1</v>
      </c>
    </row>
    <row r="73" spans="1:16" x14ac:dyDescent="0.25">
      <c r="A73">
        <v>1</v>
      </c>
      <c r="B73">
        <v>3</v>
      </c>
      <c r="C73" t="s">
        <v>20</v>
      </c>
      <c r="D73">
        <v>12</v>
      </c>
      <c r="E73" t="s">
        <v>11</v>
      </c>
      <c r="F73">
        <v>20</v>
      </c>
      <c r="G73" t="s">
        <v>19</v>
      </c>
      <c r="H73">
        <v>2</v>
      </c>
      <c r="I73">
        <v>496</v>
      </c>
      <c r="J73" t="s">
        <v>13</v>
      </c>
      <c r="K73" s="2">
        <v>-2.75</v>
      </c>
      <c r="L73" s="2">
        <v>2</v>
      </c>
      <c r="M73" s="2">
        <v>-2.75</v>
      </c>
      <c r="N73" s="1">
        <v>0</v>
      </c>
      <c r="O73" t="s">
        <v>16</v>
      </c>
      <c r="P73" s="22">
        <v>1</v>
      </c>
    </row>
    <row r="74" spans="1:16" x14ac:dyDescent="0.25">
      <c r="A74">
        <v>1</v>
      </c>
      <c r="B74">
        <v>3</v>
      </c>
      <c r="C74" t="s">
        <v>20</v>
      </c>
      <c r="D74">
        <v>13</v>
      </c>
      <c r="E74" t="s">
        <v>11</v>
      </c>
      <c r="F74">
        <v>20</v>
      </c>
      <c r="G74" t="s">
        <v>19</v>
      </c>
      <c r="H74">
        <v>2</v>
      </c>
      <c r="I74">
        <v>700</v>
      </c>
      <c r="J74" t="s">
        <v>12</v>
      </c>
      <c r="K74" s="2">
        <v>2</v>
      </c>
      <c r="L74" s="2">
        <v>2</v>
      </c>
      <c r="M74" s="2">
        <v>-1.75</v>
      </c>
      <c r="N74" s="1">
        <v>0</v>
      </c>
      <c r="O74" t="s">
        <v>16</v>
      </c>
      <c r="P74" s="22">
        <v>1</v>
      </c>
    </row>
    <row r="75" spans="1:16" x14ac:dyDescent="0.25">
      <c r="A75">
        <v>1</v>
      </c>
      <c r="B75">
        <v>3</v>
      </c>
      <c r="C75" t="s">
        <v>20</v>
      </c>
      <c r="D75">
        <v>14</v>
      </c>
      <c r="E75" t="s">
        <v>11</v>
      </c>
      <c r="F75">
        <v>20</v>
      </c>
      <c r="G75" t="s">
        <v>19</v>
      </c>
      <c r="H75">
        <v>2</v>
      </c>
      <c r="I75">
        <v>490</v>
      </c>
      <c r="J75" t="s">
        <v>13</v>
      </c>
      <c r="K75" s="2">
        <v>-11.25</v>
      </c>
      <c r="L75" s="2">
        <v>10</v>
      </c>
      <c r="M75" s="2">
        <v>-11.25</v>
      </c>
      <c r="N75" s="1">
        <v>0</v>
      </c>
      <c r="O75" t="s">
        <v>16</v>
      </c>
      <c r="P75" s="22">
        <v>1</v>
      </c>
    </row>
    <row r="76" spans="1:16" x14ac:dyDescent="0.25">
      <c r="A76">
        <v>1</v>
      </c>
      <c r="B76">
        <v>3</v>
      </c>
      <c r="C76" t="s">
        <v>20</v>
      </c>
      <c r="D76">
        <v>15</v>
      </c>
      <c r="E76" t="s">
        <v>11</v>
      </c>
      <c r="F76">
        <v>20</v>
      </c>
      <c r="G76" t="s">
        <v>18</v>
      </c>
      <c r="H76">
        <v>1</v>
      </c>
      <c r="I76">
        <v>400</v>
      </c>
      <c r="J76" t="s">
        <v>13</v>
      </c>
      <c r="K76" s="2">
        <v>0</v>
      </c>
      <c r="L76" s="2">
        <v>5</v>
      </c>
      <c r="M76" s="2">
        <v>0</v>
      </c>
      <c r="N76" s="1">
        <v>3</v>
      </c>
      <c r="O76" t="s">
        <v>16</v>
      </c>
      <c r="P76" s="22">
        <v>1</v>
      </c>
    </row>
    <row r="77" spans="1:16" x14ac:dyDescent="0.25">
      <c r="A77">
        <v>1</v>
      </c>
      <c r="B77">
        <v>3</v>
      </c>
      <c r="C77" t="s">
        <v>20</v>
      </c>
      <c r="D77">
        <v>16</v>
      </c>
      <c r="E77" t="s">
        <v>11</v>
      </c>
      <c r="F77">
        <v>20</v>
      </c>
      <c r="G77" t="s">
        <v>19</v>
      </c>
      <c r="H77">
        <v>1</v>
      </c>
      <c r="I77">
        <v>942</v>
      </c>
      <c r="J77" t="s">
        <v>12</v>
      </c>
      <c r="K77" s="2">
        <v>9</v>
      </c>
      <c r="L77" s="2">
        <v>9</v>
      </c>
      <c r="M77" s="2">
        <v>-2.25</v>
      </c>
      <c r="N77" s="1">
        <v>0</v>
      </c>
      <c r="O77" t="s">
        <v>16</v>
      </c>
      <c r="P77" s="22">
        <v>1</v>
      </c>
    </row>
    <row r="78" spans="1:16" x14ac:dyDescent="0.25">
      <c r="A78">
        <v>1</v>
      </c>
      <c r="B78">
        <v>3</v>
      </c>
      <c r="C78" t="s">
        <v>20</v>
      </c>
      <c r="D78">
        <v>17</v>
      </c>
      <c r="E78" t="s">
        <v>11</v>
      </c>
      <c r="F78">
        <v>20</v>
      </c>
      <c r="G78" t="s">
        <v>19</v>
      </c>
      <c r="H78">
        <v>2</v>
      </c>
      <c r="I78">
        <v>588</v>
      </c>
      <c r="J78" t="s">
        <v>13</v>
      </c>
      <c r="K78" s="2">
        <v>-11</v>
      </c>
      <c r="L78" s="2">
        <v>8</v>
      </c>
      <c r="M78" s="2">
        <v>-11</v>
      </c>
      <c r="N78" s="1">
        <v>0</v>
      </c>
      <c r="O78" t="s">
        <v>16</v>
      </c>
      <c r="P78" s="22">
        <v>1</v>
      </c>
    </row>
    <row r="79" spans="1:16" x14ac:dyDescent="0.25">
      <c r="A79">
        <v>1</v>
      </c>
      <c r="B79">
        <v>3</v>
      </c>
      <c r="C79" t="s">
        <v>20</v>
      </c>
      <c r="D79">
        <v>18</v>
      </c>
      <c r="E79" t="s">
        <v>11</v>
      </c>
      <c r="F79">
        <v>20</v>
      </c>
      <c r="G79" t="s">
        <v>19</v>
      </c>
      <c r="H79">
        <v>2</v>
      </c>
      <c r="I79">
        <v>818</v>
      </c>
      <c r="J79" t="s">
        <v>12</v>
      </c>
      <c r="K79" s="2">
        <v>4</v>
      </c>
      <c r="L79" s="2">
        <v>4</v>
      </c>
      <c r="M79" s="2">
        <v>-3</v>
      </c>
      <c r="N79" s="1">
        <v>0</v>
      </c>
      <c r="O79" t="s">
        <v>16</v>
      </c>
      <c r="P79" s="22">
        <v>1</v>
      </c>
    </row>
    <row r="80" spans="1:16" x14ac:dyDescent="0.25">
      <c r="A80">
        <v>1</v>
      </c>
      <c r="B80">
        <v>3</v>
      </c>
      <c r="C80" t="s">
        <v>20</v>
      </c>
      <c r="D80">
        <v>19</v>
      </c>
      <c r="E80" t="s">
        <v>11</v>
      </c>
      <c r="F80">
        <v>20</v>
      </c>
      <c r="G80" t="s">
        <v>19</v>
      </c>
      <c r="H80">
        <v>1</v>
      </c>
      <c r="I80">
        <v>543</v>
      </c>
      <c r="J80" t="s">
        <v>12</v>
      </c>
      <c r="K80" s="2">
        <v>6</v>
      </c>
      <c r="L80" s="2">
        <v>6</v>
      </c>
      <c r="M80" s="2">
        <v>-1.5</v>
      </c>
      <c r="N80" s="1">
        <v>0</v>
      </c>
      <c r="O80" t="s">
        <v>16</v>
      </c>
      <c r="P80" s="22">
        <v>1</v>
      </c>
    </row>
    <row r="81" spans="1:16" x14ac:dyDescent="0.25">
      <c r="A81">
        <v>1</v>
      </c>
      <c r="B81">
        <v>3</v>
      </c>
      <c r="C81" t="s">
        <v>20</v>
      </c>
      <c r="D81">
        <v>20</v>
      </c>
      <c r="E81" t="s">
        <v>11</v>
      </c>
      <c r="F81">
        <v>20</v>
      </c>
      <c r="G81" t="s">
        <v>19</v>
      </c>
      <c r="H81">
        <v>2</v>
      </c>
      <c r="I81">
        <v>516</v>
      </c>
      <c r="J81" t="s">
        <v>13</v>
      </c>
      <c r="K81" s="2">
        <v>-13.5</v>
      </c>
      <c r="L81" s="2">
        <v>9</v>
      </c>
      <c r="M81" s="2">
        <v>-13.5</v>
      </c>
      <c r="N81" s="1">
        <v>0</v>
      </c>
      <c r="O81" t="s">
        <v>16</v>
      </c>
      <c r="P81" s="22">
        <v>1</v>
      </c>
    </row>
    <row r="82" spans="1:16" x14ac:dyDescent="0.25">
      <c r="A82">
        <v>1</v>
      </c>
      <c r="B82">
        <v>3</v>
      </c>
      <c r="C82" t="s">
        <v>20</v>
      </c>
      <c r="D82">
        <v>21</v>
      </c>
      <c r="E82" t="s">
        <v>11</v>
      </c>
      <c r="F82">
        <v>20</v>
      </c>
      <c r="G82" t="s">
        <v>19</v>
      </c>
      <c r="H82">
        <v>2</v>
      </c>
      <c r="I82">
        <v>546</v>
      </c>
      <c r="J82" t="s">
        <v>13</v>
      </c>
      <c r="K82" s="2">
        <v>-5.63</v>
      </c>
      <c r="L82" s="2">
        <v>5</v>
      </c>
      <c r="M82" s="2">
        <v>-5.63</v>
      </c>
      <c r="N82" s="1">
        <v>0</v>
      </c>
      <c r="O82" t="s">
        <v>16</v>
      </c>
      <c r="P82" s="22">
        <v>1</v>
      </c>
    </row>
    <row r="83" spans="1:16" x14ac:dyDescent="0.25">
      <c r="A83">
        <v>1</v>
      </c>
      <c r="B83">
        <v>3</v>
      </c>
      <c r="C83" t="s">
        <v>20</v>
      </c>
      <c r="D83">
        <v>22</v>
      </c>
      <c r="E83" t="s">
        <v>11</v>
      </c>
      <c r="F83">
        <v>20</v>
      </c>
      <c r="G83" t="s">
        <v>19</v>
      </c>
      <c r="H83">
        <v>1</v>
      </c>
      <c r="I83">
        <v>927</v>
      </c>
      <c r="J83" t="s">
        <v>13</v>
      </c>
      <c r="K83" s="2">
        <v>-3</v>
      </c>
      <c r="L83" s="2">
        <v>6</v>
      </c>
      <c r="M83" s="2">
        <v>-3</v>
      </c>
      <c r="N83" s="1">
        <v>0</v>
      </c>
      <c r="O83" t="s">
        <v>16</v>
      </c>
      <c r="P83" s="22">
        <v>1</v>
      </c>
    </row>
    <row r="84" spans="1:16" x14ac:dyDescent="0.25">
      <c r="A84">
        <v>1</v>
      </c>
      <c r="B84">
        <v>3</v>
      </c>
      <c r="C84" t="s">
        <v>20</v>
      </c>
      <c r="D84">
        <v>23</v>
      </c>
      <c r="E84" t="s">
        <v>11</v>
      </c>
      <c r="F84">
        <v>20</v>
      </c>
      <c r="G84" t="s">
        <v>19</v>
      </c>
      <c r="H84">
        <v>2</v>
      </c>
      <c r="I84">
        <v>509</v>
      </c>
      <c r="J84" t="s">
        <v>12</v>
      </c>
      <c r="K84" s="2">
        <v>10</v>
      </c>
      <c r="L84" s="2">
        <v>10</v>
      </c>
      <c r="M84" s="2">
        <v>-16.25</v>
      </c>
      <c r="N84" s="1">
        <v>0</v>
      </c>
      <c r="O84" t="s">
        <v>16</v>
      </c>
      <c r="P84" s="22">
        <v>1</v>
      </c>
    </row>
    <row r="85" spans="1:16" x14ac:dyDescent="0.25">
      <c r="A85">
        <v>1</v>
      </c>
      <c r="B85">
        <v>3</v>
      </c>
      <c r="C85" t="s">
        <v>20</v>
      </c>
      <c r="D85">
        <v>24</v>
      </c>
      <c r="E85" t="s">
        <v>11</v>
      </c>
      <c r="F85">
        <v>20</v>
      </c>
      <c r="G85" t="s">
        <v>19</v>
      </c>
      <c r="H85">
        <v>1</v>
      </c>
      <c r="I85">
        <v>491</v>
      </c>
      <c r="J85" t="s">
        <v>12</v>
      </c>
      <c r="K85" s="2">
        <v>5</v>
      </c>
      <c r="L85" s="2">
        <v>5</v>
      </c>
      <c r="M85" s="2">
        <v>-2.5</v>
      </c>
      <c r="N85" s="1">
        <v>0</v>
      </c>
      <c r="O85" t="s">
        <v>16</v>
      </c>
      <c r="P85" s="22">
        <v>1</v>
      </c>
    </row>
    <row r="86" spans="1:16" x14ac:dyDescent="0.25">
      <c r="A86">
        <v>1</v>
      </c>
      <c r="B86">
        <v>3</v>
      </c>
      <c r="C86" t="s">
        <v>20</v>
      </c>
      <c r="D86">
        <v>25</v>
      </c>
      <c r="E86" t="s">
        <v>11</v>
      </c>
      <c r="F86">
        <v>20</v>
      </c>
      <c r="G86" t="s">
        <v>18</v>
      </c>
      <c r="H86">
        <v>1</v>
      </c>
      <c r="I86">
        <v>600</v>
      </c>
      <c r="J86" t="s">
        <v>13</v>
      </c>
      <c r="K86" s="2">
        <v>0</v>
      </c>
      <c r="L86" s="2">
        <v>28</v>
      </c>
      <c r="M86" s="2">
        <v>0</v>
      </c>
      <c r="N86" s="1">
        <v>13</v>
      </c>
      <c r="O86" t="s">
        <v>16</v>
      </c>
      <c r="P86" s="22">
        <v>1</v>
      </c>
    </row>
    <row r="87" spans="1:16" x14ac:dyDescent="0.25">
      <c r="A87">
        <v>1</v>
      </c>
      <c r="B87">
        <v>3</v>
      </c>
      <c r="C87" t="s">
        <v>20</v>
      </c>
      <c r="D87">
        <v>26</v>
      </c>
      <c r="E87" t="s">
        <v>11</v>
      </c>
      <c r="F87">
        <v>20</v>
      </c>
      <c r="G87" t="s">
        <v>19</v>
      </c>
      <c r="H87">
        <v>2</v>
      </c>
      <c r="I87">
        <v>1038</v>
      </c>
      <c r="J87" t="s">
        <v>12</v>
      </c>
      <c r="K87" s="2">
        <v>10</v>
      </c>
      <c r="L87" s="2">
        <v>10</v>
      </c>
      <c r="M87" s="2">
        <v>-6.25</v>
      </c>
      <c r="N87" s="1">
        <v>0</v>
      </c>
      <c r="O87" t="s">
        <v>16</v>
      </c>
      <c r="P87" s="22">
        <v>1</v>
      </c>
    </row>
    <row r="88" spans="1:16" x14ac:dyDescent="0.25">
      <c r="A88">
        <v>1</v>
      </c>
      <c r="B88">
        <v>3</v>
      </c>
      <c r="C88" t="s">
        <v>20</v>
      </c>
      <c r="D88">
        <v>27</v>
      </c>
      <c r="E88" t="s">
        <v>11</v>
      </c>
      <c r="F88">
        <v>20</v>
      </c>
      <c r="G88" t="s">
        <v>18</v>
      </c>
      <c r="H88">
        <v>1</v>
      </c>
      <c r="I88">
        <v>476</v>
      </c>
      <c r="J88" t="s">
        <v>13</v>
      </c>
      <c r="K88" s="2">
        <v>0</v>
      </c>
      <c r="L88" s="2">
        <v>12</v>
      </c>
      <c r="M88" s="2">
        <v>0</v>
      </c>
      <c r="N88" s="1">
        <v>5</v>
      </c>
      <c r="O88" t="s">
        <v>16</v>
      </c>
      <c r="P88" s="22">
        <v>1</v>
      </c>
    </row>
    <row r="89" spans="1:16" x14ac:dyDescent="0.25">
      <c r="A89">
        <v>1</v>
      </c>
      <c r="B89">
        <v>3</v>
      </c>
      <c r="C89" t="s">
        <v>20</v>
      </c>
      <c r="D89">
        <v>28</v>
      </c>
      <c r="E89" t="s">
        <v>11</v>
      </c>
      <c r="F89">
        <v>20</v>
      </c>
      <c r="G89" t="s">
        <v>19</v>
      </c>
      <c r="H89">
        <v>2</v>
      </c>
      <c r="I89">
        <v>554</v>
      </c>
      <c r="J89" t="s">
        <v>13</v>
      </c>
      <c r="K89" s="2">
        <v>-12</v>
      </c>
      <c r="L89" s="2">
        <v>12</v>
      </c>
      <c r="M89" s="2">
        <v>-12</v>
      </c>
      <c r="N89" s="1">
        <v>0</v>
      </c>
      <c r="O89" t="s">
        <v>16</v>
      </c>
      <c r="P89" s="22">
        <v>1</v>
      </c>
    </row>
    <row r="90" spans="1:16" x14ac:dyDescent="0.25">
      <c r="A90">
        <v>1</v>
      </c>
      <c r="B90">
        <v>3</v>
      </c>
      <c r="C90" t="s">
        <v>20</v>
      </c>
      <c r="D90">
        <v>29</v>
      </c>
      <c r="E90" t="s">
        <v>11</v>
      </c>
      <c r="F90">
        <v>20</v>
      </c>
      <c r="G90" t="s">
        <v>19</v>
      </c>
      <c r="H90">
        <v>2</v>
      </c>
      <c r="I90">
        <v>472</v>
      </c>
      <c r="J90" t="s">
        <v>12</v>
      </c>
      <c r="K90" s="2">
        <v>4</v>
      </c>
      <c r="L90" s="2">
        <v>4</v>
      </c>
      <c r="M90" s="2">
        <v>-6</v>
      </c>
      <c r="N90" s="1">
        <v>0</v>
      </c>
      <c r="O90" t="s">
        <v>16</v>
      </c>
      <c r="P90" s="22">
        <v>1</v>
      </c>
    </row>
    <row r="91" spans="1:16" x14ac:dyDescent="0.25">
      <c r="A91">
        <v>1</v>
      </c>
      <c r="B91">
        <v>3</v>
      </c>
      <c r="C91" t="s">
        <v>20</v>
      </c>
      <c r="D91">
        <v>30</v>
      </c>
      <c r="E91" t="s">
        <v>11</v>
      </c>
      <c r="F91">
        <v>20</v>
      </c>
      <c r="G91" t="s">
        <v>19</v>
      </c>
      <c r="H91">
        <v>2</v>
      </c>
      <c r="I91">
        <v>701</v>
      </c>
      <c r="J91" t="s">
        <v>12</v>
      </c>
      <c r="K91" s="2">
        <v>6</v>
      </c>
      <c r="L91" s="2">
        <v>6</v>
      </c>
      <c r="M91" s="2">
        <v>-7.5</v>
      </c>
      <c r="N91" s="1">
        <v>0</v>
      </c>
      <c r="O91" t="s">
        <v>16</v>
      </c>
      <c r="P91" s="22">
        <v>1</v>
      </c>
    </row>
    <row r="92" spans="1:16" x14ac:dyDescent="0.25">
      <c r="A92">
        <v>1</v>
      </c>
      <c r="B92">
        <v>1</v>
      </c>
      <c r="C92" t="s">
        <v>21</v>
      </c>
      <c r="D92">
        <v>1</v>
      </c>
      <c r="E92" t="s">
        <v>11</v>
      </c>
      <c r="F92">
        <v>20</v>
      </c>
      <c r="G92" t="s">
        <v>19</v>
      </c>
      <c r="H92">
        <v>2</v>
      </c>
      <c r="I92">
        <v>1192</v>
      </c>
      <c r="J92" t="s">
        <v>13</v>
      </c>
      <c r="K92" s="2">
        <v>-3.75</v>
      </c>
      <c r="L92" s="2">
        <v>2</v>
      </c>
      <c r="M92" s="2">
        <v>-3.75</v>
      </c>
      <c r="N92" s="1">
        <v>0</v>
      </c>
      <c r="O92" t="s">
        <v>16</v>
      </c>
      <c r="P92" s="22">
        <v>1</v>
      </c>
    </row>
    <row r="93" spans="1:16" x14ac:dyDescent="0.25">
      <c r="A93">
        <v>1</v>
      </c>
      <c r="B93">
        <v>1</v>
      </c>
      <c r="C93" t="s">
        <v>21</v>
      </c>
      <c r="D93">
        <v>2</v>
      </c>
      <c r="E93" t="s">
        <v>11</v>
      </c>
      <c r="F93">
        <v>20</v>
      </c>
      <c r="G93" t="s">
        <v>18</v>
      </c>
      <c r="H93">
        <v>1</v>
      </c>
      <c r="I93">
        <v>494</v>
      </c>
      <c r="J93" t="s">
        <v>12</v>
      </c>
      <c r="K93" s="2">
        <v>17</v>
      </c>
      <c r="L93" s="2">
        <v>17</v>
      </c>
      <c r="M93" s="2">
        <v>0</v>
      </c>
      <c r="N93" s="1">
        <v>9</v>
      </c>
      <c r="O93" t="s">
        <v>16</v>
      </c>
      <c r="P93" s="22">
        <v>1</v>
      </c>
    </row>
    <row r="94" spans="1:16" x14ac:dyDescent="0.25">
      <c r="A94">
        <v>1</v>
      </c>
      <c r="B94">
        <v>1</v>
      </c>
      <c r="C94" t="s">
        <v>21</v>
      </c>
      <c r="D94">
        <v>3</v>
      </c>
      <c r="E94" t="s">
        <v>11</v>
      </c>
      <c r="F94">
        <v>20</v>
      </c>
      <c r="G94" t="s">
        <v>19</v>
      </c>
      <c r="H94">
        <v>2</v>
      </c>
      <c r="I94">
        <v>500</v>
      </c>
      <c r="J94" t="s">
        <v>13</v>
      </c>
      <c r="K94" s="2">
        <v>-15.75</v>
      </c>
      <c r="L94" s="2">
        <v>9</v>
      </c>
      <c r="M94" s="2">
        <v>-15.75</v>
      </c>
      <c r="N94" s="1">
        <v>0</v>
      </c>
      <c r="O94" t="s">
        <v>16</v>
      </c>
      <c r="P94" s="22">
        <v>1</v>
      </c>
    </row>
    <row r="95" spans="1:16" x14ac:dyDescent="0.25">
      <c r="A95">
        <v>1</v>
      </c>
      <c r="B95">
        <v>1</v>
      </c>
      <c r="C95" t="s">
        <v>21</v>
      </c>
      <c r="D95">
        <v>4</v>
      </c>
      <c r="E95" t="s">
        <v>11</v>
      </c>
      <c r="F95">
        <v>20</v>
      </c>
      <c r="G95" t="s">
        <v>19</v>
      </c>
      <c r="H95">
        <v>2</v>
      </c>
      <c r="I95">
        <v>810</v>
      </c>
      <c r="J95" t="s">
        <v>13</v>
      </c>
      <c r="K95" s="2">
        <v>-8.75</v>
      </c>
      <c r="L95" s="2">
        <v>10</v>
      </c>
      <c r="M95" s="2">
        <v>-8.75</v>
      </c>
      <c r="N95" s="1">
        <v>0</v>
      </c>
      <c r="O95" t="s">
        <v>16</v>
      </c>
      <c r="P95" s="22">
        <v>1</v>
      </c>
    </row>
    <row r="96" spans="1:16" x14ac:dyDescent="0.25">
      <c r="A96">
        <v>1</v>
      </c>
      <c r="B96">
        <v>1</v>
      </c>
      <c r="C96" t="s">
        <v>21</v>
      </c>
      <c r="D96">
        <v>5</v>
      </c>
      <c r="E96" t="s">
        <v>11</v>
      </c>
      <c r="F96">
        <v>20</v>
      </c>
      <c r="G96" t="s">
        <v>18</v>
      </c>
      <c r="H96">
        <v>1</v>
      </c>
      <c r="I96">
        <v>1048</v>
      </c>
      <c r="J96" t="s">
        <v>12</v>
      </c>
      <c r="K96" s="2">
        <v>3.25</v>
      </c>
      <c r="L96" s="2">
        <v>3.25</v>
      </c>
      <c r="M96" s="2">
        <v>0</v>
      </c>
      <c r="N96" s="1">
        <v>1</v>
      </c>
      <c r="O96" t="s">
        <v>16</v>
      </c>
      <c r="P96" s="22">
        <v>1</v>
      </c>
    </row>
    <row r="97" spans="1:16" x14ac:dyDescent="0.25">
      <c r="A97">
        <v>1</v>
      </c>
      <c r="B97">
        <v>1</v>
      </c>
      <c r="C97" t="s">
        <v>21</v>
      </c>
      <c r="D97">
        <v>6</v>
      </c>
      <c r="E97" t="s">
        <v>11</v>
      </c>
      <c r="F97">
        <v>20</v>
      </c>
      <c r="G97" t="s">
        <v>19</v>
      </c>
      <c r="H97">
        <v>2</v>
      </c>
      <c r="I97">
        <v>397</v>
      </c>
      <c r="J97" t="s">
        <v>13</v>
      </c>
      <c r="K97" s="2">
        <v>-12</v>
      </c>
      <c r="L97" s="2">
        <v>6</v>
      </c>
      <c r="M97" s="2">
        <v>-12</v>
      </c>
      <c r="N97" s="1">
        <v>0</v>
      </c>
      <c r="O97" t="s">
        <v>16</v>
      </c>
      <c r="P97" s="22">
        <v>1</v>
      </c>
    </row>
    <row r="98" spans="1:16" x14ac:dyDescent="0.25">
      <c r="A98">
        <v>1</v>
      </c>
      <c r="B98">
        <v>1</v>
      </c>
      <c r="C98" t="s">
        <v>21</v>
      </c>
      <c r="D98">
        <v>7</v>
      </c>
      <c r="E98" t="s">
        <v>11</v>
      </c>
      <c r="F98">
        <v>20</v>
      </c>
      <c r="G98" t="s">
        <v>19</v>
      </c>
      <c r="H98">
        <v>2</v>
      </c>
      <c r="I98">
        <v>555</v>
      </c>
      <c r="J98" t="s">
        <v>12</v>
      </c>
      <c r="K98" s="2">
        <v>6</v>
      </c>
      <c r="L98" s="2">
        <v>6</v>
      </c>
      <c r="M98" s="2">
        <v>-9</v>
      </c>
      <c r="N98" s="1">
        <v>0</v>
      </c>
      <c r="O98" t="s">
        <v>16</v>
      </c>
      <c r="P98" s="22">
        <v>1</v>
      </c>
    </row>
    <row r="99" spans="1:16" x14ac:dyDescent="0.25">
      <c r="A99">
        <v>1</v>
      </c>
      <c r="B99">
        <v>1</v>
      </c>
      <c r="C99" t="s">
        <v>21</v>
      </c>
      <c r="D99">
        <v>8</v>
      </c>
      <c r="E99" t="s">
        <v>11</v>
      </c>
      <c r="F99">
        <v>20</v>
      </c>
      <c r="G99" t="s">
        <v>19</v>
      </c>
      <c r="H99">
        <v>2</v>
      </c>
      <c r="I99">
        <v>344</v>
      </c>
      <c r="J99" t="s">
        <v>12</v>
      </c>
      <c r="K99" s="2">
        <v>12</v>
      </c>
      <c r="L99" s="2">
        <v>12</v>
      </c>
      <c r="M99" s="2">
        <v>-18</v>
      </c>
      <c r="N99" s="1">
        <v>0</v>
      </c>
      <c r="O99" t="s">
        <v>16</v>
      </c>
      <c r="P99" s="22">
        <v>1</v>
      </c>
    </row>
    <row r="100" spans="1:16" x14ac:dyDescent="0.25">
      <c r="A100">
        <v>1</v>
      </c>
      <c r="B100">
        <v>1</v>
      </c>
      <c r="C100" t="s">
        <v>21</v>
      </c>
      <c r="D100">
        <v>9</v>
      </c>
      <c r="E100" t="s">
        <v>11</v>
      </c>
      <c r="F100">
        <v>20</v>
      </c>
      <c r="G100" t="s">
        <v>19</v>
      </c>
      <c r="H100">
        <v>2</v>
      </c>
      <c r="I100">
        <v>326</v>
      </c>
      <c r="J100" t="s">
        <v>12</v>
      </c>
      <c r="K100" s="2">
        <v>9</v>
      </c>
      <c r="L100" s="2">
        <v>9</v>
      </c>
      <c r="M100" s="2">
        <v>-9</v>
      </c>
      <c r="N100" s="1">
        <v>0</v>
      </c>
      <c r="O100" t="s">
        <v>16</v>
      </c>
      <c r="P100" s="22">
        <v>1</v>
      </c>
    </row>
    <row r="101" spans="1:16" x14ac:dyDescent="0.25">
      <c r="A101">
        <v>1</v>
      </c>
      <c r="B101">
        <v>1</v>
      </c>
      <c r="C101" t="s">
        <v>21</v>
      </c>
      <c r="D101">
        <v>10</v>
      </c>
      <c r="E101" t="s">
        <v>11</v>
      </c>
      <c r="F101">
        <v>20</v>
      </c>
      <c r="G101" t="s">
        <v>18</v>
      </c>
      <c r="H101">
        <v>1</v>
      </c>
      <c r="I101">
        <v>404</v>
      </c>
      <c r="J101" t="s">
        <v>13</v>
      </c>
      <c r="K101" s="2">
        <v>0</v>
      </c>
      <c r="L101" s="2">
        <v>13</v>
      </c>
      <c r="M101" s="2">
        <v>0</v>
      </c>
      <c r="N101" s="1">
        <v>6</v>
      </c>
      <c r="O101" t="s">
        <v>16</v>
      </c>
      <c r="P101" s="22">
        <v>1</v>
      </c>
    </row>
    <row r="102" spans="1:16" x14ac:dyDescent="0.25">
      <c r="A102">
        <v>1</v>
      </c>
      <c r="B102">
        <v>1</v>
      </c>
      <c r="C102" t="s">
        <v>21</v>
      </c>
      <c r="D102">
        <v>11</v>
      </c>
      <c r="E102" t="s">
        <v>11</v>
      </c>
      <c r="F102">
        <v>20</v>
      </c>
      <c r="G102" t="s">
        <v>18</v>
      </c>
      <c r="H102">
        <v>2</v>
      </c>
      <c r="I102">
        <v>306</v>
      </c>
      <c r="J102" t="s">
        <v>13</v>
      </c>
      <c r="K102" s="2">
        <v>0</v>
      </c>
      <c r="L102" s="2">
        <v>22</v>
      </c>
      <c r="M102" s="2">
        <v>0</v>
      </c>
      <c r="N102" s="1">
        <v>13</v>
      </c>
      <c r="O102" t="s">
        <v>16</v>
      </c>
      <c r="P102" s="22">
        <v>1</v>
      </c>
    </row>
    <row r="103" spans="1:16" x14ac:dyDescent="0.25">
      <c r="A103">
        <v>1</v>
      </c>
      <c r="B103">
        <v>1</v>
      </c>
      <c r="C103" t="s">
        <v>21</v>
      </c>
      <c r="D103">
        <v>12</v>
      </c>
      <c r="E103" t="s">
        <v>11</v>
      </c>
      <c r="F103">
        <v>20</v>
      </c>
      <c r="G103" t="s">
        <v>18</v>
      </c>
      <c r="H103">
        <v>1</v>
      </c>
      <c r="I103">
        <v>327</v>
      </c>
      <c r="J103" t="s">
        <v>12</v>
      </c>
      <c r="K103" s="2">
        <v>7</v>
      </c>
      <c r="L103" s="2">
        <v>7</v>
      </c>
      <c r="M103" s="2">
        <v>0</v>
      </c>
      <c r="N103" s="1">
        <v>3</v>
      </c>
      <c r="O103" t="s">
        <v>16</v>
      </c>
      <c r="P103" s="22">
        <v>1</v>
      </c>
    </row>
    <row r="104" spans="1:16" x14ac:dyDescent="0.25">
      <c r="A104">
        <v>1</v>
      </c>
      <c r="B104">
        <v>1</v>
      </c>
      <c r="C104" t="s">
        <v>21</v>
      </c>
      <c r="D104">
        <v>13</v>
      </c>
      <c r="E104" t="s">
        <v>11</v>
      </c>
      <c r="F104">
        <v>20</v>
      </c>
      <c r="G104" t="s">
        <v>19</v>
      </c>
      <c r="H104">
        <v>2</v>
      </c>
      <c r="I104">
        <v>540</v>
      </c>
      <c r="J104" t="s">
        <v>12</v>
      </c>
      <c r="K104" s="2">
        <v>5</v>
      </c>
      <c r="L104" s="2">
        <v>5</v>
      </c>
      <c r="M104" s="2">
        <v>-5</v>
      </c>
      <c r="N104" s="1">
        <v>0</v>
      </c>
      <c r="O104" t="s">
        <v>16</v>
      </c>
      <c r="P104" s="22">
        <v>1</v>
      </c>
    </row>
    <row r="105" spans="1:16" x14ac:dyDescent="0.25">
      <c r="A105">
        <v>1</v>
      </c>
      <c r="B105">
        <v>1</v>
      </c>
      <c r="C105" t="s">
        <v>21</v>
      </c>
      <c r="D105">
        <v>14</v>
      </c>
      <c r="E105" t="s">
        <v>11</v>
      </c>
      <c r="F105">
        <v>20</v>
      </c>
      <c r="G105" t="s">
        <v>19</v>
      </c>
      <c r="H105">
        <v>2</v>
      </c>
      <c r="I105">
        <v>643</v>
      </c>
      <c r="J105" t="s">
        <v>13</v>
      </c>
      <c r="K105" s="2">
        <v>-9</v>
      </c>
      <c r="L105" s="2">
        <v>12</v>
      </c>
      <c r="M105" s="2">
        <v>-9</v>
      </c>
      <c r="N105" s="1">
        <v>0</v>
      </c>
      <c r="O105" t="s">
        <v>16</v>
      </c>
      <c r="P105" s="22">
        <v>1</v>
      </c>
    </row>
    <row r="106" spans="1:16" x14ac:dyDescent="0.25">
      <c r="A106">
        <v>1</v>
      </c>
      <c r="B106">
        <v>1</v>
      </c>
      <c r="C106" t="s">
        <v>21</v>
      </c>
      <c r="D106">
        <v>15</v>
      </c>
      <c r="E106" t="s">
        <v>11</v>
      </c>
      <c r="F106">
        <v>20</v>
      </c>
      <c r="G106" t="s">
        <v>19</v>
      </c>
      <c r="H106">
        <v>1</v>
      </c>
      <c r="I106">
        <v>1225</v>
      </c>
      <c r="J106" t="s">
        <v>12</v>
      </c>
      <c r="K106" s="2">
        <v>4</v>
      </c>
      <c r="L106" s="2">
        <v>4</v>
      </c>
      <c r="M106" s="2">
        <v>-4</v>
      </c>
      <c r="N106" s="1">
        <v>0</v>
      </c>
      <c r="O106" t="s">
        <v>16</v>
      </c>
      <c r="P106" s="22">
        <v>1</v>
      </c>
    </row>
    <row r="107" spans="1:16" x14ac:dyDescent="0.25">
      <c r="A107">
        <v>1</v>
      </c>
      <c r="B107">
        <v>1</v>
      </c>
      <c r="C107" t="s">
        <v>21</v>
      </c>
      <c r="D107">
        <v>16</v>
      </c>
      <c r="E107" t="s">
        <v>11</v>
      </c>
      <c r="F107">
        <v>20</v>
      </c>
      <c r="G107" t="s">
        <v>18</v>
      </c>
      <c r="H107">
        <v>1</v>
      </c>
      <c r="I107">
        <v>527</v>
      </c>
      <c r="J107" t="s">
        <v>13</v>
      </c>
      <c r="K107" s="2">
        <v>0</v>
      </c>
      <c r="L107" s="2">
        <v>8</v>
      </c>
      <c r="M107" s="2">
        <v>0</v>
      </c>
      <c r="N107" s="1">
        <v>4.25</v>
      </c>
      <c r="O107" t="s">
        <v>16</v>
      </c>
      <c r="P107" s="22">
        <v>1</v>
      </c>
    </row>
    <row r="108" spans="1:16" x14ac:dyDescent="0.25">
      <c r="A108">
        <v>1</v>
      </c>
      <c r="B108">
        <v>1</v>
      </c>
      <c r="C108" t="s">
        <v>21</v>
      </c>
      <c r="D108">
        <v>17</v>
      </c>
      <c r="E108" t="s">
        <v>11</v>
      </c>
      <c r="F108">
        <v>20</v>
      </c>
      <c r="G108" t="s">
        <v>18</v>
      </c>
      <c r="H108">
        <v>2</v>
      </c>
      <c r="I108">
        <v>1139</v>
      </c>
      <c r="J108" t="s">
        <v>12</v>
      </c>
      <c r="K108" s="2">
        <v>10</v>
      </c>
      <c r="L108" s="2">
        <v>10</v>
      </c>
      <c r="M108" s="2">
        <v>0</v>
      </c>
      <c r="N108" s="1">
        <v>6</v>
      </c>
      <c r="O108" t="s">
        <v>16</v>
      </c>
      <c r="P108" s="22">
        <v>1</v>
      </c>
    </row>
    <row r="109" spans="1:16" x14ac:dyDescent="0.25">
      <c r="A109">
        <v>1</v>
      </c>
      <c r="B109">
        <v>1</v>
      </c>
      <c r="C109" t="s">
        <v>21</v>
      </c>
      <c r="D109">
        <v>18</v>
      </c>
      <c r="E109" t="s">
        <v>11</v>
      </c>
      <c r="F109">
        <v>20</v>
      </c>
      <c r="G109" t="s">
        <v>19</v>
      </c>
      <c r="H109">
        <v>2</v>
      </c>
      <c r="I109">
        <v>369</v>
      </c>
      <c r="J109" t="s">
        <v>13</v>
      </c>
      <c r="K109" s="2">
        <v>-13</v>
      </c>
      <c r="L109" s="2">
        <v>8</v>
      </c>
      <c r="M109" s="2">
        <v>-13</v>
      </c>
      <c r="N109" s="1">
        <v>0</v>
      </c>
      <c r="O109" t="s">
        <v>16</v>
      </c>
      <c r="P109" s="22">
        <v>1</v>
      </c>
    </row>
    <row r="110" spans="1:16" x14ac:dyDescent="0.25">
      <c r="A110">
        <v>1</v>
      </c>
      <c r="B110">
        <v>1</v>
      </c>
      <c r="C110" t="s">
        <v>21</v>
      </c>
      <c r="D110">
        <v>19</v>
      </c>
      <c r="E110" t="s">
        <v>11</v>
      </c>
      <c r="F110">
        <v>20</v>
      </c>
      <c r="G110" t="s">
        <v>18</v>
      </c>
      <c r="H110">
        <v>1</v>
      </c>
      <c r="I110">
        <v>367</v>
      </c>
      <c r="J110" t="s">
        <v>13</v>
      </c>
      <c r="K110" s="2">
        <v>0</v>
      </c>
      <c r="L110" s="2">
        <v>25</v>
      </c>
      <c r="M110" s="2">
        <v>0</v>
      </c>
      <c r="N110" s="1">
        <v>9</v>
      </c>
      <c r="O110" t="s">
        <v>16</v>
      </c>
      <c r="P110" s="22">
        <v>1</v>
      </c>
    </row>
    <row r="111" spans="1:16" x14ac:dyDescent="0.25">
      <c r="A111">
        <v>1</v>
      </c>
      <c r="B111">
        <v>1</v>
      </c>
      <c r="C111" t="s">
        <v>21</v>
      </c>
      <c r="D111">
        <v>20</v>
      </c>
      <c r="E111" t="s">
        <v>11</v>
      </c>
      <c r="F111">
        <v>20</v>
      </c>
      <c r="G111" t="s">
        <v>19</v>
      </c>
      <c r="H111">
        <v>2</v>
      </c>
      <c r="I111">
        <v>372</v>
      </c>
      <c r="J111" t="s">
        <v>12</v>
      </c>
      <c r="K111" s="2">
        <v>4</v>
      </c>
      <c r="L111" s="2">
        <v>4</v>
      </c>
      <c r="M111" s="2">
        <v>-8</v>
      </c>
      <c r="N111" s="1">
        <v>0</v>
      </c>
      <c r="O111" t="s">
        <v>16</v>
      </c>
      <c r="P111" s="22">
        <v>1</v>
      </c>
    </row>
    <row r="112" spans="1:16" x14ac:dyDescent="0.25">
      <c r="A112">
        <v>1</v>
      </c>
      <c r="B112">
        <v>1</v>
      </c>
      <c r="C112" t="s">
        <v>21</v>
      </c>
      <c r="D112">
        <v>21</v>
      </c>
      <c r="E112" t="s">
        <v>11</v>
      </c>
      <c r="F112">
        <v>20</v>
      </c>
      <c r="G112" t="s">
        <v>19</v>
      </c>
      <c r="H112">
        <v>1</v>
      </c>
      <c r="I112">
        <v>362</v>
      </c>
      <c r="J112" t="s">
        <v>13</v>
      </c>
      <c r="K112" s="2">
        <v>-1.25</v>
      </c>
      <c r="L112" s="2">
        <v>2</v>
      </c>
      <c r="M112" s="2">
        <v>-1.25</v>
      </c>
      <c r="N112" s="1">
        <v>0</v>
      </c>
      <c r="O112" t="s">
        <v>16</v>
      </c>
      <c r="P112" s="22">
        <v>1</v>
      </c>
    </row>
    <row r="113" spans="1:16" x14ac:dyDescent="0.25">
      <c r="A113">
        <v>1</v>
      </c>
      <c r="B113">
        <v>1</v>
      </c>
      <c r="C113" t="s">
        <v>21</v>
      </c>
      <c r="D113">
        <v>22</v>
      </c>
      <c r="E113" t="s">
        <v>11</v>
      </c>
      <c r="F113">
        <v>20</v>
      </c>
      <c r="G113" t="s">
        <v>19</v>
      </c>
      <c r="H113">
        <v>1</v>
      </c>
      <c r="I113">
        <v>447</v>
      </c>
      <c r="J113" t="s">
        <v>12</v>
      </c>
      <c r="K113" s="2">
        <v>4</v>
      </c>
      <c r="L113" s="2">
        <v>4</v>
      </c>
      <c r="M113" s="2">
        <v>-1</v>
      </c>
      <c r="N113" s="1">
        <v>0</v>
      </c>
      <c r="O113" t="s">
        <v>16</v>
      </c>
      <c r="P113" s="22">
        <v>1</v>
      </c>
    </row>
    <row r="114" spans="1:16" x14ac:dyDescent="0.25">
      <c r="A114">
        <v>1</v>
      </c>
      <c r="B114">
        <v>1</v>
      </c>
      <c r="C114" t="s">
        <v>21</v>
      </c>
      <c r="D114">
        <v>23</v>
      </c>
      <c r="E114" t="s">
        <v>11</v>
      </c>
      <c r="F114">
        <v>20</v>
      </c>
      <c r="G114" t="s">
        <v>19</v>
      </c>
      <c r="H114">
        <v>2</v>
      </c>
      <c r="I114">
        <v>269</v>
      </c>
      <c r="J114" t="s">
        <v>12</v>
      </c>
      <c r="K114" s="2">
        <v>8</v>
      </c>
      <c r="L114" s="2">
        <v>8</v>
      </c>
      <c r="M114" s="2">
        <v>-9</v>
      </c>
      <c r="N114" s="1">
        <v>0</v>
      </c>
      <c r="O114" t="s">
        <v>16</v>
      </c>
      <c r="P114" s="22">
        <v>1</v>
      </c>
    </row>
    <row r="115" spans="1:16" x14ac:dyDescent="0.25">
      <c r="A115">
        <v>1</v>
      </c>
      <c r="B115">
        <v>1</v>
      </c>
      <c r="C115" t="s">
        <v>21</v>
      </c>
      <c r="D115">
        <v>24</v>
      </c>
      <c r="E115" t="s">
        <v>11</v>
      </c>
      <c r="F115">
        <v>20</v>
      </c>
      <c r="G115" t="s">
        <v>19</v>
      </c>
      <c r="H115">
        <v>2</v>
      </c>
      <c r="I115">
        <v>450</v>
      </c>
      <c r="J115" t="s">
        <v>13</v>
      </c>
      <c r="K115" s="2">
        <v>-18.75</v>
      </c>
      <c r="L115" s="2">
        <v>10</v>
      </c>
      <c r="M115" s="2">
        <v>-18.75</v>
      </c>
      <c r="N115" s="1">
        <v>0</v>
      </c>
      <c r="O115" t="s">
        <v>16</v>
      </c>
      <c r="P115" s="22">
        <v>1</v>
      </c>
    </row>
    <row r="116" spans="1:16" x14ac:dyDescent="0.25">
      <c r="A116">
        <v>1</v>
      </c>
      <c r="B116">
        <v>1</v>
      </c>
      <c r="C116" t="s">
        <v>21</v>
      </c>
      <c r="D116">
        <v>25</v>
      </c>
      <c r="E116" t="s">
        <v>11</v>
      </c>
      <c r="F116">
        <v>20</v>
      </c>
      <c r="G116" t="s">
        <v>18</v>
      </c>
      <c r="H116">
        <v>1</v>
      </c>
      <c r="I116">
        <v>375</v>
      </c>
      <c r="J116" t="s">
        <v>13</v>
      </c>
      <c r="K116" s="2">
        <v>0</v>
      </c>
      <c r="L116" s="2">
        <v>12</v>
      </c>
      <c r="M116" s="2">
        <v>0</v>
      </c>
      <c r="N116" s="1">
        <v>4</v>
      </c>
      <c r="O116" t="s">
        <v>16</v>
      </c>
      <c r="P116" s="22">
        <v>1</v>
      </c>
    </row>
    <row r="117" spans="1:16" x14ac:dyDescent="0.25">
      <c r="A117">
        <v>1</v>
      </c>
      <c r="B117">
        <v>1</v>
      </c>
      <c r="C117" t="s">
        <v>21</v>
      </c>
      <c r="D117">
        <v>26</v>
      </c>
      <c r="E117" t="s">
        <v>11</v>
      </c>
      <c r="F117">
        <v>20</v>
      </c>
      <c r="G117" t="s">
        <v>19</v>
      </c>
      <c r="H117">
        <v>1</v>
      </c>
      <c r="I117">
        <v>437</v>
      </c>
      <c r="J117" t="s">
        <v>12</v>
      </c>
      <c r="K117" s="2">
        <v>8</v>
      </c>
      <c r="L117" s="2">
        <v>8</v>
      </c>
      <c r="M117" s="2">
        <v>-2</v>
      </c>
      <c r="N117" s="1">
        <v>0</v>
      </c>
      <c r="O117" t="s">
        <v>16</v>
      </c>
      <c r="P117" s="22">
        <v>1</v>
      </c>
    </row>
    <row r="118" spans="1:16" x14ac:dyDescent="0.25">
      <c r="A118">
        <v>1</v>
      </c>
      <c r="B118">
        <v>1</v>
      </c>
      <c r="C118" t="s">
        <v>21</v>
      </c>
      <c r="D118">
        <v>27</v>
      </c>
      <c r="E118" t="s">
        <v>11</v>
      </c>
      <c r="F118">
        <v>20</v>
      </c>
      <c r="G118" t="s">
        <v>19</v>
      </c>
      <c r="H118">
        <v>2</v>
      </c>
      <c r="I118">
        <v>370</v>
      </c>
      <c r="J118" t="s">
        <v>13</v>
      </c>
      <c r="K118" s="2">
        <v>-7</v>
      </c>
      <c r="L118" s="2">
        <v>8</v>
      </c>
      <c r="M118" s="2">
        <v>-7</v>
      </c>
      <c r="N118" s="1">
        <v>0</v>
      </c>
      <c r="O118" t="s">
        <v>16</v>
      </c>
      <c r="P118" s="22">
        <v>1</v>
      </c>
    </row>
    <row r="119" spans="1:16" x14ac:dyDescent="0.25">
      <c r="A119">
        <v>1</v>
      </c>
      <c r="B119">
        <v>1</v>
      </c>
      <c r="C119" t="s">
        <v>21</v>
      </c>
      <c r="D119">
        <v>28</v>
      </c>
      <c r="E119" t="s">
        <v>11</v>
      </c>
      <c r="F119">
        <v>20</v>
      </c>
      <c r="G119" t="s">
        <v>18</v>
      </c>
      <c r="H119">
        <v>1</v>
      </c>
      <c r="I119">
        <v>361</v>
      </c>
      <c r="J119" t="s">
        <v>12</v>
      </c>
      <c r="K119" s="2">
        <v>4</v>
      </c>
      <c r="L119" s="2">
        <v>4</v>
      </c>
      <c r="M119" s="2">
        <v>0</v>
      </c>
      <c r="N119" s="1">
        <v>2.25</v>
      </c>
      <c r="O119" t="s">
        <v>16</v>
      </c>
      <c r="P119" s="22">
        <v>1</v>
      </c>
    </row>
    <row r="120" spans="1:16" x14ac:dyDescent="0.25">
      <c r="A120">
        <v>1</v>
      </c>
      <c r="B120">
        <v>1</v>
      </c>
      <c r="C120" t="s">
        <v>21</v>
      </c>
      <c r="D120">
        <v>29</v>
      </c>
      <c r="E120" t="s">
        <v>11</v>
      </c>
      <c r="F120">
        <v>20</v>
      </c>
      <c r="G120" t="s">
        <v>19</v>
      </c>
      <c r="H120">
        <v>2</v>
      </c>
      <c r="I120">
        <v>406</v>
      </c>
      <c r="J120" t="s">
        <v>12</v>
      </c>
      <c r="K120" s="2">
        <v>5</v>
      </c>
      <c r="L120" s="2">
        <v>5</v>
      </c>
      <c r="M120" s="2">
        <v>-8.1300000000000008</v>
      </c>
      <c r="N120" s="1">
        <v>0</v>
      </c>
      <c r="O120" t="s">
        <v>16</v>
      </c>
      <c r="P120" s="22">
        <v>1</v>
      </c>
    </row>
    <row r="121" spans="1:16" x14ac:dyDescent="0.25">
      <c r="A121">
        <v>1</v>
      </c>
      <c r="B121">
        <v>1</v>
      </c>
      <c r="C121" t="s">
        <v>21</v>
      </c>
      <c r="D121">
        <v>30</v>
      </c>
      <c r="E121" t="s">
        <v>11</v>
      </c>
      <c r="F121">
        <v>20</v>
      </c>
      <c r="G121" t="s">
        <v>19</v>
      </c>
      <c r="H121">
        <v>2</v>
      </c>
      <c r="I121">
        <v>67</v>
      </c>
      <c r="J121" t="s">
        <v>13</v>
      </c>
      <c r="K121" s="2">
        <v>-4.38</v>
      </c>
      <c r="L121" s="2">
        <v>5</v>
      </c>
      <c r="M121" s="2">
        <v>-4.38</v>
      </c>
      <c r="N121" s="1">
        <v>0</v>
      </c>
      <c r="O121" t="s">
        <v>16</v>
      </c>
      <c r="P121" s="22">
        <v>1</v>
      </c>
    </row>
    <row r="122" spans="1:16" x14ac:dyDescent="0.25">
      <c r="A122">
        <v>1</v>
      </c>
      <c r="B122">
        <v>2</v>
      </c>
      <c r="C122" t="s">
        <v>21</v>
      </c>
      <c r="D122">
        <v>1</v>
      </c>
      <c r="E122" t="s">
        <v>11</v>
      </c>
      <c r="F122">
        <v>20</v>
      </c>
      <c r="G122" t="s">
        <v>18</v>
      </c>
      <c r="H122">
        <v>1</v>
      </c>
      <c r="I122">
        <v>931</v>
      </c>
      <c r="J122" t="s">
        <v>13</v>
      </c>
      <c r="K122" s="2">
        <v>0</v>
      </c>
      <c r="L122" s="2">
        <v>17</v>
      </c>
      <c r="M122" s="2">
        <v>0</v>
      </c>
      <c r="N122" s="1">
        <v>10</v>
      </c>
      <c r="O122" t="s">
        <v>16</v>
      </c>
      <c r="P122" s="22">
        <v>1</v>
      </c>
    </row>
    <row r="123" spans="1:16" x14ac:dyDescent="0.25">
      <c r="A123">
        <v>1</v>
      </c>
      <c r="B123">
        <v>2</v>
      </c>
      <c r="C123" t="s">
        <v>21</v>
      </c>
      <c r="D123">
        <v>2</v>
      </c>
      <c r="E123" t="s">
        <v>11</v>
      </c>
      <c r="F123">
        <v>20</v>
      </c>
      <c r="G123" t="s">
        <v>19</v>
      </c>
      <c r="H123">
        <v>1</v>
      </c>
      <c r="I123">
        <v>824</v>
      </c>
      <c r="J123" t="s">
        <v>12</v>
      </c>
      <c r="K123" s="2">
        <v>5</v>
      </c>
      <c r="L123" s="2">
        <v>5</v>
      </c>
      <c r="M123" s="2">
        <v>-3.13</v>
      </c>
      <c r="N123" s="1">
        <v>0</v>
      </c>
      <c r="O123" t="s">
        <v>16</v>
      </c>
      <c r="P123" s="22">
        <v>1</v>
      </c>
    </row>
    <row r="124" spans="1:16" x14ac:dyDescent="0.25">
      <c r="A124">
        <v>1</v>
      </c>
      <c r="B124">
        <v>2</v>
      </c>
      <c r="C124" t="s">
        <v>21</v>
      </c>
      <c r="D124">
        <v>3</v>
      </c>
      <c r="E124" t="s">
        <v>11</v>
      </c>
      <c r="F124">
        <v>20</v>
      </c>
      <c r="G124" t="s">
        <v>19</v>
      </c>
      <c r="H124">
        <v>1</v>
      </c>
      <c r="I124">
        <v>566</v>
      </c>
      <c r="J124" t="s">
        <v>12</v>
      </c>
      <c r="K124" s="2">
        <v>9</v>
      </c>
      <c r="L124" s="2">
        <v>9</v>
      </c>
      <c r="M124" s="2">
        <v>-4.5</v>
      </c>
      <c r="N124" s="1">
        <v>0</v>
      </c>
      <c r="O124" t="s">
        <v>16</v>
      </c>
      <c r="P124" s="22">
        <v>1</v>
      </c>
    </row>
    <row r="125" spans="1:16" x14ac:dyDescent="0.25">
      <c r="A125">
        <v>1</v>
      </c>
      <c r="B125">
        <v>2</v>
      </c>
      <c r="C125" t="s">
        <v>21</v>
      </c>
      <c r="D125">
        <v>4</v>
      </c>
      <c r="E125" t="s">
        <v>11</v>
      </c>
      <c r="F125">
        <v>20</v>
      </c>
      <c r="G125" t="s">
        <v>19</v>
      </c>
      <c r="H125">
        <v>2</v>
      </c>
      <c r="I125">
        <v>323</v>
      </c>
      <c r="J125" t="s">
        <v>13</v>
      </c>
      <c r="K125" s="2">
        <v>-9.3800000000000008</v>
      </c>
      <c r="L125" s="2">
        <v>5</v>
      </c>
      <c r="M125" s="2">
        <v>-9.3800000000000008</v>
      </c>
      <c r="N125" s="1">
        <v>0</v>
      </c>
      <c r="O125" t="s">
        <v>16</v>
      </c>
      <c r="P125" s="22">
        <v>1</v>
      </c>
    </row>
    <row r="126" spans="1:16" x14ac:dyDescent="0.25">
      <c r="A126">
        <v>1</v>
      </c>
      <c r="B126">
        <v>2</v>
      </c>
      <c r="C126" t="s">
        <v>21</v>
      </c>
      <c r="D126">
        <v>5</v>
      </c>
      <c r="E126" t="s">
        <v>11</v>
      </c>
      <c r="F126">
        <v>20</v>
      </c>
      <c r="G126" t="s">
        <v>19</v>
      </c>
      <c r="H126">
        <v>2</v>
      </c>
      <c r="I126">
        <v>457</v>
      </c>
      <c r="J126" t="s">
        <v>13</v>
      </c>
      <c r="K126" s="2">
        <v>-18</v>
      </c>
      <c r="L126" s="2">
        <v>9</v>
      </c>
      <c r="M126" s="2">
        <v>-18</v>
      </c>
      <c r="N126" s="1">
        <v>0</v>
      </c>
      <c r="O126" t="s">
        <v>16</v>
      </c>
      <c r="P126" s="22">
        <v>1</v>
      </c>
    </row>
    <row r="127" spans="1:16" x14ac:dyDescent="0.25">
      <c r="A127">
        <v>1</v>
      </c>
      <c r="B127">
        <v>2</v>
      </c>
      <c r="C127" t="s">
        <v>21</v>
      </c>
      <c r="D127">
        <v>6</v>
      </c>
      <c r="E127" t="s">
        <v>11</v>
      </c>
      <c r="F127">
        <v>20</v>
      </c>
      <c r="G127" t="s">
        <v>19</v>
      </c>
      <c r="H127">
        <v>2</v>
      </c>
      <c r="I127">
        <v>335</v>
      </c>
      <c r="J127" t="s">
        <v>12</v>
      </c>
      <c r="K127" s="2">
        <v>2</v>
      </c>
      <c r="L127" s="2">
        <v>2</v>
      </c>
      <c r="M127" s="2">
        <v>-3.25</v>
      </c>
      <c r="N127" s="1">
        <v>0</v>
      </c>
      <c r="O127" t="s">
        <v>16</v>
      </c>
      <c r="P127" s="22">
        <v>1</v>
      </c>
    </row>
    <row r="128" spans="1:16" x14ac:dyDescent="0.25">
      <c r="A128">
        <v>1</v>
      </c>
      <c r="B128">
        <v>2</v>
      </c>
      <c r="C128" t="s">
        <v>21</v>
      </c>
      <c r="D128">
        <v>7</v>
      </c>
      <c r="E128" t="s">
        <v>11</v>
      </c>
      <c r="F128">
        <v>20</v>
      </c>
      <c r="G128" t="s">
        <v>18</v>
      </c>
      <c r="H128">
        <v>1</v>
      </c>
      <c r="I128">
        <v>461</v>
      </c>
      <c r="J128" t="s">
        <v>13</v>
      </c>
      <c r="K128" s="2">
        <v>0</v>
      </c>
      <c r="L128" s="2">
        <v>7</v>
      </c>
      <c r="M128" s="2">
        <v>0</v>
      </c>
      <c r="N128" s="1">
        <v>4</v>
      </c>
      <c r="O128" t="s">
        <v>16</v>
      </c>
      <c r="P128" s="22">
        <v>1</v>
      </c>
    </row>
    <row r="129" spans="1:16" x14ac:dyDescent="0.25">
      <c r="A129">
        <v>1</v>
      </c>
      <c r="B129">
        <v>2</v>
      </c>
      <c r="C129" t="s">
        <v>21</v>
      </c>
      <c r="D129">
        <v>8</v>
      </c>
      <c r="E129" t="s">
        <v>11</v>
      </c>
      <c r="F129">
        <v>20</v>
      </c>
      <c r="G129" t="s">
        <v>19</v>
      </c>
      <c r="H129">
        <v>1</v>
      </c>
      <c r="I129">
        <v>1163</v>
      </c>
      <c r="J129" t="s">
        <v>13</v>
      </c>
      <c r="K129" s="2">
        <v>-3.75</v>
      </c>
      <c r="L129" s="2">
        <v>10</v>
      </c>
      <c r="M129" s="2">
        <v>-3.75</v>
      </c>
      <c r="N129" s="1">
        <v>0</v>
      </c>
      <c r="O129" t="s">
        <v>16</v>
      </c>
      <c r="P129" s="22">
        <v>1</v>
      </c>
    </row>
    <row r="130" spans="1:16" x14ac:dyDescent="0.25">
      <c r="A130">
        <v>1</v>
      </c>
      <c r="B130">
        <v>2</v>
      </c>
      <c r="C130" t="s">
        <v>21</v>
      </c>
      <c r="D130">
        <v>9</v>
      </c>
      <c r="E130" t="s">
        <v>11</v>
      </c>
      <c r="F130">
        <v>20</v>
      </c>
      <c r="G130" t="s">
        <v>19</v>
      </c>
      <c r="H130">
        <v>2</v>
      </c>
      <c r="I130">
        <v>328</v>
      </c>
      <c r="J130" t="s">
        <v>12</v>
      </c>
      <c r="K130" s="2">
        <v>12</v>
      </c>
      <c r="L130" s="2">
        <v>12</v>
      </c>
      <c r="M130" s="2">
        <v>-24</v>
      </c>
      <c r="N130" s="1">
        <v>0</v>
      </c>
      <c r="O130" t="s">
        <v>16</v>
      </c>
      <c r="P130" s="22">
        <v>1</v>
      </c>
    </row>
    <row r="131" spans="1:16" x14ac:dyDescent="0.25">
      <c r="A131">
        <v>1</v>
      </c>
      <c r="B131">
        <v>2</v>
      </c>
      <c r="C131" t="s">
        <v>21</v>
      </c>
      <c r="D131">
        <v>10</v>
      </c>
      <c r="E131" t="s">
        <v>11</v>
      </c>
      <c r="F131">
        <v>20</v>
      </c>
      <c r="G131" t="s">
        <v>19</v>
      </c>
      <c r="H131">
        <v>2</v>
      </c>
      <c r="I131">
        <v>573</v>
      </c>
      <c r="J131" t="s">
        <v>12</v>
      </c>
      <c r="K131" s="2">
        <v>4</v>
      </c>
      <c r="L131" s="2">
        <v>4</v>
      </c>
      <c r="M131" s="2">
        <v>-7</v>
      </c>
      <c r="N131" s="1">
        <v>0</v>
      </c>
      <c r="O131" t="s">
        <v>16</v>
      </c>
      <c r="P131" s="22">
        <v>1</v>
      </c>
    </row>
    <row r="132" spans="1:16" x14ac:dyDescent="0.25">
      <c r="A132">
        <v>1</v>
      </c>
      <c r="B132">
        <v>2</v>
      </c>
      <c r="C132" t="s">
        <v>21</v>
      </c>
      <c r="D132">
        <v>11</v>
      </c>
      <c r="E132" t="s">
        <v>11</v>
      </c>
      <c r="F132">
        <v>20</v>
      </c>
      <c r="G132" t="s">
        <v>18</v>
      </c>
      <c r="H132">
        <v>1</v>
      </c>
      <c r="I132">
        <v>786</v>
      </c>
      <c r="J132" t="s">
        <v>13</v>
      </c>
      <c r="K132" s="2">
        <v>0</v>
      </c>
      <c r="L132" s="2">
        <v>11</v>
      </c>
      <c r="M132" s="2">
        <v>0</v>
      </c>
      <c r="N132" s="1">
        <v>6</v>
      </c>
      <c r="O132" t="s">
        <v>16</v>
      </c>
      <c r="P132" s="22">
        <v>1</v>
      </c>
    </row>
    <row r="133" spans="1:16" x14ac:dyDescent="0.25">
      <c r="A133">
        <v>1</v>
      </c>
      <c r="B133">
        <v>2</v>
      </c>
      <c r="C133" t="s">
        <v>21</v>
      </c>
      <c r="D133">
        <v>12</v>
      </c>
      <c r="E133" t="s">
        <v>11</v>
      </c>
      <c r="F133">
        <v>20</v>
      </c>
      <c r="G133" t="s">
        <v>19</v>
      </c>
      <c r="H133">
        <v>2</v>
      </c>
      <c r="I133">
        <v>520</v>
      </c>
      <c r="J133" t="s">
        <v>13</v>
      </c>
      <c r="K133" s="2">
        <v>-13.75</v>
      </c>
      <c r="L133" s="2">
        <v>10</v>
      </c>
      <c r="M133" s="2">
        <v>-13.75</v>
      </c>
      <c r="N133" s="1">
        <v>0</v>
      </c>
      <c r="O133" t="s">
        <v>16</v>
      </c>
      <c r="P133" s="22">
        <v>1</v>
      </c>
    </row>
    <row r="134" spans="1:16" x14ac:dyDescent="0.25">
      <c r="A134">
        <v>1</v>
      </c>
      <c r="B134">
        <v>2</v>
      </c>
      <c r="C134" t="s">
        <v>21</v>
      </c>
      <c r="D134">
        <v>13</v>
      </c>
      <c r="E134" t="s">
        <v>11</v>
      </c>
      <c r="F134">
        <v>20</v>
      </c>
      <c r="G134" t="s">
        <v>19</v>
      </c>
      <c r="H134">
        <v>1</v>
      </c>
      <c r="I134">
        <v>373</v>
      </c>
      <c r="J134" t="s">
        <v>12</v>
      </c>
      <c r="K134" s="2">
        <v>2</v>
      </c>
      <c r="L134" s="2">
        <v>2</v>
      </c>
      <c r="M134" s="2">
        <v>-0.75</v>
      </c>
      <c r="N134" s="1">
        <v>0</v>
      </c>
      <c r="O134" t="s">
        <v>16</v>
      </c>
      <c r="P134" s="22">
        <v>1</v>
      </c>
    </row>
    <row r="135" spans="1:16" x14ac:dyDescent="0.25">
      <c r="A135">
        <v>1</v>
      </c>
      <c r="B135">
        <v>2</v>
      </c>
      <c r="C135" t="s">
        <v>21</v>
      </c>
      <c r="D135">
        <v>14</v>
      </c>
      <c r="E135" t="s">
        <v>11</v>
      </c>
      <c r="F135">
        <v>20</v>
      </c>
      <c r="G135" t="s">
        <v>19</v>
      </c>
      <c r="H135">
        <v>2</v>
      </c>
      <c r="I135">
        <v>755</v>
      </c>
      <c r="J135" t="s">
        <v>12</v>
      </c>
      <c r="K135" s="2">
        <v>8</v>
      </c>
      <c r="L135" s="2">
        <v>8</v>
      </c>
      <c r="M135" s="2">
        <v>-5</v>
      </c>
      <c r="N135" s="1">
        <v>0</v>
      </c>
      <c r="O135" t="s">
        <v>16</v>
      </c>
      <c r="P135" s="22">
        <v>1</v>
      </c>
    </row>
    <row r="136" spans="1:16" x14ac:dyDescent="0.25">
      <c r="A136">
        <v>1</v>
      </c>
      <c r="B136">
        <v>2</v>
      </c>
      <c r="C136" t="s">
        <v>21</v>
      </c>
      <c r="D136">
        <v>15</v>
      </c>
      <c r="E136" t="s">
        <v>11</v>
      </c>
      <c r="F136">
        <v>20</v>
      </c>
      <c r="G136" t="s">
        <v>19</v>
      </c>
      <c r="H136">
        <v>2</v>
      </c>
      <c r="I136">
        <v>441</v>
      </c>
      <c r="J136" t="s">
        <v>13</v>
      </c>
      <c r="K136" s="2">
        <v>-15</v>
      </c>
      <c r="L136" s="2">
        <v>8</v>
      </c>
      <c r="M136" s="2">
        <v>-15</v>
      </c>
      <c r="N136" s="1">
        <v>0</v>
      </c>
      <c r="O136" t="s">
        <v>16</v>
      </c>
      <c r="P136" s="22">
        <v>1</v>
      </c>
    </row>
    <row r="137" spans="1:16" x14ac:dyDescent="0.25">
      <c r="A137">
        <v>1</v>
      </c>
      <c r="B137">
        <v>2</v>
      </c>
      <c r="C137" t="s">
        <v>21</v>
      </c>
      <c r="D137">
        <v>16</v>
      </c>
      <c r="E137" t="s">
        <v>11</v>
      </c>
      <c r="F137">
        <v>20</v>
      </c>
      <c r="G137" t="s">
        <v>19</v>
      </c>
      <c r="H137">
        <v>2</v>
      </c>
      <c r="I137">
        <v>839</v>
      </c>
      <c r="J137" t="s">
        <v>13</v>
      </c>
      <c r="K137" s="2">
        <v>-5</v>
      </c>
      <c r="L137" s="2">
        <v>4</v>
      </c>
      <c r="M137" s="2">
        <v>-5</v>
      </c>
      <c r="N137" s="1">
        <v>0</v>
      </c>
      <c r="O137" t="s">
        <v>16</v>
      </c>
      <c r="P137" s="22">
        <v>1</v>
      </c>
    </row>
    <row r="138" spans="1:16" x14ac:dyDescent="0.25">
      <c r="A138">
        <v>1</v>
      </c>
      <c r="B138">
        <v>2</v>
      </c>
      <c r="C138" t="s">
        <v>21</v>
      </c>
      <c r="D138">
        <v>17</v>
      </c>
      <c r="E138" t="s">
        <v>11</v>
      </c>
      <c r="F138">
        <v>20</v>
      </c>
      <c r="G138" t="s">
        <v>18</v>
      </c>
      <c r="H138">
        <v>1</v>
      </c>
      <c r="I138">
        <v>356</v>
      </c>
      <c r="J138" t="s">
        <v>12</v>
      </c>
      <c r="K138" s="2">
        <v>13</v>
      </c>
      <c r="L138" s="2">
        <v>13</v>
      </c>
      <c r="M138" s="2">
        <v>0</v>
      </c>
      <c r="N138" s="1">
        <v>5</v>
      </c>
      <c r="O138" t="s">
        <v>16</v>
      </c>
      <c r="P138" s="22">
        <v>1</v>
      </c>
    </row>
    <row r="139" spans="1:16" x14ac:dyDescent="0.25">
      <c r="A139">
        <v>1</v>
      </c>
      <c r="B139">
        <v>2</v>
      </c>
      <c r="C139" t="s">
        <v>21</v>
      </c>
      <c r="D139">
        <v>18</v>
      </c>
      <c r="E139" t="s">
        <v>11</v>
      </c>
      <c r="F139">
        <v>20</v>
      </c>
      <c r="G139" t="s">
        <v>19</v>
      </c>
      <c r="H139">
        <v>2</v>
      </c>
      <c r="I139">
        <v>617</v>
      </c>
      <c r="J139" t="s">
        <v>13</v>
      </c>
      <c r="K139" s="2">
        <v>-2.25</v>
      </c>
      <c r="L139" s="2">
        <v>2</v>
      </c>
      <c r="M139" s="2">
        <v>-2.25</v>
      </c>
      <c r="N139" s="1">
        <v>0</v>
      </c>
      <c r="O139" t="s">
        <v>16</v>
      </c>
      <c r="P139" s="22">
        <v>1</v>
      </c>
    </row>
    <row r="140" spans="1:16" x14ac:dyDescent="0.25">
      <c r="A140">
        <v>1</v>
      </c>
      <c r="B140">
        <v>2</v>
      </c>
      <c r="C140" t="s">
        <v>21</v>
      </c>
      <c r="D140">
        <v>19</v>
      </c>
      <c r="E140" t="s">
        <v>11</v>
      </c>
      <c r="F140">
        <v>20</v>
      </c>
      <c r="G140" t="s">
        <v>19</v>
      </c>
      <c r="H140">
        <v>1</v>
      </c>
      <c r="I140">
        <v>830</v>
      </c>
      <c r="J140" t="s">
        <v>12</v>
      </c>
      <c r="K140" s="2">
        <v>8</v>
      </c>
      <c r="L140" s="2">
        <v>8</v>
      </c>
      <c r="M140" s="2">
        <v>-6</v>
      </c>
      <c r="N140" s="1">
        <v>0</v>
      </c>
      <c r="O140" t="s">
        <v>16</v>
      </c>
      <c r="P140" s="22">
        <v>1</v>
      </c>
    </row>
    <row r="141" spans="1:16" x14ac:dyDescent="0.25">
      <c r="A141">
        <v>1</v>
      </c>
      <c r="B141">
        <v>2</v>
      </c>
      <c r="C141" t="s">
        <v>21</v>
      </c>
      <c r="D141">
        <v>20</v>
      </c>
      <c r="E141" t="s">
        <v>11</v>
      </c>
      <c r="F141">
        <v>20</v>
      </c>
      <c r="G141" t="s">
        <v>18</v>
      </c>
      <c r="H141">
        <v>1</v>
      </c>
      <c r="I141">
        <v>324</v>
      </c>
      <c r="J141" t="s">
        <v>12</v>
      </c>
      <c r="K141" s="2">
        <v>4</v>
      </c>
      <c r="L141" s="2">
        <v>4</v>
      </c>
      <c r="M141" s="2">
        <v>0</v>
      </c>
      <c r="N141" s="1">
        <v>2</v>
      </c>
      <c r="O141" t="s">
        <v>16</v>
      </c>
      <c r="P141" s="22">
        <v>1</v>
      </c>
    </row>
    <row r="142" spans="1:16" x14ac:dyDescent="0.25">
      <c r="A142">
        <v>1</v>
      </c>
      <c r="B142">
        <v>2</v>
      </c>
      <c r="C142" t="s">
        <v>21</v>
      </c>
      <c r="D142">
        <v>21</v>
      </c>
      <c r="E142" t="s">
        <v>11</v>
      </c>
      <c r="F142">
        <v>20</v>
      </c>
      <c r="G142" t="s">
        <v>18</v>
      </c>
      <c r="H142">
        <v>1</v>
      </c>
      <c r="I142">
        <v>465</v>
      </c>
      <c r="J142" t="s">
        <v>12</v>
      </c>
      <c r="K142" s="2">
        <v>24</v>
      </c>
      <c r="L142" s="2">
        <v>24</v>
      </c>
      <c r="M142" s="2">
        <v>0</v>
      </c>
      <c r="N142" s="1">
        <v>12</v>
      </c>
      <c r="O142" t="s">
        <v>16</v>
      </c>
      <c r="P142" s="22">
        <v>1</v>
      </c>
    </row>
    <row r="143" spans="1:16" x14ac:dyDescent="0.25">
      <c r="A143">
        <v>1</v>
      </c>
      <c r="B143">
        <v>2</v>
      </c>
      <c r="C143" t="s">
        <v>21</v>
      </c>
      <c r="D143">
        <v>22</v>
      </c>
      <c r="E143" t="s">
        <v>11</v>
      </c>
      <c r="F143">
        <v>20</v>
      </c>
      <c r="G143" t="s">
        <v>19</v>
      </c>
      <c r="H143">
        <v>2</v>
      </c>
      <c r="I143">
        <v>503</v>
      </c>
      <c r="J143" t="s">
        <v>13</v>
      </c>
      <c r="K143" s="2">
        <v>-15</v>
      </c>
      <c r="L143" s="2">
        <v>12</v>
      </c>
      <c r="M143" s="2">
        <v>-15</v>
      </c>
      <c r="N143" s="1">
        <v>0</v>
      </c>
      <c r="O143" t="s">
        <v>16</v>
      </c>
      <c r="P143" s="22">
        <v>1</v>
      </c>
    </row>
    <row r="144" spans="1:16" x14ac:dyDescent="0.25">
      <c r="A144">
        <v>1</v>
      </c>
      <c r="B144">
        <v>2</v>
      </c>
      <c r="C144" t="s">
        <v>21</v>
      </c>
      <c r="D144">
        <v>23</v>
      </c>
      <c r="E144" t="s">
        <v>11</v>
      </c>
      <c r="F144">
        <v>20</v>
      </c>
      <c r="G144" t="s">
        <v>18</v>
      </c>
      <c r="H144">
        <v>1</v>
      </c>
      <c r="I144">
        <v>501</v>
      </c>
      <c r="J144" t="s">
        <v>12</v>
      </c>
      <c r="K144" s="2">
        <v>22</v>
      </c>
      <c r="L144" s="2">
        <v>22</v>
      </c>
      <c r="M144" s="2">
        <v>0</v>
      </c>
      <c r="N144" s="1">
        <v>10</v>
      </c>
      <c r="O144" t="s">
        <v>16</v>
      </c>
      <c r="P144" s="22">
        <v>1</v>
      </c>
    </row>
    <row r="145" spans="1:16" x14ac:dyDescent="0.25">
      <c r="A145">
        <v>1</v>
      </c>
      <c r="B145">
        <v>2</v>
      </c>
      <c r="C145" t="s">
        <v>21</v>
      </c>
      <c r="D145">
        <v>24</v>
      </c>
      <c r="E145" t="s">
        <v>11</v>
      </c>
      <c r="F145">
        <v>20</v>
      </c>
      <c r="G145" t="s">
        <v>18</v>
      </c>
      <c r="H145">
        <v>1</v>
      </c>
      <c r="I145">
        <v>394</v>
      </c>
      <c r="J145" t="s">
        <v>13</v>
      </c>
      <c r="K145" s="2">
        <v>0</v>
      </c>
      <c r="L145" s="2">
        <v>30</v>
      </c>
      <c r="M145" s="2">
        <v>0</v>
      </c>
      <c r="N145" s="1">
        <v>12</v>
      </c>
      <c r="O145" t="s">
        <v>16</v>
      </c>
      <c r="P145" s="22">
        <v>1</v>
      </c>
    </row>
    <row r="146" spans="1:16" x14ac:dyDescent="0.25">
      <c r="A146">
        <v>1</v>
      </c>
      <c r="B146">
        <v>2</v>
      </c>
      <c r="C146" t="s">
        <v>21</v>
      </c>
      <c r="D146">
        <v>25</v>
      </c>
      <c r="E146" t="s">
        <v>11</v>
      </c>
      <c r="F146">
        <v>20</v>
      </c>
      <c r="G146" t="s">
        <v>19</v>
      </c>
      <c r="H146">
        <v>1</v>
      </c>
      <c r="I146">
        <v>880</v>
      </c>
      <c r="J146" t="s">
        <v>13</v>
      </c>
      <c r="K146" s="2">
        <v>-2</v>
      </c>
      <c r="L146" s="2">
        <v>4</v>
      </c>
      <c r="M146" s="2">
        <v>-2</v>
      </c>
      <c r="N146" s="1">
        <v>0</v>
      </c>
      <c r="O146" t="s">
        <v>16</v>
      </c>
      <c r="P146" s="22">
        <v>1</v>
      </c>
    </row>
    <row r="147" spans="1:16" x14ac:dyDescent="0.25">
      <c r="A147">
        <v>1</v>
      </c>
      <c r="B147">
        <v>2</v>
      </c>
      <c r="C147" t="s">
        <v>21</v>
      </c>
      <c r="D147">
        <v>26</v>
      </c>
      <c r="E147" t="s">
        <v>11</v>
      </c>
      <c r="F147">
        <v>20</v>
      </c>
      <c r="G147" t="s">
        <v>19</v>
      </c>
      <c r="H147">
        <v>2</v>
      </c>
      <c r="I147">
        <v>669</v>
      </c>
      <c r="J147" t="s">
        <v>12</v>
      </c>
      <c r="K147" s="2">
        <v>6</v>
      </c>
      <c r="L147" s="2">
        <v>6</v>
      </c>
      <c r="M147" s="2">
        <v>-4.5</v>
      </c>
      <c r="N147" s="1">
        <v>0</v>
      </c>
      <c r="O147" t="s">
        <v>16</v>
      </c>
      <c r="P147" s="22">
        <v>1</v>
      </c>
    </row>
    <row r="148" spans="1:16" x14ac:dyDescent="0.25">
      <c r="A148">
        <v>1</v>
      </c>
      <c r="B148">
        <v>2</v>
      </c>
      <c r="C148" t="s">
        <v>21</v>
      </c>
      <c r="D148">
        <v>27</v>
      </c>
      <c r="E148" t="s">
        <v>11</v>
      </c>
      <c r="F148">
        <v>20</v>
      </c>
      <c r="G148" t="s">
        <v>19</v>
      </c>
      <c r="H148">
        <v>2</v>
      </c>
      <c r="I148">
        <v>347</v>
      </c>
      <c r="J148" t="s">
        <v>13</v>
      </c>
      <c r="K148" s="2">
        <v>-6</v>
      </c>
      <c r="L148" s="2">
        <v>6</v>
      </c>
      <c r="M148" s="2">
        <v>-6</v>
      </c>
      <c r="N148" s="1">
        <v>0</v>
      </c>
      <c r="O148" t="s">
        <v>16</v>
      </c>
      <c r="P148" s="22">
        <v>1</v>
      </c>
    </row>
    <row r="149" spans="1:16" x14ac:dyDescent="0.25">
      <c r="A149">
        <v>1</v>
      </c>
      <c r="B149">
        <v>2</v>
      </c>
      <c r="C149" t="s">
        <v>21</v>
      </c>
      <c r="D149">
        <v>28</v>
      </c>
      <c r="E149" t="s">
        <v>11</v>
      </c>
      <c r="F149">
        <v>20</v>
      </c>
      <c r="G149" t="s">
        <v>19</v>
      </c>
      <c r="H149">
        <v>2</v>
      </c>
      <c r="I149">
        <v>433</v>
      </c>
      <c r="J149" t="s">
        <v>12</v>
      </c>
      <c r="K149" s="2">
        <v>6</v>
      </c>
      <c r="L149" s="2">
        <v>6</v>
      </c>
      <c r="M149" s="2">
        <v>-10.5</v>
      </c>
      <c r="N149" s="1">
        <v>0</v>
      </c>
      <c r="O149" t="s">
        <v>16</v>
      </c>
      <c r="P149" s="22">
        <v>1</v>
      </c>
    </row>
    <row r="150" spans="1:16" x14ac:dyDescent="0.25">
      <c r="A150">
        <v>1</v>
      </c>
      <c r="B150">
        <v>2</v>
      </c>
      <c r="C150" t="s">
        <v>21</v>
      </c>
      <c r="D150">
        <v>29</v>
      </c>
      <c r="E150" t="s">
        <v>11</v>
      </c>
      <c r="F150">
        <v>20</v>
      </c>
      <c r="G150" t="s">
        <v>18</v>
      </c>
      <c r="H150">
        <v>1</v>
      </c>
      <c r="I150">
        <v>455</v>
      </c>
      <c r="J150" t="s">
        <v>13</v>
      </c>
      <c r="K150" s="2">
        <v>0</v>
      </c>
      <c r="L150" s="2">
        <v>8</v>
      </c>
      <c r="M150" s="2">
        <v>0</v>
      </c>
      <c r="N150" s="1">
        <v>3</v>
      </c>
      <c r="O150" t="s">
        <v>16</v>
      </c>
      <c r="P150" s="22">
        <v>1</v>
      </c>
    </row>
    <row r="151" spans="1:16" x14ac:dyDescent="0.25">
      <c r="A151">
        <v>1</v>
      </c>
      <c r="B151">
        <v>2</v>
      </c>
      <c r="C151" t="s">
        <v>21</v>
      </c>
      <c r="D151">
        <v>30</v>
      </c>
      <c r="E151" t="s">
        <v>11</v>
      </c>
      <c r="F151">
        <v>20</v>
      </c>
      <c r="G151" t="s">
        <v>19</v>
      </c>
      <c r="H151">
        <v>1</v>
      </c>
      <c r="I151">
        <v>557</v>
      </c>
      <c r="J151" t="s">
        <v>12</v>
      </c>
      <c r="K151" s="2">
        <v>12</v>
      </c>
      <c r="L151" s="2">
        <v>12</v>
      </c>
      <c r="M151" s="2">
        <v>-6</v>
      </c>
      <c r="N151" s="1">
        <v>0</v>
      </c>
      <c r="O151" t="s">
        <v>16</v>
      </c>
      <c r="P151" s="22">
        <v>1</v>
      </c>
    </row>
    <row r="152" spans="1:16" x14ac:dyDescent="0.25">
      <c r="A152">
        <v>1</v>
      </c>
      <c r="B152">
        <v>3</v>
      </c>
      <c r="C152" t="s">
        <v>21</v>
      </c>
      <c r="D152">
        <v>1</v>
      </c>
      <c r="E152" t="s">
        <v>11</v>
      </c>
      <c r="F152">
        <v>20</v>
      </c>
      <c r="G152" t="s">
        <v>19</v>
      </c>
      <c r="H152">
        <v>2</v>
      </c>
      <c r="I152">
        <v>587</v>
      </c>
      <c r="J152" t="s">
        <v>12</v>
      </c>
      <c r="K152" s="2">
        <v>12</v>
      </c>
      <c r="L152" s="2">
        <v>12</v>
      </c>
      <c r="M152" s="2">
        <v>-21</v>
      </c>
      <c r="N152" s="1">
        <v>0</v>
      </c>
      <c r="O152" t="s">
        <v>16</v>
      </c>
      <c r="P152" s="22">
        <v>1</v>
      </c>
    </row>
    <row r="153" spans="1:16" x14ac:dyDescent="0.25">
      <c r="A153">
        <v>1</v>
      </c>
      <c r="B153">
        <v>3</v>
      </c>
      <c r="C153" t="s">
        <v>21</v>
      </c>
      <c r="D153">
        <v>2</v>
      </c>
      <c r="E153" t="s">
        <v>11</v>
      </c>
      <c r="F153">
        <v>20</v>
      </c>
      <c r="G153" t="s">
        <v>18</v>
      </c>
      <c r="H153">
        <v>1</v>
      </c>
      <c r="I153">
        <v>297</v>
      </c>
      <c r="J153" t="s">
        <v>13</v>
      </c>
      <c r="K153" s="2">
        <v>0</v>
      </c>
      <c r="L153" s="2">
        <v>28</v>
      </c>
      <c r="M153" s="2">
        <v>0</v>
      </c>
      <c r="N153" s="1">
        <v>13</v>
      </c>
      <c r="O153" t="s">
        <v>16</v>
      </c>
      <c r="P153" s="22">
        <v>1</v>
      </c>
    </row>
    <row r="154" spans="1:16" x14ac:dyDescent="0.25">
      <c r="A154">
        <v>1</v>
      </c>
      <c r="B154">
        <v>3</v>
      </c>
      <c r="C154" t="s">
        <v>21</v>
      </c>
      <c r="D154">
        <v>3</v>
      </c>
      <c r="E154" t="s">
        <v>11</v>
      </c>
      <c r="F154">
        <v>20</v>
      </c>
      <c r="G154" t="s">
        <v>19</v>
      </c>
      <c r="H154">
        <v>1</v>
      </c>
      <c r="I154">
        <v>559</v>
      </c>
      <c r="J154" t="s">
        <v>12</v>
      </c>
      <c r="K154" s="2">
        <v>6</v>
      </c>
      <c r="L154" s="2">
        <v>6</v>
      </c>
      <c r="M154" s="2">
        <v>-1.5</v>
      </c>
      <c r="N154" s="1">
        <v>0</v>
      </c>
      <c r="O154" t="s">
        <v>16</v>
      </c>
      <c r="P154" s="22">
        <v>1</v>
      </c>
    </row>
    <row r="155" spans="1:16" x14ac:dyDescent="0.25">
      <c r="A155">
        <v>1</v>
      </c>
      <c r="B155">
        <v>3</v>
      </c>
      <c r="C155" t="s">
        <v>21</v>
      </c>
      <c r="D155">
        <v>4</v>
      </c>
      <c r="E155" t="s">
        <v>11</v>
      </c>
      <c r="F155">
        <v>20</v>
      </c>
      <c r="G155" t="s">
        <v>19</v>
      </c>
      <c r="H155">
        <v>2</v>
      </c>
      <c r="I155">
        <v>476</v>
      </c>
      <c r="J155" t="s">
        <v>13</v>
      </c>
      <c r="K155" s="2">
        <v>-11</v>
      </c>
      <c r="L155" s="2">
        <v>8</v>
      </c>
      <c r="M155" s="2">
        <v>-11</v>
      </c>
      <c r="N155" s="1">
        <v>0</v>
      </c>
      <c r="O155" t="s">
        <v>16</v>
      </c>
      <c r="P155" s="22">
        <v>1</v>
      </c>
    </row>
    <row r="156" spans="1:16" x14ac:dyDescent="0.25">
      <c r="A156">
        <v>1</v>
      </c>
      <c r="B156">
        <v>3</v>
      </c>
      <c r="C156" t="s">
        <v>21</v>
      </c>
      <c r="D156">
        <v>5</v>
      </c>
      <c r="E156" t="s">
        <v>11</v>
      </c>
      <c r="F156">
        <v>20</v>
      </c>
      <c r="G156" t="s">
        <v>19</v>
      </c>
      <c r="H156">
        <v>1</v>
      </c>
      <c r="I156">
        <v>610</v>
      </c>
      <c r="J156" t="s">
        <v>13</v>
      </c>
      <c r="K156" s="2">
        <v>-3</v>
      </c>
      <c r="L156" s="2">
        <v>6</v>
      </c>
      <c r="M156" s="2">
        <v>-3</v>
      </c>
      <c r="N156" s="1">
        <v>0</v>
      </c>
      <c r="O156" t="s">
        <v>16</v>
      </c>
      <c r="P156" s="22">
        <v>1</v>
      </c>
    </row>
    <row r="157" spans="1:16" x14ac:dyDescent="0.25">
      <c r="A157">
        <v>1</v>
      </c>
      <c r="B157">
        <v>3</v>
      </c>
      <c r="C157" t="s">
        <v>21</v>
      </c>
      <c r="D157">
        <v>6</v>
      </c>
      <c r="E157" t="s">
        <v>11</v>
      </c>
      <c r="F157">
        <v>20</v>
      </c>
      <c r="G157" t="s">
        <v>18</v>
      </c>
      <c r="H157">
        <v>1</v>
      </c>
      <c r="I157">
        <v>424</v>
      </c>
      <c r="J157" t="s">
        <v>12</v>
      </c>
      <c r="K157" s="2">
        <v>25</v>
      </c>
      <c r="L157" s="2">
        <v>25</v>
      </c>
      <c r="M157" s="2">
        <v>0</v>
      </c>
      <c r="N157" s="1">
        <v>10</v>
      </c>
      <c r="O157" t="s">
        <v>16</v>
      </c>
      <c r="P157" s="22">
        <v>1</v>
      </c>
    </row>
    <row r="158" spans="1:16" x14ac:dyDescent="0.25">
      <c r="A158">
        <v>1</v>
      </c>
      <c r="B158">
        <v>3</v>
      </c>
      <c r="C158" t="s">
        <v>21</v>
      </c>
      <c r="D158">
        <v>7</v>
      </c>
      <c r="E158" t="s">
        <v>11</v>
      </c>
      <c r="F158">
        <v>20</v>
      </c>
      <c r="G158" t="s">
        <v>19</v>
      </c>
      <c r="H158">
        <v>2</v>
      </c>
      <c r="I158">
        <v>653</v>
      </c>
      <c r="J158" t="s">
        <v>13</v>
      </c>
      <c r="K158" s="2">
        <v>-11.25</v>
      </c>
      <c r="L158" s="2">
        <v>10</v>
      </c>
      <c r="M158" s="2">
        <v>-11.25</v>
      </c>
      <c r="N158" s="1">
        <v>0</v>
      </c>
      <c r="O158" t="s">
        <v>16</v>
      </c>
      <c r="P158" s="22">
        <v>1</v>
      </c>
    </row>
    <row r="159" spans="1:16" x14ac:dyDescent="0.25">
      <c r="A159">
        <v>1</v>
      </c>
      <c r="B159">
        <v>3</v>
      </c>
      <c r="C159" t="s">
        <v>21</v>
      </c>
      <c r="D159">
        <v>8</v>
      </c>
      <c r="E159" t="s">
        <v>11</v>
      </c>
      <c r="F159">
        <v>20</v>
      </c>
      <c r="G159" t="s">
        <v>19</v>
      </c>
      <c r="H159">
        <v>1</v>
      </c>
      <c r="I159">
        <v>691</v>
      </c>
      <c r="J159" t="s">
        <v>13</v>
      </c>
      <c r="K159" s="2">
        <v>-1.88</v>
      </c>
      <c r="L159" s="2">
        <v>5</v>
      </c>
      <c r="M159" s="2">
        <v>-1.88</v>
      </c>
      <c r="N159" s="1">
        <v>0</v>
      </c>
      <c r="O159" t="s">
        <v>16</v>
      </c>
      <c r="P159" s="22">
        <v>1</v>
      </c>
    </row>
    <row r="160" spans="1:16" x14ac:dyDescent="0.25">
      <c r="A160">
        <v>1</v>
      </c>
      <c r="B160">
        <v>3</v>
      </c>
      <c r="C160" t="s">
        <v>21</v>
      </c>
      <c r="D160">
        <v>9</v>
      </c>
      <c r="E160" t="s">
        <v>11</v>
      </c>
      <c r="F160">
        <v>20</v>
      </c>
      <c r="G160" t="s">
        <v>19</v>
      </c>
      <c r="H160">
        <v>1</v>
      </c>
      <c r="I160">
        <v>625</v>
      </c>
      <c r="J160" t="s">
        <v>12</v>
      </c>
      <c r="K160" s="2">
        <v>5</v>
      </c>
      <c r="L160" s="2">
        <v>5</v>
      </c>
      <c r="M160" s="2">
        <v>-2.5</v>
      </c>
      <c r="N160" s="1">
        <v>0</v>
      </c>
      <c r="O160" t="s">
        <v>16</v>
      </c>
      <c r="P160" s="22">
        <v>1</v>
      </c>
    </row>
    <row r="161" spans="1:16" x14ac:dyDescent="0.25">
      <c r="A161">
        <v>1</v>
      </c>
      <c r="B161">
        <v>3</v>
      </c>
      <c r="C161" t="s">
        <v>21</v>
      </c>
      <c r="D161">
        <v>10</v>
      </c>
      <c r="E161" t="s">
        <v>11</v>
      </c>
      <c r="F161">
        <v>20</v>
      </c>
      <c r="G161" t="s">
        <v>19</v>
      </c>
      <c r="H161">
        <v>2</v>
      </c>
      <c r="I161">
        <v>414</v>
      </c>
      <c r="J161" t="s">
        <v>13</v>
      </c>
      <c r="K161" s="2">
        <v>-13.5</v>
      </c>
      <c r="L161" s="2">
        <v>9</v>
      </c>
      <c r="M161" s="2">
        <v>-13.5</v>
      </c>
      <c r="N161" s="1">
        <v>0</v>
      </c>
      <c r="O161" t="s">
        <v>16</v>
      </c>
      <c r="P161" s="22">
        <v>1</v>
      </c>
    </row>
    <row r="162" spans="1:16" x14ac:dyDescent="0.25">
      <c r="A162">
        <v>1</v>
      </c>
      <c r="B162">
        <v>3</v>
      </c>
      <c r="C162" t="s">
        <v>21</v>
      </c>
      <c r="D162">
        <v>11</v>
      </c>
      <c r="E162" t="s">
        <v>11</v>
      </c>
      <c r="F162">
        <v>20</v>
      </c>
      <c r="G162" t="s">
        <v>18</v>
      </c>
      <c r="H162">
        <v>1</v>
      </c>
      <c r="I162">
        <v>420</v>
      </c>
      <c r="J162" t="s">
        <v>12</v>
      </c>
      <c r="K162" s="2">
        <v>19</v>
      </c>
      <c r="L162" s="2">
        <v>19</v>
      </c>
      <c r="M162" s="2">
        <v>0</v>
      </c>
      <c r="N162" s="1">
        <v>8</v>
      </c>
      <c r="O162" t="s">
        <v>16</v>
      </c>
      <c r="P162" s="22">
        <v>1</v>
      </c>
    </row>
    <row r="163" spans="1:16" x14ac:dyDescent="0.25">
      <c r="A163">
        <v>1</v>
      </c>
      <c r="B163">
        <v>3</v>
      </c>
      <c r="C163" t="s">
        <v>21</v>
      </c>
      <c r="D163">
        <v>12</v>
      </c>
      <c r="E163" t="s">
        <v>11</v>
      </c>
      <c r="F163">
        <v>20</v>
      </c>
      <c r="G163" t="s">
        <v>19</v>
      </c>
      <c r="H163">
        <v>1</v>
      </c>
      <c r="I163">
        <v>1008</v>
      </c>
      <c r="J163" t="s">
        <v>12</v>
      </c>
      <c r="K163" s="2">
        <v>9</v>
      </c>
      <c r="L163" s="2">
        <v>9</v>
      </c>
      <c r="M163" s="2">
        <v>-2.25</v>
      </c>
      <c r="N163" s="1">
        <v>0</v>
      </c>
      <c r="O163" t="s">
        <v>16</v>
      </c>
      <c r="P163" s="22">
        <v>1</v>
      </c>
    </row>
    <row r="164" spans="1:16" x14ac:dyDescent="0.25">
      <c r="A164">
        <v>1</v>
      </c>
      <c r="B164">
        <v>3</v>
      </c>
      <c r="C164" t="s">
        <v>21</v>
      </c>
      <c r="D164">
        <v>13</v>
      </c>
      <c r="E164" t="s">
        <v>11</v>
      </c>
      <c r="F164">
        <v>20</v>
      </c>
      <c r="G164" t="s">
        <v>19</v>
      </c>
      <c r="H164">
        <v>2</v>
      </c>
      <c r="I164">
        <v>502</v>
      </c>
      <c r="J164" t="s">
        <v>13</v>
      </c>
      <c r="K164" s="2">
        <v>-2.75</v>
      </c>
      <c r="L164" s="2">
        <v>2</v>
      </c>
      <c r="M164" s="2">
        <v>-2.75</v>
      </c>
      <c r="N164" s="1">
        <v>0</v>
      </c>
      <c r="O164" t="s">
        <v>16</v>
      </c>
      <c r="P164" s="22">
        <v>1</v>
      </c>
    </row>
    <row r="165" spans="1:16" x14ac:dyDescent="0.25">
      <c r="A165">
        <v>1</v>
      </c>
      <c r="B165">
        <v>3</v>
      </c>
      <c r="C165" t="s">
        <v>21</v>
      </c>
      <c r="D165">
        <v>14</v>
      </c>
      <c r="E165" t="s">
        <v>11</v>
      </c>
      <c r="F165">
        <v>20</v>
      </c>
      <c r="G165" t="s">
        <v>19</v>
      </c>
      <c r="H165">
        <v>2</v>
      </c>
      <c r="I165">
        <v>444</v>
      </c>
      <c r="J165" t="s">
        <v>12</v>
      </c>
      <c r="K165" s="2">
        <v>10</v>
      </c>
      <c r="L165" s="2">
        <v>10</v>
      </c>
      <c r="M165" s="2">
        <v>-6.25</v>
      </c>
      <c r="N165" s="1">
        <v>0</v>
      </c>
      <c r="O165" t="s">
        <v>16</v>
      </c>
      <c r="P165" s="22">
        <v>1</v>
      </c>
    </row>
    <row r="166" spans="1:16" x14ac:dyDescent="0.25">
      <c r="A166">
        <v>1</v>
      </c>
      <c r="B166">
        <v>3</v>
      </c>
      <c r="C166" t="s">
        <v>21</v>
      </c>
      <c r="D166">
        <v>15</v>
      </c>
      <c r="E166" t="s">
        <v>11</v>
      </c>
      <c r="F166">
        <v>20</v>
      </c>
      <c r="G166" t="s">
        <v>19</v>
      </c>
      <c r="H166">
        <v>2</v>
      </c>
      <c r="I166">
        <v>746</v>
      </c>
      <c r="J166" t="s">
        <v>12</v>
      </c>
      <c r="K166" s="2">
        <v>4</v>
      </c>
      <c r="L166" s="2">
        <v>4</v>
      </c>
      <c r="M166" s="2">
        <v>-6</v>
      </c>
      <c r="N166" s="1">
        <v>0</v>
      </c>
      <c r="O166" t="s">
        <v>16</v>
      </c>
      <c r="P166" s="22">
        <v>1</v>
      </c>
    </row>
    <row r="167" spans="1:16" x14ac:dyDescent="0.25">
      <c r="A167">
        <v>1</v>
      </c>
      <c r="B167">
        <v>3</v>
      </c>
      <c r="C167" t="s">
        <v>21</v>
      </c>
      <c r="D167">
        <v>16</v>
      </c>
      <c r="E167" t="s">
        <v>11</v>
      </c>
      <c r="F167">
        <v>20</v>
      </c>
      <c r="G167" t="s">
        <v>19</v>
      </c>
      <c r="H167">
        <v>1</v>
      </c>
      <c r="I167">
        <v>591</v>
      </c>
      <c r="J167" t="s">
        <v>13</v>
      </c>
      <c r="K167" s="2">
        <v>-3</v>
      </c>
      <c r="L167" s="2">
        <v>12</v>
      </c>
      <c r="M167" s="2">
        <v>-3</v>
      </c>
      <c r="N167" s="1">
        <v>0</v>
      </c>
      <c r="O167" t="s">
        <v>16</v>
      </c>
      <c r="P167" s="22">
        <v>1</v>
      </c>
    </row>
    <row r="168" spans="1:16" x14ac:dyDescent="0.25">
      <c r="A168">
        <v>1</v>
      </c>
      <c r="B168">
        <v>3</v>
      </c>
      <c r="C168" t="s">
        <v>21</v>
      </c>
      <c r="D168">
        <v>17</v>
      </c>
      <c r="E168" t="s">
        <v>11</v>
      </c>
      <c r="F168">
        <v>20</v>
      </c>
      <c r="G168" t="s">
        <v>19</v>
      </c>
      <c r="H168">
        <v>2</v>
      </c>
      <c r="I168">
        <v>437</v>
      </c>
      <c r="J168" t="s">
        <v>12</v>
      </c>
      <c r="K168" s="2">
        <v>10</v>
      </c>
      <c r="L168" s="2">
        <v>10</v>
      </c>
      <c r="M168" s="2">
        <v>-16.25</v>
      </c>
      <c r="N168" s="1">
        <v>0</v>
      </c>
      <c r="O168" t="s">
        <v>16</v>
      </c>
      <c r="P168" s="22">
        <v>1</v>
      </c>
    </row>
    <row r="169" spans="1:16" x14ac:dyDescent="0.25">
      <c r="A169">
        <v>1</v>
      </c>
      <c r="B169">
        <v>3</v>
      </c>
      <c r="C169" t="s">
        <v>21</v>
      </c>
      <c r="D169">
        <v>18</v>
      </c>
      <c r="E169" t="s">
        <v>11</v>
      </c>
      <c r="F169">
        <v>20</v>
      </c>
      <c r="G169" t="s">
        <v>18</v>
      </c>
      <c r="H169">
        <v>1</v>
      </c>
      <c r="I169">
        <v>467</v>
      </c>
      <c r="J169" t="s">
        <v>13</v>
      </c>
      <c r="K169" s="2">
        <v>0</v>
      </c>
      <c r="L169" s="2">
        <v>12</v>
      </c>
      <c r="M169" s="2">
        <v>0</v>
      </c>
      <c r="N169" s="1">
        <v>5</v>
      </c>
      <c r="O169" t="s">
        <v>16</v>
      </c>
      <c r="P169" s="22">
        <v>1</v>
      </c>
    </row>
    <row r="170" spans="1:16" x14ac:dyDescent="0.25">
      <c r="A170">
        <v>1</v>
      </c>
      <c r="B170">
        <v>3</v>
      </c>
      <c r="C170" t="s">
        <v>21</v>
      </c>
      <c r="D170">
        <v>19</v>
      </c>
      <c r="E170" t="s">
        <v>11</v>
      </c>
      <c r="F170">
        <v>20</v>
      </c>
      <c r="G170" t="s">
        <v>19</v>
      </c>
      <c r="H170">
        <v>2</v>
      </c>
      <c r="I170">
        <v>416</v>
      </c>
      <c r="J170" t="s">
        <v>13</v>
      </c>
      <c r="K170" s="2">
        <v>-11.25</v>
      </c>
      <c r="L170" s="2">
        <v>9</v>
      </c>
      <c r="M170" s="2">
        <v>-11.25</v>
      </c>
      <c r="N170" s="1">
        <v>0</v>
      </c>
      <c r="O170" t="s">
        <v>16</v>
      </c>
      <c r="P170" s="22">
        <v>1</v>
      </c>
    </row>
    <row r="171" spans="1:16" x14ac:dyDescent="0.25">
      <c r="A171">
        <v>1</v>
      </c>
      <c r="B171">
        <v>3</v>
      </c>
      <c r="C171" t="s">
        <v>21</v>
      </c>
      <c r="D171">
        <v>20</v>
      </c>
      <c r="E171" t="s">
        <v>11</v>
      </c>
      <c r="F171">
        <v>20</v>
      </c>
      <c r="G171" t="s">
        <v>19</v>
      </c>
      <c r="H171">
        <v>2</v>
      </c>
      <c r="I171">
        <v>477</v>
      </c>
      <c r="J171" t="s">
        <v>12</v>
      </c>
      <c r="K171" s="2">
        <v>4</v>
      </c>
      <c r="L171" s="2">
        <v>4</v>
      </c>
      <c r="M171" s="2">
        <v>-3</v>
      </c>
      <c r="N171" s="1">
        <v>0</v>
      </c>
      <c r="O171" t="s">
        <v>16</v>
      </c>
      <c r="P171" s="22">
        <v>1</v>
      </c>
    </row>
    <row r="172" spans="1:16" x14ac:dyDescent="0.25">
      <c r="A172">
        <v>1</v>
      </c>
      <c r="B172">
        <v>3</v>
      </c>
      <c r="C172" t="s">
        <v>21</v>
      </c>
      <c r="D172">
        <v>21</v>
      </c>
      <c r="E172" t="s">
        <v>11</v>
      </c>
      <c r="F172">
        <v>20</v>
      </c>
      <c r="G172" t="s">
        <v>19</v>
      </c>
      <c r="H172">
        <v>2</v>
      </c>
      <c r="I172">
        <v>626</v>
      </c>
      <c r="J172" t="s">
        <v>12</v>
      </c>
      <c r="K172" s="2">
        <v>5</v>
      </c>
      <c r="L172" s="2">
        <v>5</v>
      </c>
      <c r="M172" s="2">
        <v>-6.88</v>
      </c>
      <c r="N172" s="1">
        <v>0</v>
      </c>
      <c r="O172" t="s">
        <v>16</v>
      </c>
      <c r="P172" s="22">
        <v>1</v>
      </c>
    </row>
    <row r="173" spans="1:16" x14ac:dyDescent="0.25">
      <c r="A173">
        <v>1</v>
      </c>
      <c r="B173">
        <v>3</v>
      </c>
      <c r="C173" t="s">
        <v>21</v>
      </c>
      <c r="D173">
        <v>22</v>
      </c>
      <c r="E173" t="s">
        <v>11</v>
      </c>
      <c r="F173">
        <v>20</v>
      </c>
      <c r="G173" t="s">
        <v>19</v>
      </c>
      <c r="H173">
        <v>1</v>
      </c>
      <c r="I173">
        <v>609</v>
      </c>
      <c r="J173" t="s">
        <v>13</v>
      </c>
      <c r="K173" s="2">
        <v>-6.75</v>
      </c>
      <c r="L173" s="2">
        <v>9</v>
      </c>
      <c r="M173" s="2">
        <v>-6.75</v>
      </c>
      <c r="N173" s="1">
        <v>0</v>
      </c>
      <c r="O173" t="s">
        <v>16</v>
      </c>
      <c r="P173" s="22">
        <v>1</v>
      </c>
    </row>
    <row r="174" spans="1:16" x14ac:dyDescent="0.25">
      <c r="A174">
        <v>1</v>
      </c>
      <c r="B174">
        <v>3</v>
      </c>
      <c r="C174" t="s">
        <v>21</v>
      </c>
      <c r="D174">
        <v>23</v>
      </c>
      <c r="E174" t="s">
        <v>11</v>
      </c>
      <c r="F174">
        <v>20</v>
      </c>
      <c r="G174" t="s">
        <v>19</v>
      </c>
      <c r="H174">
        <v>2</v>
      </c>
      <c r="I174">
        <v>719</v>
      </c>
      <c r="J174" t="s">
        <v>13</v>
      </c>
      <c r="K174" s="2">
        <v>-12</v>
      </c>
      <c r="L174" s="2">
        <v>12</v>
      </c>
      <c r="M174" s="2">
        <v>-12</v>
      </c>
      <c r="N174" s="1">
        <v>0</v>
      </c>
      <c r="O174" t="s">
        <v>16</v>
      </c>
      <c r="P174" s="22">
        <v>1</v>
      </c>
    </row>
    <row r="175" spans="1:16" x14ac:dyDescent="0.25">
      <c r="A175">
        <v>1</v>
      </c>
      <c r="B175">
        <v>3</v>
      </c>
      <c r="C175" t="s">
        <v>21</v>
      </c>
      <c r="D175">
        <v>24</v>
      </c>
      <c r="E175" t="s">
        <v>11</v>
      </c>
      <c r="F175">
        <v>20</v>
      </c>
      <c r="G175" t="s">
        <v>19</v>
      </c>
      <c r="H175">
        <v>1</v>
      </c>
      <c r="I175">
        <v>860</v>
      </c>
      <c r="J175" t="s">
        <v>12</v>
      </c>
      <c r="K175" s="2">
        <v>2</v>
      </c>
      <c r="L175" s="2">
        <v>2</v>
      </c>
      <c r="M175" s="2">
        <v>-1.75</v>
      </c>
      <c r="N175" s="1">
        <v>0</v>
      </c>
      <c r="O175" t="s">
        <v>16</v>
      </c>
      <c r="P175" s="22">
        <v>1</v>
      </c>
    </row>
    <row r="176" spans="1:16" x14ac:dyDescent="0.25">
      <c r="A176">
        <v>1</v>
      </c>
      <c r="B176">
        <v>3</v>
      </c>
      <c r="C176" t="s">
        <v>21</v>
      </c>
      <c r="D176">
        <v>25</v>
      </c>
      <c r="E176" t="s">
        <v>11</v>
      </c>
      <c r="F176">
        <v>20</v>
      </c>
      <c r="G176" t="s">
        <v>18</v>
      </c>
      <c r="H176">
        <v>1</v>
      </c>
      <c r="I176">
        <v>426</v>
      </c>
      <c r="J176" t="s">
        <v>13</v>
      </c>
      <c r="K176" s="2">
        <v>0</v>
      </c>
      <c r="L176" s="2">
        <v>5</v>
      </c>
      <c r="M176" s="2">
        <v>0</v>
      </c>
      <c r="N176" s="1">
        <v>3</v>
      </c>
      <c r="O176" t="s">
        <v>16</v>
      </c>
      <c r="P176" s="22">
        <v>1</v>
      </c>
    </row>
    <row r="177" spans="1:16" x14ac:dyDescent="0.25">
      <c r="A177">
        <v>1</v>
      </c>
      <c r="B177">
        <v>3</v>
      </c>
      <c r="C177" t="s">
        <v>21</v>
      </c>
      <c r="D177">
        <v>26</v>
      </c>
      <c r="E177" t="s">
        <v>11</v>
      </c>
      <c r="F177">
        <v>20</v>
      </c>
      <c r="G177" t="s">
        <v>18</v>
      </c>
      <c r="H177">
        <v>1</v>
      </c>
      <c r="I177">
        <v>439</v>
      </c>
      <c r="J177" t="s">
        <v>12</v>
      </c>
      <c r="K177" s="2">
        <v>5</v>
      </c>
      <c r="L177" s="2">
        <v>5</v>
      </c>
      <c r="M177" s="2">
        <v>0</v>
      </c>
      <c r="N177" s="1">
        <v>2</v>
      </c>
      <c r="O177" t="s">
        <v>16</v>
      </c>
      <c r="P177" s="22">
        <v>1</v>
      </c>
    </row>
    <row r="178" spans="1:16" x14ac:dyDescent="0.25">
      <c r="A178">
        <v>1</v>
      </c>
      <c r="B178">
        <v>3</v>
      </c>
      <c r="C178" t="s">
        <v>21</v>
      </c>
      <c r="D178">
        <v>27</v>
      </c>
      <c r="E178" t="s">
        <v>11</v>
      </c>
      <c r="F178">
        <v>20</v>
      </c>
      <c r="G178" t="s">
        <v>18</v>
      </c>
      <c r="H178">
        <v>1</v>
      </c>
      <c r="I178">
        <v>405</v>
      </c>
      <c r="J178" t="s">
        <v>13</v>
      </c>
      <c r="K178" s="2">
        <v>0</v>
      </c>
      <c r="L178" s="2">
        <v>26</v>
      </c>
      <c r="M178" s="2">
        <v>0</v>
      </c>
      <c r="N178" s="1">
        <v>10</v>
      </c>
      <c r="O178" t="s">
        <v>16</v>
      </c>
      <c r="P178" s="22">
        <v>1</v>
      </c>
    </row>
    <row r="179" spans="1:16" x14ac:dyDescent="0.25">
      <c r="A179">
        <v>1</v>
      </c>
      <c r="B179">
        <v>3</v>
      </c>
      <c r="C179" t="s">
        <v>21</v>
      </c>
      <c r="D179">
        <v>28</v>
      </c>
      <c r="E179" t="s">
        <v>11</v>
      </c>
      <c r="F179">
        <v>20</v>
      </c>
      <c r="G179" t="s">
        <v>19</v>
      </c>
      <c r="H179">
        <v>2</v>
      </c>
      <c r="I179">
        <v>553</v>
      </c>
      <c r="J179" t="s">
        <v>13</v>
      </c>
      <c r="K179" s="2">
        <v>-5.63</v>
      </c>
      <c r="L179" s="2">
        <v>5</v>
      </c>
      <c r="M179" s="2">
        <v>-5.63</v>
      </c>
      <c r="N179" s="1">
        <v>0</v>
      </c>
      <c r="O179" t="s">
        <v>16</v>
      </c>
      <c r="P179" s="22">
        <v>1</v>
      </c>
    </row>
    <row r="180" spans="1:16" x14ac:dyDescent="0.25">
      <c r="A180">
        <v>1</v>
      </c>
      <c r="B180">
        <v>3</v>
      </c>
      <c r="C180" t="s">
        <v>21</v>
      </c>
      <c r="D180">
        <v>29</v>
      </c>
      <c r="E180" t="s">
        <v>11</v>
      </c>
      <c r="F180">
        <v>20</v>
      </c>
      <c r="G180" t="s">
        <v>19</v>
      </c>
      <c r="H180">
        <v>2</v>
      </c>
      <c r="I180">
        <v>600</v>
      </c>
      <c r="J180" t="s">
        <v>12</v>
      </c>
      <c r="K180" s="2">
        <v>6</v>
      </c>
      <c r="L180" s="2">
        <v>6</v>
      </c>
      <c r="M180" s="2">
        <v>-7.5</v>
      </c>
      <c r="N180" s="1">
        <v>0</v>
      </c>
      <c r="O180" t="s">
        <v>16</v>
      </c>
      <c r="P180" s="22">
        <v>1</v>
      </c>
    </row>
    <row r="181" spans="1:16" x14ac:dyDescent="0.25">
      <c r="A181">
        <v>1</v>
      </c>
      <c r="B181">
        <v>3</v>
      </c>
      <c r="C181" t="s">
        <v>21</v>
      </c>
      <c r="D181">
        <v>30</v>
      </c>
      <c r="E181" t="s">
        <v>11</v>
      </c>
      <c r="F181">
        <v>20</v>
      </c>
      <c r="G181" t="s">
        <v>19</v>
      </c>
      <c r="H181">
        <v>1</v>
      </c>
      <c r="I181">
        <v>286</v>
      </c>
      <c r="J181" t="s">
        <v>12</v>
      </c>
      <c r="K181" s="2">
        <v>8</v>
      </c>
      <c r="L181" s="2">
        <v>8</v>
      </c>
      <c r="M181" s="2">
        <v>-3</v>
      </c>
      <c r="N181" s="1">
        <v>0</v>
      </c>
      <c r="O181" t="s">
        <v>16</v>
      </c>
      <c r="P181" s="22">
        <v>1</v>
      </c>
    </row>
    <row r="182" spans="1:16" x14ac:dyDescent="0.25">
      <c r="A182">
        <v>1</v>
      </c>
      <c r="B182">
        <v>1</v>
      </c>
      <c r="C182" t="s">
        <v>22</v>
      </c>
      <c r="D182">
        <v>1</v>
      </c>
      <c r="E182" t="s">
        <v>11</v>
      </c>
      <c r="F182">
        <v>20</v>
      </c>
      <c r="G182" t="s">
        <v>19</v>
      </c>
      <c r="H182">
        <v>2</v>
      </c>
      <c r="I182">
        <v>752</v>
      </c>
      <c r="J182" t="s">
        <v>12</v>
      </c>
      <c r="K182" s="2">
        <v>8</v>
      </c>
      <c r="L182" s="2">
        <v>8</v>
      </c>
      <c r="M182" s="2">
        <v>-9</v>
      </c>
      <c r="N182" s="1">
        <v>0</v>
      </c>
      <c r="O182" t="s">
        <v>16</v>
      </c>
      <c r="P182" s="22">
        <v>1</v>
      </c>
    </row>
    <row r="183" spans="1:16" x14ac:dyDescent="0.25">
      <c r="A183">
        <v>1</v>
      </c>
      <c r="B183">
        <v>1</v>
      </c>
      <c r="C183" t="s">
        <v>22</v>
      </c>
      <c r="D183">
        <v>2</v>
      </c>
      <c r="E183" t="s">
        <v>11</v>
      </c>
      <c r="F183">
        <v>20</v>
      </c>
      <c r="G183" t="s">
        <v>19</v>
      </c>
      <c r="H183">
        <v>2</v>
      </c>
      <c r="I183">
        <v>885</v>
      </c>
      <c r="J183" t="s">
        <v>13</v>
      </c>
      <c r="K183" s="2">
        <v>-3.75</v>
      </c>
      <c r="L183" s="2">
        <v>2</v>
      </c>
      <c r="M183" s="2">
        <v>-3.75</v>
      </c>
      <c r="N183" s="1">
        <v>0</v>
      </c>
      <c r="O183" t="s">
        <v>16</v>
      </c>
      <c r="P183" s="22">
        <v>1</v>
      </c>
    </row>
    <row r="184" spans="1:16" x14ac:dyDescent="0.25">
      <c r="A184">
        <v>1</v>
      </c>
      <c r="B184">
        <v>1</v>
      </c>
      <c r="C184" t="s">
        <v>22</v>
      </c>
      <c r="D184">
        <v>3</v>
      </c>
      <c r="E184" t="s">
        <v>11</v>
      </c>
      <c r="F184">
        <v>20</v>
      </c>
      <c r="G184" t="s">
        <v>18</v>
      </c>
      <c r="H184">
        <v>1</v>
      </c>
      <c r="I184">
        <v>403</v>
      </c>
      <c r="J184" t="s">
        <v>12</v>
      </c>
      <c r="K184" s="2">
        <v>12</v>
      </c>
      <c r="L184" s="2">
        <v>12</v>
      </c>
      <c r="M184" s="2">
        <v>0</v>
      </c>
      <c r="N184" s="1">
        <v>4</v>
      </c>
      <c r="O184" t="s">
        <v>16</v>
      </c>
      <c r="P184" s="22">
        <v>1</v>
      </c>
    </row>
    <row r="185" spans="1:16" x14ac:dyDescent="0.25">
      <c r="A185">
        <v>1</v>
      </c>
      <c r="B185">
        <v>1</v>
      </c>
      <c r="C185" t="s">
        <v>22</v>
      </c>
      <c r="D185">
        <v>4</v>
      </c>
      <c r="E185" t="s">
        <v>11</v>
      </c>
      <c r="F185">
        <v>20</v>
      </c>
      <c r="G185" t="s">
        <v>18</v>
      </c>
      <c r="H185">
        <v>1</v>
      </c>
      <c r="I185">
        <v>401</v>
      </c>
      <c r="J185" t="s">
        <v>13</v>
      </c>
      <c r="K185" s="2">
        <v>0</v>
      </c>
      <c r="L185" s="2">
        <v>22</v>
      </c>
      <c r="M185" s="2">
        <v>0</v>
      </c>
      <c r="N185" s="1">
        <v>13</v>
      </c>
      <c r="O185" t="s">
        <v>16</v>
      </c>
      <c r="P185" s="22">
        <v>1</v>
      </c>
    </row>
    <row r="186" spans="1:16" x14ac:dyDescent="0.25">
      <c r="A186">
        <v>1</v>
      </c>
      <c r="B186">
        <v>1</v>
      </c>
      <c r="C186" t="s">
        <v>22</v>
      </c>
      <c r="D186">
        <v>5</v>
      </c>
      <c r="E186" t="s">
        <v>11</v>
      </c>
      <c r="F186">
        <v>20</v>
      </c>
      <c r="G186" t="s">
        <v>19</v>
      </c>
      <c r="H186">
        <v>2</v>
      </c>
      <c r="I186">
        <v>534</v>
      </c>
      <c r="J186" t="s">
        <v>13</v>
      </c>
      <c r="K186" s="2">
        <v>-4.38</v>
      </c>
      <c r="L186" s="2">
        <v>5</v>
      </c>
      <c r="M186" s="2">
        <v>-4.38</v>
      </c>
      <c r="N186" s="1">
        <v>0</v>
      </c>
      <c r="O186" t="s">
        <v>16</v>
      </c>
      <c r="P186" s="22">
        <v>1</v>
      </c>
    </row>
    <row r="187" spans="1:16" x14ac:dyDescent="0.25">
      <c r="A187">
        <v>1</v>
      </c>
      <c r="B187">
        <v>1</v>
      </c>
      <c r="C187" t="s">
        <v>22</v>
      </c>
      <c r="D187">
        <v>6</v>
      </c>
      <c r="E187" t="s">
        <v>11</v>
      </c>
      <c r="F187">
        <v>20</v>
      </c>
      <c r="G187" t="s">
        <v>19</v>
      </c>
      <c r="H187">
        <v>2</v>
      </c>
      <c r="I187">
        <v>603</v>
      </c>
      <c r="J187" t="s">
        <v>13</v>
      </c>
      <c r="K187" s="2">
        <v>-18.75</v>
      </c>
      <c r="L187" s="2">
        <v>10</v>
      </c>
      <c r="M187" s="2">
        <v>-18.75</v>
      </c>
      <c r="N187" s="1">
        <v>0</v>
      </c>
      <c r="O187" t="s">
        <v>16</v>
      </c>
      <c r="P187" s="22">
        <v>1</v>
      </c>
    </row>
    <row r="188" spans="1:16" x14ac:dyDescent="0.25">
      <c r="A188">
        <v>1</v>
      </c>
      <c r="B188">
        <v>1</v>
      </c>
      <c r="C188" t="s">
        <v>22</v>
      </c>
      <c r="D188">
        <v>7</v>
      </c>
      <c r="E188" t="s">
        <v>11</v>
      </c>
      <c r="F188">
        <v>20</v>
      </c>
      <c r="G188" t="s">
        <v>19</v>
      </c>
      <c r="H188">
        <v>2</v>
      </c>
      <c r="I188">
        <v>505</v>
      </c>
      <c r="J188" t="s">
        <v>12</v>
      </c>
      <c r="K188" s="2">
        <v>9</v>
      </c>
      <c r="L188" s="2">
        <v>9</v>
      </c>
      <c r="M188" s="2">
        <v>-9</v>
      </c>
      <c r="N188" s="1">
        <v>0</v>
      </c>
      <c r="O188" t="s">
        <v>16</v>
      </c>
      <c r="P188" s="22">
        <v>1</v>
      </c>
    </row>
    <row r="189" spans="1:16" x14ac:dyDescent="0.25">
      <c r="A189">
        <v>1</v>
      </c>
      <c r="B189">
        <v>1</v>
      </c>
      <c r="C189" t="s">
        <v>22</v>
      </c>
      <c r="D189">
        <v>8</v>
      </c>
      <c r="E189" t="s">
        <v>11</v>
      </c>
      <c r="F189">
        <v>20</v>
      </c>
      <c r="G189" t="s">
        <v>19</v>
      </c>
      <c r="H189">
        <v>1</v>
      </c>
      <c r="I189">
        <v>479</v>
      </c>
      <c r="J189" t="s">
        <v>13</v>
      </c>
      <c r="K189" s="2">
        <v>-1.25</v>
      </c>
      <c r="L189" s="2">
        <v>2</v>
      </c>
      <c r="M189" s="2">
        <v>-1.25</v>
      </c>
      <c r="N189" s="1">
        <v>0</v>
      </c>
      <c r="O189" t="s">
        <v>16</v>
      </c>
      <c r="P189" s="22">
        <v>1</v>
      </c>
    </row>
    <row r="190" spans="1:16" x14ac:dyDescent="0.25">
      <c r="A190">
        <v>1</v>
      </c>
      <c r="B190">
        <v>1</v>
      </c>
      <c r="C190" t="s">
        <v>22</v>
      </c>
      <c r="D190">
        <v>9</v>
      </c>
      <c r="E190" t="s">
        <v>11</v>
      </c>
      <c r="F190">
        <v>20</v>
      </c>
      <c r="G190" t="s">
        <v>19</v>
      </c>
      <c r="H190">
        <v>1</v>
      </c>
      <c r="I190">
        <v>461</v>
      </c>
      <c r="J190" t="s">
        <v>12</v>
      </c>
      <c r="K190" s="2">
        <v>4</v>
      </c>
      <c r="L190" s="2">
        <v>4</v>
      </c>
      <c r="M190" s="2">
        <v>-1</v>
      </c>
      <c r="N190" s="1">
        <v>0</v>
      </c>
      <c r="O190" t="s">
        <v>16</v>
      </c>
      <c r="P190" s="22">
        <v>1</v>
      </c>
    </row>
    <row r="191" spans="1:16" x14ac:dyDescent="0.25">
      <c r="A191">
        <v>1</v>
      </c>
      <c r="B191">
        <v>1</v>
      </c>
      <c r="C191" t="s">
        <v>22</v>
      </c>
      <c r="D191">
        <v>10</v>
      </c>
      <c r="E191" t="s">
        <v>11</v>
      </c>
      <c r="F191">
        <v>20</v>
      </c>
      <c r="G191" t="s">
        <v>19</v>
      </c>
      <c r="H191">
        <v>2</v>
      </c>
      <c r="I191">
        <v>643</v>
      </c>
      <c r="J191" t="s">
        <v>13</v>
      </c>
      <c r="K191" s="2">
        <v>-13</v>
      </c>
      <c r="L191" s="2">
        <v>8</v>
      </c>
      <c r="M191" s="2">
        <v>-13</v>
      </c>
      <c r="N191" s="1">
        <v>0</v>
      </c>
      <c r="O191" t="s">
        <v>16</v>
      </c>
      <c r="P191" s="22">
        <v>1</v>
      </c>
    </row>
    <row r="192" spans="1:16" x14ac:dyDescent="0.25">
      <c r="A192">
        <v>1</v>
      </c>
      <c r="B192">
        <v>1</v>
      </c>
      <c r="C192" t="s">
        <v>22</v>
      </c>
      <c r="D192">
        <v>11</v>
      </c>
      <c r="E192" t="s">
        <v>11</v>
      </c>
      <c r="F192">
        <v>20</v>
      </c>
      <c r="G192" t="s">
        <v>19</v>
      </c>
      <c r="H192">
        <v>1</v>
      </c>
      <c r="I192">
        <v>433</v>
      </c>
      <c r="J192" t="s">
        <v>12</v>
      </c>
      <c r="K192" s="2">
        <v>8</v>
      </c>
      <c r="L192" s="2">
        <v>8</v>
      </c>
      <c r="M192" s="2">
        <v>-2</v>
      </c>
      <c r="N192" s="1">
        <v>0</v>
      </c>
      <c r="O192" t="s">
        <v>16</v>
      </c>
      <c r="P192" s="22">
        <v>1</v>
      </c>
    </row>
    <row r="193" spans="1:16" x14ac:dyDescent="0.25">
      <c r="A193">
        <v>1</v>
      </c>
      <c r="B193">
        <v>1</v>
      </c>
      <c r="C193" t="s">
        <v>22</v>
      </c>
      <c r="D193">
        <v>12</v>
      </c>
      <c r="E193" t="s">
        <v>11</v>
      </c>
      <c r="F193">
        <v>20</v>
      </c>
      <c r="G193" t="s">
        <v>19</v>
      </c>
      <c r="H193">
        <v>2</v>
      </c>
      <c r="I193">
        <v>590</v>
      </c>
      <c r="J193" t="s">
        <v>13</v>
      </c>
      <c r="K193" s="2">
        <v>-12</v>
      </c>
      <c r="L193" s="2">
        <v>6</v>
      </c>
      <c r="M193" s="2">
        <v>-12</v>
      </c>
      <c r="N193" s="1">
        <v>0</v>
      </c>
      <c r="O193" t="s">
        <v>16</v>
      </c>
      <c r="P193" s="22">
        <v>1</v>
      </c>
    </row>
    <row r="194" spans="1:16" x14ac:dyDescent="0.25">
      <c r="A194">
        <v>1</v>
      </c>
      <c r="B194">
        <v>1</v>
      </c>
      <c r="C194" t="s">
        <v>22</v>
      </c>
      <c r="D194">
        <v>13</v>
      </c>
      <c r="E194" t="s">
        <v>11</v>
      </c>
      <c r="F194">
        <v>20</v>
      </c>
      <c r="G194" t="s">
        <v>19</v>
      </c>
      <c r="H194">
        <v>2</v>
      </c>
      <c r="I194">
        <v>427</v>
      </c>
      <c r="J194" t="s">
        <v>13</v>
      </c>
      <c r="K194" s="2">
        <v>-9</v>
      </c>
      <c r="L194" s="2">
        <v>12</v>
      </c>
      <c r="M194" s="2">
        <v>-9</v>
      </c>
      <c r="N194" s="1">
        <v>0</v>
      </c>
      <c r="O194" t="s">
        <v>16</v>
      </c>
      <c r="P194" s="22">
        <v>1</v>
      </c>
    </row>
    <row r="195" spans="1:16" x14ac:dyDescent="0.25">
      <c r="A195">
        <v>1</v>
      </c>
      <c r="B195">
        <v>1</v>
      </c>
      <c r="C195" t="s">
        <v>22</v>
      </c>
      <c r="D195">
        <v>14</v>
      </c>
      <c r="E195" t="s">
        <v>11</v>
      </c>
      <c r="F195">
        <v>20</v>
      </c>
      <c r="G195" t="s">
        <v>19</v>
      </c>
      <c r="H195">
        <v>2</v>
      </c>
      <c r="I195">
        <v>553</v>
      </c>
      <c r="J195" t="s">
        <v>12</v>
      </c>
      <c r="K195" s="2">
        <v>6</v>
      </c>
      <c r="L195" s="2">
        <v>6</v>
      </c>
      <c r="M195" s="2">
        <v>-9</v>
      </c>
      <c r="N195" s="1">
        <v>0</v>
      </c>
      <c r="O195" t="s">
        <v>16</v>
      </c>
      <c r="P195" s="22">
        <v>1</v>
      </c>
    </row>
    <row r="196" spans="1:16" x14ac:dyDescent="0.25">
      <c r="A196">
        <v>1</v>
      </c>
      <c r="B196">
        <v>1</v>
      </c>
      <c r="C196" t="s">
        <v>22</v>
      </c>
      <c r="D196">
        <v>15</v>
      </c>
      <c r="E196" t="s">
        <v>11</v>
      </c>
      <c r="F196">
        <v>20</v>
      </c>
      <c r="G196" t="s">
        <v>18</v>
      </c>
      <c r="H196">
        <v>1</v>
      </c>
      <c r="I196">
        <v>334</v>
      </c>
      <c r="J196" t="s">
        <v>12</v>
      </c>
      <c r="K196" s="2">
        <v>3.25</v>
      </c>
      <c r="L196" s="2">
        <v>3.25</v>
      </c>
      <c r="M196" s="2">
        <v>0</v>
      </c>
      <c r="N196" s="1">
        <v>1</v>
      </c>
      <c r="O196" t="s">
        <v>16</v>
      </c>
      <c r="P196" s="22">
        <v>1</v>
      </c>
    </row>
    <row r="197" spans="1:16" x14ac:dyDescent="0.25">
      <c r="A197">
        <v>1</v>
      </c>
      <c r="B197">
        <v>1</v>
      </c>
      <c r="C197" t="s">
        <v>22</v>
      </c>
      <c r="D197">
        <v>16</v>
      </c>
      <c r="E197" t="s">
        <v>11</v>
      </c>
      <c r="F197">
        <v>20</v>
      </c>
      <c r="G197" t="s">
        <v>18</v>
      </c>
      <c r="H197">
        <v>1</v>
      </c>
      <c r="I197">
        <v>340</v>
      </c>
      <c r="J197" t="s">
        <v>12</v>
      </c>
      <c r="K197" s="2">
        <v>7</v>
      </c>
      <c r="L197" s="2">
        <v>7</v>
      </c>
      <c r="M197" s="2">
        <v>0</v>
      </c>
      <c r="N197" s="1">
        <v>3</v>
      </c>
      <c r="O197" t="s">
        <v>16</v>
      </c>
      <c r="P197" s="22">
        <v>1</v>
      </c>
    </row>
    <row r="198" spans="1:16" x14ac:dyDescent="0.25">
      <c r="A198">
        <v>1</v>
      </c>
      <c r="B198">
        <v>1</v>
      </c>
      <c r="C198" t="s">
        <v>22</v>
      </c>
      <c r="D198">
        <v>17</v>
      </c>
      <c r="E198" t="s">
        <v>11</v>
      </c>
      <c r="F198">
        <v>20</v>
      </c>
      <c r="G198" t="s">
        <v>19</v>
      </c>
      <c r="H198">
        <v>2</v>
      </c>
      <c r="I198">
        <v>1314</v>
      </c>
      <c r="J198" t="s">
        <v>13</v>
      </c>
      <c r="K198" s="2">
        <v>-7</v>
      </c>
      <c r="L198" s="2">
        <v>8</v>
      </c>
      <c r="M198" s="2">
        <v>-7</v>
      </c>
      <c r="N198" s="1">
        <v>0</v>
      </c>
      <c r="O198" t="s">
        <v>16</v>
      </c>
      <c r="P198" s="22">
        <v>1</v>
      </c>
    </row>
    <row r="199" spans="1:16" x14ac:dyDescent="0.25">
      <c r="A199">
        <v>1</v>
      </c>
      <c r="B199">
        <v>1</v>
      </c>
      <c r="C199" t="s">
        <v>22</v>
      </c>
      <c r="D199">
        <v>18</v>
      </c>
      <c r="E199" t="s">
        <v>11</v>
      </c>
      <c r="F199">
        <v>20</v>
      </c>
      <c r="G199" t="s">
        <v>18</v>
      </c>
      <c r="H199">
        <v>1</v>
      </c>
      <c r="I199">
        <v>520</v>
      </c>
      <c r="J199" t="s">
        <v>12</v>
      </c>
      <c r="K199" s="2">
        <v>25</v>
      </c>
      <c r="L199" s="2">
        <v>25</v>
      </c>
      <c r="M199" s="2">
        <v>0</v>
      </c>
      <c r="N199" s="1">
        <v>9</v>
      </c>
      <c r="O199" t="s">
        <v>16</v>
      </c>
      <c r="P199" s="22">
        <v>1</v>
      </c>
    </row>
    <row r="200" spans="1:16" x14ac:dyDescent="0.25">
      <c r="A200">
        <v>1</v>
      </c>
      <c r="B200">
        <v>1</v>
      </c>
      <c r="C200" t="s">
        <v>22</v>
      </c>
      <c r="D200">
        <v>19</v>
      </c>
      <c r="E200" t="s">
        <v>11</v>
      </c>
      <c r="F200">
        <v>20</v>
      </c>
      <c r="G200" t="s">
        <v>18</v>
      </c>
      <c r="H200">
        <v>1</v>
      </c>
      <c r="I200">
        <v>366</v>
      </c>
      <c r="J200" t="s">
        <v>13</v>
      </c>
      <c r="K200" s="2">
        <v>0</v>
      </c>
      <c r="L200" s="2">
        <v>8</v>
      </c>
      <c r="M200" s="2">
        <v>0</v>
      </c>
      <c r="N200" s="1">
        <v>4.25</v>
      </c>
      <c r="O200" t="s">
        <v>16</v>
      </c>
      <c r="P200" s="22">
        <v>1</v>
      </c>
    </row>
    <row r="201" spans="1:16" x14ac:dyDescent="0.25">
      <c r="A201">
        <v>1</v>
      </c>
      <c r="B201">
        <v>1</v>
      </c>
      <c r="C201" t="s">
        <v>22</v>
      </c>
      <c r="D201">
        <v>20</v>
      </c>
      <c r="E201" t="s">
        <v>11</v>
      </c>
      <c r="F201">
        <v>20</v>
      </c>
      <c r="G201" t="s">
        <v>19</v>
      </c>
      <c r="H201">
        <v>2</v>
      </c>
      <c r="I201">
        <v>579</v>
      </c>
      <c r="J201" t="s">
        <v>13</v>
      </c>
      <c r="K201" s="2">
        <v>-8.75</v>
      </c>
      <c r="L201" s="2">
        <v>10</v>
      </c>
      <c r="M201" s="2">
        <v>-8.75</v>
      </c>
      <c r="N201" s="1">
        <v>0</v>
      </c>
      <c r="O201" t="s">
        <v>16</v>
      </c>
      <c r="P201" s="22">
        <v>1</v>
      </c>
    </row>
    <row r="202" spans="1:16" x14ac:dyDescent="0.25">
      <c r="A202">
        <v>1</v>
      </c>
      <c r="B202">
        <v>1</v>
      </c>
      <c r="C202" t="s">
        <v>22</v>
      </c>
      <c r="D202">
        <v>21</v>
      </c>
      <c r="E202" t="s">
        <v>11</v>
      </c>
      <c r="F202">
        <v>20</v>
      </c>
      <c r="G202" t="s">
        <v>19</v>
      </c>
      <c r="H202">
        <v>2</v>
      </c>
      <c r="I202">
        <v>497</v>
      </c>
      <c r="J202" t="s">
        <v>12</v>
      </c>
      <c r="K202" s="2">
        <v>4</v>
      </c>
      <c r="L202" s="2">
        <v>4</v>
      </c>
      <c r="M202" s="2">
        <v>-8</v>
      </c>
      <c r="N202" s="1">
        <v>0</v>
      </c>
      <c r="O202" t="s">
        <v>16</v>
      </c>
      <c r="P202" s="22">
        <v>1</v>
      </c>
    </row>
    <row r="203" spans="1:16" x14ac:dyDescent="0.25">
      <c r="A203">
        <v>1</v>
      </c>
      <c r="B203">
        <v>1</v>
      </c>
      <c r="C203" t="s">
        <v>22</v>
      </c>
      <c r="D203">
        <v>22</v>
      </c>
      <c r="E203" t="s">
        <v>11</v>
      </c>
      <c r="F203">
        <v>20</v>
      </c>
      <c r="G203" t="s">
        <v>18</v>
      </c>
      <c r="H203">
        <v>1</v>
      </c>
      <c r="I203">
        <v>446</v>
      </c>
      <c r="J203" t="s">
        <v>13</v>
      </c>
      <c r="K203" s="2">
        <v>0</v>
      </c>
      <c r="L203" s="2">
        <v>17</v>
      </c>
      <c r="M203" s="2">
        <v>0</v>
      </c>
      <c r="N203" s="1">
        <v>9</v>
      </c>
      <c r="O203" t="s">
        <v>16</v>
      </c>
      <c r="P203" s="22">
        <v>1</v>
      </c>
    </row>
    <row r="204" spans="1:16" x14ac:dyDescent="0.25">
      <c r="A204">
        <v>1</v>
      </c>
      <c r="B204">
        <v>1</v>
      </c>
      <c r="C204" t="s">
        <v>22</v>
      </c>
      <c r="D204">
        <v>23</v>
      </c>
      <c r="E204" t="s">
        <v>11</v>
      </c>
      <c r="F204">
        <v>20</v>
      </c>
      <c r="G204" t="s">
        <v>19</v>
      </c>
      <c r="H204">
        <v>2</v>
      </c>
      <c r="I204">
        <v>419</v>
      </c>
      <c r="J204" t="s">
        <v>12</v>
      </c>
      <c r="K204" s="2">
        <v>12</v>
      </c>
      <c r="L204" s="2">
        <v>12</v>
      </c>
      <c r="M204" s="2">
        <v>-18</v>
      </c>
      <c r="N204" s="1">
        <v>0</v>
      </c>
      <c r="O204" t="s">
        <v>16</v>
      </c>
      <c r="P204" s="22">
        <v>1</v>
      </c>
    </row>
    <row r="205" spans="1:16" x14ac:dyDescent="0.25">
      <c r="A205">
        <v>1</v>
      </c>
      <c r="B205">
        <v>1</v>
      </c>
      <c r="C205" t="s">
        <v>22</v>
      </c>
      <c r="D205">
        <v>24</v>
      </c>
      <c r="E205" t="s">
        <v>11</v>
      </c>
      <c r="F205">
        <v>20</v>
      </c>
      <c r="G205" t="s">
        <v>18</v>
      </c>
      <c r="H205">
        <v>1</v>
      </c>
      <c r="I205">
        <v>345</v>
      </c>
      <c r="J205" t="s">
        <v>12</v>
      </c>
      <c r="K205" s="2">
        <v>10</v>
      </c>
      <c r="L205" s="2">
        <v>10</v>
      </c>
      <c r="M205" s="2">
        <v>0</v>
      </c>
      <c r="N205" s="1">
        <v>6</v>
      </c>
      <c r="O205" t="s">
        <v>16</v>
      </c>
      <c r="P205" s="22">
        <v>1</v>
      </c>
    </row>
    <row r="206" spans="1:16" x14ac:dyDescent="0.25">
      <c r="A206">
        <v>1</v>
      </c>
      <c r="B206">
        <v>1</v>
      </c>
      <c r="C206" t="s">
        <v>22</v>
      </c>
      <c r="D206">
        <v>25</v>
      </c>
      <c r="E206" t="s">
        <v>11</v>
      </c>
      <c r="F206">
        <v>20</v>
      </c>
      <c r="G206" t="s">
        <v>18</v>
      </c>
      <c r="H206">
        <v>1</v>
      </c>
      <c r="I206">
        <v>415</v>
      </c>
      <c r="J206" t="s">
        <v>13</v>
      </c>
      <c r="K206" s="2">
        <v>0</v>
      </c>
      <c r="L206" s="2">
        <v>13</v>
      </c>
      <c r="M206" s="2">
        <v>0</v>
      </c>
      <c r="N206" s="1">
        <v>6</v>
      </c>
      <c r="O206" t="s">
        <v>16</v>
      </c>
      <c r="P206" s="22">
        <v>1</v>
      </c>
    </row>
    <row r="207" spans="1:16" x14ac:dyDescent="0.25">
      <c r="A207">
        <v>1</v>
      </c>
      <c r="B207">
        <v>1</v>
      </c>
      <c r="C207" t="s">
        <v>22</v>
      </c>
      <c r="D207">
        <v>26</v>
      </c>
      <c r="E207" t="s">
        <v>11</v>
      </c>
      <c r="F207">
        <v>20</v>
      </c>
      <c r="G207" t="s">
        <v>19</v>
      </c>
      <c r="H207">
        <v>2</v>
      </c>
      <c r="I207">
        <v>548</v>
      </c>
      <c r="J207" t="s">
        <v>13</v>
      </c>
      <c r="K207" s="2">
        <v>-15.75</v>
      </c>
      <c r="L207" s="2">
        <v>9</v>
      </c>
      <c r="M207" s="2">
        <v>-15.75</v>
      </c>
      <c r="N207" s="1">
        <v>0</v>
      </c>
      <c r="O207" t="s">
        <v>16</v>
      </c>
      <c r="P207" s="22">
        <v>1</v>
      </c>
    </row>
    <row r="208" spans="1:16" x14ac:dyDescent="0.25">
      <c r="A208">
        <v>1</v>
      </c>
      <c r="B208">
        <v>1</v>
      </c>
      <c r="C208" t="s">
        <v>22</v>
      </c>
      <c r="D208">
        <v>27</v>
      </c>
      <c r="E208" t="s">
        <v>11</v>
      </c>
      <c r="F208">
        <v>20</v>
      </c>
      <c r="G208" t="s">
        <v>19</v>
      </c>
      <c r="H208">
        <v>2</v>
      </c>
      <c r="I208">
        <v>698</v>
      </c>
      <c r="J208" t="s">
        <v>12</v>
      </c>
      <c r="K208" s="2">
        <v>5</v>
      </c>
      <c r="L208" s="2">
        <v>5</v>
      </c>
      <c r="M208" s="2">
        <v>-8.1300000000000008</v>
      </c>
      <c r="N208" s="1">
        <v>0</v>
      </c>
      <c r="O208" t="s">
        <v>16</v>
      </c>
      <c r="P208" s="22">
        <v>1</v>
      </c>
    </row>
    <row r="209" spans="1:16" x14ac:dyDescent="0.25">
      <c r="A209">
        <v>1</v>
      </c>
      <c r="B209">
        <v>1</v>
      </c>
      <c r="C209" t="s">
        <v>22</v>
      </c>
      <c r="D209">
        <v>28</v>
      </c>
      <c r="E209" t="s">
        <v>11</v>
      </c>
      <c r="F209">
        <v>20</v>
      </c>
      <c r="G209" t="s">
        <v>19</v>
      </c>
      <c r="H209">
        <v>2</v>
      </c>
      <c r="I209">
        <v>727</v>
      </c>
      <c r="J209" t="s">
        <v>12</v>
      </c>
      <c r="K209" s="2">
        <v>4</v>
      </c>
      <c r="L209" s="2">
        <v>4</v>
      </c>
      <c r="M209" s="2">
        <v>-4</v>
      </c>
      <c r="N209" s="1">
        <v>0</v>
      </c>
      <c r="O209" t="s">
        <v>16</v>
      </c>
      <c r="P209" s="22">
        <v>1</v>
      </c>
    </row>
    <row r="210" spans="1:16" x14ac:dyDescent="0.25">
      <c r="A210">
        <v>1</v>
      </c>
      <c r="B210">
        <v>1</v>
      </c>
      <c r="C210" t="s">
        <v>22</v>
      </c>
      <c r="D210">
        <v>29</v>
      </c>
      <c r="E210" t="s">
        <v>11</v>
      </c>
      <c r="F210">
        <v>20</v>
      </c>
      <c r="G210" t="s">
        <v>18</v>
      </c>
      <c r="H210">
        <v>1</v>
      </c>
      <c r="I210">
        <v>661</v>
      </c>
      <c r="J210" t="s">
        <v>12</v>
      </c>
      <c r="K210" s="2">
        <v>4</v>
      </c>
      <c r="L210" s="2">
        <v>4</v>
      </c>
      <c r="M210" s="2">
        <v>0</v>
      </c>
      <c r="N210" s="1">
        <v>2.25</v>
      </c>
      <c r="O210" t="s">
        <v>16</v>
      </c>
      <c r="P210" s="22">
        <v>1</v>
      </c>
    </row>
    <row r="211" spans="1:16" x14ac:dyDescent="0.25">
      <c r="A211">
        <v>1</v>
      </c>
      <c r="B211">
        <v>1</v>
      </c>
      <c r="C211" t="s">
        <v>22</v>
      </c>
      <c r="D211">
        <v>30</v>
      </c>
      <c r="E211" t="s">
        <v>11</v>
      </c>
      <c r="F211">
        <v>20</v>
      </c>
      <c r="G211" t="s">
        <v>19</v>
      </c>
      <c r="H211">
        <v>2</v>
      </c>
      <c r="I211">
        <v>626</v>
      </c>
      <c r="J211" t="s">
        <v>13</v>
      </c>
      <c r="K211" s="2">
        <v>-5</v>
      </c>
      <c r="L211" s="2">
        <v>5</v>
      </c>
      <c r="M211" s="2">
        <v>-5</v>
      </c>
      <c r="N211" s="1">
        <v>0</v>
      </c>
      <c r="O211" t="s">
        <v>16</v>
      </c>
      <c r="P211" s="22">
        <v>1</v>
      </c>
    </row>
    <row r="212" spans="1:16" x14ac:dyDescent="0.25">
      <c r="A212">
        <v>1</v>
      </c>
      <c r="B212">
        <v>2</v>
      </c>
      <c r="C212" t="s">
        <v>22</v>
      </c>
      <c r="D212">
        <v>1</v>
      </c>
      <c r="E212" t="s">
        <v>11</v>
      </c>
      <c r="F212">
        <v>20</v>
      </c>
      <c r="G212" t="s">
        <v>18</v>
      </c>
      <c r="H212">
        <v>1</v>
      </c>
      <c r="I212">
        <v>489</v>
      </c>
      <c r="J212" t="s">
        <v>13</v>
      </c>
      <c r="K212" s="2">
        <v>0</v>
      </c>
      <c r="L212" s="2">
        <v>30</v>
      </c>
      <c r="M212" s="2">
        <v>0</v>
      </c>
      <c r="N212" s="1">
        <v>12</v>
      </c>
      <c r="O212" t="s">
        <v>16</v>
      </c>
      <c r="P212" s="22">
        <v>1</v>
      </c>
    </row>
    <row r="213" spans="1:16" x14ac:dyDescent="0.25">
      <c r="A213">
        <v>1</v>
      </c>
      <c r="B213">
        <v>2</v>
      </c>
      <c r="C213" t="s">
        <v>22</v>
      </c>
      <c r="D213">
        <v>2</v>
      </c>
      <c r="E213" t="s">
        <v>11</v>
      </c>
      <c r="F213">
        <v>20</v>
      </c>
      <c r="G213" t="s">
        <v>19</v>
      </c>
      <c r="H213">
        <v>1</v>
      </c>
      <c r="I213">
        <v>639</v>
      </c>
      <c r="J213" t="s">
        <v>13</v>
      </c>
      <c r="K213" s="2">
        <v>-6</v>
      </c>
      <c r="L213" s="2">
        <v>12</v>
      </c>
      <c r="M213" s="2">
        <v>-6</v>
      </c>
      <c r="N213" s="1">
        <v>0</v>
      </c>
      <c r="O213" t="s">
        <v>16</v>
      </c>
      <c r="P213" s="22">
        <v>1</v>
      </c>
    </row>
    <row r="214" spans="1:16" x14ac:dyDescent="0.25">
      <c r="A214">
        <v>1</v>
      </c>
      <c r="B214">
        <v>2</v>
      </c>
      <c r="C214" t="s">
        <v>22</v>
      </c>
      <c r="D214">
        <v>3</v>
      </c>
      <c r="E214" t="s">
        <v>11</v>
      </c>
      <c r="F214">
        <v>20</v>
      </c>
      <c r="G214" t="s">
        <v>19</v>
      </c>
      <c r="H214">
        <v>2</v>
      </c>
      <c r="I214">
        <v>292</v>
      </c>
      <c r="J214" t="s">
        <v>12</v>
      </c>
      <c r="K214" s="2">
        <v>4</v>
      </c>
      <c r="L214" s="2">
        <v>4</v>
      </c>
      <c r="M214" s="2">
        <v>-5</v>
      </c>
      <c r="N214" s="1">
        <v>0</v>
      </c>
      <c r="O214" t="s">
        <v>16</v>
      </c>
      <c r="P214" s="22">
        <v>1</v>
      </c>
    </row>
    <row r="215" spans="1:16" x14ac:dyDescent="0.25">
      <c r="A215">
        <v>1</v>
      </c>
      <c r="B215">
        <v>2</v>
      </c>
      <c r="C215" t="s">
        <v>22</v>
      </c>
      <c r="D215">
        <v>4</v>
      </c>
      <c r="E215" t="s">
        <v>11</v>
      </c>
      <c r="F215">
        <v>20</v>
      </c>
      <c r="G215" t="s">
        <v>18</v>
      </c>
      <c r="H215">
        <v>1</v>
      </c>
      <c r="I215">
        <v>347</v>
      </c>
      <c r="J215" t="s">
        <v>13</v>
      </c>
      <c r="K215" s="2">
        <v>0</v>
      </c>
      <c r="L215" s="2">
        <v>17</v>
      </c>
      <c r="M215" s="2">
        <v>0</v>
      </c>
      <c r="N215" s="1">
        <v>10</v>
      </c>
      <c r="O215" t="s">
        <v>16</v>
      </c>
      <c r="P215" s="22">
        <v>1</v>
      </c>
    </row>
    <row r="216" spans="1:16" x14ac:dyDescent="0.25">
      <c r="A216">
        <v>1</v>
      </c>
      <c r="B216">
        <v>2</v>
      </c>
      <c r="C216" t="s">
        <v>22</v>
      </c>
      <c r="D216">
        <v>5</v>
      </c>
      <c r="E216" t="s">
        <v>11</v>
      </c>
      <c r="F216">
        <v>20</v>
      </c>
      <c r="G216" t="s">
        <v>19</v>
      </c>
      <c r="H216">
        <v>2</v>
      </c>
      <c r="I216">
        <v>601</v>
      </c>
      <c r="J216" t="s">
        <v>12</v>
      </c>
      <c r="K216" s="2">
        <v>2</v>
      </c>
      <c r="L216" s="2">
        <v>2</v>
      </c>
      <c r="M216" s="2">
        <v>-3.25</v>
      </c>
      <c r="N216" s="1">
        <v>0</v>
      </c>
      <c r="O216" t="s">
        <v>16</v>
      </c>
      <c r="P216" s="22">
        <v>1</v>
      </c>
    </row>
    <row r="217" spans="1:16" x14ac:dyDescent="0.25">
      <c r="A217">
        <v>1</v>
      </c>
      <c r="B217">
        <v>2</v>
      </c>
      <c r="C217" t="s">
        <v>22</v>
      </c>
      <c r="D217">
        <v>6</v>
      </c>
      <c r="E217" t="s">
        <v>11</v>
      </c>
      <c r="F217">
        <v>20</v>
      </c>
      <c r="G217" t="s">
        <v>19</v>
      </c>
      <c r="H217">
        <v>2</v>
      </c>
      <c r="I217">
        <v>774</v>
      </c>
      <c r="J217" t="s">
        <v>13</v>
      </c>
      <c r="K217" s="2">
        <v>-6</v>
      </c>
      <c r="L217" s="2">
        <v>6</v>
      </c>
      <c r="M217" s="2">
        <v>-6</v>
      </c>
      <c r="N217" s="1">
        <v>0</v>
      </c>
      <c r="O217" t="s">
        <v>16</v>
      </c>
      <c r="P217" s="22">
        <v>1</v>
      </c>
    </row>
    <row r="218" spans="1:16" x14ac:dyDescent="0.25">
      <c r="A218">
        <v>1</v>
      </c>
      <c r="B218">
        <v>2</v>
      </c>
      <c r="C218" t="s">
        <v>22</v>
      </c>
      <c r="D218">
        <v>7</v>
      </c>
      <c r="E218" t="s">
        <v>11</v>
      </c>
      <c r="F218">
        <v>20</v>
      </c>
      <c r="G218" t="s">
        <v>19</v>
      </c>
      <c r="H218">
        <v>1</v>
      </c>
      <c r="I218">
        <v>402</v>
      </c>
      <c r="J218" t="s">
        <v>12</v>
      </c>
      <c r="K218" s="2">
        <v>6</v>
      </c>
      <c r="L218" s="2">
        <v>6</v>
      </c>
      <c r="M218" s="2">
        <v>-4.5</v>
      </c>
      <c r="N218" s="1">
        <v>0</v>
      </c>
      <c r="O218" t="s">
        <v>16</v>
      </c>
      <c r="P218" s="22">
        <v>1</v>
      </c>
    </row>
    <row r="219" spans="1:16" x14ac:dyDescent="0.25">
      <c r="A219">
        <v>1</v>
      </c>
      <c r="B219">
        <v>2</v>
      </c>
      <c r="C219" t="s">
        <v>22</v>
      </c>
      <c r="D219">
        <v>8</v>
      </c>
      <c r="E219" t="s">
        <v>11</v>
      </c>
      <c r="F219">
        <v>20</v>
      </c>
      <c r="G219" t="s">
        <v>19</v>
      </c>
      <c r="H219">
        <v>1</v>
      </c>
      <c r="I219">
        <v>560</v>
      </c>
      <c r="J219" t="s">
        <v>13</v>
      </c>
      <c r="K219" s="2">
        <v>-2</v>
      </c>
      <c r="L219" s="2">
        <v>4</v>
      </c>
      <c r="M219" s="2">
        <v>-2</v>
      </c>
      <c r="N219" s="1">
        <v>0</v>
      </c>
      <c r="O219" t="s">
        <v>16</v>
      </c>
      <c r="P219" s="22">
        <v>1</v>
      </c>
    </row>
    <row r="220" spans="1:16" x14ac:dyDescent="0.25">
      <c r="A220">
        <v>1</v>
      </c>
      <c r="B220">
        <v>2</v>
      </c>
      <c r="C220" t="s">
        <v>22</v>
      </c>
      <c r="D220">
        <v>9</v>
      </c>
      <c r="E220" t="s">
        <v>11</v>
      </c>
      <c r="F220">
        <v>20</v>
      </c>
      <c r="G220" t="s">
        <v>18</v>
      </c>
      <c r="H220">
        <v>1</v>
      </c>
      <c r="I220">
        <v>349</v>
      </c>
      <c r="J220" t="s">
        <v>12</v>
      </c>
      <c r="K220" s="2">
        <v>4</v>
      </c>
      <c r="L220" s="2">
        <v>4</v>
      </c>
      <c r="M220" s="2">
        <v>0</v>
      </c>
      <c r="N220" s="1">
        <v>2</v>
      </c>
      <c r="O220" t="s">
        <v>16</v>
      </c>
      <c r="P220" s="22">
        <v>1</v>
      </c>
    </row>
    <row r="221" spans="1:16" x14ac:dyDescent="0.25">
      <c r="A221">
        <v>1</v>
      </c>
      <c r="B221">
        <v>2</v>
      </c>
      <c r="C221" t="s">
        <v>22</v>
      </c>
      <c r="D221">
        <v>10</v>
      </c>
      <c r="E221" t="s">
        <v>11</v>
      </c>
      <c r="F221">
        <v>20</v>
      </c>
      <c r="G221" t="s">
        <v>19</v>
      </c>
      <c r="H221">
        <v>1</v>
      </c>
      <c r="I221">
        <v>1259</v>
      </c>
      <c r="J221" t="s">
        <v>12</v>
      </c>
      <c r="K221" s="2">
        <v>9</v>
      </c>
      <c r="L221" s="2">
        <v>9</v>
      </c>
      <c r="M221" s="2">
        <v>-4.5</v>
      </c>
      <c r="N221" s="1">
        <v>0</v>
      </c>
      <c r="O221" t="s">
        <v>16</v>
      </c>
      <c r="P221" s="22">
        <v>1</v>
      </c>
    </row>
    <row r="222" spans="1:16" x14ac:dyDescent="0.25">
      <c r="A222">
        <v>1</v>
      </c>
      <c r="B222">
        <v>2</v>
      </c>
      <c r="C222" t="s">
        <v>22</v>
      </c>
      <c r="D222">
        <v>11</v>
      </c>
      <c r="E222" t="s">
        <v>11</v>
      </c>
      <c r="F222">
        <v>20</v>
      </c>
      <c r="G222" t="s">
        <v>19</v>
      </c>
      <c r="H222">
        <v>2</v>
      </c>
      <c r="I222">
        <v>434</v>
      </c>
      <c r="J222" t="s">
        <v>13</v>
      </c>
      <c r="K222" s="2">
        <v>-24</v>
      </c>
      <c r="L222" s="2">
        <v>12</v>
      </c>
      <c r="M222" s="2">
        <v>-24</v>
      </c>
      <c r="N222" s="1">
        <v>0</v>
      </c>
      <c r="O222" t="s">
        <v>16</v>
      </c>
      <c r="P222" s="22">
        <v>1</v>
      </c>
    </row>
    <row r="223" spans="1:16" x14ac:dyDescent="0.25">
      <c r="A223">
        <v>1</v>
      </c>
      <c r="B223">
        <v>2</v>
      </c>
      <c r="C223" t="s">
        <v>22</v>
      </c>
      <c r="D223">
        <v>12</v>
      </c>
      <c r="E223" t="s">
        <v>11</v>
      </c>
      <c r="F223">
        <v>20</v>
      </c>
      <c r="G223" t="s">
        <v>18</v>
      </c>
      <c r="H223">
        <v>1</v>
      </c>
      <c r="I223">
        <v>431</v>
      </c>
      <c r="J223" t="s">
        <v>12</v>
      </c>
      <c r="K223" s="2">
        <v>22</v>
      </c>
      <c r="L223" s="2">
        <v>22</v>
      </c>
      <c r="M223" s="2">
        <v>0</v>
      </c>
      <c r="N223" s="1">
        <v>10</v>
      </c>
      <c r="O223" t="s">
        <v>16</v>
      </c>
      <c r="P223" s="22">
        <v>1</v>
      </c>
    </row>
    <row r="224" spans="1:16" x14ac:dyDescent="0.25">
      <c r="A224">
        <v>1</v>
      </c>
      <c r="B224">
        <v>2</v>
      </c>
      <c r="C224" t="s">
        <v>22</v>
      </c>
      <c r="D224">
        <v>13</v>
      </c>
      <c r="E224" t="s">
        <v>11</v>
      </c>
      <c r="F224">
        <v>20</v>
      </c>
      <c r="G224" t="s">
        <v>19</v>
      </c>
      <c r="H224">
        <v>2</v>
      </c>
      <c r="I224">
        <v>333</v>
      </c>
      <c r="J224" t="s">
        <v>12</v>
      </c>
      <c r="K224" s="2">
        <v>4</v>
      </c>
      <c r="L224" s="2">
        <v>4</v>
      </c>
      <c r="M224" s="2">
        <v>-7</v>
      </c>
      <c r="N224" s="1">
        <v>0</v>
      </c>
      <c r="O224" t="s">
        <v>16</v>
      </c>
      <c r="P224" s="22">
        <v>1</v>
      </c>
    </row>
    <row r="225" spans="1:16" x14ac:dyDescent="0.25">
      <c r="A225">
        <v>1</v>
      </c>
      <c r="B225">
        <v>2</v>
      </c>
      <c r="C225" t="s">
        <v>22</v>
      </c>
      <c r="D225">
        <v>14</v>
      </c>
      <c r="E225" t="s">
        <v>11</v>
      </c>
      <c r="F225">
        <v>20</v>
      </c>
      <c r="G225" t="s">
        <v>19</v>
      </c>
      <c r="H225">
        <v>1</v>
      </c>
      <c r="I225">
        <v>642</v>
      </c>
      <c r="J225" t="s">
        <v>12</v>
      </c>
      <c r="K225" s="2">
        <v>2</v>
      </c>
      <c r="L225" s="2">
        <v>2</v>
      </c>
      <c r="M225" s="2">
        <v>-0.75</v>
      </c>
      <c r="N225" s="1">
        <v>0</v>
      </c>
      <c r="O225" t="s">
        <v>16</v>
      </c>
      <c r="P225" s="22">
        <v>1</v>
      </c>
    </row>
    <row r="226" spans="1:16" x14ac:dyDescent="0.25">
      <c r="A226">
        <v>1</v>
      </c>
      <c r="B226">
        <v>2</v>
      </c>
      <c r="C226" t="s">
        <v>22</v>
      </c>
      <c r="D226">
        <v>15</v>
      </c>
      <c r="E226" t="s">
        <v>11</v>
      </c>
      <c r="F226">
        <v>20</v>
      </c>
      <c r="G226" t="s">
        <v>19</v>
      </c>
      <c r="H226">
        <v>2</v>
      </c>
      <c r="I226">
        <v>383</v>
      </c>
      <c r="J226" t="s">
        <v>13</v>
      </c>
      <c r="K226" s="2">
        <v>-2.25</v>
      </c>
      <c r="L226" s="2">
        <v>2</v>
      </c>
      <c r="M226" s="2">
        <v>-2.25</v>
      </c>
      <c r="N226" s="1">
        <v>0</v>
      </c>
      <c r="O226" t="s">
        <v>16</v>
      </c>
      <c r="P226" s="22">
        <v>1</v>
      </c>
    </row>
    <row r="227" spans="1:16" x14ac:dyDescent="0.25">
      <c r="A227">
        <v>1</v>
      </c>
      <c r="B227">
        <v>2</v>
      </c>
      <c r="C227" t="s">
        <v>22</v>
      </c>
      <c r="D227">
        <v>16</v>
      </c>
      <c r="E227" t="s">
        <v>11</v>
      </c>
      <c r="F227">
        <v>20</v>
      </c>
      <c r="G227" t="s">
        <v>19</v>
      </c>
      <c r="H227">
        <v>2</v>
      </c>
      <c r="I227">
        <v>956</v>
      </c>
      <c r="J227" t="s">
        <v>13</v>
      </c>
      <c r="K227" s="2">
        <v>-9.3800000000000008</v>
      </c>
      <c r="L227" s="2">
        <v>5</v>
      </c>
      <c r="M227" s="2">
        <v>-9.3800000000000008</v>
      </c>
      <c r="N227" s="1">
        <v>0</v>
      </c>
      <c r="O227" t="s">
        <v>16</v>
      </c>
      <c r="P227" s="22">
        <v>1</v>
      </c>
    </row>
    <row r="228" spans="1:16" x14ac:dyDescent="0.25">
      <c r="A228">
        <v>1</v>
      </c>
      <c r="B228">
        <v>2</v>
      </c>
      <c r="C228" t="s">
        <v>22</v>
      </c>
      <c r="D228">
        <v>17</v>
      </c>
      <c r="E228" t="s">
        <v>11</v>
      </c>
      <c r="F228">
        <v>20</v>
      </c>
      <c r="G228" t="s">
        <v>19</v>
      </c>
      <c r="H228">
        <v>2</v>
      </c>
      <c r="I228">
        <v>930</v>
      </c>
      <c r="J228" t="s">
        <v>13</v>
      </c>
      <c r="K228" s="2">
        <v>-15</v>
      </c>
      <c r="L228" s="2">
        <v>8</v>
      </c>
      <c r="M228" s="2">
        <v>-15</v>
      </c>
      <c r="N228" s="1">
        <v>0</v>
      </c>
      <c r="O228" t="s">
        <v>16</v>
      </c>
      <c r="P228" s="22">
        <v>1</v>
      </c>
    </row>
    <row r="229" spans="1:16" x14ac:dyDescent="0.25">
      <c r="A229">
        <v>1</v>
      </c>
      <c r="B229">
        <v>2</v>
      </c>
      <c r="C229" t="s">
        <v>22</v>
      </c>
      <c r="D229">
        <v>18</v>
      </c>
      <c r="E229" t="s">
        <v>11</v>
      </c>
      <c r="F229">
        <v>20</v>
      </c>
      <c r="G229" t="s">
        <v>19</v>
      </c>
      <c r="H229">
        <v>2</v>
      </c>
      <c r="I229">
        <v>624</v>
      </c>
      <c r="J229" t="s">
        <v>12</v>
      </c>
      <c r="K229" s="2">
        <v>8</v>
      </c>
      <c r="L229" s="2">
        <v>8</v>
      </c>
      <c r="M229" s="2">
        <v>-5</v>
      </c>
      <c r="N229" s="1">
        <v>0</v>
      </c>
      <c r="O229" t="s">
        <v>16</v>
      </c>
      <c r="P229" s="22">
        <v>1</v>
      </c>
    </row>
    <row r="230" spans="1:16" x14ac:dyDescent="0.25">
      <c r="A230">
        <v>1</v>
      </c>
      <c r="B230">
        <v>2</v>
      </c>
      <c r="C230" t="s">
        <v>22</v>
      </c>
      <c r="D230">
        <v>19</v>
      </c>
      <c r="E230" t="s">
        <v>11</v>
      </c>
      <c r="F230">
        <v>20</v>
      </c>
      <c r="G230" t="s">
        <v>19</v>
      </c>
      <c r="H230">
        <v>2</v>
      </c>
      <c r="I230">
        <v>358</v>
      </c>
      <c r="J230" t="s">
        <v>12</v>
      </c>
      <c r="K230" s="2">
        <v>10</v>
      </c>
      <c r="L230" s="2">
        <v>10</v>
      </c>
      <c r="M230" s="2">
        <v>-13.75</v>
      </c>
      <c r="N230" s="1">
        <v>0</v>
      </c>
      <c r="O230" t="s">
        <v>16</v>
      </c>
      <c r="P230" s="22">
        <v>1</v>
      </c>
    </row>
    <row r="231" spans="1:16" x14ac:dyDescent="0.25">
      <c r="A231">
        <v>1</v>
      </c>
      <c r="B231">
        <v>2</v>
      </c>
      <c r="C231" t="s">
        <v>22</v>
      </c>
      <c r="D231">
        <v>20</v>
      </c>
      <c r="E231" t="s">
        <v>11</v>
      </c>
      <c r="F231">
        <v>20</v>
      </c>
      <c r="G231" t="s">
        <v>18</v>
      </c>
      <c r="H231">
        <v>1</v>
      </c>
      <c r="I231">
        <v>388</v>
      </c>
      <c r="J231" t="s">
        <v>13</v>
      </c>
      <c r="K231" s="2">
        <v>0</v>
      </c>
      <c r="L231" s="2">
        <v>8</v>
      </c>
      <c r="M231" s="2">
        <v>0</v>
      </c>
      <c r="N231" s="1">
        <v>3</v>
      </c>
      <c r="O231" t="s">
        <v>16</v>
      </c>
      <c r="P231" s="22">
        <v>1</v>
      </c>
    </row>
    <row r="232" spans="1:16" x14ac:dyDescent="0.25">
      <c r="A232">
        <v>1</v>
      </c>
      <c r="B232">
        <v>2</v>
      </c>
      <c r="C232" t="s">
        <v>22</v>
      </c>
      <c r="D232">
        <v>21</v>
      </c>
      <c r="E232" t="s">
        <v>11</v>
      </c>
      <c r="F232">
        <v>20</v>
      </c>
      <c r="G232" t="s">
        <v>19</v>
      </c>
      <c r="H232">
        <v>1</v>
      </c>
      <c r="I232">
        <v>369</v>
      </c>
      <c r="J232" t="s">
        <v>12</v>
      </c>
      <c r="K232" s="2">
        <v>8</v>
      </c>
      <c r="L232" s="2">
        <v>8</v>
      </c>
      <c r="M232" s="2">
        <v>-6</v>
      </c>
      <c r="N232" s="1">
        <v>0</v>
      </c>
      <c r="O232" t="s">
        <v>16</v>
      </c>
      <c r="P232" s="22">
        <v>1</v>
      </c>
    </row>
    <row r="233" spans="1:16" x14ac:dyDescent="0.25">
      <c r="A233">
        <v>1</v>
      </c>
      <c r="B233">
        <v>2</v>
      </c>
      <c r="C233" t="s">
        <v>22</v>
      </c>
      <c r="D233">
        <v>22</v>
      </c>
      <c r="E233" t="s">
        <v>11</v>
      </c>
      <c r="F233">
        <v>20</v>
      </c>
      <c r="G233" t="s">
        <v>18</v>
      </c>
      <c r="H233">
        <v>1</v>
      </c>
      <c r="I233">
        <v>343</v>
      </c>
      <c r="J233" t="s">
        <v>12</v>
      </c>
      <c r="K233" s="2">
        <v>13</v>
      </c>
      <c r="L233" s="2">
        <v>13</v>
      </c>
      <c r="M233" s="2">
        <v>0</v>
      </c>
      <c r="N233" s="1">
        <v>5</v>
      </c>
      <c r="O233" t="s">
        <v>16</v>
      </c>
      <c r="P233" s="22">
        <v>1</v>
      </c>
    </row>
    <row r="234" spans="1:16" x14ac:dyDescent="0.25">
      <c r="A234">
        <v>1</v>
      </c>
      <c r="B234">
        <v>2</v>
      </c>
      <c r="C234" t="s">
        <v>22</v>
      </c>
      <c r="D234">
        <v>23</v>
      </c>
      <c r="E234" t="s">
        <v>11</v>
      </c>
      <c r="F234">
        <v>20</v>
      </c>
      <c r="G234" t="s">
        <v>18</v>
      </c>
      <c r="H234">
        <v>1</v>
      </c>
      <c r="I234">
        <v>388</v>
      </c>
      <c r="J234" t="s">
        <v>12</v>
      </c>
      <c r="K234" s="2">
        <v>24</v>
      </c>
      <c r="L234" s="2">
        <v>24</v>
      </c>
      <c r="M234" s="2">
        <v>0</v>
      </c>
      <c r="N234" s="1">
        <v>12</v>
      </c>
      <c r="O234" t="s">
        <v>16</v>
      </c>
      <c r="P234" s="22">
        <v>1</v>
      </c>
    </row>
    <row r="235" spans="1:16" x14ac:dyDescent="0.25">
      <c r="A235">
        <v>1</v>
      </c>
      <c r="B235">
        <v>2</v>
      </c>
      <c r="C235" t="s">
        <v>22</v>
      </c>
      <c r="D235">
        <v>24</v>
      </c>
      <c r="E235" t="s">
        <v>11</v>
      </c>
      <c r="F235">
        <v>20</v>
      </c>
      <c r="G235" t="s">
        <v>19</v>
      </c>
      <c r="H235">
        <v>2</v>
      </c>
      <c r="I235">
        <v>1129</v>
      </c>
      <c r="J235" t="s">
        <v>13</v>
      </c>
      <c r="K235" s="2">
        <v>-18</v>
      </c>
      <c r="L235" s="2">
        <v>9</v>
      </c>
      <c r="M235" s="2">
        <v>-18</v>
      </c>
      <c r="N235" s="1">
        <v>0</v>
      </c>
      <c r="O235" t="s">
        <v>16</v>
      </c>
      <c r="P235" s="22">
        <v>1</v>
      </c>
    </row>
    <row r="236" spans="1:16" x14ac:dyDescent="0.25">
      <c r="A236">
        <v>1</v>
      </c>
      <c r="B236">
        <v>2</v>
      </c>
      <c r="C236" t="s">
        <v>22</v>
      </c>
      <c r="D236">
        <v>25</v>
      </c>
      <c r="E236" t="s">
        <v>11</v>
      </c>
      <c r="F236">
        <v>20</v>
      </c>
      <c r="G236" t="s">
        <v>18</v>
      </c>
      <c r="H236">
        <v>1</v>
      </c>
      <c r="I236">
        <v>439</v>
      </c>
      <c r="J236" t="s">
        <v>13</v>
      </c>
      <c r="K236" s="2">
        <v>0</v>
      </c>
      <c r="L236" s="2">
        <v>7</v>
      </c>
      <c r="M236" s="2">
        <v>0</v>
      </c>
      <c r="N236" s="1">
        <v>4</v>
      </c>
      <c r="O236" t="s">
        <v>16</v>
      </c>
      <c r="P236" s="22">
        <v>1</v>
      </c>
    </row>
    <row r="237" spans="1:16" x14ac:dyDescent="0.25">
      <c r="A237">
        <v>1</v>
      </c>
      <c r="B237">
        <v>2</v>
      </c>
      <c r="C237" t="s">
        <v>22</v>
      </c>
      <c r="D237">
        <v>26</v>
      </c>
      <c r="E237" t="s">
        <v>11</v>
      </c>
      <c r="F237">
        <v>20</v>
      </c>
      <c r="G237" t="s">
        <v>19</v>
      </c>
      <c r="H237">
        <v>1</v>
      </c>
      <c r="I237">
        <v>373</v>
      </c>
      <c r="J237" t="s">
        <v>13</v>
      </c>
      <c r="K237" s="2">
        <v>-3.75</v>
      </c>
      <c r="L237" s="2">
        <v>10</v>
      </c>
      <c r="M237" s="2">
        <v>-3.75</v>
      </c>
      <c r="N237" s="1">
        <v>0</v>
      </c>
      <c r="O237" t="s">
        <v>16</v>
      </c>
      <c r="P237" s="22">
        <v>1</v>
      </c>
    </row>
    <row r="238" spans="1:16" x14ac:dyDescent="0.25">
      <c r="A238">
        <v>1</v>
      </c>
      <c r="B238">
        <v>2</v>
      </c>
      <c r="C238" t="s">
        <v>22</v>
      </c>
      <c r="D238">
        <v>27</v>
      </c>
      <c r="E238" t="s">
        <v>11</v>
      </c>
      <c r="F238">
        <v>20</v>
      </c>
      <c r="G238" t="s">
        <v>19</v>
      </c>
      <c r="H238">
        <v>1</v>
      </c>
      <c r="I238">
        <v>354</v>
      </c>
      <c r="J238" t="s">
        <v>12</v>
      </c>
      <c r="K238" s="2">
        <v>5</v>
      </c>
      <c r="L238" s="2">
        <v>5</v>
      </c>
      <c r="M238" s="2">
        <v>-3.13</v>
      </c>
      <c r="N238" s="1">
        <v>0</v>
      </c>
      <c r="O238" t="s">
        <v>16</v>
      </c>
      <c r="P238" s="22">
        <v>1</v>
      </c>
    </row>
    <row r="239" spans="1:16" x14ac:dyDescent="0.25">
      <c r="A239">
        <v>1</v>
      </c>
      <c r="B239">
        <v>2</v>
      </c>
      <c r="C239" t="s">
        <v>22</v>
      </c>
      <c r="D239">
        <v>28</v>
      </c>
      <c r="E239" t="s">
        <v>11</v>
      </c>
      <c r="F239">
        <v>20</v>
      </c>
      <c r="G239" t="s">
        <v>19</v>
      </c>
      <c r="H239">
        <v>2</v>
      </c>
      <c r="I239">
        <v>512</v>
      </c>
      <c r="J239" t="s">
        <v>13</v>
      </c>
      <c r="K239" s="2">
        <v>-15</v>
      </c>
      <c r="L239" s="2">
        <v>12</v>
      </c>
      <c r="M239" s="2">
        <v>-15</v>
      </c>
      <c r="N239" s="1">
        <v>0</v>
      </c>
      <c r="O239" t="s">
        <v>16</v>
      </c>
      <c r="P239" s="22">
        <v>1</v>
      </c>
    </row>
    <row r="240" spans="1:16" x14ac:dyDescent="0.25">
      <c r="A240">
        <v>1</v>
      </c>
      <c r="B240">
        <v>2</v>
      </c>
      <c r="C240" t="s">
        <v>22</v>
      </c>
      <c r="D240">
        <v>29</v>
      </c>
      <c r="E240" t="s">
        <v>11</v>
      </c>
      <c r="F240">
        <v>20</v>
      </c>
      <c r="G240" t="s">
        <v>19</v>
      </c>
      <c r="H240">
        <v>2</v>
      </c>
      <c r="I240">
        <v>654</v>
      </c>
      <c r="J240" t="s">
        <v>13</v>
      </c>
      <c r="K240" s="2">
        <v>-10.5</v>
      </c>
      <c r="L240" s="2">
        <v>6</v>
      </c>
      <c r="M240" s="2">
        <v>-10.5</v>
      </c>
      <c r="N240" s="1">
        <v>0</v>
      </c>
      <c r="O240" t="s">
        <v>16</v>
      </c>
      <c r="P240" s="22">
        <v>1</v>
      </c>
    </row>
    <row r="241" spans="1:16" x14ac:dyDescent="0.25">
      <c r="A241">
        <v>1</v>
      </c>
      <c r="B241">
        <v>2</v>
      </c>
      <c r="C241" t="s">
        <v>22</v>
      </c>
      <c r="D241">
        <v>30</v>
      </c>
      <c r="E241" t="s">
        <v>11</v>
      </c>
      <c r="F241">
        <v>20</v>
      </c>
      <c r="G241" t="s">
        <v>18</v>
      </c>
      <c r="H241">
        <v>1</v>
      </c>
      <c r="I241">
        <v>507</v>
      </c>
      <c r="J241" t="s">
        <v>12</v>
      </c>
      <c r="K241" s="2">
        <v>11</v>
      </c>
      <c r="L241" s="2">
        <v>11</v>
      </c>
      <c r="M241" s="2">
        <v>0</v>
      </c>
      <c r="N241" s="1">
        <v>6</v>
      </c>
      <c r="O241" t="s">
        <v>16</v>
      </c>
      <c r="P241" s="22">
        <v>1</v>
      </c>
    </row>
    <row r="242" spans="1:16" x14ac:dyDescent="0.25">
      <c r="A242">
        <v>1</v>
      </c>
      <c r="B242">
        <v>3</v>
      </c>
      <c r="C242" t="s">
        <v>22</v>
      </c>
      <c r="D242">
        <v>1</v>
      </c>
      <c r="E242" t="s">
        <v>11</v>
      </c>
      <c r="F242">
        <v>20</v>
      </c>
      <c r="G242" t="s">
        <v>19</v>
      </c>
      <c r="H242">
        <v>2</v>
      </c>
      <c r="I242">
        <v>540</v>
      </c>
      <c r="J242" t="s">
        <v>12</v>
      </c>
      <c r="K242" s="2">
        <v>9</v>
      </c>
      <c r="L242" s="2">
        <v>9</v>
      </c>
      <c r="M242" s="2">
        <v>-11.25</v>
      </c>
      <c r="N242" s="1">
        <v>0</v>
      </c>
      <c r="O242" t="s">
        <v>16</v>
      </c>
      <c r="P242" s="22">
        <v>1</v>
      </c>
    </row>
    <row r="243" spans="1:16" x14ac:dyDescent="0.25">
      <c r="A243">
        <v>1</v>
      </c>
      <c r="B243">
        <v>3</v>
      </c>
      <c r="C243" t="s">
        <v>22</v>
      </c>
      <c r="D243">
        <v>2</v>
      </c>
      <c r="E243" t="s">
        <v>11</v>
      </c>
      <c r="F243">
        <v>20</v>
      </c>
      <c r="G243" t="s">
        <v>19</v>
      </c>
      <c r="H243">
        <v>2</v>
      </c>
      <c r="I243">
        <v>563</v>
      </c>
      <c r="J243" t="s">
        <v>12</v>
      </c>
      <c r="K243" s="2">
        <v>6</v>
      </c>
      <c r="L243" s="2">
        <v>6</v>
      </c>
      <c r="M243" s="2">
        <v>-7.5</v>
      </c>
      <c r="N243" s="1">
        <v>0</v>
      </c>
      <c r="O243" t="s">
        <v>16</v>
      </c>
      <c r="P243" s="22">
        <v>1</v>
      </c>
    </row>
    <row r="244" spans="1:16" x14ac:dyDescent="0.25">
      <c r="A244">
        <v>1</v>
      </c>
      <c r="B244">
        <v>3</v>
      </c>
      <c r="C244" t="s">
        <v>22</v>
      </c>
      <c r="D244">
        <v>3</v>
      </c>
      <c r="E244" t="s">
        <v>11</v>
      </c>
      <c r="F244">
        <v>20</v>
      </c>
      <c r="G244" t="s">
        <v>19</v>
      </c>
      <c r="H244">
        <v>2</v>
      </c>
      <c r="I244">
        <v>464</v>
      </c>
      <c r="J244" t="s">
        <v>13</v>
      </c>
      <c r="K244" s="2">
        <v>-21</v>
      </c>
      <c r="L244" s="2">
        <v>12</v>
      </c>
      <c r="M244" s="2">
        <v>-21</v>
      </c>
      <c r="N244" s="1">
        <v>0</v>
      </c>
      <c r="O244" t="s">
        <v>16</v>
      </c>
      <c r="P244" s="22">
        <v>1</v>
      </c>
    </row>
    <row r="245" spans="1:16" x14ac:dyDescent="0.25">
      <c r="A245">
        <v>1</v>
      </c>
      <c r="B245">
        <v>3</v>
      </c>
      <c r="C245" t="s">
        <v>22</v>
      </c>
      <c r="D245">
        <v>4</v>
      </c>
      <c r="E245" t="s">
        <v>11</v>
      </c>
      <c r="F245">
        <v>20</v>
      </c>
      <c r="G245" t="s">
        <v>18</v>
      </c>
      <c r="H245">
        <v>1</v>
      </c>
      <c r="I245">
        <v>390</v>
      </c>
      <c r="J245" t="s">
        <v>12</v>
      </c>
      <c r="K245" s="2">
        <v>19</v>
      </c>
      <c r="L245" s="2">
        <v>19</v>
      </c>
      <c r="M245" s="2">
        <v>0</v>
      </c>
      <c r="N245" s="1">
        <v>8</v>
      </c>
      <c r="O245" t="s">
        <v>16</v>
      </c>
      <c r="P245" s="22">
        <v>1</v>
      </c>
    </row>
    <row r="246" spans="1:16" x14ac:dyDescent="0.25">
      <c r="A246">
        <v>1</v>
      </c>
      <c r="B246">
        <v>3</v>
      </c>
      <c r="C246" t="s">
        <v>22</v>
      </c>
      <c r="D246">
        <v>5</v>
      </c>
      <c r="E246" t="s">
        <v>11</v>
      </c>
      <c r="F246">
        <v>20</v>
      </c>
      <c r="G246" t="s">
        <v>18</v>
      </c>
      <c r="H246">
        <v>1</v>
      </c>
      <c r="I246">
        <v>388</v>
      </c>
      <c r="J246" t="s">
        <v>13</v>
      </c>
      <c r="K246" s="2">
        <v>0</v>
      </c>
      <c r="L246" s="2">
        <v>12</v>
      </c>
      <c r="M246" s="2">
        <v>0</v>
      </c>
      <c r="N246" s="1">
        <v>5</v>
      </c>
      <c r="O246" t="s">
        <v>16</v>
      </c>
      <c r="P246" s="22">
        <v>1</v>
      </c>
    </row>
    <row r="247" spans="1:16" x14ac:dyDescent="0.25">
      <c r="A247">
        <v>1</v>
      </c>
      <c r="B247">
        <v>3</v>
      </c>
      <c r="C247" t="s">
        <v>22</v>
      </c>
      <c r="D247">
        <v>6</v>
      </c>
      <c r="E247" t="s">
        <v>11</v>
      </c>
      <c r="F247">
        <v>20</v>
      </c>
      <c r="G247" t="s">
        <v>19</v>
      </c>
      <c r="H247">
        <v>2</v>
      </c>
      <c r="I247">
        <v>754</v>
      </c>
      <c r="J247" t="s">
        <v>13</v>
      </c>
      <c r="K247" s="2">
        <v>-13.5</v>
      </c>
      <c r="L247" s="2">
        <v>9</v>
      </c>
      <c r="M247" s="2">
        <v>-13.5</v>
      </c>
      <c r="N247" s="1">
        <v>0</v>
      </c>
      <c r="O247" t="s">
        <v>16</v>
      </c>
      <c r="P247" s="22">
        <v>1</v>
      </c>
    </row>
    <row r="248" spans="1:16" x14ac:dyDescent="0.25">
      <c r="A248">
        <v>1</v>
      </c>
      <c r="B248">
        <v>3</v>
      </c>
      <c r="C248" t="s">
        <v>22</v>
      </c>
      <c r="D248">
        <v>7</v>
      </c>
      <c r="E248" t="s">
        <v>11</v>
      </c>
      <c r="F248">
        <v>20</v>
      </c>
      <c r="G248" t="s">
        <v>19</v>
      </c>
      <c r="H248">
        <v>2</v>
      </c>
      <c r="I248">
        <v>559</v>
      </c>
      <c r="J248" t="s">
        <v>12</v>
      </c>
      <c r="K248" s="2">
        <v>10</v>
      </c>
      <c r="L248" s="2">
        <v>10</v>
      </c>
      <c r="M248" s="2">
        <v>-16.25</v>
      </c>
      <c r="N248" s="1">
        <v>0</v>
      </c>
      <c r="O248" t="s">
        <v>16</v>
      </c>
      <c r="P248" s="22">
        <v>1</v>
      </c>
    </row>
    <row r="249" spans="1:16" x14ac:dyDescent="0.25">
      <c r="A249">
        <v>1</v>
      </c>
      <c r="B249">
        <v>3</v>
      </c>
      <c r="C249" t="s">
        <v>22</v>
      </c>
      <c r="D249">
        <v>8</v>
      </c>
      <c r="E249" t="s">
        <v>11</v>
      </c>
      <c r="F249">
        <v>20</v>
      </c>
      <c r="G249" t="s">
        <v>19</v>
      </c>
      <c r="H249">
        <v>1</v>
      </c>
      <c r="I249">
        <v>317</v>
      </c>
      <c r="J249" t="s">
        <v>13</v>
      </c>
      <c r="K249" s="2">
        <v>-3</v>
      </c>
      <c r="L249" s="2">
        <v>6</v>
      </c>
      <c r="M249" s="2">
        <v>-3</v>
      </c>
      <c r="N249" s="1">
        <v>0</v>
      </c>
      <c r="O249" t="s">
        <v>16</v>
      </c>
      <c r="P249" s="22">
        <v>1</v>
      </c>
    </row>
    <row r="250" spans="1:16" x14ac:dyDescent="0.25">
      <c r="A250">
        <v>1</v>
      </c>
      <c r="B250">
        <v>3</v>
      </c>
      <c r="C250" t="s">
        <v>22</v>
      </c>
      <c r="D250">
        <v>9</v>
      </c>
      <c r="E250" t="s">
        <v>11</v>
      </c>
      <c r="F250">
        <v>20</v>
      </c>
      <c r="G250" t="s">
        <v>19</v>
      </c>
      <c r="H250">
        <v>2</v>
      </c>
      <c r="I250">
        <v>403</v>
      </c>
      <c r="J250" t="s">
        <v>13</v>
      </c>
      <c r="K250" s="2">
        <v>-12</v>
      </c>
      <c r="L250" s="2">
        <v>12</v>
      </c>
      <c r="M250" s="2">
        <v>-12</v>
      </c>
      <c r="N250" s="1">
        <v>0</v>
      </c>
      <c r="O250" t="s">
        <v>16</v>
      </c>
      <c r="P250" s="22">
        <v>1</v>
      </c>
    </row>
    <row r="251" spans="1:16" x14ac:dyDescent="0.25">
      <c r="A251">
        <v>1</v>
      </c>
      <c r="B251">
        <v>3</v>
      </c>
      <c r="C251" t="s">
        <v>22</v>
      </c>
      <c r="D251">
        <v>10</v>
      </c>
      <c r="E251" t="s">
        <v>11</v>
      </c>
      <c r="F251">
        <v>20</v>
      </c>
      <c r="G251" t="s">
        <v>19</v>
      </c>
      <c r="H251">
        <v>2</v>
      </c>
      <c r="I251">
        <v>472</v>
      </c>
      <c r="J251" t="s">
        <v>12</v>
      </c>
      <c r="K251" s="2">
        <v>5</v>
      </c>
      <c r="L251" s="2">
        <v>5</v>
      </c>
      <c r="M251" s="2">
        <v>-6.88</v>
      </c>
      <c r="N251" s="1">
        <v>0</v>
      </c>
      <c r="O251" t="s">
        <v>16</v>
      </c>
      <c r="P251" s="22">
        <v>1</v>
      </c>
    </row>
    <row r="252" spans="1:16" x14ac:dyDescent="0.25">
      <c r="A252">
        <v>1</v>
      </c>
      <c r="B252">
        <v>3</v>
      </c>
      <c r="C252" t="s">
        <v>22</v>
      </c>
      <c r="D252">
        <v>11</v>
      </c>
      <c r="E252" t="s">
        <v>11</v>
      </c>
      <c r="F252">
        <v>20</v>
      </c>
      <c r="G252" t="s">
        <v>19</v>
      </c>
      <c r="H252">
        <v>2</v>
      </c>
      <c r="I252">
        <v>525</v>
      </c>
      <c r="J252" t="s">
        <v>13</v>
      </c>
      <c r="K252" s="2">
        <v>-2.75</v>
      </c>
      <c r="L252" s="2">
        <v>2</v>
      </c>
      <c r="M252" s="2">
        <v>-2.75</v>
      </c>
      <c r="N252" s="1">
        <v>0</v>
      </c>
      <c r="O252" t="s">
        <v>16</v>
      </c>
      <c r="P252" s="22">
        <v>1</v>
      </c>
    </row>
    <row r="253" spans="1:16" x14ac:dyDescent="0.25">
      <c r="A253">
        <v>1</v>
      </c>
      <c r="B253">
        <v>3</v>
      </c>
      <c r="C253" t="s">
        <v>22</v>
      </c>
      <c r="D253">
        <v>12</v>
      </c>
      <c r="E253" t="s">
        <v>11</v>
      </c>
      <c r="F253">
        <v>20</v>
      </c>
      <c r="G253" t="s">
        <v>19</v>
      </c>
      <c r="H253">
        <v>1</v>
      </c>
      <c r="I253">
        <v>363</v>
      </c>
      <c r="J253" t="s">
        <v>13</v>
      </c>
      <c r="K253" s="2">
        <v>-3</v>
      </c>
      <c r="L253" s="2">
        <v>12</v>
      </c>
      <c r="M253" s="2">
        <v>-3</v>
      </c>
      <c r="N253" s="1">
        <v>0</v>
      </c>
      <c r="O253" t="s">
        <v>16</v>
      </c>
      <c r="P253" s="22">
        <v>1</v>
      </c>
    </row>
    <row r="254" spans="1:16" x14ac:dyDescent="0.25">
      <c r="A254">
        <v>1</v>
      </c>
      <c r="B254">
        <v>3</v>
      </c>
      <c r="C254" t="s">
        <v>22</v>
      </c>
      <c r="D254">
        <v>13</v>
      </c>
      <c r="E254" t="s">
        <v>11</v>
      </c>
      <c r="F254">
        <v>20</v>
      </c>
      <c r="G254" t="s">
        <v>19</v>
      </c>
      <c r="H254">
        <v>1</v>
      </c>
      <c r="I254">
        <v>361</v>
      </c>
      <c r="J254" t="s">
        <v>12</v>
      </c>
      <c r="K254" s="2">
        <v>5</v>
      </c>
      <c r="L254" s="2">
        <v>5</v>
      </c>
      <c r="M254" s="2">
        <v>-2.5</v>
      </c>
      <c r="N254" s="1">
        <v>0</v>
      </c>
      <c r="O254" t="s">
        <v>16</v>
      </c>
      <c r="P254" s="22">
        <v>1</v>
      </c>
    </row>
    <row r="255" spans="1:16" x14ac:dyDescent="0.25">
      <c r="A255">
        <v>1</v>
      </c>
      <c r="B255">
        <v>3</v>
      </c>
      <c r="C255" t="s">
        <v>22</v>
      </c>
      <c r="D255">
        <v>14</v>
      </c>
      <c r="E255" t="s">
        <v>11</v>
      </c>
      <c r="F255">
        <v>20</v>
      </c>
      <c r="G255" t="s">
        <v>19</v>
      </c>
      <c r="H255">
        <v>2</v>
      </c>
      <c r="I255">
        <v>742</v>
      </c>
      <c r="J255" t="s">
        <v>13</v>
      </c>
      <c r="K255" s="2">
        <v>-5.63</v>
      </c>
      <c r="L255" s="2">
        <v>5</v>
      </c>
      <c r="M255" s="2">
        <v>-5.63</v>
      </c>
      <c r="N255" s="1">
        <v>0</v>
      </c>
      <c r="O255" t="s">
        <v>16</v>
      </c>
      <c r="P255" s="22">
        <v>1</v>
      </c>
    </row>
    <row r="256" spans="1:16" x14ac:dyDescent="0.25">
      <c r="A256">
        <v>1</v>
      </c>
      <c r="B256">
        <v>3</v>
      </c>
      <c r="C256" t="s">
        <v>22</v>
      </c>
      <c r="D256">
        <v>15</v>
      </c>
      <c r="E256" t="s">
        <v>11</v>
      </c>
      <c r="F256">
        <v>20</v>
      </c>
      <c r="G256" t="s">
        <v>19</v>
      </c>
      <c r="H256">
        <v>1</v>
      </c>
      <c r="I256">
        <v>740</v>
      </c>
      <c r="J256" t="s">
        <v>13</v>
      </c>
      <c r="K256" s="2">
        <v>-3</v>
      </c>
      <c r="L256" s="2">
        <v>4</v>
      </c>
      <c r="M256" s="2">
        <v>-3</v>
      </c>
      <c r="N256" s="1">
        <v>0</v>
      </c>
      <c r="O256" t="s">
        <v>16</v>
      </c>
      <c r="P256" s="22">
        <v>1</v>
      </c>
    </row>
    <row r="257" spans="1:16" x14ac:dyDescent="0.25">
      <c r="A257">
        <v>1</v>
      </c>
      <c r="B257">
        <v>3</v>
      </c>
      <c r="C257" t="s">
        <v>22</v>
      </c>
      <c r="D257">
        <v>16</v>
      </c>
      <c r="E257" t="s">
        <v>11</v>
      </c>
      <c r="F257">
        <v>20</v>
      </c>
      <c r="G257" t="s">
        <v>19</v>
      </c>
      <c r="H257">
        <v>2</v>
      </c>
      <c r="I257">
        <v>666</v>
      </c>
      <c r="J257" t="s">
        <v>12</v>
      </c>
      <c r="K257" s="2">
        <v>4</v>
      </c>
      <c r="L257" s="2">
        <v>4</v>
      </c>
      <c r="M257" s="2">
        <v>-6</v>
      </c>
      <c r="N257" s="1">
        <v>0</v>
      </c>
      <c r="O257" t="s">
        <v>16</v>
      </c>
      <c r="P257" s="22">
        <v>1</v>
      </c>
    </row>
    <row r="258" spans="1:16" x14ac:dyDescent="0.25">
      <c r="A258">
        <v>1</v>
      </c>
      <c r="B258">
        <v>3</v>
      </c>
      <c r="C258" t="s">
        <v>22</v>
      </c>
      <c r="D258">
        <v>17</v>
      </c>
      <c r="E258" t="s">
        <v>11</v>
      </c>
      <c r="F258">
        <v>20</v>
      </c>
      <c r="G258" t="s">
        <v>18</v>
      </c>
      <c r="H258">
        <v>1</v>
      </c>
      <c r="I258">
        <v>600</v>
      </c>
      <c r="J258" t="s">
        <v>12</v>
      </c>
      <c r="K258" s="2">
        <v>5</v>
      </c>
      <c r="L258" s="2">
        <v>5</v>
      </c>
      <c r="M258" s="2">
        <v>0</v>
      </c>
      <c r="N258" s="1">
        <v>2</v>
      </c>
      <c r="O258" t="s">
        <v>16</v>
      </c>
      <c r="P258" s="22">
        <v>1</v>
      </c>
    </row>
    <row r="259" spans="1:16" x14ac:dyDescent="0.25">
      <c r="A259">
        <v>1</v>
      </c>
      <c r="B259">
        <v>3</v>
      </c>
      <c r="C259" t="s">
        <v>22</v>
      </c>
      <c r="D259">
        <v>18</v>
      </c>
      <c r="E259" t="s">
        <v>11</v>
      </c>
      <c r="F259">
        <v>20</v>
      </c>
      <c r="G259" t="s">
        <v>19</v>
      </c>
      <c r="H259">
        <v>1</v>
      </c>
      <c r="I259">
        <v>501</v>
      </c>
      <c r="J259" t="s">
        <v>12</v>
      </c>
      <c r="K259" s="2">
        <v>9</v>
      </c>
      <c r="L259" s="2">
        <v>9</v>
      </c>
      <c r="M259" s="2">
        <v>-2.25</v>
      </c>
      <c r="N259" s="1">
        <v>0</v>
      </c>
      <c r="O259" t="s">
        <v>16</v>
      </c>
      <c r="P259" s="22">
        <v>1</v>
      </c>
    </row>
    <row r="260" spans="1:16" x14ac:dyDescent="0.25">
      <c r="A260">
        <v>1</v>
      </c>
      <c r="B260">
        <v>3</v>
      </c>
      <c r="C260" t="s">
        <v>22</v>
      </c>
      <c r="D260">
        <v>19</v>
      </c>
      <c r="E260" t="s">
        <v>11</v>
      </c>
      <c r="F260">
        <v>20</v>
      </c>
      <c r="G260" t="s">
        <v>18</v>
      </c>
      <c r="H260">
        <v>1</v>
      </c>
      <c r="I260">
        <v>427</v>
      </c>
      <c r="J260" t="s">
        <v>13</v>
      </c>
      <c r="K260" s="2">
        <v>0</v>
      </c>
      <c r="L260" s="2">
        <v>26</v>
      </c>
      <c r="M260" s="2">
        <v>0</v>
      </c>
      <c r="N260" s="1">
        <v>10</v>
      </c>
      <c r="O260" t="s">
        <v>16</v>
      </c>
      <c r="P260" s="22">
        <v>1</v>
      </c>
    </row>
    <row r="261" spans="1:16" x14ac:dyDescent="0.25">
      <c r="A261">
        <v>1</v>
      </c>
      <c r="B261">
        <v>3</v>
      </c>
      <c r="C261" t="s">
        <v>22</v>
      </c>
      <c r="D261">
        <v>20</v>
      </c>
      <c r="E261" t="s">
        <v>11</v>
      </c>
      <c r="F261">
        <v>20</v>
      </c>
      <c r="G261" t="s">
        <v>19</v>
      </c>
      <c r="H261">
        <v>1</v>
      </c>
      <c r="I261">
        <v>632</v>
      </c>
      <c r="J261" t="s">
        <v>12</v>
      </c>
      <c r="K261" s="2">
        <v>6</v>
      </c>
      <c r="L261" s="2">
        <v>6</v>
      </c>
      <c r="M261" s="2">
        <v>-1.5</v>
      </c>
      <c r="N261" s="1">
        <v>0</v>
      </c>
      <c r="O261" t="s">
        <v>16</v>
      </c>
      <c r="P261" s="22">
        <v>1</v>
      </c>
    </row>
    <row r="262" spans="1:16" x14ac:dyDescent="0.25">
      <c r="A262">
        <v>1</v>
      </c>
      <c r="B262">
        <v>3</v>
      </c>
      <c r="C262" t="s">
        <v>22</v>
      </c>
      <c r="D262">
        <v>21</v>
      </c>
      <c r="E262" t="s">
        <v>11</v>
      </c>
      <c r="F262">
        <v>20</v>
      </c>
      <c r="G262" t="s">
        <v>19</v>
      </c>
      <c r="H262">
        <v>2</v>
      </c>
      <c r="I262">
        <v>1214</v>
      </c>
      <c r="J262" t="s">
        <v>12</v>
      </c>
      <c r="K262" s="2">
        <v>10</v>
      </c>
      <c r="L262" s="2">
        <v>10</v>
      </c>
      <c r="M262" s="2">
        <v>-6.25</v>
      </c>
      <c r="N262" s="1">
        <v>0</v>
      </c>
      <c r="O262" t="s">
        <v>16</v>
      </c>
      <c r="P262" s="22">
        <v>1</v>
      </c>
    </row>
    <row r="263" spans="1:16" x14ac:dyDescent="0.25">
      <c r="A263">
        <v>1</v>
      </c>
      <c r="B263">
        <v>3</v>
      </c>
      <c r="C263" t="s">
        <v>22</v>
      </c>
      <c r="D263">
        <v>22</v>
      </c>
      <c r="E263" t="s">
        <v>11</v>
      </c>
      <c r="F263">
        <v>20</v>
      </c>
      <c r="G263" t="s">
        <v>19</v>
      </c>
      <c r="H263">
        <v>2</v>
      </c>
      <c r="I263">
        <v>347</v>
      </c>
      <c r="J263" t="s">
        <v>13</v>
      </c>
      <c r="K263" s="2">
        <v>-6.75</v>
      </c>
      <c r="L263" s="2">
        <v>9</v>
      </c>
      <c r="M263" s="2">
        <v>-6.75</v>
      </c>
      <c r="N263" s="1">
        <v>0</v>
      </c>
      <c r="O263" t="s">
        <v>16</v>
      </c>
      <c r="P263" s="22">
        <v>1</v>
      </c>
    </row>
    <row r="264" spans="1:16" x14ac:dyDescent="0.25">
      <c r="A264">
        <v>1</v>
      </c>
      <c r="B264">
        <v>3</v>
      </c>
      <c r="C264" t="s">
        <v>22</v>
      </c>
      <c r="D264">
        <v>23</v>
      </c>
      <c r="E264" t="s">
        <v>11</v>
      </c>
      <c r="F264">
        <v>20</v>
      </c>
      <c r="G264" t="s">
        <v>19</v>
      </c>
      <c r="H264">
        <v>1</v>
      </c>
      <c r="I264">
        <v>449</v>
      </c>
      <c r="J264" t="s">
        <v>12</v>
      </c>
      <c r="K264" s="2">
        <v>8</v>
      </c>
      <c r="L264" s="2">
        <v>8</v>
      </c>
      <c r="M264" s="2">
        <v>-3</v>
      </c>
      <c r="N264" s="1">
        <v>0</v>
      </c>
      <c r="O264" t="s">
        <v>16</v>
      </c>
      <c r="P264" s="22">
        <v>1</v>
      </c>
    </row>
    <row r="265" spans="1:16" x14ac:dyDescent="0.25">
      <c r="A265">
        <v>1</v>
      </c>
      <c r="B265">
        <v>3</v>
      </c>
      <c r="C265" t="s">
        <v>22</v>
      </c>
      <c r="D265">
        <v>24</v>
      </c>
      <c r="E265" t="s">
        <v>11</v>
      </c>
      <c r="F265">
        <v>20</v>
      </c>
      <c r="G265" t="s">
        <v>19</v>
      </c>
      <c r="H265">
        <v>2</v>
      </c>
      <c r="I265">
        <v>407</v>
      </c>
      <c r="J265" t="s">
        <v>13</v>
      </c>
      <c r="K265" s="2">
        <v>-11.25</v>
      </c>
      <c r="L265" s="2">
        <v>10</v>
      </c>
      <c r="M265" s="2">
        <v>-11.25</v>
      </c>
      <c r="N265" s="1">
        <v>0</v>
      </c>
      <c r="O265" t="s">
        <v>16</v>
      </c>
      <c r="P265" s="22">
        <v>1</v>
      </c>
    </row>
    <row r="266" spans="1:16" x14ac:dyDescent="0.25">
      <c r="A266">
        <v>1</v>
      </c>
      <c r="B266">
        <v>3</v>
      </c>
      <c r="C266" t="s">
        <v>22</v>
      </c>
      <c r="D266">
        <v>25</v>
      </c>
      <c r="E266" t="s">
        <v>11</v>
      </c>
      <c r="F266">
        <v>20</v>
      </c>
      <c r="G266" t="s">
        <v>18</v>
      </c>
      <c r="H266">
        <v>1</v>
      </c>
      <c r="I266">
        <v>413</v>
      </c>
      <c r="J266" t="s">
        <v>12</v>
      </c>
      <c r="K266" s="2">
        <v>5</v>
      </c>
      <c r="L266" s="2">
        <v>5</v>
      </c>
      <c r="M266" s="2">
        <v>0</v>
      </c>
      <c r="N266" s="1">
        <v>3</v>
      </c>
      <c r="O266" t="s">
        <v>16</v>
      </c>
      <c r="P266" s="22">
        <v>1</v>
      </c>
    </row>
    <row r="267" spans="1:16" x14ac:dyDescent="0.25">
      <c r="A267">
        <v>1</v>
      </c>
      <c r="B267">
        <v>3</v>
      </c>
      <c r="C267" t="s">
        <v>22</v>
      </c>
      <c r="D267">
        <v>26</v>
      </c>
      <c r="E267" t="s">
        <v>11</v>
      </c>
      <c r="F267">
        <v>20</v>
      </c>
      <c r="G267" t="s">
        <v>19</v>
      </c>
      <c r="H267">
        <v>1</v>
      </c>
      <c r="I267">
        <v>449</v>
      </c>
      <c r="J267" t="s">
        <v>12</v>
      </c>
      <c r="K267" s="2">
        <v>2</v>
      </c>
      <c r="L267" s="2">
        <v>2</v>
      </c>
      <c r="M267" s="2">
        <v>-1.75</v>
      </c>
      <c r="N267" s="1">
        <v>0</v>
      </c>
      <c r="O267" t="s">
        <v>16</v>
      </c>
      <c r="P267" s="22">
        <v>1</v>
      </c>
    </row>
    <row r="268" spans="1:16" x14ac:dyDescent="0.25">
      <c r="A268">
        <v>1</v>
      </c>
      <c r="B268">
        <v>3</v>
      </c>
      <c r="C268" t="s">
        <v>22</v>
      </c>
      <c r="D268">
        <v>27</v>
      </c>
      <c r="E268" t="s">
        <v>11</v>
      </c>
      <c r="F268">
        <v>20</v>
      </c>
      <c r="G268" t="s">
        <v>18</v>
      </c>
      <c r="H268">
        <v>1</v>
      </c>
      <c r="I268">
        <v>303</v>
      </c>
      <c r="J268" t="s">
        <v>13</v>
      </c>
      <c r="K268" s="2">
        <v>0</v>
      </c>
      <c r="L268" s="2">
        <v>28</v>
      </c>
      <c r="M268" s="2">
        <v>0</v>
      </c>
      <c r="N268" s="1">
        <v>13</v>
      </c>
      <c r="O268" t="s">
        <v>16</v>
      </c>
      <c r="P268" s="22">
        <v>1</v>
      </c>
    </row>
    <row r="269" spans="1:16" x14ac:dyDescent="0.25">
      <c r="A269">
        <v>1</v>
      </c>
      <c r="B269">
        <v>3</v>
      </c>
      <c r="C269" t="s">
        <v>22</v>
      </c>
      <c r="D269">
        <v>28</v>
      </c>
      <c r="E269" t="s">
        <v>11</v>
      </c>
      <c r="F269">
        <v>20</v>
      </c>
      <c r="G269" t="s">
        <v>19</v>
      </c>
      <c r="H269">
        <v>2</v>
      </c>
      <c r="I269">
        <v>364</v>
      </c>
      <c r="J269" t="s">
        <v>12</v>
      </c>
      <c r="K269" s="2">
        <v>8</v>
      </c>
      <c r="L269" s="2">
        <v>8</v>
      </c>
      <c r="M269" s="2">
        <v>-11</v>
      </c>
      <c r="N269" s="1">
        <v>0</v>
      </c>
      <c r="O269" t="s">
        <v>16</v>
      </c>
      <c r="P269" s="22">
        <v>1</v>
      </c>
    </row>
    <row r="270" spans="1:16" x14ac:dyDescent="0.25">
      <c r="A270">
        <v>1</v>
      </c>
      <c r="B270">
        <v>3</v>
      </c>
      <c r="C270" t="s">
        <v>22</v>
      </c>
      <c r="D270">
        <v>29</v>
      </c>
      <c r="E270" t="s">
        <v>11</v>
      </c>
      <c r="F270">
        <v>20</v>
      </c>
      <c r="G270" t="s">
        <v>18</v>
      </c>
      <c r="H270">
        <v>1</v>
      </c>
      <c r="I270">
        <v>346</v>
      </c>
      <c r="J270" t="s">
        <v>13</v>
      </c>
      <c r="K270" s="2">
        <v>0</v>
      </c>
      <c r="L270" s="2">
        <v>25</v>
      </c>
      <c r="M270" s="2">
        <v>0</v>
      </c>
      <c r="N270" s="1">
        <v>10</v>
      </c>
      <c r="O270" t="s">
        <v>16</v>
      </c>
      <c r="P270" s="22">
        <v>1</v>
      </c>
    </row>
    <row r="271" spans="1:16" x14ac:dyDescent="0.25">
      <c r="A271">
        <v>1</v>
      </c>
      <c r="B271">
        <v>3</v>
      </c>
      <c r="C271" t="s">
        <v>22</v>
      </c>
      <c r="D271">
        <v>30</v>
      </c>
      <c r="E271" t="s">
        <v>11</v>
      </c>
      <c r="F271">
        <v>20</v>
      </c>
      <c r="G271" t="s">
        <v>19</v>
      </c>
      <c r="H271">
        <v>1</v>
      </c>
      <c r="I271">
        <v>448</v>
      </c>
      <c r="J271" t="s">
        <v>13</v>
      </c>
      <c r="K271" s="2">
        <v>-1.88</v>
      </c>
      <c r="L271" s="2">
        <v>5</v>
      </c>
      <c r="M271" s="2">
        <v>-1.88</v>
      </c>
      <c r="N271" s="1">
        <v>0</v>
      </c>
      <c r="O271" t="s">
        <v>16</v>
      </c>
      <c r="P271" s="22">
        <v>1</v>
      </c>
    </row>
    <row r="272" spans="1:16" x14ac:dyDescent="0.25">
      <c r="A272">
        <v>2</v>
      </c>
      <c r="B272">
        <v>1</v>
      </c>
      <c r="C272" t="s">
        <v>20</v>
      </c>
      <c r="D272">
        <v>1</v>
      </c>
      <c r="E272" t="s">
        <v>11</v>
      </c>
      <c r="F272">
        <v>21</v>
      </c>
      <c r="G272" t="s">
        <v>18</v>
      </c>
      <c r="H272">
        <v>1</v>
      </c>
      <c r="I272">
        <v>491</v>
      </c>
      <c r="J272" t="s">
        <v>12</v>
      </c>
      <c r="K272" s="2">
        <v>10</v>
      </c>
      <c r="L272" s="2">
        <v>10</v>
      </c>
      <c r="M272" s="2">
        <v>0</v>
      </c>
      <c r="N272" s="1">
        <v>6</v>
      </c>
      <c r="O272" t="s">
        <v>16</v>
      </c>
      <c r="P272" s="22">
        <v>1</v>
      </c>
    </row>
    <row r="273" spans="1:16" x14ac:dyDescent="0.25">
      <c r="A273">
        <v>2</v>
      </c>
      <c r="B273">
        <v>1</v>
      </c>
      <c r="C273" t="s">
        <v>20</v>
      </c>
      <c r="D273">
        <v>2</v>
      </c>
      <c r="E273" t="s">
        <v>11</v>
      </c>
      <c r="F273">
        <v>21</v>
      </c>
      <c r="G273" t="s">
        <v>19</v>
      </c>
      <c r="H273">
        <v>2</v>
      </c>
      <c r="I273">
        <v>568</v>
      </c>
      <c r="J273" t="s">
        <v>13</v>
      </c>
      <c r="K273" s="2">
        <v>-15.75</v>
      </c>
      <c r="L273" s="2">
        <v>9</v>
      </c>
      <c r="M273" s="2">
        <v>-15.75</v>
      </c>
      <c r="N273" s="1">
        <v>0</v>
      </c>
      <c r="O273" t="s">
        <v>16</v>
      </c>
      <c r="P273" s="22">
        <v>1</v>
      </c>
    </row>
    <row r="274" spans="1:16" x14ac:dyDescent="0.25">
      <c r="A274">
        <v>2</v>
      </c>
      <c r="B274">
        <v>1</v>
      </c>
      <c r="C274" t="s">
        <v>20</v>
      </c>
      <c r="D274">
        <v>3</v>
      </c>
      <c r="E274" t="s">
        <v>11</v>
      </c>
      <c r="F274">
        <v>21</v>
      </c>
      <c r="G274" t="s">
        <v>19</v>
      </c>
      <c r="H274">
        <v>2</v>
      </c>
      <c r="I274">
        <v>278</v>
      </c>
      <c r="J274" t="s">
        <v>13</v>
      </c>
      <c r="K274" s="2">
        <v>-8.75</v>
      </c>
      <c r="L274" s="2">
        <v>10</v>
      </c>
      <c r="M274" s="2">
        <v>-8.75</v>
      </c>
      <c r="N274" s="1">
        <v>0</v>
      </c>
      <c r="O274" t="s">
        <v>16</v>
      </c>
      <c r="P274" s="22">
        <v>1</v>
      </c>
    </row>
    <row r="275" spans="1:16" x14ac:dyDescent="0.25">
      <c r="A275">
        <v>2</v>
      </c>
      <c r="B275">
        <v>1</v>
      </c>
      <c r="C275" t="s">
        <v>20</v>
      </c>
      <c r="D275">
        <v>4</v>
      </c>
      <c r="E275" t="s">
        <v>11</v>
      </c>
      <c r="F275">
        <v>21</v>
      </c>
      <c r="G275" t="s">
        <v>19</v>
      </c>
      <c r="H275">
        <v>2</v>
      </c>
      <c r="I275">
        <v>427</v>
      </c>
      <c r="J275" t="s">
        <v>12</v>
      </c>
      <c r="K275" s="2">
        <v>8</v>
      </c>
      <c r="L275" s="2">
        <v>8</v>
      </c>
      <c r="M275" s="2">
        <v>-2</v>
      </c>
      <c r="N275" s="1">
        <v>0</v>
      </c>
      <c r="O275" t="s">
        <v>16</v>
      </c>
      <c r="P275" s="22">
        <v>1</v>
      </c>
    </row>
    <row r="276" spans="1:16" x14ac:dyDescent="0.25">
      <c r="A276">
        <v>2</v>
      </c>
      <c r="B276">
        <v>1</v>
      </c>
      <c r="C276" t="s">
        <v>20</v>
      </c>
      <c r="D276">
        <v>5</v>
      </c>
      <c r="E276" t="s">
        <v>11</v>
      </c>
      <c r="F276">
        <v>21</v>
      </c>
      <c r="G276" t="s">
        <v>19</v>
      </c>
      <c r="H276">
        <v>2</v>
      </c>
      <c r="I276">
        <v>314</v>
      </c>
      <c r="J276" t="s">
        <v>13</v>
      </c>
      <c r="K276" s="2">
        <v>-12</v>
      </c>
      <c r="L276" s="2">
        <v>6</v>
      </c>
      <c r="M276" s="2">
        <v>-12</v>
      </c>
      <c r="N276" s="1">
        <v>0</v>
      </c>
      <c r="O276" t="s">
        <v>16</v>
      </c>
      <c r="P276" s="22">
        <v>1</v>
      </c>
    </row>
    <row r="277" spans="1:16" x14ac:dyDescent="0.25">
      <c r="A277">
        <v>2</v>
      </c>
      <c r="B277">
        <v>1</v>
      </c>
      <c r="C277" t="s">
        <v>20</v>
      </c>
      <c r="D277">
        <v>6</v>
      </c>
      <c r="E277" t="s">
        <v>11</v>
      </c>
      <c r="F277">
        <v>21</v>
      </c>
      <c r="G277" t="s">
        <v>19</v>
      </c>
      <c r="H277">
        <v>2</v>
      </c>
      <c r="I277">
        <v>359</v>
      </c>
      <c r="J277" t="s">
        <v>13</v>
      </c>
      <c r="K277" s="2">
        <v>-18.75</v>
      </c>
      <c r="L277" s="2">
        <v>10</v>
      </c>
      <c r="M277" s="2">
        <v>-18.75</v>
      </c>
      <c r="N277" s="1">
        <v>0</v>
      </c>
      <c r="O277" t="s">
        <v>16</v>
      </c>
      <c r="P277" s="22">
        <v>1</v>
      </c>
    </row>
    <row r="278" spans="1:16" x14ac:dyDescent="0.25">
      <c r="A278">
        <v>2</v>
      </c>
      <c r="B278">
        <v>1</v>
      </c>
      <c r="C278" t="s">
        <v>20</v>
      </c>
      <c r="D278">
        <v>7</v>
      </c>
      <c r="E278" t="s">
        <v>11</v>
      </c>
      <c r="F278">
        <v>21</v>
      </c>
      <c r="G278" t="s">
        <v>19</v>
      </c>
      <c r="H278">
        <v>2</v>
      </c>
      <c r="I278">
        <v>565</v>
      </c>
      <c r="J278" t="s">
        <v>12</v>
      </c>
      <c r="K278" s="2">
        <v>5</v>
      </c>
      <c r="L278" s="2">
        <v>5</v>
      </c>
      <c r="M278" s="2">
        <v>-8.1300000000000008</v>
      </c>
      <c r="N278" s="1">
        <v>0</v>
      </c>
      <c r="O278" t="s">
        <v>16</v>
      </c>
      <c r="P278" s="22">
        <v>1</v>
      </c>
    </row>
    <row r="279" spans="1:16" x14ac:dyDescent="0.25">
      <c r="A279">
        <v>2</v>
      </c>
      <c r="B279">
        <v>1</v>
      </c>
      <c r="C279" t="s">
        <v>20</v>
      </c>
      <c r="D279">
        <v>8</v>
      </c>
      <c r="E279" t="s">
        <v>11</v>
      </c>
      <c r="F279">
        <v>21</v>
      </c>
      <c r="G279" t="s">
        <v>18</v>
      </c>
      <c r="H279">
        <v>1</v>
      </c>
      <c r="I279">
        <v>387</v>
      </c>
      <c r="J279" t="s">
        <v>13</v>
      </c>
      <c r="K279" s="2">
        <v>0</v>
      </c>
      <c r="L279" s="2">
        <v>12</v>
      </c>
      <c r="M279" s="2">
        <v>0</v>
      </c>
      <c r="N279" s="1">
        <v>4</v>
      </c>
      <c r="O279" t="s">
        <v>16</v>
      </c>
      <c r="P279" s="22">
        <v>1</v>
      </c>
    </row>
    <row r="280" spans="1:16" x14ac:dyDescent="0.25">
      <c r="A280">
        <v>2</v>
      </c>
      <c r="B280">
        <v>1</v>
      </c>
      <c r="C280" t="s">
        <v>20</v>
      </c>
      <c r="D280">
        <v>9</v>
      </c>
      <c r="E280" t="s">
        <v>11</v>
      </c>
      <c r="F280">
        <v>21</v>
      </c>
      <c r="G280" t="s">
        <v>19</v>
      </c>
      <c r="H280">
        <v>1</v>
      </c>
      <c r="I280">
        <v>663</v>
      </c>
      <c r="J280" t="s">
        <v>12</v>
      </c>
      <c r="K280" s="2">
        <v>9</v>
      </c>
      <c r="L280" s="2">
        <v>9</v>
      </c>
      <c r="M280" s="2">
        <v>-9</v>
      </c>
      <c r="N280" s="1">
        <v>0</v>
      </c>
      <c r="O280" t="s">
        <v>16</v>
      </c>
      <c r="P280" s="22">
        <v>1</v>
      </c>
    </row>
    <row r="281" spans="1:16" x14ac:dyDescent="0.25">
      <c r="A281">
        <v>2</v>
      </c>
      <c r="B281">
        <v>1</v>
      </c>
      <c r="C281" t="s">
        <v>20</v>
      </c>
      <c r="D281">
        <v>10</v>
      </c>
      <c r="E281" t="s">
        <v>11</v>
      </c>
      <c r="F281">
        <v>21</v>
      </c>
      <c r="G281" t="s">
        <v>18</v>
      </c>
      <c r="H281">
        <v>1</v>
      </c>
      <c r="I281">
        <v>557</v>
      </c>
      <c r="J281" t="s">
        <v>13</v>
      </c>
      <c r="K281" s="2">
        <v>0</v>
      </c>
      <c r="L281" s="2">
        <v>22</v>
      </c>
      <c r="M281" s="2">
        <v>0</v>
      </c>
      <c r="N281" s="1">
        <v>13</v>
      </c>
      <c r="O281" t="s">
        <v>16</v>
      </c>
      <c r="P281" s="22">
        <v>1</v>
      </c>
    </row>
    <row r="282" spans="1:16" x14ac:dyDescent="0.25">
      <c r="A282">
        <v>2</v>
      </c>
      <c r="B282">
        <v>1</v>
      </c>
      <c r="C282" t="s">
        <v>20</v>
      </c>
      <c r="D282">
        <v>11</v>
      </c>
      <c r="E282" t="s">
        <v>11</v>
      </c>
      <c r="F282">
        <v>21</v>
      </c>
      <c r="G282" t="s">
        <v>19</v>
      </c>
      <c r="H282">
        <v>2</v>
      </c>
      <c r="I282">
        <v>266</v>
      </c>
      <c r="J282" t="s">
        <v>13</v>
      </c>
      <c r="K282" s="2">
        <v>-7</v>
      </c>
      <c r="L282" s="2">
        <v>8</v>
      </c>
      <c r="M282" s="2">
        <v>-7</v>
      </c>
      <c r="N282" s="1">
        <v>0</v>
      </c>
      <c r="O282" t="s">
        <v>16</v>
      </c>
      <c r="P282" s="22">
        <v>1</v>
      </c>
    </row>
    <row r="283" spans="1:16" x14ac:dyDescent="0.25">
      <c r="A283">
        <v>2</v>
      </c>
      <c r="B283">
        <v>1</v>
      </c>
      <c r="C283" t="s">
        <v>20</v>
      </c>
      <c r="D283">
        <v>12</v>
      </c>
      <c r="E283" t="s">
        <v>11</v>
      </c>
      <c r="F283">
        <v>21</v>
      </c>
      <c r="G283" t="s">
        <v>19</v>
      </c>
      <c r="H283">
        <v>2</v>
      </c>
      <c r="I283">
        <v>392</v>
      </c>
      <c r="J283" t="s">
        <v>12</v>
      </c>
      <c r="K283" s="2">
        <v>4</v>
      </c>
      <c r="L283" s="2">
        <v>4</v>
      </c>
      <c r="M283" s="2">
        <v>-8</v>
      </c>
      <c r="N283" s="1">
        <v>0</v>
      </c>
      <c r="O283" t="s">
        <v>16</v>
      </c>
      <c r="P283" s="22">
        <v>1</v>
      </c>
    </row>
    <row r="284" spans="1:16" x14ac:dyDescent="0.25">
      <c r="A284">
        <v>2</v>
      </c>
      <c r="B284">
        <v>1</v>
      </c>
      <c r="C284" t="s">
        <v>20</v>
      </c>
      <c r="D284">
        <v>13</v>
      </c>
      <c r="E284" t="s">
        <v>11</v>
      </c>
      <c r="F284">
        <v>21</v>
      </c>
      <c r="G284" t="s">
        <v>18</v>
      </c>
      <c r="H284">
        <v>1</v>
      </c>
      <c r="I284">
        <v>358</v>
      </c>
      <c r="J284" t="s">
        <v>12</v>
      </c>
      <c r="K284" s="2">
        <v>25</v>
      </c>
      <c r="L284" s="2">
        <v>25</v>
      </c>
      <c r="M284" s="2">
        <v>0</v>
      </c>
      <c r="N284" s="1">
        <v>9</v>
      </c>
      <c r="O284" t="s">
        <v>16</v>
      </c>
      <c r="P284" s="22">
        <v>1</v>
      </c>
    </row>
    <row r="285" spans="1:16" x14ac:dyDescent="0.25">
      <c r="A285">
        <v>2</v>
      </c>
      <c r="B285">
        <v>1</v>
      </c>
      <c r="C285" t="s">
        <v>20</v>
      </c>
      <c r="D285">
        <v>14</v>
      </c>
      <c r="E285" t="s">
        <v>11</v>
      </c>
      <c r="F285">
        <v>21</v>
      </c>
      <c r="G285" t="s">
        <v>19</v>
      </c>
      <c r="H285">
        <v>2</v>
      </c>
      <c r="I285">
        <v>556</v>
      </c>
      <c r="J285" t="s">
        <v>13</v>
      </c>
      <c r="K285" s="2">
        <v>-3.75</v>
      </c>
      <c r="L285" s="2">
        <v>2</v>
      </c>
      <c r="M285" s="2">
        <v>-3.75</v>
      </c>
      <c r="N285" s="1">
        <v>0</v>
      </c>
      <c r="O285" t="s">
        <v>16</v>
      </c>
      <c r="P285" s="22">
        <v>1</v>
      </c>
    </row>
    <row r="286" spans="1:16" x14ac:dyDescent="0.25">
      <c r="A286">
        <v>2</v>
      </c>
      <c r="B286">
        <v>1</v>
      </c>
      <c r="C286" t="s">
        <v>20</v>
      </c>
      <c r="D286">
        <v>15</v>
      </c>
      <c r="E286" t="s">
        <v>11</v>
      </c>
      <c r="F286">
        <v>21</v>
      </c>
      <c r="G286" t="s">
        <v>19</v>
      </c>
      <c r="H286">
        <v>2</v>
      </c>
      <c r="I286">
        <v>362</v>
      </c>
      <c r="J286" t="s">
        <v>12</v>
      </c>
      <c r="K286" s="2">
        <v>2</v>
      </c>
      <c r="L286" s="2">
        <v>2</v>
      </c>
      <c r="M286" s="2">
        <v>-1.25</v>
      </c>
      <c r="N286" s="1">
        <v>0</v>
      </c>
      <c r="O286" t="s">
        <v>16</v>
      </c>
      <c r="P286" s="22">
        <v>1</v>
      </c>
    </row>
    <row r="287" spans="1:16" x14ac:dyDescent="0.25">
      <c r="A287">
        <v>2</v>
      </c>
      <c r="B287">
        <v>1</v>
      </c>
      <c r="C287" t="s">
        <v>20</v>
      </c>
      <c r="D287">
        <v>16</v>
      </c>
      <c r="E287" t="s">
        <v>11</v>
      </c>
      <c r="F287">
        <v>21</v>
      </c>
      <c r="G287" t="s">
        <v>19</v>
      </c>
      <c r="H287">
        <v>2</v>
      </c>
      <c r="I287">
        <v>319</v>
      </c>
      <c r="J287" t="s">
        <v>12</v>
      </c>
      <c r="K287" s="2">
        <v>6</v>
      </c>
      <c r="L287" s="2">
        <v>6</v>
      </c>
      <c r="M287" s="2">
        <v>-9</v>
      </c>
      <c r="N287" s="1">
        <v>0</v>
      </c>
      <c r="O287" t="s">
        <v>16</v>
      </c>
      <c r="P287" s="22">
        <v>1</v>
      </c>
    </row>
    <row r="288" spans="1:16" x14ac:dyDescent="0.25">
      <c r="A288">
        <v>2</v>
      </c>
      <c r="B288">
        <v>1</v>
      </c>
      <c r="C288" t="s">
        <v>20</v>
      </c>
      <c r="D288">
        <v>17</v>
      </c>
      <c r="E288" t="s">
        <v>11</v>
      </c>
      <c r="F288">
        <v>21</v>
      </c>
      <c r="G288" t="s">
        <v>18</v>
      </c>
      <c r="H288">
        <v>1</v>
      </c>
      <c r="I288">
        <v>324</v>
      </c>
      <c r="J288" t="s">
        <v>12</v>
      </c>
      <c r="K288" s="2">
        <v>13</v>
      </c>
      <c r="L288" s="2">
        <v>13</v>
      </c>
      <c r="M288" s="2">
        <v>0</v>
      </c>
      <c r="N288" s="1">
        <v>6</v>
      </c>
      <c r="O288" t="s">
        <v>16</v>
      </c>
      <c r="P288" s="22">
        <v>1</v>
      </c>
    </row>
    <row r="289" spans="1:16" x14ac:dyDescent="0.25">
      <c r="A289">
        <v>2</v>
      </c>
      <c r="B289">
        <v>1</v>
      </c>
      <c r="C289" t="s">
        <v>20</v>
      </c>
      <c r="D289">
        <v>18</v>
      </c>
      <c r="E289" t="s">
        <v>11</v>
      </c>
      <c r="F289">
        <v>21</v>
      </c>
      <c r="G289" t="s">
        <v>19</v>
      </c>
      <c r="H289">
        <v>2</v>
      </c>
      <c r="I289">
        <v>482</v>
      </c>
      <c r="J289" t="s">
        <v>13</v>
      </c>
      <c r="K289" s="2">
        <v>-4</v>
      </c>
      <c r="L289" s="2">
        <v>4</v>
      </c>
      <c r="M289" s="2">
        <v>-4</v>
      </c>
      <c r="N289" s="1">
        <v>0</v>
      </c>
      <c r="O289" t="s">
        <v>16</v>
      </c>
      <c r="P289" s="22">
        <v>1</v>
      </c>
    </row>
    <row r="290" spans="1:16" x14ac:dyDescent="0.25">
      <c r="A290">
        <v>2</v>
      </c>
      <c r="B290">
        <v>1</v>
      </c>
      <c r="C290" t="s">
        <v>20</v>
      </c>
      <c r="D290">
        <v>19</v>
      </c>
      <c r="E290" t="s">
        <v>11</v>
      </c>
      <c r="F290">
        <v>21</v>
      </c>
      <c r="G290" t="s">
        <v>18</v>
      </c>
      <c r="H290">
        <v>1</v>
      </c>
      <c r="I290">
        <v>1296</v>
      </c>
      <c r="J290" t="s">
        <v>12</v>
      </c>
      <c r="K290" s="2">
        <v>7</v>
      </c>
      <c r="L290" s="2">
        <v>7</v>
      </c>
      <c r="M290" s="2">
        <v>0</v>
      </c>
      <c r="N290" s="1">
        <v>3</v>
      </c>
      <c r="O290" t="s">
        <v>16</v>
      </c>
      <c r="P290" s="22">
        <v>1</v>
      </c>
    </row>
    <row r="291" spans="1:16" x14ac:dyDescent="0.25">
      <c r="A291">
        <v>2</v>
      </c>
      <c r="B291">
        <v>1</v>
      </c>
      <c r="C291" t="s">
        <v>20</v>
      </c>
      <c r="D291">
        <v>20</v>
      </c>
      <c r="E291" t="s">
        <v>11</v>
      </c>
      <c r="F291">
        <v>21</v>
      </c>
      <c r="G291" t="s">
        <v>18</v>
      </c>
      <c r="H291">
        <v>1</v>
      </c>
      <c r="I291">
        <v>677</v>
      </c>
      <c r="J291" t="s">
        <v>12</v>
      </c>
      <c r="K291" s="2">
        <v>3.25</v>
      </c>
      <c r="L291" s="2">
        <v>3.25</v>
      </c>
      <c r="M291" s="2">
        <v>0</v>
      </c>
      <c r="N291" s="1">
        <v>1</v>
      </c>
      <c r="O291" t="s">
        <v>16</v>
      </c>
      <c r="P291" s="22">
        <v>1</v>
      </c>
    </row>
    <row r="292" spans="1:16" x14ac:dyDescent="0.25">
      <c r="A292">
        <v>2</v>
      </c>
      <c r="B292">
        <v>1</v>
      </c>
      <c r="C292" t="s">
        <v>20</v>
      </c>
      <c r="D292">
        <v>21</v>
      </c>
      <c r="E292" t="s">
        <v>11</v>
      </c>
      <c r="F292">
        <v>21</v>
      </c>
      <c r="G292" t="s">
        <v>19</v>
      </c>
      <c r="H292">
        <v>1</v>
      </c>
      <c r="I292">
        <v>779</v>
      </c>
      <c r="J292" t="s">
        <v>12</v>
      </c>
      <c r="K292" s="2">
        <v>4</v>
      </c>
      <c r="L292" s="2">
        <v>4</v>
      </c>
      <c r="M292" s="2">
        <v>-1</v>
      </c>
      <c r="N292" s="1">
        <v>0</v>
      </c>
      <c r="O292" t="s">
        <v>16</v>
      </c>
      <c r="P292" s="22">
        <v>1</v>
      </c>
    </row>
    <row r="293" spans="1:16" x14ac:dyDescent="0.25">
      <c r="A293">
        <v>2</v>
      </c>
      <c r="B293">
        <v>1</v>
      </c>
      <c r="C293" t="s">
        <v>20</v>
      </c>
      <c r="D293">
        <v>22</v>
      </c>
      <c r="E293" t="s">
        <v>11</v>
      </c>
      <c r="F293">
        <v>21</v>
      </c>
      <c r="G293" t="s">
        <v>18</v>
      </c>
      <c r="H293">
        <v>1</v>
      </c>
      <c r="I293">
        <v>289</v>
      </c>
      <c r="J293" t="s">
        <v>13</v>
      </c>
      <c r="K293" s="2">
        <v>0</v>
      </c>
      <c r="L293" s="2">
        <v>8</v>
      </c>
      <c r="M293" s="2">
        <v>0</v>
      </c>
      <c r="N293" s="1">
        <v>4.25</v>
      </c>
      <c r="O293" t="s">
        <v>16</v>
      </c>
      <c r="P293" s="22">
        <v>1</v>
      </c>
    </row>
    <row r="294" spans="1:16" x14ac:dyDescent="0.25">
      <c r="A294">
        <v>2</v>
      </c>
      <c r="B294">
        <v>1</v>
      </c>
      <c r="C294" t="s">
        <v>20</v>
      </c>
      <c r="D294">
        <v>23</v>
      </c>
      <c r="E294" t="s">
        <v>11</v>
      </c>
      <c r="F294">
        <v>21</v>
      </c>
      <c r="G294" t="s">
        <v>18</v>
      </c>
      <c r="H294">
        <v>1</v>
      </c>
      <c r="I294">
        <v>351</v>
      </c>
      <c r="J294" t="s">
        <v>13</v>
      </c>
      <c r="K294" s="2">
        <v>0</v>
      </c>
      <c r="L294" s="2">
        <v>17</v>
      </c>
      <c r="M294" s="2">
        <v>0</v>
      </c>
      <c r="N294" s="1">
        <v>9</v>
      </c>
      <c r="O294" t="s">
        <v>16</v>
      </c>
      <c r="P294" s="22">
        <v>1</v>
      </c>
    </row>
    <row r="295" spans="1:16" x14ac:dyDescent="0.25">
      <c r="A295">
        <v>2</v>
      </c>
      <c r="B295">
        <v>1</v>
      </c>
      <c r="C295" t="s">
        <v>20</v>
      </c>
      <c r="D295">
        <v>24</v>
      </c>
      <c r="E295" t="s">
        <v>11</v>
      </c>
      <c r="F295">
        <v>21</v>
      </c>
      <c r="G295" t="s">
        <v>19</v>
      </c>
      <c r="H295">
        <v>2</v>
      </c>
      <c r="I295">
        <v>292</v>
      </c>
      <c r="J295" t="s">
        <v>12</v>
      </c>
      <c r="K295" s="2">
        <v>12</v>
      </c>
      <c r="L295" s="2">
        <v>12</v>
      </c>
      <c r="M295" s="2">
        <v>-18</v>
      </c>
      <c r="N295" s="1">
        <v>0</v>
      </c>
      <c r="O295" t="s">
        <v>16</v>
      </c>
      <c r="P295" s="22">
        <v>1</v>
      </c>
    </row>
    <row r="296" spans="1:16" x14ac:dyDescent="0.25">
      <c r="A296">
        <v>2</v>
      </c>
      <c r="B296">
        <v>1</v>
      </c>
      <c r="C296" t="s">
        <v>20</v>
      </c>
      <c r="D296">
        <v>25</v>
      </c>
      <c r="E296" t="s">
        <v>11</v>
      </c>
      <c r="F296">
        <v>21</v>
      </c>
      <c r="G296" t="s">
        <v>19</v>
      </c>
      <c r="H296">
        <v>2</v>
      </c>
      <c r="I296">
        <v>289</v>
      </c>
      <c r="J296" t="s">
        <v>13</v>
      </c>
      <c r="K296" s="2">
        <v>-5</v>
      </c>
      <c r="L296" s="2">
        <v>5</v>
      </c>
      <c r="M296" s="2">
        <v>-5</v>
      </c>
      <c r="N296" s="1">
        <v>0</v>
      </c>
      <c r="O296" t="s">
        <v>16</v>
      </c>
      <c r="P296" s="22">
        <v>1</v>
      </c>
    </row>
    <row r="297" spans="1:16" x14ac:dyDescent="0.25">
      <c r="A297">
        <v>2</v>
      </c>
      <c r="B297">
        <v>1</v>
      </c>
      <c r="C297" t="s">
        <v>20</v>
      </c>
      <c r="D297">
        <v>26</v>
      </c>
      <c r="E297" t="s">
        <v>11</v>
      </c>
      <c r="F297">
        <v>21</v>
      </c>
      <c r="G297" t="s">
        <v>18</v>
      </c>
      <c r="H297">
        <v>1</v>
      </c>
      <c r="I297">
        <v>335</v>
      </c>
      <c r="J297" t="s">
        <v>12</v>
      </c>
      <c r="K297" s="2">
        <v>4</v>
      </c>
      <c r="L297" s="2">
        <v>4</v>
      </c>
      <c r="M297" s="2">
        <v>0</v>
      </c>
      <c r="N297" s="1">
        <v>2.25</v>
      </c>
      <c r="O297" t="s">
        <v>16</v>
      </c>
      <c r="P297" s="22">
        <v>1</v>
      </c>
    </row>
    <row r="298" spans="1:16" x14ac:dyDescent="0.25">
      <c r="A298">
        <v>2</v>
      </c>
      <c r="B298">
        <v>1</v>
      </c>
      <c r="C298" t="s">
        <v>20</v>
      </c>
      <c r="D298">
        <v>27</v>
      </c>
      <c r="E298" t="s">
        <v>11</v>
      </c>
      <c r="F298">
        <v>21</v>
      </c>
      <c r="G298" t="s">
        <v>19</v>
      </c>
      <c r="H298">
        <v>2</v>
      </c>
      <c r="I298">
        <v>301</v>
      </c>
      <c r="J298" t="s">
        <v>13</v>
      </c>
      <c r="K298" s="2">
        <v>-9</v>
      </c>
      <c r="L298" s="2">
        <v>12</v>
      </c>
      <c r="M298" s="2">
        <v>-9</v>
      </c>
      <c r="N298" s="1">
        <v>0</v>
      </c>
      <c r="O298" t="s">
        <v>16</v>
      </c>
      <c r="P298" s="22">
        <v>1</v>
      </c>
    </row>
    <row r="299" spans="1:16" x14ac:dyDescent="0.25">
      <c r="A299">
        <v>2</v>
      </c>
      <c r="B299">
        <v>1</v>
      </c>
      <c r="C299" t="s">
        <v>20</v>
      </c>
      <c r="D299">
        <v>28</v>
      </c>
      <c r="E299" t="s">
        <v>11</v>
      </c>
      <c r="F299">
        <v>21</v>
      </c>
      <c r="G299" t="s">
        <v>19</v>
      </c>
      <c r="H299">
        <v>2</v>
      </c>
      <c r="I299">
        <v>363</v>
      </c>
      <c r="J299" t="s">
        <v>12</v>
      </c>
      <c r="K299" s="2">
        <v>8</v>
      </c>
      <c r="L299" s="2">
        <v>8</v>
      </c>
      <c r="M299" s="2">
        <v>-9</v>
      </c>
      <c r="N299" s="1">
        <v>0</v>
      </c>
      <c r="O299" t="s">
        <v>16</v>
      </c>
      <c r="P299" s="22">
        <v>1</v>
      </c>
    </row>
    <row r="300" spans="1:16" x14ac:dyDescent="0.25">
      <c r="A300">
        <v>2</v>
      </c>
      <c r="B300">
        <v>1</v>
      </c>
      <c r="C300" t="s">
        <v>20</v>
      </c>
      <c r="D300">
        <v>29</v>
      </c>
      <c r="E300" t="s">
        <v>11</v>
      </c>
      <c r="F300">
        <v>21</v>
      </c>
      <c r="G300" t="s">
        <v>19</v>
      </c>
      <c r="H300">
        <v>2</v>
      </c>
      <c r="I300">
        <v>481</v>
      </c>
      <c r="J300" t="s">
        <v>13</v>
      </c>
      <c r="K300" s="2">
        <v>-4.38</v>
      </c>
      <c r="L300" s="2">
        <v>5</v>
      </c>
      <c r="M300" s="2">
        <v>-4.38</v>
      </c>
      <c r="N300" s="1">
        <v>0</v>
      </c>
      <c r="O300" t="s">
        <v>16</v>
      </c>
      <c r="P300" s="22">
        <v>1</v>
      </c>
    </row>
    <row r="301" spans="1:16" x14ac:dyDescent="0.25">
      <c r="A301">
        <v>2</v>
      </c>
      <c r="B301">
        <v>1</v>
      </c>
      <c r="C301" t="s">
        <v>20</v>
      </c>
      <c r="D301">
        <v>30</v>
      </c>
      <c r="E301" t="s">
        <v>11</v>
      </c>
      <c r="F301">
        <v>21</v>
      </c>
      <c r="G301" t="s">
        <v>19</v>
      </c>
      <c r="H301">
        <v>2</v>
      </c>
      <c r="I301">
        <v>430</v>
      </c>
      <c r="J301" t="s">
        <v>13</v>
      </c>
      <c r="K301" s="2">
        <v>-13</v>
      </c>
      <c r="L301" s="2">
        <v>8</v>
      </c>
      <c r="M301" s="2">
        <v>-13</v>
      </c>
      <c r="N301" s="1">
        <v>0</v>
      </c>
      <c r="O301" t="s">
        <v>16</v>
      </c>
      <c r="P301" s="22">
        <v>1</v>
      </c>
    </row>
    <row r="302" spans="1:16" x14ac:dyDescent="0.25">
      <c r="A302">
        <v>2</v>
      </c>
      <c r="B302">
        <v>2</v>
      </c>
      <c r="C302" t="s">
        <v>20</v>
      </c>
      <c r="D302">
        <v>1</v>
      </c>
      <c r="E302" t="s">
        <v>11</v>
      </c>
      <c r="F302">
        <v>21</v>
      </c>
      <c r="G302" t="s">
        <v>19</v>
      </c>
      <c r="H302">
        <v>2</v>
      </c>
      <c r="I302">
        <v>441</v>
      </c>
      <c r="J302" t="s">
        <v>13</v>
      </c>
      <c r="K302" s="2">
        <v>-2.25</v>
      </c>
      <c r="L302" s="2">
        <v>2</v>
      </c>
      <c r="M302" s="2">
        <v>-2.25</v>
      </c>
      <c r="N302" s="1">
        <v>0</v>
      </c>
      <c r="O302" t="s">
        <v>16</v>
      </c>
      <c r="P302" s="22">
        <v>1</v>
      </c>
    </row>
    <row r="303" spans="1:16" x14ac:dyDescent="0.25">
      <c r="A303">
        <v>2</v>
      </c>
      <c r="B303">
        <v>2</v>
      </c>
      <c r="C303" t="s">
        <v>20</v>
      </c>
      <c r="D303">
        <v>2</v>
      </c>
      <c r="E303" t="s">
        <v>11</v>
      </c>
      <c r="F303">
        <v>21</v>
      </c>
      <c r="G303" t="s">
        <v>19</v>
      </c>
      <c r="H303">
        <v>2</v>
      </c>
      <c r="I303">
        <v>287</v>
      </c>
      <c r="J303" t="s">
        <v>12</v>
      </c>
      <c r="K303" s="2">
        <v>6</v>
      </c>
      <c r="L303" s="2">
        <v>6</v>
      </c>
      <c r="M303" s="2">
        <v>-4.5</v>
      </c>
      <c r="N303" s="1">
        <v>0</v>
      </c>
      <c r="O303" t="s">
        <v>16</v>
      </c>
      <c r="P303" s="22">
        <v>1</v>
      </c>
    </row>
    <row r="304" spans="1:16" x14ac:dyDescent="0.25">
      <c r="A304">
        <v>2</v>
      </c>
      <c r="B304">
        <v>2</v>
      </c>
      <c r="C304" t="s">
        <v>20</v>
      </c>
      <c r="D304">
        <v>3</v>
      </c>
      <c r="E304" t="s">
        <v>11</v>
      </c>
      <c r="F304">
        <v>21</v>
      </c>
      <c r="G304" t="s">
        <v>19</v>
      </c>
      <c r="H304">
        <v>2</v>
      </c>
      <c r="I304">
        <v>347</v>
      </c>
      <c r="J304" t="s">
        <v>12</v>
      </c>
      <c r="K304" s="2">
        <v>2</v>
      </c>
      <c r="L304" s="2">
        <v>2</v>
      </c>
      <c r="M304" s="2">
        <v>-3.25</v>
      </c>
      <c r="N304" s="1">
        <v>0</v>
      </c>
      <c r="O304" t="s">
        <v>16</v>
      </c>
      <c r="P304" s="22">
        <v>1</v>
      </c>
    </row>
    <row r="305" spans="1:16" x14ac:dyDescent="0.25">
      <c r="A305">
        <v>2</v>
      </c>
      <c r="B305">
        <v>2</v>
      </c>
      <c r="C305" t="s">
        <v>20</v>
      </c>
      <c r="D305">
        <v>4</v>
      </c>
      <c r="E305" t="s">
        <v>11</v>
      </c>
      <c r="F305">
        <v>21</v>
      </c>
      <c r="G305" t="s">
        <v>18</v>
      </c>
      <c r="H305">
        <v>1</v>
      </c>
      <c r="I305">
        <v>1546</v>
      </c>
      <c r="J305" t="s">
        <v>13</v>
      </c>
      <c r="K305" s="2">
        <v>0</v>
      </c>
      <c r="L305" s="2">
        <v>22</v>
      </c>
      <c r="M305" s="2">
        <v>0</v>
      </c>
      <c r="N305" s="1">
        <v>10</v>
      </c>
      <c r="O305" t="s">
        <v>16</v>
      </c>
      <c r="P305" s="22">
        <v>1</v>
      </c>
    </row>
    <row r="306" spans="1:16" x14ac:dyDescent="0.25">
      <c r="A306">
        <v>2</v>
      </c>
      <c r="B306">
        <v>2</v>
      </c>
      <c r="C306" t="s">
        <v>20</v>
      </c>
      <c r="D306">
        <v>5</v>
      </c>
      <c r="E306" t="s">
        <v>11</v>
      </c>
      <c r="F306">
        <v>21</v>
      </c>
      <c r="G306" t="s">
        <v>19</v>
      </c>
      <c r="H306">
        <v>2</v>
      </c>
      <c r="I306">
        <v>431</v>
      </c>
      <c r="J306" t="s">
        <v>12</v>
      </c>
      <c r="K306" s="2">
        <v>9</v>
      </c>
      <c r="L306" s="2">
        <v>9</v>
      </c>
      <c r="M306" s="2">
        <v>-4.5</v>
      </c>
      <c r="N306" s="1">
        <v>0</v>
      </c>
      <c r="O306" t="s">
        <v>16</v>
      </c>
      <c r="P306" s="22">
        <v>1</v>
      </c>
    </row>
    <row r="307" spans="1:16" x14ac:dyDescent="0.25">
      <c r="A307">
        <v>2</v>
      </c>
      <c r="B307">
        <v>2</v>
      </c>
      <c r="C307" t="s">
        <v>20</v>
      </c>
      <c r="D307">
        <v>6</v>
      </c>
      <c r="E307" t="s">
        <v>11</v>
      </c>
      <c r="F307">
        <v>21</v>
      </c>
      <c r="G307" t="s">
        <v>18</v>
      </c>
      <c r="H307">
        <v>2</v>
      </c>
      <c r="I307">
        <v>293</v>
      </c>
      <c r="J307" t="s">
        <v>12</v>
      </c>
      <c r="K307" s="2">
        <v>17</v>
      </c>
      <c r="L307" s="2">
        <v>17</v>
      </c>
      <c r="M307" s="2">
        <v>0</v>
      </c>
      <c r="N307" s="1">
        <v>10</v>
      </c>
      <c r="O307" t="s">
        <v>16</v>
      </c>
      <c r="P307" s="22">
        <v>1</v>
      </c>
    </row>
    <row r="308" spans="1:16" x14ac:dyDescent="0.25">
      <c r="A308">
        <v>2</v>
      </c>
      <c r="B308">
        <v>2</v>
      </c>
      <c r="C308" t="s">
        <v>20</v>
      </c>
      <c r="D308">
        <v>7</v>
      </c>
      <c r="E308" t="s">
        <v>11</v>
      </c>
      <c r="F308">
        <v>21</v>
      </c>
      <c r="G308" t="s">
        <v>18</v>
      </c>
      <c r="H308">
        <v>2</v>
      </c>
      <c r="I308">
        <v>339</v>
      </c>
      <c r="J308" t="s">
        <v>12</v>
      </c>
      <c r="K308" s="2">
        <v>4</v>
      </c>
      <c r="L308" s="2">
        <v>4</v>
      </c>
      <c r="M308" s="2">
        <v>0</v>
      </c>
      <c r="N308" s="1">
        <v>2</v>
      </c>
      <c r="O308" t="s">
        <v>16</v>
      </c>
      <c r="P308" s="22">
        <v>1</v>
      </c>
    </row>
    <row r="309" spans="1:16" x14ac:dyDescent="0.25">
      <c r="A309">
        <v>2</v>
      </c>
      <c r="B309">
        <v>2</v>
      </c>
      <c r="C309" t="s">
        <v>20</v>
      </c>
      <c r="D309">
        <v>8</v>
      </c>
      <c r="E309" t="s">
        <v>11</v>
      </c>
      <c r="F309">
        <v>21</v>
      </c>
      <c r="G309" t="s">
        <v>19</v>
      </c>
      <c r="H309">
        <v>2</v>
      </c>
      <c r="I309">
        <v>312</v>
      </c>
      <c r="J309" t="s">
        <v>13</v>
      </c>
      <c r="K309" s="2">
        <v>-2</v>
      </c>
      <c r="L309" s="2">
        <v>4</v>
      </c>
      <c r="M309" s="2">
        <v>-2</v>
      </c>
      <c r="N309" s="1">
        <v>0</v>
      </c>
      <c r="O309" t="s">
        <v>16</v>
      </c>
      <c r="P309" s="22">
        <v>1</v>
      </c>
    </row>
    <row r="310" spans="1:16" x14ac:dyDescent="0.25">
      <c r="A310">
        <v>2</v>
      </c>
      <c r="B310">
        <v>2</v>
      </c>
      <c r="C310" t="s">
        <v>20</v>
      </c>
      <c r="D310">
        <v>9</v>
      </c>
      <c r="E310" t="s">
        <v>11</v>
      </c>
      <c r="F310">
        <v>21</v>
      </c>
      <c r="G310" t="s">
        <v>18</v>
      </c>
      <c r="H310">
        <v>1</v>
      </c>
      <c r="I310">
        <v>718</v>
      </c>
      <c r="J310" t="s">
        <v>12</v>
      </c>
      <c r="K310" s="2">
        <v>11</v>
      </c>
      <c r="L310" s="2">
        <v>11</v>
      </c>
      <c r="M310" s="2">
        <v>0</v>
      </c>
      <c r="N310" s="1">
        <v>6</v>
      </c>
      <c r="O310" t="s">
        <v>16</v>
      </c>
      <c r="P310" s="22">
        <v>1</v>
      </c>
    </row>
    <row r="311" spans="1:16" x14ac:dyDescent="0.25">
      <c r="A311">
        <v>2</v>
      </c>
      <c r="B311">
        <v>2</v>
      </c>
      <c r="C311" t="s">
        <v>20</v>
      </c>
      <c r="D311">
        <v>10</v>
      </c>
      <c r="E311" t="s">
        <v>11</v>
      </c>
      <c r="F311">
        <v>21</v>
      </c>
      <c r="G311" t="s">
        <v>18</v>
      </c>
      <c r="H311">
        <v>2</v>
      </c>
      <c r="I311">
        <v>308</v>
      </c>
      <c r="J311" t="s">
        <v>13</v>
      </c>
      <c r="K311" s="2">
        <v>0</v>
      </c>
      <c r="L311" s="2">
        <v>7</v>
      </c>
      <c r="M311" s="2">
        <v>0</v>
      </c>
      <c r="N311" s="1">
        <v>4</v>
      </c>
      <c r="O311" t="s">
        <v>16</v>
      </c>
      <c r="P311" s="22">
        <v>1</v>
      </c>
    </row>
    <row r="312" spans="1:16" x14ac:dyDescent="0.25">
      <c r="A312">
        <v>2</v>
      </c>
      <c r="B312">
        <v>2</v>
      </c>
      <c r="C312" t="s">
        <v>20</v>
      </c>
      <c r="D312">
        <v>11</v>
      </c>
      <c r="E312" t="s">
        <v>11</v>
      </c>
      <c r="F312">
        <v>21</v>
      </c>
      <c r="G312" t="s">
        <v>19</v>
      </c>
      <c r="H312">
        <v>2</v>
      </c>
      <c r="I312">
        <v>298</v>
      </c>
      <c r="J312" t="s">
        <v>13</v>
      </c>
      <c r="K312" s="2">
        <v>-3.75</v>
      </c>
      <c r="L312" s="2">
        <v>10</v>
      </c>
      <c r="M312" s="2">
        <v>-3.75</v>
      </c>
      <c r="N312" s="1">
        <v>0</v>
      </c>
      <c r="O312" t="s">
        <v>16</v>
      </c>
      <c r="P312" s="22">
        <v>1</v>
      </c>
    </row>
    <row r="313" spans="1:16" x14ac:dyDescent="0.25">
      <c r="A313">
        <v>2</v>
      </c>
      <c r="B313">
        <v>2</v>
      </c>
      <c r="C313" t="s">
        <v>20</v>
      </c>
      <c r="D313">
        <v>12</v>
      </c>
      <c r="E313" t="s">
        <v>11</v>
      </c>
      <c r="F313">
        <v>21</v>
      </c>
      <c r="G313" t="s">
        <v>19</v>
      </c>
      <c r="H313">
        <v>2</v>
      </c>
      <c r="I313">
        <v>503</v>
      </c>
      <c r="J313" t="s">
        <v>12</v>
      </c>
      <c r="K313" s="2">
        <v>12</v>
      </c>
      <c r="L313" s="2">
        <v>12</v>
      </c>
      <c r="M313" s="2">
        <v>-24</v>
      </c>
      <c r="N313" s="1">
        <v>0</v>
      </c>
      <c r="O313" t="s">
        <v>16</v>
      </c>
      <c r="P313" s="22">
        <v>1</v>
      </c>
    </row>
    <row r="314" spans="1:16" x14ac:dyDescent="0.25">
      <c r="A314">
        <v>2</v>
      </c>
      <c r="B314">
        <v>2</v>
      </c>
      <c r="C314" t="s">
        <v>20</v>
      </c>
      <c r="D314">
        <v>13</v>
      </c>
      <c r="E314" t="s">
        <v>11</v>
      </c>
      <c r="F314">
        <v>21</v>
      </c>
      <c r="G314" t="s">
        <v>19</v>
      </c>
      <c r="H314">
        <v>2</v>
      </c>
      <c r="I314">
        <v>244</v>
      </c>
      <c r="J314" t="s">
        <v>13</v>
      </c>
      <c r="K314" s="2">
        <v>-10.5</v>
      </c>
      <c r="L314" s="2">
        <v>6</v>
      </c>
      <c r="M314" s="2">
        <v>-10.5</v>
      </c>
      <c r="N314" s="1">
        <v>0</v>
      </c>
      <c r="O314" t="s">
        <v>16</v>
      </c>
      <c r="P314" s="22">
        <v>1</v>
      </c>
    </row>
    <row r="315" spans="1:16" x14ac:dyDescent="0.25">
      <c r="A315">
        <v>2</v>
      </c>
      <c r="B315">
        <v>2</v>
      </c>
      <c r="C315" t="s">
        <v>20</v>
      </c>
      <c r="D315">
        <v>14</v>
      </c>
      <c r="E315" t="s">
        <v>11</v>
      </c>
      <c r="F315">
        <v>21</v>
      </c>
      <c r="G315" t="s">
        <v>19</v>
      </c>
      <c r="H315">
        <v>2</v>
      </c>
      <c r="I315">
        <v>306</v>
      </c>
      <c r="J315" t="s">
        <v>13</v>
      </c>
      <c r="K315" s="2">
        <v>-9.3800000000000008</v>
      </c>
      <c r="L315" s="2">
        <v>5</v>
      </c>
      <c r="M315" s="2">
        <v>-9.3800000000000008</v>
      </c>
      <c r="N315" s="1">
        <v>0</v>
      </c>
      <c r="O315" t="s">
        <v>16</v>
      </c>
      <c r="P315" s="22">
        <v>1</v>
      </c>
    </row>
    <row r="316" spans="1:16" x14ac:dyDescent="0.25">
      <c r="A316">
        <v>2</v>
      </c>
      <c r="B316">
        <v>2</v>
      </c>
      <c r="C316" t="s">
        <v>20</v>
      </c>
      <c r="D316">
        <v>15</v>
      </c>
      <c r="E316" t="s">
        <v>11</v>
      </c>
      <c r="F316">
        <v>21</v>
      </c>
      <c r="G316" t="s">
        <v>19</v>
      </c>
      <c r="H316">
        <v>2</v>
      </c>
      <c r="I316">
        <v>311</v>
      </c>
      <c r="J316" t="s">
        <v>12</v>
      </c>
      <c r="K316" s="2">
        <v>8</v>
      </c>
      <c r="L316" s="2">
        <v>8</v>
      </c>
      <c r="M316" s="2">
        <v>-5</v>
      </c>
      <c r="N316" s="1">
        <v>0</v>
      </c>
      <c r="O316" t="s">
        <v>16</v>
      </c>
      <c r="P316" s="22">
        <v>1</v>
      </c>
    </row>
    <row r="317" spans="1:16" x14ac:dyDescent="0.25">
      <c r="A317">
        <v>2</v>
      </c>
      <c r="B317">
        <v>2</v>
      </c>
      <c r="C317" t="s">
        <v>20</v>
      </c>
      <c r="D317">
        <v>16</v>
      </c>
      <c r="E317" t="s">
        <v>11</v>
      </c>
      <c r="F317">
        <v>21</v>
      </c>
      <c r="G317" t="s">
        <v>19</v>
      </c>
      <c r="H317">
        <v>2</v>
      </c>
      <c r="I317">
        <v>285</v>
      </c>
      <c r="J317" t="s">
        <v>12</v>
      </c>
      <c r="K317" s="2">
        <v>5</v>
      </c>
      <c r="L317" s="2">
        <v>5</v>
      </c>
      <c r="M317" s="2">
        <v>-3.13</v>
      </c>
      <c r="N317" s="1">
        <v>0</v>
      </c>
      <c r="O317" t="s">
        <v>16</v>
      </c>
      <c r="P317" s="22">
        <v>1</v>
      </c>
    </row>
    <row r="318" spans="1:16" x14ac:dyDescent="0.25">
      <c r="A318">
        <v>2</v>
      </c>
      <c r="B318">
        <v>2</v>
      </c>
      <c r="C318" t="s">
        <v>20</v>
      </c>
      <c r="D318">
        <v>17</v>
      </c>
      <c r="E318" t="s">
        <v>11</v>
      </c>
      <c r="F318">
        <v>21</v>
      </c>
      <c r="G318" t="s">
        <v>18</v>
      </c>
      <c r="H318">
        <v>1</v>
      </c>
      <c r="I318">
        <v>723</v>
      </c>
      <c r="J318" t="s">
        <v>13</v>
      </c>
      <c r="K318" s="2">
        <v>0</v>
      </c>
      <c r="L318" s="2">
        <v>30</v>
      </c>
      <c r="M318" s="2">
        <v>0</v>
      </c>
      <c r="N318" s="1">
        <v>12</v>
      </c>
      <c r="O318" t="s">
        <v>16</v>
      </c>
      <c r="P318" s="22">
        <v>1</v>
      </c>
    </row>
    <row r="319" spans="1:16" x14ac:dyDescent="0.25">
      <c r="A319">
        <v>2</v>
      </c>
      <c r="B319">
        <v>2</v>
      </c>
      <c r="C319" t="s">
        <v>20</v>
      </c>
      <c r="D319">
        <v>18</v>
      </c>
      <c r="E319" t="s">
        <v>11</v>
      </c>
      <c r="F319">
        <v>21</v>
      </c>
      <c r="G319" t="s">
        <v>19</v>
      </c>
      <c r="H319">
        <v>2</v>
      </c>
      <c r="I319">
        <v>297</v>
      </c>
      <c r="J319" t="s">
        <v>12</v>
      </c>
      <c r="K319" s="2">
        <v>4</v>
      </c>
      <c r="L319" s="2">
        <v>4</v>
      </c>
      <c r="M319" s="2">
        <v>-7</v>
      </c>
      <c r="N319" s="1">
        <v>0</v>
      </c>
      <c r="O319" t="s">
        <v>16</v>
      </c>
      <c r="P319" s="22">
        <v>1</v>
      </c>
    </row>
    <row r="320" spans="1:16" x14ac:dyDescent="0.25">
      <c r="A320">
        <v>2</v>
      </c>
      <c r="B320">
        <v>2</v>
      </c>
      <c r="C320" t="s">
        <v>20</v>
      </c>
      <c r="D320">
        <v>19</v>
      </c>
      <c r="E320" t="s">
        <v>11</v>
      </c>
      <c r="F320">
        <v>21</v>
      </c>
      <c r="G320" t="s">
        <v>19</v>
      </c>
      <c r="H320">
        <v>2</v>
      </c>
      <c r="I320">
        <v>303</v>
      </c>
      <c r="J320" t="s">
        <v>12</v>
      </c>
      <c r="K320" s="2">
        <v>10</v>
      </c>
      <c r="L320" s="2">
        <v>10</v>
      </c>
      <c r="M320" s="2">
        <v>-13.75</v>
      </c>
      <c r="N320" s="1">
        <v>0</v>
      </c>
      <c r="O320" t="s">
        <v>16</v>
      </c>
      <c r="P320" s="22">
        <v>1</v>
      </c>
    </row>
    <row r="321" spans="1:16" x14ac:dyDescent="0.25">
      <c r="A321">
        <v>2</v>
      </c>
      <c r="B321">
        <v>2</v>
      </c>
      <c r="C321" t="s">
        <v>20</v>
      </c>
      <c r="D321">
        <v>20</v>
      </c>
      <c r="E321" t="s">
        <v>11</v>
      </c>
      <c r="F321">
        <v>21</v>
      </c>
      <c r="G321" t="s">
        <v>19</v>
      </c>
      <c r="H321">
        <v>2</v>
      </c>
      <c r="I321">
        <v>323</v>
      </c>
      <c r="J321" t="s">
        <v>13</v>
      </c>
      <c r="K321" s="2">
        <v>-15</v>
      </c>
      <c r="L321" s="2">
        <v>8</v>
      </c>
      <c r="M321" s="2">
        <v>-15</v>
      </c>
      <c r="N321" s="1">
        <v>0</v>
      </c>
      <c r="O321" t="s">
        <v>16</v>
      </c>
      <c r="P321" s="22">
        <v>1</v>
      </c>
    </row>
    <row r="322" spans="1:16" x14ac:dyDescent="0.25">
      <c r="A322">
        <v>2</v>
      </c>
      <c r="B322">
        <v>2</v>
      </c>
      <c r="C322" t="s">
        <v>20</v>
      </c>
      <c r="D322">
        <v>21</v>
      </c>
      <c r="E322" t="s">
        <v>11</v>
      </c>
      <c r="F322">
        <v>21</v>
      </c>
      <c r="G322" t="s">
        <v>18</v>
      </c>
      <c r="H322">
        <v>2</v>
      </c>
      <c r="I322">
        <v>497</v>
      </c>
      <c r="J322" t="s">
        <v>12</v>
      </c>
      <c r="K322" s="2">
        <v>24</v>
      </c>
      <c r="L322" s="2">
        <v>24</v>
      </c>
      <c r="M322" s="2">
        <v>0</v>
      </c>
      <c r="N322" s="1">
        <v>12</v>
      </c>
      <c r="O322" t="s">
        <v>16</v>
      </c>
      <c r="P322" s="22">
        <v>1</v>
      </c>
    </row>
    <row r="323" spans="1:16" x14ac:dyDescent="0.25">
      <c r="A323">
        <v>2</v>
      </c>
      <c r="B323">
        <v>2</v>
      </c>
      <c r="C323" t="s">
        <v>20</v>
      </c>
      <c r="D323">
        <v>22</v>
      </c>
      <c r="E323" t="s">
        <v>11</v>
      </c>
      <c r="F323">
        <v>21</v>
      </c>
      <c r="G323" t="s">
        <v>19</v>
      </c>
      <c r="H323">
        <v>2</v>
      </c>
      <c r="I323">
        <v>342</v>
      </c>
      <c r="J323" t="s">
        <v>13</v>
      </c>
      <c r="K323" s="2">
        <v>-15</v>
      </c>
      <c r="L323" s="2">
        <v>12</v>
      </c>
      <c r="M323" s="2">
        <v>-15</v>
      </c>
      <c r="N323" s="1">
        <v>0</v>
      </c>
      <c r="O323" t="s">
        <v>16</v>
      </c>
      <c r="P323" s="22">
        <v>1</v>
      </c>
    </row>
    <row r="324" spans="1:16" x14ac:dyDescent="0.25">
      <c r="A324">
        <v>2</v>
      </c>
      <c r="B324">
        <v>2</v>
      </c>
      <c r="C324" t="s">
        <v>20</v>
      </c>
      <c r="D324">
        <v>23</v>
      </c>
      <c r="E324" t="s">
        <v>11</v>
      </c>
      <c r="F324">
        <v>21</v>
      </c>
      <c r="G324" t="s">
        <v>19</v>
      </c>
      <c r="H324">
        <v>2</v>
      </c>
      <c r="I324">
        <v>291</v>
      </c>
      <c r="J324" t="s">
        <v>13</v>
      </c>
      <c r="K324" s="2">
        <v>-18</v>
      </c>
      <c r="L324" s="2">
        <v>9</v>
      </c>
      <c r="M324" s="2">
        <v>-18</v>
      </c>
      <c r="N324" s="1">
        <v>0</v>
      </c>
      <c r="O324" t="s">
        <v>16</v>
      </c>
      <c r="P324" s="22">
        <v>1</v>
      </c>
    </row>
    <row r="325" spans="1:16" x14ac:dyDescent="0.25">
      <c r="A325">
        <v>2</v>
      </c>
      <c r="B325">
        <v>2</v>
      </c>
      <c r="C325" t="s">
        <v>20</v>
      </c>
      <c r="D325">
        <v>24</v>
      </c>
      <c r="E325" t="s">
        <v>11</v>
      </c>
      <c r="F325">
        <v>21</v>
      </c>
      <c r="G325" t="s">
        <v>18</v>
      </c>
      <c r="H325">
        <v>1</v>
      </c>
      <c r="I325">
        <v>345</v>
      </c>
      <c r="J325" t="s">
        <v>12</v>
      </c>
      <c r="K325" s="2">
        <v>13</v>
      </c>
      <c r="L325" s="2">
        <v>13</v>
      </c>
      <c r="M325" s="2">
        <v>0</v>
      </c>
      <c r="N325" s="1">
        <v>5</v>
      </c>
      <c r="O325" t="s">
        <v>16</v>
      </c>
      <c r="P325" s="22">
        <v>1</v>
      </c>
    </row>
    <row r="326" spans="1:16" x14ac:dyDescent="0.25">
      <c r="A326">
        <v>2</v>
      </c>
      <c r="B326">
        <v>2</v>
      </c>
      <c r="C326" t="s">
        <v>20</v>
      </c>
      <c r="D326">
        <v>25</v>
      </c>
      <c r="E326" t="s">
        <v>11</v>
      </c>
      <c r="F326">
        <v>21</v>
      </c>
      <c r="G326" t="s">
        <v>19</v>
      </c>
      <c r="H326">
        <v>2</v>
      </c>
      <c r="I326">
        <v>271</v>
      </c>
      <c r="J326" t="s">
        <v>12</v>
      </c>
      <c r="K326" s="2">
        <v>2</v>
      </c>
      <c r="L326" s="2">
        <v>2</v>
      </c>
      <c r="M326" s="2">
        <v>-0.75</v>
      </c>
      <c r="N326" s="1">
        <v>0</v>
      </c>
      <c r="O326" t="s">
        <v>16</v>
      </c>
      <c r="P326" s="22">
        <v>1</v>
      </c>
    </row>
    <row r="327" spans="1:16" x14ac:dyDescent="0.25">
      <c r="A327">
        <v>2</v>
      </c>
      <c r="B327">
        <v>2</v>
      </c>
      <c r="C327" t="s">
        <v>20</v>
      </c>
      <c r="D327">
        <v>26</v>
      </c>
      <c r="E327" t="s">
        <v>11</v>
      </c>
      <c r="F327">
        <v>21</v>
      </c>
      <c r="G327" t="s">
        <v>19</v>
      </c>
      <c r="H327">
        <v>2</v>
      </c>
      <c r="I327">
        <v>309</v>
      </c>
      <c r="J327" t="s">
        <v>13</v>
      </c>
      <c r="K327" s="2">
        <v>-6</v>
      </c>
      <c r="L327" s="2">
        <v>12</v>
      </c>
      <c r="M327" s="2">
        <v>-6</v>
      </c>
      <c r="N327" s="1">
        <v>0</v>
      </c>
      <c r="O327" t="s">
        <v>16</v>
      </c>
      <c r="P327" s="22">
        <v>1</v>
      </c>
    </row>
    <row r="328" spans="1:16" x14ac:dyDescent="0.25">
      <c r="A328">
        <v>2</v>
      </c>
      <c r="B328">
        <v>2</v>
      </c>
      <c r="C328" t="s">
        <v>20</v>
      </c>
      <c r="D328">
        <v>27</v>
      </c>
      <c r="E328" t="s">
        <v>11</v>
      </c>
      <c r="F328">
        <v>21</v>
      </c>
      <c r="G328" t="s">
        <v>18</v>
      </c>
      <c r="H328">
        <v>2</v>
      </c>
      <c r="I328">
        <v>506</v>
      </c>
      <c r="J328" t="s">
        <v>13</v>
      </c>
      <c r="K328" s="2">
        <v>0</v>
      </c>
      <c r="L328" s="2">
        <v>8</v>
      </c>
      <c r="M328" s="2">
        <v>0</v>
      </c>
      <c r="N328" s="1">
        <v>3</v>
      </c>
      <c r="O328" t="s">
        <v>16</v>
      </c>
      <c r="P328" s="22">
        <v>1</v>
      </c>
    </row>
    <row r="329" spans="1:16" x14ac:dyDescent="0.25">
      <c r="A329">
        <v>2</v>
      </c>
      <c r="B329">
        <v>2</v>
      </c>
      <c r="C329" t="s">
        <v>20</v>
      </c>
      <c r="D329">
        <v>28</v>
      </c>
      <c r="E329" t="s">
        <v>11</v>
      </c>
      <c r="F329">
        <v>21</v>
      </c>
      <c r="G329" t="s">
        <v>19</v>
      </c>
      <c r="H329">
        <v>2</v>
      </c>
      <c r="I329">
        <v>511</v>
      </c>
      <c r="J329" t="s">
        <v>12</v>
      </c>
      <c r="K329" s="2">
        <v>8</v>
      </c>
      <c r="L329" s="2">
        <v>8</v>
      </c>
      <c r="M329" s="2">
        <v>-6</v>
      </c>
      <c r="N329" s="1">
        <v>0</v>
      </c>
      <c r="O329" t="s">
        <v>16</v>
      </c>
      <c r="P329" s="22">
        <v>1</v>
      </c>
    </row>
    <row r="330" spans="1:16" x14ac:dyDescent="0.25">
      <c r="A330">
        <v>2</v>
      </c>
      <c r="B330">
        <v>2</v>
      </c>
      <c r="C330" t="s">
        <v>20</v>
      </c>
      <c r="D330">
        <v>29</v>
      </c>
      <c r="E330" t="s">
        <v>11</v>
      </c>
      <c r="F330">
        <v>21</v>
      </c>
      <c r="G330" t="s">
        <v>19</v>
      </c>
      <c r="H330">
        <v>2</v>
      </c>
      <c r="I330">
        <v>333</v>
      </c>
      <c r="J330" t="s">
        <v>13</v>
      </c>
      <c r="K330" s="2">
        <v>-5</v>
      </c>
      <c r="L330" s="2">
        <v>4</v>
      </c>
      <c r="M330" s="2">
        <v>-5</v>
      </c>
      <c r="N330" s="1">
        <v>0</v>
      </c>
      <c r="O330" t="s">
        <v>16</v>
      </c>
      <c r="P330" s="22">
        <v>1</v>
      </c>
    </row>
    <row r="331" spans="1:16" x14ac:dyDescent="0.25">
      <c r="A331">
        <v>2</v>
      </c>
      <c r="B331">
        <v>2</v>
      </c>
      <c r="C331" t="s">
        <v>20</v>
      </c>
      <c r="D331">
        <v>30</v>
      </c>
      <c r="E331" t="s">
        <v>11</v>
      </c>
      <c r="F331">
        <v>21</v>
      </c>
      <c r="G331" t="s">
        <v>19</v>
      </c>
      <c r="H331">
        <v>2</v>
      </c>
      <c r="I331">
        <v>522</v>
      </c>
      <c r="J331" t="s">
        <v>13</v>
      </c>
      <c r="K331" s="2">
        <v>-6</v>
      </c>
      <c r="L331" s="2">
        <v>6</v>
      </c>
      <c r="M331" s="2">
        <v>-6</v>
      </c>
      <c r="N331" s="1">
        <v>0</v>
      </c>
      <c r="O331" t="s">
        <v>16</v>
      </c>
      <c r="P331" s="22">
        <v>1</v>
      </c>
    </row>
    <row r="332" spans="1:16" x14ac:dyDescent="0.25">
      <c r="A332">
        <v>2</v>
      </c>
      <c r="B332">
        <v>3</v>
      </c>
      <c r="C332" t="s">
        <v>20</v>
      </c>
      <c r="D332">
        <v>1</v>
      </c>
      <c r="E332" t="s">
        <v>11</v>
      </c>
      <c r="F332">
        <v>21</v>
      </c>
      <c r="G332" t="s">
        <v>19</v>
      </c>
      <c r="H332">
        <v>2</v>
      </c>
      <c r="I332">
        <v>292</v>
      </c>
      <c r="J332" t="s">
        <v>12</v>
      </c>
      <c r="K332" s="2">
        <v>9</v>
      </c>
      <c r="L332" s="2">
        <v>9</v>
      </c>
      <c r="M332" s="2">
        <v>-11.25</v>
      </c>
      <c r="N332" s="1">
        <v>0</v>
      </c>
      <c r="O332" t="s">
        <v>16</v>
      </c>
      <c r="P332" s="22">
        <v>1</v>
      </c>
    </row>
    <row r="333" spans="1:16" x14ac:dyDescent="0.25">
      <c r="A333">
        <v>2</v>
      </c>
      <c r="B333">
        <v>3</v>
      </c>
      <c r="C333" t="s">
        <v>20</v>
      </c>
      <c r="D333">
        <v>2</v>
      </c>
      <c r="E333" t="s">
        <v>11</v>
      </c>
      <c r="F333">
        <v>21</v>
      </c>
      <c r="G333" t="s">
        <v>19</v>
      </c>
      <c r="H333">
        <v>2</v>
      </c>
      <c r="I333">
        <v>450</v>
      </c>
      <c r="J333" t="s">
        <v>12</v>
      </c>
      <c r="K333" s="2">
        <v>12</v>
      </c>
      <c r="L333" s="2">
        <v>12</v>
      </c>
      <c r="M333" s="2">
        <v>-21</v>
      </c>
      <c r="N333" s="1">
        <v>0</v>
      </c>
      <c r="O333" t="s">
        <v>16</v>
      </c>
      <c r="P333" s="22">
        <v>1</v>
      </c>
    </row>
    <row r="334" spans="1:16" x14ac:dyDescent="0.25">
      <c r="A334">
        <v>2</v>
      </c>
      <c r="B334">
        <v>3</v>
      </c>
      <c r="C334" t="s">
        <v>20</v>
      </c>
      <c r="D334">
        <v>3</v>
      </c>
      <c r="E334" t="s">
        <v>11</v>
      </c>
      <c r="F334">
        <v>21</v>
      </c>
      <c r="G334" t="s">
        <v>19</v>
      </c>
      <c r="H334">
        <v>2</v>
      </c>
      <c r="I334">
        <v>383</v>
      </c>
      <c r="J334" t="s">
        <v>12</v>
      </c>
      <c r="K334" s="2">
        <v>5</v>
      </c>
      <c r="L334" s="2">
        <v>5</v>
      </c>
      <c r="M334" s="2">
        <v>-6.88</v>
      </c>
      <c r="N334" s="1">
        <v>0</v>
      </c>
      <c r="O334" t="s">
        <v>16</v>
      </c>
      <c r="P334" s="22">
        <v>1</v>
      </c>
    </row>
    <row r="335" spans="1:16" x14ac:dyDescent="0.25">
      <c r="A335">
        <v>2</v>
      </c>
      <c r="B335">
        <v>3</v>
      </c>
      <c r="C335" t="s">
        <v>20</v>
      </c>
      <c r="D335">
        <v>4</v>
      </c>
      <c r="E335" t="s">
        <v>11</v>
      </c>
      <c r="F335">
        <v>21</v>
      </c>
      <c r="G335" t="s">
        <v>19</v>
      </c>
      <c r="H335">
        <v>2</v>
      </c>
      <c r="I335">
        <v>661</v>
      </c>
      <c r="J335" t="s">
        <v>13</v>
      </c>
      <c r="K335" s="2">
        <v>-3</v>
      </c>
      <c r="L335" s="2">
        <v>12</v>
      </c>
      <c r="M335" s="2">
        <v>-3</v>
      </c>
      <c r="N335" s="1">
        <v>0</v>
      </c>
      <c r="O335" t="s">
        <v>16</v>
      </c>
      <c r="P335" s="22">
        <v>1</v>
      </c>
    </row>
    <row r="336" spans="1:16" x14ac:dyDescent="0.25">
      <c r="A336">
        <v>2</v>
      </c>
      <c r="B336">
        <v>3</v>
      </c>
      <c r="C336" t="s">
        <v>20</v>
      </c>
      <c r="D336">
        <v>5</v>
      </c>
      <c r="E336" t="s">
        <v>11</v>
      </c>
      <c r="F336">
        <v>21</v>
      </c>
      <c r="G336" t="s">
        <v>18</v>
      </c>
      <c r="H336">
        <v>1</v>
      </c>
      <c r="I336">
        <v>530</v>
      </c>
      <c r="J336" t="s">
        <v>12</v>
      </c>
      <c r="K336" s="2">
        <v>5</v>
      </c>
      <c r="L336" s="2">
        <v>5</v>
      </c>
      <c r="M336" s="2">
        <v>0</v>
      </c>
      <c r="N336" s="1">
        <v>2</v>
      </c>
      <c r="O336" t="s">
        <v>16</v>
      </c>
      <c r="P336" s="22">
        <v>1</v>
      </c>
    </row>
    <row r="337" spans="1:16" x14ac:dyDescent="0.25">
      <c r="A337">
        <v>2</v>
      </c>
      <c r="B337">
        <v>3</v>
      </c>
      <c r="C337" t="s">
        <v>20</v>
      </c>
      <c r="D337">
        <v>6</v>
      </c>
      <c r="E337" t="s">
        <v>11</v>
      </c>
      <c r="F337">
        <v>21</v>
      </c>
      <c r="G337" t="s">
        <v>19</v>
      </c>
      <c r="H337">
        <v>2</v>
      </c>
      <c r="I337">
        <v>351</v>
      </c>
      <c r="J337" t="s">
        <v>13</v>
      </c>
      <c r="K337" s="2">
        <v>-6.75</v>
      </c>
      <c r="L337" s="2">
        <v>9</v>
      </c>
      <c r="M337" s="2">
        <v>-6.75</v>
      </c>
      <c r="N337" s="1">
        <v>0</v>
      </c>
      <c r="O337" t="s">
        <v>16</v>
      </c>
      <c r="P337" s="22">
        <v>1</v>
      </c>
    </row>
    <row r="338" spans="1:16" x14ac:dyDescent="0.25">
      <c r="A338">
        <v>2</v>
      </c>
      <c r="B338">
        <v>3</v>
      </c>
      <c r="C338" t="s">
        <v>20</v>
      </c>
      <c r="D338">
        <v>7</v>
      </c>
      <c r="E338" t="s">
        <v>11</v>
      </c>
      <c r="F338">
        <v>21</v>
      </c>
      <c r="G338" t="s">
        <v>18</v>
      </c>
      <c r="H338">
        <v>2</v>
      </c>
      <c r="I338">
        <v>541</v>
      </c>
      <c r="J338" t="s">
        <v>13</v>
      </c>
      <c r="K338" s="2">
        <v>0</v>
      </c>
      <c r="L338" s="2">
        <v>26</v>
      </c>
      <c r="M338" s="2">
        <v>0</v>
      </c>
      <c r="N338" s="1">
        <v>10</v>
      </c>
      <c r="O338" t="s">
        <v>16</v>
      </c>
      <c r="P338" s="22">
        <v>1</v>
      </c>
    </row>
    <row r="339" spans="1:16" x14ac:dyDescent="0.25">
      <c r="A339">
        <v>2</v>
      </c>
      <c r="B339">
        <v>3</v>
      </c>
      <c r="C339" t="s">
        <v>20</v>
      </c>
      <c r="D339">
        <v>8</v>
      </c>
      <c r="E339" t="s">
        <v>11</v>
      </c>
      <c r="F339">
        <v>21</v>
      </c>
      <c r="G339" t="s">
        <v>19</v>
      </c>
      <c r="H339">
        <v>2</v>
      </c>
      <c r="I339">
        <v>460</v>
      </c>
      <c r="J339" t="s">
        <v>12</v>
      </c>
      <c r="K339" s="2">
        <v>8</v>
      </c>
      <c r="L339" s="2">
        <v>8</v>
      </c>
      <c r="M339" s="2">
        <v>-3</v>
      </c>
      <c r="N339" s="1">
        <v>0</v>
      </c>
      <c r="O339" t="s">
        <v>16</v>
      </c>
      <c r="P339" s="22">
        <v>1</v>
      </c>
    </row>
    <row r="340" spans="1:16" x14ac:dyDescent="0.25">
      <c r="A340">
        <v>2</v>
      </c>
      <c r="B340">
        <v>3</v>
      </c>
      <c r="C340" t="s">
        <v>20</v>
      </c>
      <c r="D340">
        <v>9</v>
      </c>
      <c r="E340" t="s">
        <v>11</v>
      </c>
      <c r="F340">
        <v>21</v>
      </c>
      <c r="G340" t="s">
        <v>18</v>
      </c>
      <c r="H340">
        <v>1</v>
      </c>
      <c r="I340">
        <v>553</v>
      </c>
      <c r="J340" t="s">
        <v>12</v>
      </c>
      <c r="K340" s="2">
        <v>19</v>
      </c>
      <c r="L340" s="2">
        <v>19</v>
      </c>
      <c r="M340" s="2">
        <v>0</v>
      </c>
      <c r="N340" s="1">
        <v>8</v>
      </c>
      <c r="O340" t="s">
        <v>16</v>
      </c>
      <c r="P340" s="22">
        <v>1</v>
      </c>
    </row>
    <row r="341" spans="1:16" x14ac:dyDescent="0.25">
      <c r="A341">
        <v>2</v>
      </c>
      <c r="B341">
        <v>3</v>
      </c>
      <c r="C341" t="s">
        <v>20</v>
      </c>
      <c r="D341">
        <v>10</v>
      </c>
      <c r="E341" t="s">
        <v>11</v>
      </c>
      <c r="F341">
        <v>21</v>
      </c>
      <c r="G341" t="s">
        <v>18</v>
      </c>
      <c r="H341">
        <v>2</v>
      </c>
      <c r="I341">
        <v>574</v>
      </c>
      <c r="J341" t="s">
        <v>13</v>
      </c>
      <c r="K341" s="2">
        <v>0</v>
      </c>
      <c r="L341" s="2">
        <v>25</v>
      </c>
      <c r="M341" s="2">
        <v>0</v>
      </c>
      <c r="N341" s="1">
        <v>10</v>
      </c>
      <c r="O341" t="s">
        <v>16</v>
      </c>
      <c r="P341" s="22">
        <v>1</v>
      </c>
    </row>
    <row r="342" spans="1:16" x14ac:dyDescent="0.25">
      <c r="A342">
        <v>2</v>
      </c>
      <c r="B342">
        <v>3</v>
      </c>
      <c r="C342" t="s">
        <v>20</v>
      </c>
      <c r="D342">
        <v>11</v>
      </c>
      <c r="E342" t="s">
        <v>11</v>
      </c>
      <c r="F342">
        <v>21</v>
      </c>
      <c r="G342" t="s">
        <v>19</v>
      </c>
      <c r="H342">
        <v>2</v>
      </c>
      <c r="I342">
        <v>564</v>
      </c>
      <c r="J342" t="s">
        <v>13</v>
      </c>
      <c r="K342" s="2">
        <v>-1.88</v>
      </c>
      <c r="L342" s="2">
        <v>5</v>
      </c>
      <c r="M342" s="2">
        <v>-1.88</v>
      </c>
      <c r="N342" s="1">
        <v>0</v>
      </c>
      <c r="O342" t="s">
        <v>16</v>
      </c>
      <c r="P342" s="22">
        <v>1</v>
      </c>
    </row>
    <row r="343" spans="1:16" x14ac:dyDescent="0.25">
      <c r="A343">
        <v>2</v>
      </c>
      <c r="B343">
        <v>3</v>
      </c>
      <c r="C343" t="s">
        <v>20</v>
      </c>
      <c r="D343">
        <v>12</v>
      </c>
      <c r="E343" t="s">
        <v>11</v>
      </c>
      <c r="F343">
        <v>21</v>
      </c>
      <c r="G343" t="s">
        <v>19</v>
      </c>
      <c r="H343">
        <v>2</v>
      </c>
      <c r="I343">
        <v>410</v>
      </c>
      <c r="J343" t="s">
        <v>13</v>
      </c>
      <c r="K343" s="2">
        <v>-2.75</v>
      </c>
      <c r="L343" s="2">
        <v>2</v>
      </c>
      <c r="M343" s="2">
        <v>-2.75</v>
      </c>
      <c r="N343" s="1">
        <v>0</v>
      </c>
      <c r="O343" t="s">
        <v>16</v>
      </c>
      <c r="P343" s="22">
        <v>1</v>
      </c>
    </row>
    <row r="344" spans="1:16" x14ac:dyDescent="0.25">
      <c r="A344">
        <v>2</v>
      </c>
      <c r="B344">
        <v>3</v>
      </c>
      <c r="C344" t="s">
        <v>20</v>
      </c>
      <c r="D344">
        <v>13</v>
      </c>
      <c r="E344" t="s">
        <v>11</v>
      </c>
      <c r="F344">
        <v>21</v>
      </c>
      <c r="G344" t="s">
        <v>19</v>
      </c>
      <c r="H344">
        <v>2</v>
      </c>
      <c r="I344">
        <v>439</v>
      </c>
      <c r="J344" t="s">
        <v>12</v>
      </c>
      <c r="K344" s="2">
        <v>2</v>
      </c>
      <c r="L344" s="2">
        <v>2</v>
      </c>
      <c r="M344" s="2">
        <v>-1.75</v>
      </c>
      <c r="N344" s="1">
        <v>0</v>
      </c>
      <c r="O344" t="s">
        <v>16</v>
      </c>
      <c r="P344" s="22">
        <v>1</v>
      </c>
    </row>
    <row r="345" spans="1:16" x14ac:dyDescent="0.25">
      <c r="A345">
        <v>2</v>
      </c>
      <c r="B345">
        <v>3</v>
      </c>
      <c r="C345" t="s">
        <v>20</v>
      </c>
      <c r="D345">
        <v>14</v>
      </c>
      <c r="E345" t="s">
        <v>11</v>
      </c>
      <c r="F345">
        <v>21</v>
      </c>
      <c r="G345" t="s">
        <v>19</v>
      </c>
      <c r="H345">
        <v>2</v>
      </c>
      <c r="I345">
        <v>500</v>
      </c>
      <c r="J345" t="s">
        <v>13</v>
      </c>
      <c r="K345" s="2">
        <v>-11.25</v>
      </c>
      <c r="L345" s="2">
        <v>10</v>
      </c>
      <c r="M345" s="2">
        <v>-11.25</v>
      </c>
      <c r="N345" s="1">
        <v>0</v>
      </c>
      <c r="O345" t="s">
        <v>16</v>
      </c>
      <c r="P345" s="22">
        <v>1</v>
      </c>
    </row>
    <row r="346" spans="1:16" x14ac:dyDescent="0.25">
      <c r="A346">
        <v>2</v>
      </c>
      <c r="B346">
        <v>3</v>
      </c>
      <c r="C346" t="s">
        <v>20</v>
      </c>
      <c r="D346">
        <v>15</v>
      </c>
      <c r="E346" t="s">
        <v>11</v>
      </c>
      <c r="F346">
        <v>21</v>
      </c>
      <c r="G346" t="s">
        <v>18</v>
      </c>
      <c r="H346">
        <v>1</v>
      </c>
      <c r="I346">
        <v>346</v>
      </c>
      <c r="J346" t="s">
        <v>13</v>
      </c>
      <c r="K346" s="2">
        <v>0</v>
      </c>
      <c r="L346" s="2">
        <v>5</v>
      </c>
      <c r="M346" s="2">
        <v>0</v>
      </c>
      <c r="N346" s="1">
        <v>3</v>
      </c>
      <c r="O346" t="s">
        <v>16</v>
      </c>
      <c r="P346" s="22">
        <v>1</v>
      </c>
    </row>
    <row r="347" spans="1:16" x14ac:dyDescent="0.25">
      <c r="A347">
        <v>2</v>
      </c>
      <c r="B347">
        <v>3</v>
      </c>
      <c r="C347" t="s">
        <v>20</v>
      </c>
      <c r="D347">
        <v>16</v>
      </c>
      <c r="E347" t="s">
        <v>11</v>
      </c>
      <c r="F347">
        <v>21</v>
      </c>
      <c r="G347" t="s">
        <v>19</v>
      </c>
      <c r="H347">
        <v>2</v>
      </c>
      <c r="I347">
        <v>423</v>
      </c>
      <c r="J347" t="s">
        <v>12</v>
      </c>
      <c r="K347" s="2">
        <v>9</v>
      </c>
      <c r="L347" s="2">
        <v>9</v>
      </c>
      <c r="M347" s="2">
        <v>-2.25</v>
      </c>
      <c r="N347" s="1">
        <v>0</v>
      </c>
      <c r="O347" t="s">
        <v>16</v>
      </c>
      <c r="P347" s="22">
        <v>1</v>
      </c>
    </row>
    <row r="348" spans="1:16" x14ac:dyDescent="0.25">
      <c r="A348">
        <v>2</v>
      </c>
      <c r="B348">
        <v>3</v>
      </c>
      <c r="C348" t="s">
        <v>20</v>
      </c>
      <c r="D348">
        <v>17</v>
      </c>
      <c r="E348" t="s">
        <v>11</v>
      </c>
      <c r="F348">
        <v>21</v>
      </c>
      <c r="G348" t="s">
        <v>19</v>
      </c>
      <c r="H348">
        <v>2</v>
      </c>
      <c r="I348">
        <v>509</v>
      </c>
      <c r="J348" t="s">
        <v>13</v>
      </c>
      <c r="K348" s="2">
        <v>-11</v>
      </c>
      <c r="L348" s="2">
        <v>8</v>
      </c>
      <c r="M348" s="2">
        <v>-11</v>
      </c>
      <c r="N348" s="1">
        <v>0</v>
      </c>
      <c r="O348" t="s">
        <v>16</v>
      </c>
      <c r="P348" s="22">
        <v>1</v>
      </c>
    </row>
    <row r="349" spans="1:16" x14ac:dyDescent="0.25">
      <c r="A349">
        <v>2</v>
      </c>
      <c r="B349">
        <v>3</v>
      </c>
      <c r="C349" t="s">
        <v>20</v>
      </c>
      <c r="D349">
        <v>18</v>
      </c>
      <c r="E349" t="s">
        <v>11</v>
      </c>
      <c r="F349">
        <v>21</v>
      </c>
      <c r="G349" t="s">
        <v>19</v>
      </c>
      <c r="H349">
        <v>2</v>
      </c>
      <c r="I349">
        <v>410</v>
      </c>
      <c r="J349" t="s">
        <v>12</v>
      </c>
      <c r="K349" s="2">
        <v>4</v>
      </c>
      <c r="L349" s="2">
        <v>4</v>
      </c>
      <c r="M349" s="2">
        <v>-3</v>
      </c>
      <c r="N349" s="1">
        <v>0</v>
      </c>
      <c r="O349" t="s">
        <v>16</v>
      </c>
      <c r="P349" s="22">
        <v>1</v>
      </c>
    </row>
    <row r="350" spans="1:16" x14ac:dyDescent="0.25">
      <c r="A350">
        <v>2</v>
      </c>
      <c r="B350">
        <v>3</v>
      </c>
      <c r="C350" t="s">
        <v>20</v>
      </c>
      <c r="D350">
        <v>19</v>
      </c>
      <c r="E350" t="s">
        <v>11</v>
      </c>
      <c r="F350">
        <v>21</v>
      </c>
      <c r="G350" t="s">
        <v>19</v>
      </c>
      <c r="H350">
        <v>2</v>
      </c>
      <c r="I350">
        <v>408</v>
      </c>
      <c r="J350" t="s">
        <v>12</v>
      </c>
      <c r="K350" s="2">
        <v>6</v>
      </c>
      <c r="L350" s="2">
        <v>6</v>
      </c>
      <c r="M350" s="2">
        <v>-1.5</v>
      </c>
      <c r="N350" s="1">
        <v>0</v>
      </c>
      <c r="O350" t="s">
        <v>16</v>
      </c>
      <c r="P350" s="22">
        <v>1</v>
      </c>
    </row>
    <row r="351" spans="1:16" x14ac:dyDescent="0.25">
      <c r="A351">
        <v>2</v>
      </c>
      <c r="B351">
        <v>3</v>
      </c>
      <c r="C351" t="s">
        <v>20</v>
      </c>
      <c r="D351">
        <v>20</v>
      </c>
      <c r="E351" t="s">
        <v>11</v>
      </c>
      <c r="F351">
        <v>21</v>
      </c>
      <c r="G351" t="s">
        <v>19</v>
      </c>
      <c r="H351">
        <v>2</v>
      </c>
      <c r="I351">
        <v>558</v>
      </c>
      <c r="J351" t="s">
        <v>13</v>
      </c>
      <c r="K351" s="2">
        <v>-13.5</v>
      </c>
      <c r="L351" s="2">
        <v>9</v>
      </c>
      <c r="M351" s="2">
        <v>-13.5</v>
      </c>
      <c r="N351" s="1">
        <v>0</v>
      </c>
      <c r="O351" t="s">
        <v>16</v>
      </c>
      <c r="P351" s="22">
        <v>1</v>
      </c>
    </row>
    <row r="352" spans="1:16" x14ac:dyDescent="0.25">
      <c r="A352">
        <v>2</v>
      </c>
      <c r="B352">
        <v>3</v>
      </c>
      <c r="C352" t="s">
        <v>20</v>
      </c>
      <c r="D352">
        <v>21</v>
      </c>
      <c r="E352" t="s">
        <v>11</v>
      </c>
      <c r="F352">
        <v>21</v>
      </c>
      <c r="G352" t="s">
        <v>19</v>
      </c>
      <c r="H352">
        <v>2</v>
      </c>
      <c r="I352">
        <v>491</v>
      </c>
      <c r="J352" t="s">
        <v>13</v>
      </c>
      <c r="K352" s="2">
        <v>-5.63</v>
      </c>
      <c r="L352" s="2">
        <v>5</v>
      </c>
      <c r="M352" s="2">
        <v>-5.63</v>
      </c>
      <c r="N352" s="1">
        <v>0</v>
      </c>
      <c r="O352" t="s">
        <v>16</v>
      </c>
      <c r="P352" s="22">
        <v>1</v>
      </c>
    </row>
    <row r="353" spans="1:16" x14ac:dyDescent="0.25">
      <c r="A353">
        <v>2</v>
      </c>
      <c r="B353">
        <v>3</v>
      </c>
      <c r="C353" t="s">
        <v>20</v>
      </c>
      <c r="D353">
        <v>22</v>
      </c>
      <c r="E353" t="s">
        <v>11</v>
      </c>
      <c r="F353">
        <v>21</v>
      </c>
      <c r="G353" t="s">
        <v>19</v>
      </c>
      <c r="H353">
        <v>2</v>
      </c>
      <c r="I353">
        <v>432</v>
      </c>
      <c r="J353" t="s">
        <v>13</v>
      </c>
      <c r="K353" s="2">
        <v>-3</v>
      </c>
      <c r="L353" s="2">
        <v>6</v>
      </c>
      <c r="M353" s="2">
        <v>-3</v>
      </c>
      <c r="N353" s="1">
        <v>0</v>
      </c>
      <c r="O353" t="s">
        <v>16</v>
      </c>
      <c r="P353" s="22">
        <v>1</v>
      </c>
    </row>
    <row r="354" spans="1:16" x14ac:dyDescent="0.25">
      <c r="A354">
        <v>2</v>
      </c>
      <c r="B354">
        <v>3</v>
      </c>
      <c r="C354" t="s">
        <v>20</v>
      </c>
      <c r="D354">
        <v>23</v>
      </c>
      <c r="E354" t="s">
        <v>11</v>
      </c>
      <c r="F354">
        <v>21</v>
      </c>
      <c r="G354" t="s">
        <v>19</v>
      </c>
      <c r="H354">
        <v>2</v>
      </c>
      <c r="I354">
        <v>422</v>
      </c>
      <c r="J354" t="s">
        <v>12</v>
      </c>
      <c r="K354" s="2">
        <v>10</v>
      </c>
      <c r="L354" s="2">
        <v>10</v>
      </c>
      <c r="M354" s="2">
        <v>-16.25</v>
      </c>
      <c r="N354" s="1">
        <v>0</v>
      </c>
      <c r="O354" t="s">
        <v>16</v>
      </c>
      <c r="P354" s="22">
        <v>1</v>
      </c>
    </row>
    <row r="355" spans="1:16" x14ac:dyDescent="0.25">
      <c r="A355">
        <v>2</v>
      </c>
      <c r="B355">
        <v>3</v>
      </c>
      <c r="C355" t="s">
        <v>20</v>
      </c>
      <c r="D355">
        <v>24</v>
      </c>
      <c r="E355" t="s">
        <v>11</v>
      </c>
      <c r="F355">
        <v>21</v>
      </c>
      <c r="G355" t="s">
        <v>19</v>
      </c>
      <c r="H355">
        <v>2</v>
      </c>
      <c r="I355">
        <v>316</v>
      </c>
      <c r="J355" t="s">
        <v>12</v>
      </c>
      <c r="K355" s="2">
        <v>5</v>
      </c>
      <c r="L355" s="2">
        <v>5</v>
      </c>
      <c r="M355" s="2">
        <v>-2.5</v>
      </c>
      <c r="N355" s="1">
        <v>0</v>
      </c>
      <c r="O355" t="s">
        <v>16</v>
      </c>
      <c r="P355" s="22">
        <v>1</v>
      </c>
    </row>
    <row r="356" spans="1:16" x14ac:dyDescent="0.25">
      <c r="A356">
        <v>2</v>
      </c>
      <c r="B356">
        <v>3</v>
      </c>
      <c r="C356" t="s">
        <v>20</v>
      </c>
      <c r="D356">
        <v>25</v>
      </c>
      <c r="E356" t="s">
        <v>11</v>
      </c>
      <c r="F356">
        <v>21</v>
      </c>
      <c r="G356" t="s">
        <v>18</v>
      </c>
      <c r="H356">
        <v>1</v>
      </c>
      <c r="I356">
        <v>554</v>
      </c>
      <c r="J356" t="s">
        <v>13</v>
      </c>
      <c r="K356" s="2">
        <v>0</v>
      </c>
      <c r="L356" s="2">
        <v>28</v>
      </c>
      <c r="M356" s="2">
        <v>0</v>
      </c>
      <c r="N356" s="1">
        <v>13</v>
      </c>
      <c r="O356" t="s">
        <v>16</v>
      </c>
      <c r="P356" s="22">
        <v>1</v>
      </c>
    </row>
    <row r="357" spans="1:16" x14ac:dyDescent="0.25">
      <c r="A357">
        <v>2</v>
      </c>
      <c r="B357">
        <v>3</v>
      </c>
      <c r="C357" t="s">
        <v>20</v>
      </c>
      <c r="D357">
        <v>26</v>
      </c>
      <c r="E357" t="s">
        <v>11</v>
      </c>
      <c r="F357">
        <v>21</v>
      </c>
      <c r="G357" t="s">
        <v>19</v>
      </c>
      <c r="H357">
        <v>2</v>
      </c>
      <c r="I357">
        <v>367</v>
      </c>
      <c r="J357" t="s">
        <v>12</v>
      </c>
      <c r="K357" s="2">
        <v>10</v>
      </c>
      <c r="L357" s="2">
        <v>10</v>
      </c>
      <c r="M357" s="2">
        <v>-6.25</v>
      </c>
      <c r="N357" s="1">
        <v>0</v>
      </c>
      <c r="O357" t="s">
        <v>16</v>
      </c>
      <c r="P357" s="22">
        <v>1</v>
      </c>
    </row>
    <row r="358" spans="1:16" x14ac:dyDescent="0.25">
      <c r="A358">
        <v>2</v>
      </c>
      <c r="B358">
        <v>3</v>
      </c>
      <c r="C358" t="s">
        <v>20</v>
      </c>
      <c r="D358">
        <v>27</v>
      </c>
      <c r="E358" t="s">
        <v>11</v>
      </c>
      <c r="F358">
        <v>21</v>
      </c>
      <c r="G358" t="s">
        <v>18</v>
      </c>
      <c r="H358">
        <v>2</v>
      </c>
      <c r="I358">
        <v>317</v>
      </c>
      <c r="J358" t="s">
        <v>13</v>
      </c>
      <c r="K358" s="2">
        <v>0</v>
      </c>
      <c r="L358" s="2">
        <v>12</v>
      </c>
      <c r="M358" s="2">
        <v>0</v>
      </c>
      <c r="N358" s="1">
        <v>5</v>
      </c>
      <c r="O358" t="s">
        <v>16</v>
      </c>
      <c r="P358" s="22">
        <v>1</v>
      </c>
    </row>
    <row r="359" spans="1:16" x14ac:dyDescent="0.25">
      <c r="A359">
        <v>2</v>
      </c>
      <c r="B359">
        <v>3</v>
      </c>
      <c r="C359" t="s">
        <v>20</v>
      </c>
      <c r="D359">
        <v>28</v>
      </c>
      <c r="E359" t="s">
        <v>11</v>
      </c>
      <c r="F359">
        <v>21</v>
      </c>
      <c r="G359" t="s">
        <v>19</v>
      </c>
      <c r="H359">
        <v>2</v>
      </c>
      <c r="I359">
        <v>354</v>
      </c>
      <c r="J359" t="s">
        <v>13</v>
      </c>
      <c r="K359" s="2">
        <v>-12</v>
      </c>
      <c r="L359" s="2">
        <v>12</v>
      </c>
      <c r="M359" s="2">
        <v>-12</v>
      </c>
      <c r="N359" s="1">
        <v>0</v>
      </c>
      <c r="O359" t="s">
        <v>16</v>
      </c>
      <c r="P359" s="22">
        <v>1</v>
      </c>
    </row>
    <row r="360" spans="1:16" x14ac:dyDescent="0.25">
      <c r="A360">
        <v>2</v>
      </c>
      <c r="B360">
        <v>3</v>
      </c>
      <c r="C360" t="s">
        <v>20</v>
      </c>
      <c r="D360">
        <v>29</v>
      </c>
      <c r="E360" t="s">
        <v>11</v>
      </c>
      <c r="F360">
        <v>21</v>
      </c>
      <c r="G360" t="s">
        <v>19</v>
      </c>
      <c r="H360">
        <v>2</v>
      </c>
      <c r="I360">
        <v>769</v>
      </c>
      <c r="J360" t="s">
        <v>12</v>
      </c>
      <c r="K360" s="2">
        <v>4</v>
      </c>
      <c r="L360" s="2">
        <v>4</v>
      </c>
      <c r="M360" s="2">
        <v>-6</v>
      </c>
      <c r="N360" s="1">
        <v>0</v>
      </c>
      <c r="O360" t="s">
        <v>16</v>
      </c>
      <c r="P360" s="22">
        <v>1</v>
      </c>
    </row>
    <row r="361" spans="1:16" x14ac:dyDescent="0.25">
      <c r="A361">
        <v>2</v>
      </c>
      <c r="B361">
        <v>3</v>
      </c>
      <c r="C361" t="s">
        <v>20</v>
      </c>
      <c r="D361">
        <v>30</v>
      </c>
      <c r="E361" t="s">
        <v>11</v>
      </c>
      <c r="F361">
        <v>21</v>
      </c>
      <c r="G361" t="s">
        <v>19</v>
      </c>
      <c r="H361">
        <v>2</v>
      </c>
      <c r="I361">
        <v>589</v>
      </c>
      <c r="J361" t="s">
        <v>12</v>
      </c>
      <c r="K361" s="2">
        <v>6</v>
      </c>
      <c r="L361" s="2">
        <v>6</v>
      </c>
      <c r="M361" s="2">
        <v>-7.5</v>
      </c>
      <c r="N361" s="1">
        <v>0</v>
      </c>
      <c r="O361" t="s">
        <v>16</v>
      </c>
      <c r="P361" s="22">
        <v>1</v>
      </c>
    </row>
    <row r="362" spans="1:16" x14ac:dyDescent="0.25">
      <c r="A362">
        <v>2</v>
      </c>
      <c r="B362">
        <v>1</v>
      </c>
      <c r="C362" t="s">
        <v>21</v>
      </c>
      <c r="D362">
        <v>1</v>
      </c>
      <c r="E362" t="s">
        <v>11</v>
      </c>
      <c r="F362">
        <v>21</v>
      </c>
      <c r="G362" t="s">
        <v>19</v>
      </c>
      <c r="H362">
        <v>2</v>
      </c>
      <c r="I362">
        <v>616</v>
      </c>
      <c r="J362" t="s">
        <v>13</v>
      </c>
      <c r="K362" s="2">
        <v>-3.75</v>
      </c>
      <c r="L362" s="2">
        <v>2</v>
      </c>
      <c r="M362" s="2">
        <v>-3.75</v>
      </c>
      <c r="N362" s="1">
        <v>0</v>
      </c>
      <c r="O362" t="s">
        <v>16</v>
      </c>
      <c r="P362" s="22">
        <v>1</v>
      </c>
    </row>
    <row r="363" spans="1:16" x14ac:dyDescent="0.25">
      <c r="A363">
        <v>2</v>
      </c>
      <c r="B363">
        <v>1</v>
      </c>
      <c r="C363" t="s">
        <v>21</v>
      </c>
      <c r="D363">
        <v>2</v>
      </c>
      <c r="E363" t="s">
        <v>11</v>
      </c>
      <c r="F363">
        <v>21</v>
      </c>
      <c r="G363" t="s">
        <v>18</v>
      </c>
      <c r="H363">
        <v>1</v>
      </c>
      <c r="I363">
        <v>390</v>
      </c>
      <c r="J363" t="s">
        <v>12</v>
      </c>
      <c r="K363" s="2">
        <v>17</v>
      </c>
      <c r="L363" s="2">
        <v>17</v>
      </c>
      <c r="M363" s="2">
        <v>0</v>
      </c>
      <c r="N363" s="1">
        <v>9</v>
      </c>
      <c r="O363" t="s">
        <v>16</v>
      </c>
      <c r="P363" s="22">
        <v>1</v>
      </c>
    </row>
    <row r="364" spans="1:16" x14ac:dyDescent="0.25">
      <c r="A364">
        <v>2</v>
      </c>
      <c r="B364">
        <v>1</v>
      </c>
      <c r="C364" t="s">
        <v>21</v>
      </c>
      <c r="D364">
        <v>3</v>
      </c>
      <c r="E364" t="s">
        <v>11</v>
      </c>
      <c r="F364">
        <v>21</v>
      </c>
      <c r="G364" t="s">
        <v>19</v>
      </c>
      <c r="H364">
        <v>2</v>
      </c>
      <c r="I364">
        <v>443</v>
      </c>
      <c r="J364" t="s">
        <v>13</v>
      </c>
      <c r="K364" s="2">
        <v>-15.75</v>
      </c>
      <c r="L364" s="2">
        <v>9</v>
      </c>
      <c r="M364" s="2">
        <v>-15.75</v>
      </c>
      <c r="N364" s="1">
        <v>0</v>
      </c>
      <c r="O364" t="s">
        <v>16</v>
      </c>
      <c r="P364" s="22">
        <v>1</v>
      </c>
    </row>
    <row r="365" spans="1:16" x14ac:dyDescent="0.25">
      <c r="A365">
        <v>2</v>
      </c>
      <c r="B365">
        <v>1</v>
      </c>
      <c r="C365" t="s">
        <v>21</v>
      </c>
      <c r="D365">
        <v>4</v>
      </c>
      <c r="E365" t="s">
        <v>11</v>
      </c>
      <c r="F365">
        <v>21</v>
      </c>
      <c r="G365" t="s">
        <v>19</v>
      </c>
      <c r="H365">
        <v>2</v>
      </c>
      <c r="I365">
        <v>553</v>
      </c>
      <c r="J365" t="s">
        <v>13</v>
      </c>
      <c r="K365" s="2">
        <v>-8.75</v>
      </c>
      <c r="L365" s="2">
        <v>10</v>
      </c>
      <c r="M365" s="2">
        <v>-8.75</v>
      </c>
      <c r="N365" s="1">
        <v>0</v>
      </c>
      <c r="O365" t="s">
        <v>16</v>
      </c>
      <c r="P365" s="22">
        <v>1</v>
      </c>
    </row>
    <row r="366" spans="1:16" x14ac:dyDescent="0.25">
      <c r="A366">
        <v>2</v>
      </c>
      <c r="B366">
        <v>1</v>
      </c>
      <c r="C366" t="s">
        <v>21</v>
      </c>
      <c r="D366">
        <v>5</v>
      </c>
      <c r="E366" t="s">
        <v>11</v>
      </c>
      <c r="F366">
        <v>21</v>
      </c>
      <c r="G366" t="s">
        <v>18</v>
      </c>
      <c r="H366">
        <v>1</v>
      </c>
      <c r="I366">
        <v>390</v>
      </c>
      <c r="J366" t="s">
        <v>12</v>
      </c>
      <c r="K366" s="2">
        <v>3.25</v>
      </c>
      <c r="L366" s="2">
        <v>3.25</v>
      </c>
      <c r="M366" s="2">
        <v>0</v>
      </c>
      <c r="N366" s="1">
        <v>1</v>
      </c>
      <c r="O366" t="s">
        <v>16</v>
      </c>
      <c r="P366" s="22">
        <v>1</v>
      </c>
    </row>
    <row r="367" spans="1:16" x14ac:dyDescent="0.25">
      <c r="A367">
        <v>2</v>
      </c>
      <c r="B367">
        <v>1</v>
      </c>
      <c r="C367" t="s">
        <v>21</v>
      </c>
      <c r="D367">
        <v>6</v>
      </c>
      <c r="E367" t="s">
        <v>11</v>
      </c>
      <c r="F367">
        <v>21</v>
      </c>
      <c r="G367" t="s">
        <v>19</v>
      </c>
      <c r="H367">
        <v>2</v>
      </c>
      <c r="I367">
        <v>349</v>
      </c>
      <c r="J367" t="s">
        <v>13</v>
      </c>
      <c r="K367" s="2">
        <v>-12</v>
      </c>
      <c r="L367" s="2">
        <v>6</v>
      </c>
      <c r="M367" s="2">
        <v>-12</v>
      </c>
      <c r="N367" s="1">
        <v>0</v>
      </c>
      <c r="O367" t="s">
        <v>16</v>
      </c>
      <c r="P367" s="22">
        <v>1</v>
      </c>
    </row>
    <row r="368" spans="1:16" x14ac:dyDescent="0.25">
      <c r="A368">
        <v>2</v>
      </c>
      <c r="B368">
        <v>1</v>
      </c>
      <c r="C368" t="s">
        <v>21</v>
      </c>
      <c r="D368">
        <v>7</v>
      </c>
      <c r="E368" t="s">
        <v>11</v>
      </c>
      <c r="F368">
        <v>21</v>
      </c>
      <c r="G368" t="s">
        <v>19</v>
      </c>
      <c r="H368">
        <v>2</v>
      </c>
      <c r="I368">
        <v>497</v>
      </c>
      <c r="J368" t="s">
        <v>12</v>
      </c>
      <c r="K368" s="2">
        <v>6</v>
      </c>
      <c r="L368" s="2">
        <v>6</v>
      </c>
      <c r="M368" s="2">
        <v>-9</v>
      </c>
      <c r="N368" s="1">
        <v>0</v>
      </c>
      <c r="O368" t="s">
        <v>16</v>
      </c>
      <c r="P368" s="22">
        <v>1</v>
      </c>
    </row>
    <row r="369" spans="1:16" x14ac:dyDescent="0.25">
      <c r="A369">
        <v>2</v>
      </c>
      <c r="B369">
        <v>1</v>
      </c>
      <c r="C369" t="s">
        <v>21</v>
      </c>
      <c r="D369">
        <v>8</v>
      </c>
      <c r="E369" t="s">
        <v>11</v>
      </c>
      <c r="F369">
        <v>21</v>
      </c>
      <c r="G369" t="s">
        <v>19</v>
      </c>
      <c r="H369">
        <v>2</v>
      </c>
      <c r="I369">
        <v>263</v>
      </c>
      <c r="J369" t="s">
        <v>12</v>
      </c>
      <c r="K369" s="2">
        <v>12</v>
      </c>
      <c r="L369" s="2">
        <v>12</v>
      </c>
      <c r="M369" s="2">
        <v>-18</v>
      </c>
      <c r="N369" s="1">
        <v>0</v>
      </c>
      <c r="O369" t="s">
        <v>16</v>
      </c>
      <c r="P369" s="22">
        <v>1</v>
      </c>
    </row>
    <row r="370" spans="1:16" x14ac:dyDescent="0.25">
      <c r="A370">
        <v>2</v>
      </c>
      <c r="B370">
        <v>1</v>
      </c>
      <c r="C370" t="s">
        <v>21</v>
      </c>
      <c r="D370">
        <v>9</v>
      </c>
      <c r="E370" t="s">
        <v>11</v>
      </c>
      <c r="F370">
        <v>21</v>
      </c>
      <c r="G370" t="s">
        <v>19</v>
      </c>
      <c r="H370">
        <v>2</v>
      </c>
      <c r="I370">
        <v>285</v>
      </c>
      <c r="J370" t="s">
        <v>12</v>
      </c>
      <c r="K370" s="2">
        <v>9</v>
      </c>
      <c r="L370" s="2">
        <v>9</v>
      </c>
      <c r="M370" s="2">
        <v>-9</v>
      </c>
      <c r="N370" s="1">
        <v>0</v>
      </c>
      <c r="O370" t="s">
        <v>16</v>
      </c>
      <c r="P370" s="22">
        <v>1</v>
      </c>
    </row>
    <row r="371" spans="1:16" x14ac:dyDescent="0.25">
      <c r="A371">
        <v>2</v>
      </c>
      <c r="B371">
        <v>1</v>
      </c>
      <c r="C371" t="s">
        <v>21</v>
      </c>
      <c r="D371">
        <v>10</v>
      </c>
      <c r="E371" t="s">
        <v>11</v>
      </c>
      <c r="F371">
        <v>21</v>
      </c>
      <c r="G371" t="s">
        <v>18</v>
      </c>
      <c r="H371">
        <v>1</v>
      </c>
      <c r="I371">
        <v>427</v>
      </c>
      <c r="J371" t="s">
        <v>13</v>
      </c>
      <c r="K371" s="2">
        <v>0</v>
      </c>
      <c r="L371" s="2">
        <v>13</v>
      </c>
      <c r="M371" s="2">
        <v>0</v>
      </c>
      <c r="N371" s="1">
        <v>6</v>
      </c>
      <c r="O371" t="s">
        <v>16</v>
      </c>
      <c r="P371" s="22">
        <v>1</v>
      </c>
    </row>
    <row r="372" spans="1:16" x14ac:dyDescent="0.25">
      <c r="A372">
        <v>2</v>
      </c>
      <c r="B372">
        <v>1</v>
      </c>
      <c r="C372" t="s">
        <v>21</v>
      </c>
      <c r="D372">
        <v>11</v>
      </c>
      <c r="E372" t="s">
        <v>11</v>
      </c>
      <c r="F372">
        <v>21</v>
      </c>
      <c r="G372" t="s">
        <v>18</v>
      </c>
      <c r="H372">
        <v>1</v>
      </c>
      <c r="I372">
        <v>345</v>
      </c>
      <c r="J372" t="s">
        <v>13</v>
      </c>
      <c r="K372" s="2">
        <v>0</v>
      </c>
      <c r="L372" s="2">
        <v>22</v>
      </c>
      <c r="M372" s="2">
        <v>0</v>
      </c>
      <c r="N372" s="1">
        <v>13</v>
      </c>
      <c r="O372" t="s">
        <v>16</v>
      </c>
      <c r="P372" s="22">
        <v>1</v>
      </c>
    </row>
    <row r="373" spans="1:16" x14ac:dyDescent="0.25">
      <c r="A373">
        <v>2</v>
      </c>
      <c r="B373">
        <v>1</v>
      </c>
      <c r="C373" t="s">
        <v>21</v>
      </c>
      <c r="D373">
        <v>12</v>
      </c>
      <c r="E373" t="s">
        <v>11</v>
      </c>
      <c r="F373">
        <v>21</v>
      </c>
      <c r="G373" t="s">
        <v>18</v>
      </c>
      <c r="H373">
        <v>1</v>
      </c>
      <c r="I373">
        <v>310</v>
      </c>
      <c r="J373" t="s">
        <v>12</v>
      </c>
      <c r="K373" s="2">
        <v>7</v>
      </c>
      <c r="L373" s="2">
        <v>7</v>
      </c>
      <c r="M373" s="2">
        <v>0</v>
      </c>
      <c r="N373" s="1">
        <v>3</v>
      </c>
      <c r="O373" t="s">
        <v>16</v>
      </c>
      <c r="P373" s="22">
        <v>1</v>
      </c>
    </row>
    <row r="374" spans="1:16" x14ac:dyDescent="0.25">
      <c r="A374">
        <v>2</v>
      </c>
      <c r="B374">
        <v>1</v>
      </c>
      <c r="C374" t="s">
        <v>21</v>
      </c>
      <c r="D374">
        <v>13</v>
      </c>
      <c r="E374" t="s">
        <v>11</v>
      </c>
      <c r="F374">
        <v>21</v>
      </c>
      <c r="G374" t="s">
        <v>19</v>
      </c>
      <c r="H374">
        <v>2</v>
      </c>
      <c r="I374">
        <v>387</v>
      </c>
      <c r="J374" t="s">
        <v>12</v>
      </c>
      <c r="K374" s="2">
        <v>5</v>
      </c>
      <c r="L374" s="2">
        <v>5</v>
      </c>
      <c r="M374" s="2">
        <v>-5</v>
      </c>
      <c r="N374" s="1">
        <v>0</v>
      </c>
      <c r="O374" t="s">
        <v>16</v>
      </c>
      <c r="P374" s="22">
        <v>1</v>
      </c>
    </row>
    <row r="375" spans="1:16" x14ac:dyDescent="0.25">
      <c r="A375">
        <v>2</v>
      </c>
      <c r="B375">
        <v>1</v>
      </c>
      <c r="C375" t="s">
        <v>21</v>
      </c>
      <c r="D375">
        <v>14</v>
      </c>
      <c r="E375" t="s">
        <v>11</v>
      </c>
      <c r="F375">
        <v>21</v>
      </c>
      <c r="G375" t="s">
        <v>19</v>
      </c>
      <c r="H375">
        <v>2</v>
      </c>
      <c r="I375">
        <v>585</v>
      </c>
      <c r="J375" t="s">
        <v>13</v>
      </c>
      <c r="K375" s="2">
        <v>-9</v>
      </c>
      <c r="L375" s="2">
        <v>12</v>
      </c>
      <c r="M375" s="2">
        <v>-9</v>
      </c>
      <c r="N375" s="1">
        <v>0</v>
      </c>
      <c r="O375" t="s">
        <v>16</v>
      </c>
      <c r="P375" s="22">
        <v>1</v>
      </c>
    </row>
    <row r="376" spans="1:16" x14ac:dyDescent="0.25">
      <c r="A376">
        <v>2</v>
      </c>
      <c r="B376">
        <v>1</v>
      </c>
      <c r="C376" t="s">
        <v>21</v>
      </c>
      <c r="D376">
        <v>15</v>
      </c>
      <c r="E376" t="s">
        <v>11</v>
      </c>
      <c r="F376">
        <v>21</v>
      </c>
      <c r="G376" t="s">
        <v>19</v>
      </c>
      <c r="H376">
        <v>2</v>
      </c>
      <c r="I376">
        <v>350</v>
      </c>
      <c r="J376" t="s">
        <v>12</v>
      </c>
      <c r="K376" s="2">
        <v>4</v>
      </c>
      <c r="L376" s="2">
        <v>4</v>
      </c>
      <c r="M376" s="2">
        <v>-4</v>
      </c>
      <c r="N376" s="1">
        <v>0</v>
      </c>
      <c r="O376" t="s">
        <v>16</v>
      </c>
      <c r="P376" s="22">
        <v>1</v>
      </c>
    </row>
    <row r="377" spans="1:16" x14ac:dyDescent="0.25">
      <c r="A377">
        <v>2</v>
      </c>
      <c r="B377">
        <v>1</v>
      </c>
      <c r="C377" t="s">
        <v>21</v>
      </c>
      <c r="D377">
        <v>16</v>
      </c>
      <c r="E377" t="s">
        <v>11</v>
      </c>
      <c r="F377">
        <v>21</v>
      </c>
      <c r="G377" t="s">
        <v>18</v>
      </c>
      <c r="H377">
        <v>1</v>
      </c>
      <c r="I377">
        <v>284</v>
      </c>
      <c r="J377" t="s">
        <v>13</v>
      </c>
      <c r="K377" s="2">
        <v>0</v>
      </c>
      <c r="L377" s="2">
        <v>8</v>
      </c>
      <c r="M377" s="2">
        <v>0</v>
      </c>
      <c r="N377" s="1">
        <v>4.25</v>
      </c>
      <c r="O377" t="s">
        <v>16</v>
      </c>
      <c r="P377" s="22">
        <v>1</v>
      </c>
    </row>
    <row r="378" spans="1:16" x14ac:dyDescent="0.25">
      <c r="A378">
        <v>2</v>
      </c>
      <c r="B378">
        <v>1</v>
      </c>
      <c r="C378" t="s">
        <v>21</v>
      </c>
      <c r="D378">
        <v>17</v>
      </c>
      <c r="E378" t="s">
        <v>11</v>
      </c>
      <c r="F378">
        <v>21</v>
      </c>
      <c r="G378" t="s">
        <v>18</v>
      </c>
      <c r="H378">
        <v>1</v>
      </c>
      <c r="I378">
        <v>338</v>
      </c>
      <c r="J378" t="s">
        <v>12</v>
      </c>
      <c r="K378" s="2">
        <v>10</v>
      </c>
      <c r="L378" s="2">
        <v>10</v>
      </c>
      <c r="M378" s="2">
        <v>0</v>
      </c>
      <c r="N378" s="1">
        <v>6</v>
      </c>
      <c r="O378" t="s">
        <v>16</v>
      </c>
      <c r="P378" s="22">
        <v>1</v>
      </c>
    </row>
    <row r="379" spans="1:16" x14ac:dyDescent="0.25">
      <c r="A379">
        <v>2</v>
      </c>
      <c r="B379">
        <v>1</v>
      </c>
      <c r="C379" t="s">
        <v>21</v>
      </c>
      <c r="D379">
        <v>18</v>
      </c>
      <c r="E379" t="s">
        <v>11</v>
      </c>
      <c r="F379">
        <v>21</v>
      </c>
      <c r="G379" t="s">
        <v>19</v>
      </c>
      <c r="H379">
        <v>2</v>
      </c>
      <c r="I379">
        <v>359</v>
      </c>
      <c r="J379" t="s">
        <v>13</v>
      </c>
      <c r="K379" s="2">
        <v>-13</v>
      </c>
      <c r="L379" s="2">
        <v>8</v>
      </c>
      <c r="M379" s="2">
        <v>-13</v>
      </c>
      <c r="N379" s="1">
        <v>0</v>
      </c>
      <c r="O379" t="s">
        <v>16</v>
      </c>
      <c r="P379" s="22">
        <v>1</v>
      </c>
    </row>
    <row r="380" spans="1:16" x14ac:dyDescent="0.25">
      <c r="A380">
        <v>2</v>
      </c>
      <c r="B380">
        <v>1</v>
      </c>
      <c r="C380" t="s">
        <v>21</v>
      </c>
      <c r="D380">
        <v>19</v>
      </c>
      <c r="E380" t="s">
        <v>11</v>
      </c>
      <c r="F380">
        <v>21</v>
      </c>
      <c r="G380" t="s">
        <v>18</v>
      </c>
      <c r="H380">
        <v>1</v>
      </c>
      <c r="I380">
        <v>333</v>
      </c>
      <c r="J380" t="s">
        <v>13</v>
      </c>
      <c r="K380" s="2">
        <v>0</v>
      </c>
      <c r="L380" s="2">
        <v>25</v>
      </c>
      <c r="M380" s="2">
        <v>0</v>
      </c>
      <c r="N380" s="1">
        <v>9</v>
      </c>
      <c r="O380" t="s">
        <v>16</v>
      </c>
      <c r="P380" s="22">
        <v>1</v>
      </c>
    </row>
    <row r="381" spans="1:16" x14ac:dyDescent="0.25">
      <c r="A381">
        <v>2</v>
      </c>
      <c r="B381">
        <v>1</v>
      </c>
      <c r="C381" t="s">
        <v>21</v>
      </c>
      <c r="D381">
        <v>20</v>
      </c>
      <c r="E381" t="s">
        <v>11</v>
      </c>
      <c r="F381">
        <v>21</v>
      </c>
      <c r="G381" t="s">
        <v>19</v>
      </c>
      <c r="H381">
        <v>1</v>
      </c>
      <c r="I381">
        <v>347</v>
      </c>
      <c r="J381" t="s">
        <v>12</v>
      </c>
      <c r="K381" s="2">
        <v>4</v>
      </c>
      <c r="L381" s="2">
        <v>4</v>
      </c>
      <c r="M381" s="2">
        <v>-8</v>
      </c>
      <c r="N381" s="1">
        <v>0</v>
      </c>
      <c r="O381" t="s">
        <v>16</v>
      </c>
      <c r="P381" s="22">
        <v>1</v>
      </c>
    </row>
    <row r="382" spans="1:16" x14ac:dyDescent="0.25">
      <c r="A382">
        <v>2</v>
      </c>
      <c r="B382">
        <v>1</v>
      </c>
      <c r="C382" t="s">
        <v>21</v>
      </c>
      <c r="D382">
        <v>21</v>
      </c>
      <c r="E382" t="s">
        <v>11</v>
      </c>
      <c r="F382">
        <v>21</v>
      </c>
      <c r="G382" t="s">
        <v>19</v>
      </c>
      <c r="H382">
        <v>2</v>
      </c>
      <c r="I382">
        <v>1825</v>
      </c>
      <c r="J382" t="s">
        <v>13</v>
      </c>
      <c r="K382" s="2">
        <v>-1.25</v>
      </c>
      <c r="L382" s="2">
        <v>2</v>
      </c>
      <c r="M382" s="2">
        <v>-1.25</v>
      </c>
      <c r="N382" s="1">
        <v>0</v>
      </c>
      <c r="O382" t="s">
        <v>16</v>
      </c>
      <c r="P382" s="22">
        <v>1</v>
      </c>
    </row>
    <row r="383" spans="1:16" x14ac:dyDescent="0.25">
      <c r="A383">
        <v>2</v>
      </c>
      <c r="B383">
        <v>1</v>
      </c>
      <c r="C383" t="s">
        <v>21</v>
      </c>
      <c r="D383">
        <v>22</v>
      </c>
      <c r="E383" t="s">
        <v>11</v>
      </c>
      <c r="F383">
        <v>21</v>
      </c>
      <c r="G383" t="s">
        <v>19</v>
      </c>
      <c r="H383">
        <v>1</v>
      </c>
      <c r="I383">
        <v>367</v>
      </c>
      <c r="J383" t="s">
        <v>12</v>
      </c>
      <c r="K383" s="2">
        <v>4</v>
      </c>
      <c r="L383" s="2">
        <v>4</v>
      </c>
      <c r="M383" s="2">
        <v>-1</v>
      </c>
      <c r="N383" s="1">
        <v>0</v>
      </c>
      <c r="O383" t="s">
        <v>16</v>
      </c>
      <c r="P383" s="22">
        <v>1</v>
      </c>
    </row>
    <row r="384" spans="1:16" x14ac:dyDescent="0.25">
      <c r="A384">
        <v>2</v>
      </c>
      <c r="B384">
        <v>1</v>
      </c>
      <c r="C384" t="s">
        <v>21</v>
      </c>
      <c r="D384">
        <v>23</v>
      </c>
      <c r="E384" t="s">
        <v>11</v>
      </c>
      <c r="F384">
        <v>21</v>
      </c>
      <c r="G384" t="s">
        <v>19</v>
      </c>
      <c r="H384">
        <v>2</v>
      </c>
      <c r="I384">
        <v>533</v>
      </c>
      <c r="J384" t="s">
        <v>12</v>
      </c>
      <c r="K384" s="2">
        <v>8</v>
      </c>
      <c r="L384" s="2">
        <v>8</v>
      </c>
      <c r="M384" s="2">
        <v>-9</v>
      </c>
      <c r="N384" s="1">
        <v>0</v>
      </c>
      <c r="O384" t="s">
        <v>16</v>
      </c>
      <c r="P384" s="22">
        <v>1</v>
      </c>
    </row>
    <row r="385" spans="1:16" x14ac:dyDescent="0.25">
      <c r="A385">
        <v>2</v>
      </c>
      <c r="B385">
        <v>1</v>
      </c>
      <c r="C385" t="s">
        <v>21</v>
      </c>
      <c r="D385">
        <v>24</v>
      </c>
      <c r="E385" t="s">
        <v>11</v>
      </c>
      <c r="F385">
        <v>21</v>
      </c>
      <c r="G385" t="s">
        <v>19</v>
      </c>
      <c r="H385">
        <v>1</v>
      </c>
      <c r="I385">
        <v>354</v>
      </c>
      <c r="J385" t="s">
        <v>13</v>
      </c>
      <c r="K385" s="2">
        <v>-18.75</v>
      </c>
      <c r="L385" s="2">
        <v>10</v>
      </c>
      <c r="M385" s="2">
        <v>-18.75</v>
      </c>
      <c r="N385" s="1">
        <v>0</v>
      </c>
      <c r="O385" t="s">
        <v>16</v>
      </c>
      <c r="P385" s="22">
        <v>1</v>
      </c>
    </row>
    <row r="386" spans="1:16" x14ac:dyDescent="0.25">
      <c r="A386">
        <v>2</v>
      </c>
      <c r="B386">
        <v>1</v>
      </c>
      <c r="C386" t="s">
        <v>21</v>
      </c>
      <c r="D386">
        <v>25</v>
      </c>
      <c r="E386" t="s">
        <v>11</v>
      </c>
      <c r="F386">
        <v>21</v>
      </c>
      <c r="G386" t="s">
        <v>18</v>
      </c>
      <c r="H386">
        <v>1</v>
      </c>
      <c r="I386">
        <v>479</v>
      </c>
      <c r="J386" t="s">
        <v>13</v>
      </c>
      <c r="K386" s="2">
        <v>0</v>
      </c>
      <c r="L386" s="2">
        <v>12</v>
      </c>
      <c r="M386" s="2">
        <v>0</v>
      </c>
      <c r="N386" s="1">
        <v>4</v>
      </c>
      <c r="O386" t="s">
        <v>16</v>
      </c>
      <c r="P386" s="22">
        <v>1</v>
      </c>
    </row>
    <row r="387" spans="1:16" x14ac:dyDescent="0.25">
      <c r="A387">
        <v>2</v>
      </c>
      <c r="B387">
        <v>1</v>
      </c>
      <c r="C387" t="s">
        <v>21</v>
      </c>
      <c r="D387">
        <v>26</v>
      </c>
      <c r="E387" t="s">
        <v>11</v>
      </c>
      <c r="F387">
        <v>21</v>
      </c>
      <c r="G387" t="s">
        <v>19</v>
      </c>
      <c r="H387">
        <v>2</v>
      </c>
      <c r="I387">
        <v>1013</v>
      </c>
      <c r="J387" t="s">
        <v>12</v>
      </c>
      <c r="K387" s="2">
        <v>8</v>
      </c>
      <c r="L387" s="2">
        <v>8</v>
      </c>
      <c r="M387" s="2">
        <v>-2</v>
      </c>
      <c r="N387" s="1">
        <v>0</v>
      </c>
      <c r="O387" t="s">
        <v>16</v>
      </c>
      <c r="P387" s="22">
        <v>1</v>
      </c>
    </row>
    <row r="388" spans="1:16" x14ac:dyDescent="0.25">
      <c r="A388">
        <v>2</v>
      </c>
      <c r="B388">
        <v>1</v>
      </c>
      <c r="C388" t="s">
        <v>21</v>
      </c>
      <c r="D388">
        <v>27</v>
      </c>
      <c r="E388" t="s">
        <v>11</v>
      </c>
      <c r="F388">
        <v>21</v>
      </c>
      <c r="G388" t="s">
        <v>19</v>
      </c>
      <c r="H388">
        <v>2</v>
      </c>
      <c r="I388">
        <v>322</v>
      </c>
      <c r="J388" t="s">
        <v>13</v>
      </c>
      <c r="K388" s="2">
        <v>-7</v>
      </c>
      <c r="L388" s="2">
        <v>8</v>
      </c>
      <c r="M388" s="2">
        <v>-7</v>
      </c>
      <c r="N388" s="1">
        <v>0</v>
      </c>
      <c r="O388" t="s">
        <v>16</v>
      </c>
      <c r="P388" s="22">
        <v>1</v>
      </c>
    </row>
    <row r="389" spans="1:16" x14ac:dyDescent="0.25">
      <c r="A389">
        <v>2</v>
      </c>
      <c r="B389">
        <v>1</v>
      </c>
      <c r="C389" t="s">
        <v>21</v>
      </c>
      <c r="D389">
        <v>28</v>
      </c>
      <c r="E389" t="s">
        <v>11</v>
      </c>
      <c r="F389">
        <v>21</v>
      </c>
      <c r="G389" t="s">
        <v>18</v>
      </c>
      <c r="H389">
        <v>1</v>
      </c>
      <c r="I389">
        <v>264</v>
      </c>
      <c r="J389" t="s">
        <v>12</v>
      </c>
      <c r="K389" s="2">
        <v>4</v>
      </c>
      <c r="L389" s="2">
        <v>4</v>
      </c>
      <c r="M389" s="2">
        <v>0</v>
      </c>
      <c r="N389" s="1">
        <v>2.25</v>
      </c>
      <c r="O389" t="s">
        <v>16</v>
      </c>
      <c r="P389" s="22">
        <v>1</v>
      </c>
    </row>
    <row r="390" spans="1:16" x14ac:dyDescent="0.25">
      <c r="A390">
        <v>2</v>
      </c>
      <c r="B390">
        <v>1</v>
      </c>
      <c r="C390" t="s">
        <v>21</v>
      </c>
      <c r="D390">
        <v>29</v>
      </c>
      <c r="E390" t="s">
        <v>11</v>
      </c>
      <c r="F390">
        <v>21</v>
      </c>
      <c r="G390" t="s">
        <v>19</v>
      </c>
      <c r="H390">
        <v>2</v>
      </c>
      <c r="I390">
        <v>318</v>
      </c>
      <c r="J390" t="s">
        <v>12</v>
      </c>
      <c r="K390" s="2">
        <v>5</v>
      </c>
      <c r="L390" s="2">
        <v>5</v>
      </c>
      <c r="M390" s="2">
        <v>-8.1300000000000008</v>
      </c>
      <c r="N390" s="1">
        <v>0</v>
      </c>
      <c r="O390" t="s">
        <v>16</v>
      </c>
      <c r="P390" s="22">
        <v>1</v>
      </c>
    </row>
    <row r="391" spans="1:16" x14ac:dyDescent="0.25">
      <c r="A391">
        <v>2</v>
      </c>
      <c r="B391">
        <v>1</v>
      </c>
      <c r="C391" t="s">
        <v>21</v>
      </c>
      <c r="D391">
        <v>30</v>
      </c>
      <c r="E391" t="s">
        <v>11</v>
      </c>
      <c r="F391">
        <v>21</v>
      </c>
      <c r="G391" t="s">
        <v>19</v>
      </c>
      <c r="H391">
        <v>1</v>
      </c>
      <c r="I391">
        <v>363</v>
      </c>
      <c r="J391" t="s">
        <v>13</v>
      </c>
      <c r="K391" s="2">
        <v>-4.38</v>
      </c>
      <c r="L391" s="2">
        <v>5</v>
      </c>
      <c r="M391" s="2">
        <v>-4.38</v>
      </c>
      <c r="N391" s="1">
        <v>0</v>
      </c>
      <c r="O391" t="s">
        <v>16</v>
      </c>
      <c r="P391" s="22">
        <v>1</v>
      </c>
    </row>
    <row r="392" spans="1:16" x14ac:dyDescent="0.25">
      <c r="A392">
        <v>2</v>
      </c>
      <c r="B392">
        <v>2</v>
      </c>
      <c r="C392" t="s">
        <v>21</v>
      </c>
      <c r="D392">
        <v>1</v>
      </c>
      <c r="E392" t="s">
        <v>11</v>
      </c>
      <c r="F392">
        <v>21</v>
      </c>
      <c r="G392" t="s">
        <v>18</v>
      </c>
      <c r="H392">
        <v>1</v>
      </c>
      <c r="I392">
        <v>342</v>
      </c>
      <c r="J392" t="s">
        <v>13</v>
      </c>
      <c r="K392" s="2">
        <v>0</v>
      </c>
      <c r="L392" s="2">
        <v>17</v>
      </c>
      <c r="M392" s="2">
        <v>0</v>
      </c>
      <c r="N392" s="1">
        <v>10</v>
      </c>
      <c r="O392" t="s">
        <v>16</v>
      </c>
      <c r="P392" s="22">
        <v>1</v>
      </c>
    </row>
    <row r="393" spans="1:16" x14ac:dyDescent="0.25">
      <c r="A393">
        <v>2</v>
      </c>
      <c r="B393">
        <v>2</v>
      </c>
      <c r="C393" t="s">
        <v>21</v>
      </c>
      <c r="D393">
        <v>2</v>
      </c>
      <c r="E393" t="s">
        <v>11</v>
      </c>
      <c r="F393">
        <v>21</v>
      </c>
      <c r="G393" t="s">
        <v>19</v>
      </c>
      <c r="H393">
        <v>2</v>
      </c>
      <c r="I393">
        <v>388</v>
      </c>
      <c r="J393" t="s">
        <v>12</v>
      </c>
      <c r="K393" s="2">
        <v>5</v>
      </c>
      <c r="L393" s="2">
        <v>5</v>
      </c>
      <c r="M393" s="2">
        <v>-3.13</v>
      </c>
      <c r="N393" s="1">
        <v>0</v>
      </c>
      <c r="O393" t="s">
        <v>16</v>
      </c>
      <c r="P393" s="22">
        <v>1</v>
      </c>
    </row>
    <row r="394" spans="1:16" x14ac:dyDescent="0.25">
      <c r="A394">
        <v>2</v>
      </c>
      <c r="B394">
        <v>2</v>
      </c>
      <c r="C394" t="s">
        <v>21</v>
      </c>
      <c r="D394">
        <v>3</v>
      </c>
      <c r="E394" t="s">
        <v>11</v>
      </c>
      <c r="F394">
        <v>21</v>
      </c>
      <c r="G394" t="s">
        <v>19</v>
      </c>
      <c r="H394">
        <v>2</v>
      </c>
      <c r="I394">
        <v>353</v>
      </c>
      <c r="J394" t="s">
        <v>12</v>
      </c>
      <c r="K394" s="2">
        <v>9</v>
      </c>
      <c r="L394" s="2">
        <v>9</v>
      </c>
      <c r="M394" s="2">
        <v>-4.5</v>
      </c>
      <c r="N394" s="1">
        <v>0</v>
      </c>
      <c r="O394" t="s">
        <v>16</v>
      </c>
      <c r="P394" s="22">
        <v>1</v>
      </c>
    </row>
    <row r="395" spans="1:16" x14ac:dyDescent="0.25">
      <c r="A395">
        <v>2</v>
      </c>
      <c r="B395">
        <v>2</v>
      </c>
      <c r="C395" t="s">
        <v>21</v>
      </c>
      <c r="D395">
        <v>4</v>
      </c>
      <c r="E395" t="s">
        <v>11</v>
      </c>
      <c r="F395">
        <v>21</v>
      </c>
      <c r="G395" t="s">
        <v>19</v>
      </c>
      <c r="H395">
        <v>2</v>
      </c>
      <c r="I395">
        <v>351</v>
      </c>
      <c r="J395" t="s">
        <v>13</v>
      </c>
      <c r="K395" s="2">
        <v>-9.3800000000000008</v>
      </c>
      <c r="L395" s="2">
        <v>5</v>
      </c>
      <c r="M395" s="2">
        <v>-9.3800000000000008</v>
      </c>
      <c r="N395" s="1">
        <v>0</v>
      </c>
      <c r="O395" t="s">
        <v>16</v>
      </c>
      <c r="P395" s="22">
        <v>1</v>
      </c>
    </row>
    <row r="396" spans="1:16" x14ac:dyDescent="0.25">
      <c r="A396">
        <v>2</v>
      </c>
      <c r="B396">
        <v>2</v>
      </c>
      <c r="C396" t="s">
        <v>21</v>
      </c>
      <c r="D396">
        <v>5</v>
      </c>
      <c r="E396" t="s">
        <v>11</v>
      </c>
      <c r="F396">
        <v>21</v>
      </c>
      <c r="G396" t="s">
        <v>19</v>
      </c>
      <c r="H396">
        <v>2</v>
      </c>
      <c r="I396">
        <v>548</v>
      </c>
      <c r="J396" t="s">
        <v>13</v>
      </c>
      <c r="K396" s="2">
        <v>-18</v>
      </c>
      <c r="L396" s="2">
        <v>9</v>
      </c>
      <c r="M396" s="2">
        <v>-18</v>
      </c>
      <c r="N396" s="1">
        <v>0</v>
      </c>
      <c r="O396" t="s">
        <v>16</v>
      </c>
      <c r="P396" s="22">
        <v>1</v>
      </c>
    </row>
    <row r="397" spans="1:16" x14ac:dyDescent="0.25">
      <c r="A397">
        <v>2</v>
      </c>
      <c r="B397">
        <v>2</v>
      </c>
      <c r="C397" t="s">
        <v>21</v>
      </c>
      <c r="D397">
        <v>6</v>
      </c>
      <c r="E397" t="s">
        <v>11</v>
      </c>
      <c r="F397">
        <v>21</v>
      </c>
      <c r="G397" t="s">
        <v>19</v>
      </c>
      <c r="H397">
        <v>2</v>
      </c>
      <c r="I397">
        <v>491</v>
      </c>
      <c r="J397" t="s">
        <v>12</v>
      </c>
      <c r="K397" s="2">
        <v>2</v>
      </c>
      <c r="L397" s="2">
        <v>2</v>
      </c>
      <c r="M397" s="2">
        <v>-3.25</v>
      </c>
      <c r="N397" s="1">
        <v>0</v>
      </c>
      <c r="O397" t="s">
        <v>16</v>
      </c>
      <c r="P397" s="22">
        <v>1</v>
      </c>
    </row>
    <row r="398" spans="1:16" x14ac:dyDescent="0.25">
      <c r="A398">
        <v>2</v>
      </c>
      <c r="B398">
        <v>2</v>
      </c>
      <c r="C398" t="s">
        <v>21</v>
      </c>
      <c r="D398">
        <v>7</v>
      </c>
      <c r="E398" t="s">
        <v>11</v>
      </c>
      <c r="F398">
        <v>21</v>
      </c>
      <c r="G398" t="s">
        <v>18</v>
      </c>
      <c r="I398">
        <v>0</v>
      </c>
      <c r="J398" t="s">
        <v>13</v>
      </c>
      <c r="K398" s="2">
        <v>0</v>
      </c>
      <c r="L398" s="2">
        <v>7</v>
      </c>
      <c r="M398" s="2">
        <v>0</v>
      </c>
      <c r="N398" s="1">
        <v>4</v>
      </c>
      <c r="O398" t="s">
        <v>16</v>
      </c>
      <c r="P398" s="22">
        <v>1</v>
      </c>
    </row>
    <row r="399" spans="1:16" x14ac:dyDescent="0.25">
      <c r="A399">
        <v>2</v>
      </c>
      <c r="B399">
        <v>2</v>
      </c>
      <c r="C399" t="s">
        <v>21</v>
      </c>
      <c r="D399">
        <v>8</v>
      </c>
      <c r="E399" t="s">
        <v>11</v>
      </c>
      <c r="F399">
        <v>21</v>
      </c>
      <c r="G399" t="s">
        <v>19</v>
      </c>
      <c r="H399">
        <v>2</v>
      </c>
      <c r="I399">
        <v>598</v>
      </c>
      <c r="J399" t="s">
        <v>13</v>
      </c>
      <c r="K399" s="2">
        <v>-3.75</v>
      </c>
      <c r="L399" s="2">
        <v>10</v>
      </c>
      <c r="M399" s="2">
        <v>-3.75</v>
      </c>
      <c r="N399" s="1">
        <v>0</v>
      </c>
      <c r="O399" t="s">
        <v>16</v>
      </c>
      <c r="P399" s="22">
        <v>1</v>
      </c>
    </row>
    <row r="400" spans="1:16" x14ac:dyDescent="0.25">
      <c r="A400">
        <v>2</v>
      </c>
      <c r="B400">
        <v>2</v>
      </c>
      <c r="C400" t="s">
        <v>21</v>
      </c>
      <c r="D400">
        <v>9</v>
      </c>
      <c r="E400" t="s">
        <v>11</v>
      </c>
      <c r="F400">
        <v>21</v>
      </c>
      <c r="G400" t="s">
        <v>19</v>
      </c>
      <c r="H400">
        <v>2</v>
      </c>
      <c r="I400">
        <v>411</v>
      </c>
      <c r="J400" t="s">
        <v>12</v>
      </c>
      <c r="K400" s="2">
        <v>12</v>
      </c>
      <c r="L400" s="2">
        <v>12</v>
      </c>
      <c r="M400" s="2">
        <v>-24</v>
      </c>
      <c r="N400" s="1">
        <v>0</v>
      </c>
      <c r="O400" t="s">
        <v>16</v>
      </c>
      <c r="P400" s="22">
        <v>1</v>
      </c>
    </row>
    <row r="401" spans="1:16" x14ac:dyDescent="0.25">
      <c r="A401">
        <v>2</v>
      </c>
      <c r="B401">
        <v>2</v>
      </c>
      <c r="C401" t="s">
        <v>21</v>
      </c>
      <c r="D401">
        <v>10</v>
      </c>
      <c r="E401" t="s">
        <v>11</v>
      </c>
      <c r="F401">
        <v>21</v>
      </c>
      <c r="G401" t="s">
        <v>19</v>
      </c>
      <c r="H401">
        <v>2</v>
      </c>
      <c r="I401">
        <v>385</v>
      </c>
      <c r="J401" t="s">
        <v>12</v>
      </c>
      <c r="K401" s="2">
        <v>4</v>
      </c>
      <c r="L401" s="2">
        <v>4</v>
      </c>
      <c r="M401" s="2">
        <v>-7</v>
      </c>
      <c r="N401" s="1">
        <v>0</v>
      </c>
      <c r="O401" t="s">
        <v>16</v>
      </c>
      <c r="P401" s="22">
        <v>1</v>
      </c>
    </row>
    <row r="402" spans="1:16" x14ac:dyDescent="0.25">
      <c r="A402">
        <v>2</v>
      </c>
      <c r="B402">
        <v>2</v>
      </c>
      <c r="C402" t="s">
        <v>21</v>
      </c>
      <c r="D402">
        <v>11</v>
      </c>
      <c r="E402" t="s">
        <v>11</v>
      </c>
      <c r="F402">
        <v>21</v>
      </c>
      <c r="G402" t="s">
        <v>18</v>
      </c>
      <c r="H402">
        <v>1</v>
      </c>
      <c r="I402">
        <v>335</v>
      </c>
      <c r="J402" t="s">
        <v>13</v>
      </c>
      <c r="K402" s="2">
        <v>0</v>
      </c>
      <c r="L402" s="2">
        <v>11</v>
      </c>
      <c r="M402" s="2">
        <v>0</v>
      </c>
      <c r="N402" s="1">
        <v>6</v>
      </c>
      <c r="O402" t="s">
        <v>16</v>
      </c>
      <c r="P402" s="22">
        <v>1</v>
      </c>
    </row>
    <row r="403" spans="1:16" x14ac:dyDescent="0.25">
      <c r="A403">
        <v>2</v>
      </c>
      <c r="B403">
        <v>2</v>
      </c>
      <c r="C403" t="s">
        <v>21</v>
      </c>
      <c r="D403">
        <v>12</v>
      </c>
      <c r="E403" t="s">
        <v>11</v>
      </c>
      <c r="F403">
        <v>21</v>
      </c>
      <c r="G403" t="s">
        <v>19</v>
      </c>
      <c r="H403">
        <v>2</v>
      </c>
      <c r="I403">
        <v>388</v>
      </c>
      <c r="J403" t="s">
        <v>13</v>
      </c>
      <c r="K403" s="2">
        <v>-13.75</v>
      </c>
      <c r="L403" s="2">
        <v>10</v>
      </c>
      <c r="M403" s="2">
        <v>-13.75</v>
      </c>
      <c r="N403" s="1">
        <v>0</v>
      </c>
      <c r="O403" t="s">
        <v>16</v>
      </c>
      <c r="P403" s="22">
        <v>1</v>
      </c>
    </row>
    <row r="404" spans="1:16" x14ac:dyDescent="0.25">
      <c r="A404">
        <v>2</v>
      </c>
      <c r="B404">
        <v>2</v>
      </c>
      <c r="C404" t="s">
        <v>21</v>
      </c>
      <c r="D404">
        <v>13</v>
      </c>
      <c r="E404" t="s">
        <v>11</v>
      </c>
      <c r="F404">
        <v>21</v>
      </c>
      <c r="G404" t="s">
        <v>19</v>
      </c>
      <c r="H404">
        <v>1</v>
      </c>
      <c r="I404">
        <v>674</v>
      </c>
      <c r="J404" t="s">
        <v>12</v>
      </c>
      <c r="K404" s="2">
        <v>2</v>
      </c>
      <c r="L404" s="2">
        <v>2</v>
      </c>
      <c r="M404" s="2">
        <v>-0.75</v>
      </c>
      <c r="N404" s="1">
        <v>0</v>
      </c>
      <c r="O404" t="s">
        <v>16</v>
      </c>
      <c r="P404" s="22">
        <v>1</v>
      </c>
    </row>
    <row r="405" spans="1:16" x14ac:dyDescent="0.25">
      <c r="A405">
        <v>2</v>
      </c>
      <c r="B405">
        <v>2</v>
      </c>
      <c r="C405" t="s">
        <v>21</v>
      </c>
      <c r="D405">
        <v>14</v>
      </c>
      <c r="E405" t="s">
        <v>11</v>
      </c>
      <c r="F405">
        <v>21</v>
      </c>
      <c r="G405" t="s">
        <v>19</v>
      </c>
      <c r="H405">
        <v>2</v>
      </c>
      <c r="I405">
        <v>512</v>
      </c>
      <c r="J405" t="s">
        <v>12</v>
      </c>
      <c r="K405" s="2">
        <v>8</v>
      </c>
      <c r="L405" s="2">
        <v>8</v>
      </c>
      <c r="M405" s="2">
        <v>-5</v>
      </c>
      <c r="N405" s="1">
        <v>0</v>
      </c>
      <c r="O405" t="s">
        <v>16</v>
      </c>
      <c r="P405" s="22">
        <v>1</v>
      </c>
    </row>
    <row r="406" spans="1:16" x14ac:dyDescent="0.25">
      <c r="A406">
        <v>2</v>
      </c>
      <c r="B406">
        <v>2</v>
      </c>
      <c r="C406" t="s">
        <v>21</v>
      </c>
      <c r="D406">
        <v>15</v>
      </c>
      <c r="E406" t="s">
        <v>11</v>
      </c>
      <c r="F406">
        <v>21</v>
      </c>
      <c r="G406" t="s">
        <v>19</v>
      </c>
      <c r="H406">
        <v>2</v>
      </c>
      <c r="I406">
        <v>406</v>
      </c>
      <c r="J406" t="s">
        <v>13</v>
      </c>
      <c r="K406" s="2">
        <v>-15</v>
      </c>
      <c r="L406" s="2">
        <v>8</v>
      </c>
      <c r="M406" s="2">
        <v>-15</v>
      </c>
      <c r="N406" s="1">
        <v>0</v>
      </c>
      <c r="O406" t="s">
        <v>16</v>
      </c>
      <c r="P406" s="22">
        <v>1</v>
      </c>
    </row>
    <row r="407" spans="1:16" x14ac:dyDescent="0.25">
      <c r="A407">
        <v>2</v>
      </c>
      <c r="B407">
        <v>2</v>
      </c>
      <c r="C407" t="s">
        <v>21</v>
      </c>
      <c r="D407">
        <v>16</v>
      </c>
      <c r="E407" t="s">
        <v>11</v>
      </c>
      <c r="F407">
        <v>21</v>
      </c>
      <c r="G407" t="s">
        <v>19</v>
      </c>
      <c r="H407">
        <v>2</v>
      </c>
      <c r="I407">
        <v>331</v>
      </c>
      <c r="J407" t="s">
        <v>13</v>
      </c>
      <c r="K407" s="2">
        <v>-5</v>
      </c>
      <c r="L407" s="2">
        <v>4</v>
      </c>
      <c r="M407" s="2">
        <v>-5</v>
      </c>
      <c r="N407" s="1">
        <v>0</v>
      </c>
      <c r="O407" t="s">
        <v>16</v>
      </c>
      <c r="P407" s="22">
        <v>1</v>
      </c>
    </row>
    <row r="408" spans="1:16" x14ac:dyDescent="0.25">
      <c r="A408">
        <v>2</v>
      </c>
      <c r="B408">
        <v>2</v>
      </c>
      <c r="C408" t="s">
        <v>21</v>
      </c>
      <c r="D408">
        <v>17</v>
      </c>
      <c r="E408" t="s">
        <v>11</v>
      </c>
      <c r="F408">
        <v>21</v>
      </c>
      <c r="G408" t="s">
        <v>18</v>
      </c>
      <c r="H408">
        <v>1</v>
      </c>
      <c r="I408">
        <v>375</v>
      </c>
      <c r="J408" t="s">
        <v>12</v>
      </c>
      <c r="K408" s="2">
        <v>13</v>
      </c>
      <c r="L408" s="2">
        <v>13</v>
      </c>
      <c r="M408" s="2">
        <v>0</v>
      </c>
      <c r="N408" s="1">
        <v>5</v>
      </c>
      <c r="O408" t="s">
        <v>16</v>
      </c>
      <c r="P408" s="22">
        <v>1</v>
      </c>
    </row>
    <row r="409" spans="1:16" x14ac:dyDescent="0.25">
      <c r="A409">
        <v>2</v>
      </c>
      <c r="B409">
        <v>2</v>
      </c>
      <c r="C409" t="s">
        <v>21</v>
      </c>
      <c r="D409">
        <v>18</v>
      </c>
      <c r="E409" t="s">
        <v>11</v>
      </c>
      <c r="F409">
        <v>21</v>
      </c>
      <c r="G409" t="s">
        <v>19</v>
      </c>
      <c r="H409">
        <v>2</v>
      </c>
      <c r="I409">
        <v>437</v>
      </c>
      <c r="J409" t="s">
        <v>13</v>
      </c>
      <c r="K409" s="2">
        <v>-2.25</v>
      </c>
      <c r="L409" s="2">
        <v>2</v>
      </c>
      <c r="M409" s="2">
        <v>-2.25</v>
      </c>
      <c r="N409" s="1">
        <v>0</v>
      </c>
      <c r="O409" t="s">
        <v>16</v>
      </c>
      <c r="P409" s="22">
        <v>1</v>
      </c>
    </row>
    <row r="410" spans="1:16" x14ac:dyDescent="0.25">
      <c r="A410">
        <v>2</v>
      </c>
      <c r="B410">
        <v>2</v>
      </c>
      <c r="C410" t="s">
        <v>21</v>
      </c>
      <c r="D410">
        <v>19</v>
      </c>
      <c r="E410" t="s">
        <v>11</v>
      </c>
      <c r="F410">
        <v>21</v>
      </c>
      <c r="G410" t="s">
        <v>19</v>
      </c>
      <c r="H410">
        <v>2</v>
      </c>
      <c r="I410">
        <v>771</v>
      </c>
      <c r="J410" t="s">
        <v>12</v>
      </c>
      <c r="K410" s="2">
        <v>8</v>
      </c>
      <c r="L410" s="2">
        <v>8</v>
      </c>
      <c r="M410" s="2">
        <v>-6</v>
      </c>
      <c r="N410" s="1">
        <v>0</v>
      </c>
      <c r="O410" t="s">
        <v>16</v>
      </c>
      <c r="P410" s="22">
        <v>1</v>
      </c>
    </row>
    <row r="411" spans="1:16" x14ac:dyDescent="0.25">
      <c r="A411">
        <v>2</v>
      </c>
      <c r="B411">
        <v>2</v>
      </c>
      <c r="C411" t="s">
        <v>21</v>
      </c>
      <c r="D411">
        <v>20</v>
      </c>
      <c r="E411" t="s">
        <v>11</v>
      </c>
      <c r="F411">
        <v>21</v>
      </c>
      <c r="G411" t="s">
        <v>18</v>
      </c>
      <c r="H411">
        <v>1</v>
      </c>
      <c r="I411">
        <v>297</v>
      </c>
      <c r="J411" t="s">
        <v>12</v>
      </c>
      <c r="K411" s="2">
        <v>4</v>
      </c>
      <c r="L411" s="2">
        <v>4</v>
      </c>
      <c r="M411" s="2">
        <v>0</v>
      </c>
      <c r="N411" s="1">
        <v>2</v>
      </c>
      <c r="O411" t="s">
        <v>16</v>
      </c>
      <c r="P411" s="22">
        <v>1</v>
      </c>
    </row>
    <row r="412" spans="1:16" x14ac:dyDescent="0.25">
      <c r="A412">
        <v>2</v>
      </c>
      <c r="B412">
        <v>2</v>
      </c>
      <c r="C412" t="s">
        <v>21</v>
      </c>
      <c r="D412">
        <v>21</v>
      </c>
      <c r="E412" t="s">
        <v>11</v>
      </c>
      <c r="F412">
        <v>21</v>
      </c>
      <c r="G412" t="s">
        <v>18</v>
      </c>
      <c r="H412">
        <v>1</v>
      </c>
      <c r="I412">
        <v>334</v>
      </c>
      <c r="J412" t="s">
        <v>12</v>
      </c>
      <c r="K412" s="2">
        <v>24</v>
      </c>
      <c r="L412" s="2">
        <v>24</v>
      </c>
      <c r="M412" s="2">
        <v>0</v>
      </c>
      <c r="N412" s="1">
        <v>12</v>
      </c>
      <c r="O412" t="s">
        <v>16</v>
      </c>
      <c r="P412" s="22">
        <v>1</v>
      </c>
    </row>
    <row r="413" spans="1:16" x14ac:dyDescent="0.25">
      <c r="A413">
        <v>2</v>
      </c>
      <c r="B413">
        <v>2</v>
      </c>
      <c r="C413" t="s">
        <v>21</v>
      </c>
      <c r="D413">
        <v>22</v>
      </c>
      <c r="E413" t="s">
        <v>11</v>
      </c>
      <c r="F413">
        <v>21</v>
      </c>
      <c r="G413" t="s">
        <v>19</v>
      </c>
      <c r="H413">
        <v>2</v>
      </c>
      <c r="I413">
        <v>388</v>
      </c>
      <c r="J413" t="s">
        <v>13</v>
      </c>
      <c r="K413" s="2">
        <v>-15</v>
      </c>
      <c r="L413" s="2">
        <v>12</v>
      </c>
      <c r="M413" s="2">
        <v>-15</v>
      </c>
      <c r="N413" s="1">
        <v>0</v>
      </c>
      <c r="O413" t="s">
        <v>16</v>
      </c>
      <c r="P413" s="22">
        <v>1</v>
      </c>
    </row>
    <row r="414" spans="1:16" x14ac:dyDescent="0.25">
      <c r="A414">
        <v>2</v>
      </c>
      <c r="B414">
        <v>2</v>
      </c>
      <c r="C414" t="s">
        <v>21</v>
      </c>
      <c r="D414">
        <v>23</v>
      </c>
      <c r="E414" t="s">
        <v>11</v>
      </c>
      <c r="F414">
        <v>21</v>
      </c>
      <c r="G414" t="s">
        <v>18</v>
      </c>
      <c r="H414">
        <v>1</v>
      </c>
      <c r="I414">
        <v>753</v>
      </c>
      <c r="J414" t="s">
        <v>12</v>
      </c>
      <c r="K414" s="2">
        <v>22</v>
      </c>
      <c r="L414" s="2">
        <v>22</v>
      </c>
      <c r="M414" s="2">
        <v>0</v>
      </c>
      <c r="N414" s="1">
        <v>10</v>
      </c>
      <c r="O414" t="s">
        <v>16</v>
      </c>
      <c r="P414" s="22">
        <v>1</v>
      </c>
    </row>
    <row r="415" spans="1:16" x14ac:dyDescent="0.25">
      <c r="A415">
        <v>2</v>
      </c>
      <c r="B415">
        <v>2</v>
      </c>
      <c r="C415" t="s">
        <v>21</v>
      </c>
      <c r="D415">
        <v>24</v>
      </c>
      <c r="E415" t="s">
        <v>11</v>
      </c>
      <c r="F415">
        <v>21</v>
      </c>
      <c r="G415" t="s">
        <v>18</v>
      </c>
      <c r="H415">
        <v>1</v>
      </c>
      <c r="I415">
        <v>463</v>
      </c>
      <c r="J415" t="s">
        <v>13</v>
      </c>
      <c r="K415" s="2">
        <v>0</v>
      </c>
      <c r="L415" s="2">
        <v>30</v>
      </c>
      <c r="M415" s="2">
        <v>0</v>
      </c>
      <c r="N415" s="1">
        <v>12</v>
      </c>
      <c r="O415" t="s">
        <v>16</v>
      </c>
      <c r="P415" s="22">
        <v>1</v>
      </c>
    </row>
    <row r="416" spans="1:16" x14ac:dyDescent="0.25">
      <c r="A416">
        <v>2</v>
      </c>
      <c r="B416">
        <v>2</v>
      </c>
      <c r="C416" t="s">
        <v>21</v>
      </c>
      <c r="D416">
        <v>25</v>
      </c>
      <c r="E416" t="s">
        <v>11</v>
      </c>
      <c r="F416">
        <v>21</v>
      </c>
      <c r="G416" t="s">
        <v>19</v>
      </c>
      <c r="H416">
        <v>2</v>
      </c>
      <c r="I416">
        <v>540</v>
      </c>
      <c r="J416" t="s">
        <v>13</v>
      </c>
      <c r="K416" s="2">
        <v>-2</v>
      </c>
      <c r="L416" s="2">
        <v>4</v>
      </c>
      <c r="M416" s="2">
        <v>-2</v>
      </c>
      <c r="N416" s="1">
        <v>0</v>
      </c>
      <c r="O416" t="s">
        <v>16</v>
      </c>
      <c r="P416" s="22">
        <v>1</v>
      </c>
    </row>
    <row r="417" spans="1:16" x14ac:dyDescent="0.25">
      <c r="A417">
        <v>2</v>
      </c>
      <c r="B417">
        <v>2</v>
      </c>
      <c r="C417" t="s">
        <v>21</v>
      </c>
      <c r="D417">
        <v>26</v>
      </c>
      <c r="E417" t="s">
        <v>11</v>
      </c>
      <c r="F417">
        <v>21</v>
      </c>
      <c r="G417" t="s">
        <v>19</v>
      </c>
      <c r="H417">
        <v>2</v>
      </c>
      <c r="I417">
        <v>362</v>
      </c>
      <c r="J417" t="s">
        <v>12</v>
      </c>
      <c r="K417" s="2">
        <v>6</v>
      </c>
      <c r="L417" s="2">
        <v>6</v>
      </c>
      <c r="M417" s="2">
        <v>-4.5</v>
      </c>
      <c r="N417" s="1">
        <v>0</v>
      </c>
      <c r="O417" t="s">
        <v>16</v>
      </c>
      <c r="P417" s="22">
        <v>1</v>
      </c>
    </row>
    <row r="418" spans="1:16" x14ac:dyDescent="0.25">
      <c r="A418">
        <v>2</v>
      </c>
      <c r="B418">
        <v>2</v>
      </c>
      <c r="C418" t="s">
        <v>21</v>
      </c>
      <c r="D418">
        <v>27</v>
      </c>
      <c r="E418" t="s">
        <v>11</v>
      </c>
      <c r="F418">
        <v>21</v>
      </c>
      <c r="G418" t="s">
        <v>19</v>
      </c>
      <c r="H418">
        <v>2</v>
      </c>
      <c r="I418">
        <v>336</v>
      </c>
      <c r="J418" t="s">
        <v>13</v>
      </c>
      <c r="K418" s="2">
        <v>-6</v>
      </c>
      <c r="L418" s="2">
        <v>6</v>
      </c>
      <c r="M418" s="2">
        <v>-6</v>
      </c>
      <c r="N418" s="1">
        <v>0</v>
      </c>
      <c r="O418" t="s">
        <v>16</v>
      </c>
      <c r="P418" s="22">
        <v>1</v>
      </c>
    </row>
    <row r="419" spans="1:16" x14ac:dyDescent="0.25">
      <c r="A419">
        <v>2</v>
      </c>
      <c r="B419">
        <v>2</v>
      </c>
      <c r="C419" t="s">
        <v>21</v>
      </c>
      <c r="D419">
        <v>28</v>
      </c>
      <c r="E419" t="s">
        <v>11</v>
      </c>
      <c r="F419">
        <v>21</v>
      </c>
      <c r="G419" t="s">
        <v>19</v>
      </c>
      <c r="H419">
        <v>2</v>
      </c>
      <c r="I419">
        <v>486</v>
      </c>
      <c r="J419" t="s">
        <v>12</v>
      </c>
      <c r="K419" s="2">
        <v>6</v>
      </c>
      <c r="L419" s="2">
        <v>6</v>
      </c>
      <c r="M419" s="2">
        <v>-10.5</v>
      </c>
      <c r="N419" s="1">
        <v>0</v>
      </c>
      <c r="O419" t="s">
        <v>16</v>
      </c>
      <c r="P419" s="22">
        <v>1</v>
      </c>
    </row>
    <row r="420" spans="1:16" x14ac:dyDescent="0.25">
      <c r="A420">
        <v>2</v>
      </c>
      <c r="B420">
        <v>2</v>
      </c>
      <c r="C420" t="s">
        <v>21</v>
      </c>
      <c r="D420">
        <v>29</v>
      </c>
      <c r="E420" t="s">
        <v>11</v>
      </c>
      <c r="F420">
        <v>21</v>
      </c>
      <c r="G420" t="s">
        <v>18</v>
      </c>
      <c r="H420">
        <v>1</v>
      </c>
      <c r="I420">
        <v>331</v>
      </c>
      <c r="J420" t="s">
        <v>13</v>
      </c>
      <c r="K420" s="2">
        <v>0</v>
      </c>
      <c r="L420" s="2">
        <v>8</v>
      </c>
      <c r="M420" s="2">
        <v>0</v>
      </c>
      <c r="N420" s="1">
        <v>3</v>
      </c>
      <c r="O420" t="s">
        <v>16</v>
      </c>
      <c r="P420" s="22">
        <v>1</v>
      </c>
    </row>
    <row r="421" spans="1:16" x14ac:dyDescent="0.25">
      <c r="A421">
        <v>2</v>
      </c>
      <c r="B421">
        <v>2</v>
      </c>
      <c r="C421" t="s">
        <v>21</v>
      </c>
      <c r="D421">
        <v>30</v>
      </c>
      <c r="E421" t="s">
        <v>11</v>
      </c>
      <c r="F421">
        <v>21</v>
      </c>
      <c r="G421" t="s">
        <v>19</v>
      </c>
      <c r="H421">
        <v>2</v>
      </c>
      <c r="I421">
        <v>577</v>
      </c>
      <c r="J421" t="s">
        <v>12</v>
      </c>
      <c r="K421" s="2">
        <v>12</v>
      </c>
      <c r="L421" s="2">
        <v>12</v>
      </c>
      <c r="M421" s="2">
        <v>-6</v>
      </c>
      <c r="N421" s="1">
        <v>0</v>
      </c>
      <c r="O421" t="s">
        <v>16</v>
      </c>
      <c r="P421" s="22">
        <v>1</v>
      </c>
    </row>
    <row r="422" spans="1:16" x14ac:dyDescent="0.25">
      <c r="A422">
        <v>2</v>
      </c>
      <c r="B422">
        <v>3</v>
      </c>
      <c r="C422" t="s">
        <v>21</v>
      </c>
      <c r="D422">
        <v>1</v>
      </c>
      <c r="E422" t="s">
        <v>11</v>
      </c>
      <c r="F422">
        <v>21</v>
      </c>
      <c r="G422" t="s">
        <v>19</v>
      </c>
      <c r="H422">
        <v>2</v>
      </c>
      <c r="I422">
        <v>315</v>
      </c>
      <c r="J422" t="s">
        <v>12</v>
      </c>
      <c r="K422" s="2">
        <v>12</v>
      </c>
      <c r="L422" s="2">
        <v>12</v>
      </c>
      <c r="M422" s="2">
        <v>-21</v>
      </c>
      <c r="N422" s="1">
        <v>0</v>
      </c>
      <c r="O422" t="s">
        <v>16</v>
      </c>
      <c r="P422" s="22">
        <v>1</v>
      </c>
    </row>
    <row r="423" spans="1:16" x14ac:dyDescent="0.25">
      <c r="A423">
        <v>2</v>
      </c>
      <c r="B423">
        <v>3</v>
      </c>
      <c r="C423" t="s">
        <v>21</v>
      </c>
      <c r="D423">
        <v>2</v>
      </c>
      <c r="E423" t="s">
        <v>11</v>
      </c>
      <c r="F423">
        <v>21</v>
      </c>
      <c r="G423" t="s">
        <v>18</v>
      </c>
      <c r="H423">
        <v>1</v>
      </c>
      <c r="I423">
        <v>320</v>
      </c>
      <c r="J423" t="s">
        <v>13</v>
      </c>
      <c r="K423" s="2">
        <v>0</v>
      </c>
      <c r="L423" s="2">
        <v>28</v>
      </c>
      <c r="M423" s="2">
        <v>0</v>
      </c>
      <c r="N423" s="1">
        <v>13</v>
      </c>
      <c r="O423" t="s">
        <v>16</v>
      </c>
      <c r="P423" s="22">
        <v>1</v>
      </c>
    </row>
    <row r="424" spans="1:16" x14ac:dyDescent="0.25">
      <c r="A424">
        <v>2</v>
      </c>
      <c r="B424">
        <v>3</v>
      </c>
      <c r="C424" t="s">
        <v>21</v>
      </c>
      <c r="D424">
        <v>3</v>
      </c>
      <c r="E424" t="s">
        <v>11</v>
      </c>
      <c r="F424">
        <v>21</v>
      </c>
      <c r="G424" t="s">
        <v>19</v>
      </c>
      <c r="H424">
        <v>2</v>
      </c>
      <c r="I424">
        <v>621</v>
      </c>
      <c r="J424" t="s">
        <v>12</v>
      </c>
      <c r="K424" s="2">
        <v>6</v>
      </c>
      <c r="L424" s="2">
        <v>6</v>
      </c>
      <c r="M424" s="2">
        <v>-1.5</v>
      </c>
      <c r="N424" s="1">
        <v>0</v>
      </c>
      <c r="O424" t="s">
        <v>16</v>
      </c>
      <c r="P424" s="22">
        <v>1</v>
      </c>
    </row>
    <row r="425" spans="1:16" x14ac:dyDescent="0.25">
      <c r="A425">
        <v>2</v>
      </c>
      <c r="B425">
        <v>3</v>
      </c>
      <c r="C425" t="s">
        <v>21</v>
      </c>
      <c r="D425">
        <v>4</v>
      </c>
      <c r="E425" t="s">
        <v>11</v>
      </c>
      <c r="F425">
        <v>21</v>
      </c>
      <c r="G425" t="s">
        <v>19</v>
      </c>
      <c r="H425">
        <v>2</v>
      </c>
      <c r="I425">
        <v>394</v>
      </c>
      <c r="J425" t="s">
        <v>13</v>
      </c>
      <c r="K425" s="2">
        <v>-11</v>
      </c>
      <c r="L425" s="2">
        <v>8</v>
      </c>
      <c r="M425" s="2">
        <v>-11</v>
      </c>
      <c r="N425" s="1">
        <v>0</v>
      </c>
      <c r="O425" t="s">
        <v>16</v>
      </c>
      <c r="P425" s="22">
        <v>1</v>
      </c>
    </row>
    <row r="426" spans="1:16" x14ac:dyDescent="0.25">
      <c r="A426">
        <v>2</v>
      </c>
      <c r="B426">
        <v>3</v>
      </c>
      <c r="C426" t="s">
        <v>21</v>
      </c>
      <c r="D426">
        <v>5</v>
      </c>
      <c r="E426" t="s">
        <v>11</v>
      </c>
      <c r="F426">
        <v>21</v>
      </c>
      <c r="G426" t="s">
        <v>19</v>
      </c>
      <c r="H426">
        <v>2</v>
      </c>
      <c r="I426">
        <v>656</v>
      </c>
      <c r="J426" t="s">
        <v>13</v>
      </c>
      <c r="K426" s="2">
        <v>-3</v>
      </c>
      <c r="L426" s="2">
        <v>6</v>
      </c>
      <c r="M426" s="2">
        <v>-3</v>
      </c>
      <c r="N426" s="1">
        <v>0</v>
      </c>
      <c r="O426" t="s">
        <v>16</v>
      </c>
      <c r="P426" s="22">
        <v>1</v>
      </c>
    </row>
    <row r="427" spans="1:16" x14ac:dyDescent="0.25">
      <c r="A427">
        <v>2</v>
      </c>
      <c r="B427">
        <v>3</v>
      </c>
      <c r="C427" t="s">
        <v>21</v>
      </c>
      <c r="D427">
        <v>6</v>
      </c>
      <c r="E427" t="s">
        <v>11</v>
      </c>
      <c r="F427">
        <v>21</v>
      </c>
      <c r="G427" t="s">
        <v>18</v>
      </c>
      <c r="H427">
        <v>1</v>
      </c>
      <c r="I427">
        <v>509</v>
      </c>
      <c r="J427" t="s">
        <v>12</v>
      </c>
      <c r="K427" s="2">
        <v>25</v>
      </c>
      <c r="L427" s="2">
        <v>25</v>
      </c>
      <c r="M427" s="2">
        <v>0</v>
      </c>
      <c r="N427" s="1">
        <v>10</v>
      </c>
      <c r="O427" t="s">
        <v>16</v>
      </c>
      <c r="P427" s="22">
        <v>1</v>
      </c>
    </row>
    <row r="428" spans="1:16" x14ac:dyDescent="0.25">
      <c r="A428">
        <v>2</v>
      </c>
      <c r="B428">
        <v>3</v>
      </c>
      <c r="C428" t="s">
        <v>21</v>
      </c>
      <c r="D428">
        <v>7</v>
      </c>
      <c r="E428" t="s">
        <v>11</v>
      </c>
      <c r="F428">
        <v>21</v>
      </c>
      <c r="G428" t="s">
        <v>19</v>
      </c>
      <c r="H428">
        <v>2</v>
      </c>
      <c r="I428">
        <v>387</v>
      </c>
      <c r="J428" t="s">
        <v>13</v>
      </c>
      <c r="K428" s="2">
        <v>-11.25</v>
      </c>
      <c r="L428" s="2">
        <v>10</v>
      </c>
      <c r="M428" s="2">
        <v>-11.25</v>
      </c>
      <c r="N428" s="1">
        <v>0</v>
      </c>
      <c r="O428" t="s">
        <v>16</v>
      </c>
      <c r="P428" s="22">
        <v>1</v>
      </c>
    </row>
    <row r="429" spans="1:16" x14ac:dyDescent="0.25">
      <c r="A429">
        <v>2</v>
      </c>
      <c r="B429">
        <v>3</v>
      </c>
      <c r="C429" t="s">
        <v>21</v>
      </c>
      <c r="D429">
        <v>8</v>
      </c>
      <c r="E429" t="s">
        <v>11</v>
      </c>
      <c r="F429">
        <v>21</v>
      </c>
      <c r="G429" t="s">
        <v>19</v>
      </c>
      <c r="H429">
        <v>1</v>
      </c>
      <c r="I429">
        <v>482</v>
      </c>
      <c r="J429" t="s">
        <v>13</v>
      </c>
      <c r="K429" s="2">
        <v>-1.88</v>
      </c>
      <c r="L429" s="2">
        <v>5</v>
      </c>
      <c r="M429" s="2">
        <v>-1.88</v>
      </c>
      <c r="N429" s="1">
        <v>0</v>
      </c>
      <c r="O429" t="s">
        <v>16</v>
      </c>
      <c r="P429" s="22">
        <v>1</v>
      </c>
    </row>
    <row r="430" spans="1:16" x14ac:dyDescent="0.25">
      <c r="A430">
        <v>2</v>
      </c>
      <c r="B430">
        <v>3</v>
      </c>
      <c r="C430" t="s">
        <v>21</v>
      </c>
      <c r="D430">
        <v>9</v>
      </c>
      <c r="E430" t="s">
        <v>11</v>
      </c>
      <c r="F430">
        <v>21</v>
      </c>
      <c r="G430" t="s">
        <v>19</v>
      </c>
      <c r="H430">
        <v>2</v>
      </c>
      <c r="I430">
        <v>608</v>
      </c>
      <c r="J430" t="s">
        <v>12</v>
      </c>
      <c r="K430" s="2">
        <v>5</v>
      </c>
      <c r="L430" s="2">
        <v>5</v>
      </c>
      <c r="M430" s="2">
        <v>-2.5</v>
      </c>
      <c r="N430" s="1">
        <v>0</v>
      </c>
      <c r="O430" t="s">
        <v>16</v>
      </c>
      <c r="P430" s="22">
        <v>1</v>
      </c>
    </row>
    <row r="431" spans="1:16" x14ac:dyDescent="0.25">
      <c r="A431">
        <v>2</v>
      </c>
      <c r="B431">
        <v>3</v>
      </c>
      <c r="C431" t="s">
        <v>21</v>
      </c>
      <c r="D431">
        <v>10</v>
      </c>
      <c r="E431" t="s">
        <v>11</v>
      </c>
      <c r="F431">
        <v>21</v>
      </c>
      <c r="G431" t="s">
        <v>19</v>
      </c>
      <c r="H431">
        <v>2</v>
      </c>
      <c r="I431">
        <v>589</v>
      </c>
      <c r="J431" t="s">
        <v>13</v>
      </c>
      <c r="K431" s="2">
        <v>-13.5</v>
      </c>
      <c r="L431" s="2">
        <v>9</v>
      </c>
      <c r="M431" s="2">
        <v>-13.5</v>
      </c>
      <c r="N431" s="1">
        <v>0</v>
      </c>
      <c r="O431" t="s">
        <v>16</v>
      </c>
      <c r="P431" s="22">
        <v>1</v>
      </c>
    </row>
    <row r="432" spans="1:16" x14ac:dyDescent="0.25">
      <c r="A432">
        <v>2</v>
      </c>
      <c r="B432">
        <v>3</v>
      </c>
      <c r="C432" t="s">
        <v>21</v>
      </c>
      <c r="D432">
        <v>11</v>
      </c>
      <c r="E432" t="s">
        <v>11</v>
      </c>
      <c r="F432">
        <v>21</v>
      </c>
      <c r="G432" t="s">
        <v>18</v>
      </c>
      <c r="I432">
        <v>0</v>
      </c>
      <c r="J432" t="s">
        <v>12</v>
      </c>
      <c r="K432" s="2">
        <v>19</v>
      </c>
      <c r="L432" s="2">
        <v>19</v>
      </c>
      <c r="M432" s="2">
        <v>0</v>
      </c>
      <c r="N432" s="1">
        <v>8</v>
      </c>
      <c r="O432" t="s">
        <v>16</v>
      </c>
      <c r="P432" s="22">
        <v>1</v>
      </c>
    </row>
    <row r="433" spans="1:16" x14ac:dyDescent="0.25">
      <c r="A433">
        <v>2</v>
      </c>
      <c r="B433">
        <v>3</v>
      </c>
      <c r="C433" t="s">
        <v>21</v>
      </c>
      <c r="D433">
        <v>12</v>
      </c>
      <c r="E433" t="s">
        <v>11</v>
      </c>
      <c r="F433">
        <v>21</v>
      </c>
      <c r="G433" t="s">
        <v>19</v>
      </c>
      <c r="I433">
        <v>0</v>
      </c>
      <c r="J433" t="s">
        <v>12</v>
      </c>
      <c r="K433" s="2">
        <v>9</v>
      </c>
      <c r="L433" s="2">
        <v>9</v>
      </c>
      <c r="M433" s="2">
        <v>-2.25</v>
      </c>
      <c r="N433" s="1">
        <v>0</v>
      </c>
      <c r="O433" t="s">
        <v>16</v>
      </c>
      <c r="P433" s="22">
        <v>1</v>
      </c>
    </row>
    <row r="434" spans="1:16" x14ac:dyDescent="0.25">
      <c r="A434">
        <v>2</v>
      </c>
      <c r="B434">
        <v>3</v>
      </c>
      <c r="C434" t="s">
        <v>21</v>
      </c>
      <c r="D434">
        <v>13</v>
      </c>
      <c r="E434" t="s">
        <v>11</v>
      </c>
      <c r="F434">
        <v>21</v>
      </c>
      <c r="G434" t="s">
        <v>19</v>
      </c>
      <c r="H434">
        <v>2</v>
      </c>
      <c r="I434">
        <v>333</v>
      </c>
      <c r="J434" t="s">
        <v>13</v>
      </c>
      <c r="K434" s="2">
        <v>-2.75</v>
      </c>
      <c r="L434" s="2">
        <v>2</v>
      </c>
      <c r="M434" s="2">
        <v>-2.75</v>
      </c>
      <c r="N434" s="1">
        <v>0</v>
      </c>
      <c r="O434" t="s">
        <v>16</v>
      </c>
      <c r="P434" s="22">
        <v>1</v>
      </c>
    </row>
    <row r="435" spans="1:16" x14ac:dyDescent="0.25">
      <c r="A435">
        <v>2</v>
      </c>
      <c r="B435">
        <v>3</v>
      </c>
      <c r="C435" t="s">
        <v>21</v>
      </c>
      <c r="D435">
        <v>14</v>
      </c>
      <c r="E435" t="s">
        <v>11</v>
      </c>
      <c r="F435">
        <v>21</v>
      </c>
      <c r="G435" t="s">
        <v>19</v>
      </c>
      <c r="H435">
        <v>2</v>
      </c>
      <c r="I435">
        <v>515</v>
      </c>
      <c r="J435" t="s">
        <v>12</v>
      </c>
      <c r="K435" s="2">
        <v>10</v>
      </c>
      <c r="L435" s="2">
        <v>10</v>
      </c>
      <c r="M435" s="2">
        <v>-6.25</v>
      </c>
      <c r="N435" s="1">
        <v>0</v>
      </c>
      <c r="O435" t="s">
        <v>16</v>
      </c>
      <c r="P435" s="22">
        <v>1</v>
      </c>
    </row>
    <row r="436" spans="1:16" x14ac:dyDescent="0.25">
      <c r="A436">
        <v>2</v>
      </c>
      <c r="B436">
        <v>3</v>
      </c>
      <c r="C436" t="s">
        <v>21</v>
      </c>
      <c r="D436">
        <v>15</v>
      </c>
      <c r="E436" t="s">
        <v>11</v>
      </c>
      <c r="F436">
        <v>21</v>
      </c>
      <c r="G436" t="s">
        <v>19</v>
      </c>
      <c r="H436">
        <v>2</v>
      </c>
      <c r="I436">
        <v>393</v>
      </c>
      <c r="J436" t="s">
        <v>12</v>
      </c>
      <c r="K436" s="2">
        <v>4</v>
      </c>
      <c r="L436" s="2">
        <v>4</v>
      </c>
      <c r="M436" s="2">
        <v>-6</v>
      </c>
      <c r="N436" s="1">
        <v>0</v>
      </c>
      <c r="O436" t="s">
        <v>16</v>
      </c>
      <c r="P436" s="22">
        <v>1</v>
      </c>
    </row>
    <row r="437" spans="1:16" x14ac:dyDescent="0.25">
      <c r="A437">
        <v>2</v>
      </c>
      <c r="B437">
        <v>3</v>
      </c>
      <c r="C437" t="s">
        <v>21</v>
      </c>
      <c r="D437">
        <v>16</v>
      </c>
      <c r="E437" t="s">
        <v>11</v>
      </c>
      <c r="F437">
        <v>21</v>
      </c>
      <c r="G437" t="s">
        <v>19</v>
      </c>
      <c r="H437">
        <v>1</v>
      </c>
      <c r="I437">
        <v>479</v>
      </c>
      <c r="J437" t="s">
        <v>13</v>
      </c>
      <c r="K437" s="2">
        <v>-3</v>
      </c>
      <c r="L437" s="2">
        <v>12</v>
      </c>
      <c r="M437" s="2">
        <v>-3</v>
      </c>
      <c r="N437" s="1">
        <v>0</v>
      </c>
      <c r="O437" t="s">
        <v>16</v>
      </c>
      <c r="P437" s="22">
        <v>1</v>
      </c>
    </row>
    <row r="438" spans="1:16" x14ac:dyDescent="0.25">
      <c r="A438">
        <v>2</v>
      </c>
      <c r="B438">
        <v>3</v>
      </c>
      <c r="C438" t="s">
        <v>21</v>
      </c>
      <c r="D438">
        <v>17</v>
      </c>
      <c r="E438" t="s">
        <v>11</v>
      </c>
      <c r="F438">
        <v>21</v>
      </c>
      <c r="G438" t="s">
        <v>19</v>
      </c>
      <c r="H438">
        <v>2</v>
      </c>
      <c r="I438">
        <v>388</v>
      </c>
      <c r="J438" t="s">
        <v>12</v>
      </c>
      <c r="K438" s="2">
        <v>10</v>
      </c>
      <c r="L438" s="2">
        <v>10</v>
      </c>
      <c r="M438" s="2">
        <v>-16.25</v>
      </c>
      <c r="N438" s="1">
        <v>0</v>
      </c>
      <c r="O438" t="s">
        <v>16</v>
      </c>
      <c r="P438" s="22">
        <v>1</v>
      </c>
    </row>
    <row r="439" spans="1:16" x14ac:dyDescent="0.25">
      <c r="A439">
        <v>2</v>
      </c>
      <c r="B439">
        <v>3</v>
      </c>
      <c r="C439" t="s">
        <v>21</v>
      </c>
      <c r="D439">
        <v>18</v>
      </c>
      <c r="E439" t="s">
        <v>11</v>
      </c>
      <c r="F439">
        <v>21</v>
      </c>
      <c r="G439" t="s">
        <v>18</v>
      </c>
      <c r="H439">
        <v>1</v>
      </c>
      <c r="I439">
        <v>314</v>
      </c>
      <c r="J439" t="s">
        <v>13</v>
      </c>
      <c r="K439" s="2">
        <v>0</v>
      </c>
      <c r="L439" s="2">
        <v>12</v>
      </c>
      <c r="M439" s="2">
        <v>0</v>
      </c>
      <c r="N439" s="1">
        <v>5</v>
      </c>
      <c r="O439" t="s">
        <v>16</v>
      </c>
      <c r="P439" s="22">
        <v>1</v>
      </c>
    </row>
    <row r="440" spans="1:16" x14ac:dyDescent="0.25">
      <c r="A440">
        <v>2</v>
      </c>
      <c r="B440">
        <v>3</v>
      </c>
      <c r="C440" t="s">
        <v>21</v>
      </c>
      <c r="D440">
        <v>19</v>
      </c>
      <c r="E440" t="s">
        <v>11</v>
      </c>
      <c r="F440">
        <v>21</v>
      </c>
      <c r="G440" t="s">
        <v>19</v>
      </c>
      <c r="H440">
        <v>2</v>
      </c>
      <c r="I440">
        <v>415</v>
      </c>
      <c r="J440" t="s">
        <v>13</v>
      </c>
      <c r="K440" s="2">
        <v>-11.25</v>
      </c>
      <c r="L440" s="2">
        <v>9</v>
      </c>
      <c r="M440" s="2">
        <v>-11.25</v>
      </c>
      <c r="N440" s="1">
        <v>0</v>
      </c>
      <c r="O440" t="s">
        <v>16</v>
      </c>
      <c r="P440" s="22">
        <v>1</v>
      </c>
    </row>
    <row r="441" spans="1:16" x14ac:dyDescent="0.25">
      <c r="A441">
        <v>2</v>
      </c>
      <c r="B441">
        <v>3</v>
      </c>
      <c r="C441" t="s">
        <v>21</v>
      </c>
      <c r="D441">
        <v>20</v>
      </c>
      <c r="E441" t="s">
        <v>11</v>
      </c>
      <c r="F441">
        <v>21</v>
      </c>
      <c r="G441" t="s">
        <v>19</v>
      </c>
      <c r="H441">
        <v>2</v>
      </c>
      <c r="I441">
        <v>396</v>
      </c>
      <c r="J441" t="s">
        <v>12</v>
      </c>
      <c r="K441" s="2">
        <v>4</v>
      </c>
      <c r="L441" s="2">
        <v>4</v>
      </c>
      <c r="M441" s="2">
        <v>-3</v>
      </c>
      <c r="N441" s="1">
        <v>0</v>
      </c>
      <c r="O441" t="s">
        <v>16</v>
      </c>
      <c r="P441" s="22">
        <v>1</v>
      </c>
    </row>
    <row r="442" spans="1:16" x14ac:dyDescent="0.25">
      <c r="A442">
        <v>2</v>
      </c>
      <c r="B442">
        <v>3</v>
      </c>
      <c r="C442" t="s">
        <v>21</v>
      </c>
      <c r="D442">
        <v>21</v>
      </c>
      <c r="E442" t="s">
        <v>11</v>
      </c>
      <c r="F442">
        <v>21</v>
      </c>
      <c r="G442" t="s">
        <v>19</v>
      </c>
      <c r="H442">
        <v>2</v>
      </c>
      <c r="I442">
        <v>529</v>
      </c>
      <c r="J442" t="s">
        <v>12</v>
      </c>
      <c r="K442" s="2">
        <v>5</v>
      </c>
      <c r="L442" s="2">
        <v>5</v>
      </c>
      <c r="M442" s="2">
        <v>-6.88</v>
      </c>
      <c r="N442" s="1">
        <v>0</v>
      </c>
      <c r="O442" t="s">
        <v>16</v>
      </c>
      <c r="P442" s="22">
        <v>1</v>
      </c>
    </row>
    <row r="443" spans="1:16" x14ac:dyDescent="0.25">
      <c r="A443">
        <v>2</v>
      </c>
      <c r="B443">
        <v>3</v>
      </c>
      <c r="C443" t="s">
        <v>21</v>
      </c>
      <c r="D443">
        <v>22</v>
      </c>
      <c r="E443" t="s">
        <v>11</v>
      </c>
      <c r="F443">
        <v>21</v>
      </c>
      <c r="G443" t="s">
        <v>19</v>
      </c>
      <c r="H443">
        <v>2</v>
      </c>
      <c r="I443">
        <v>392</v>
      </c>
      <c r="J443" t="s">
        <v>13</v>
      </c>
      <c r="K443" s="2">
        <v>-6.75</v>
      </c>
      <c r="L443" s="2">
        <v>9</v>
      </c>
      <c r="M443" s="2">
        <v>-6.75</v>
      </c>
      <c r="N443" s="1">
        <v>0</v>
      </c>
      <c r="O443" t="s">
        <v>16</v>
      </c>
      <c r="P443" s="22">
        <v>1</v>
      </c>
    </row>
    <row r="444" spans="1:16" x14ac:dyDescent="0.25">
      <c r="A444">
        <v>2</v>
      </c>
      <c r="B444">
        <v>3</v>
      </c>
      <c r="C444" t="s">
        <v>21</v>
      </c>
      <c r="D444">
        <v>23</v>
      </c>
      <c r="E444" t="s">
        <v>11</v>
      </c>
      <c r="F444">
        <v>21</v>
      </c>
      <c r="G444" t="s">
        <v>19</v>
      </c>
      <c r="H444">
        <v>2</v>
      </c>
      <c r="I444">
        <v>853</v>
      </c>
      <c r="J444" t="s">
        <v>13</v>
      </c>
      <c r="K444" s="2">
        <v>-12</v>
      </c>
      <c r="L444" s="2">
        <v>12</v>
      </c>
      <c r="M444" s="2">
        <v>-12</v>
      </c>
      <c r="N444" s="1">
        <v>0</v>
      </c>
      <c r="O444" t="s">
        <v>16</v>
      </c>
      <c r="P444" s="22">
        <v>1</v>
      </c>
    </row>
    <row r="445" spans="1:16" x14ac:dyDescent="0.25">
      <c r="A445">
        <v>2</v>
      </c>
      <c r="B445">
        <v>3</v>
      </c>
      <c r="C445" t="s">
        <v>21</v>
      </c>
      <c r="D445">
        <v>24</v>
      </c>
      <c r="E445" t="s">
        <v>11</v>
      </c>
      <c r="F445">
        <v>21</v>
      </c>
      <c r="G445" t="s">
        <v>19</v>
      </c>
      <c r="H445">
        <v>2</v>
      </c>
      <c r="I445">
        <v>907</v>
      </c>
      <c r="J445" t="s">
        <v>12</v>
      </c>
      <c r="K445" s="2">
        <v>2</v>
      </c>
      <c r="L445" s="2">
        <v>2</v>
      </c>
      <c r="M445" s="2">
        <v>-1.75</v>
      </c>
      <c r="N445" s="1">
        <v>0</v>
      </c>
      <c r="O445" t="s">
        <v>16</v>
      </c>
      <c r="P445" s="22">
        <v>1</v>
      </c>
    </row>
    <row r="446" spans="1:16" x14ac:dyDescent="0.25">
      <c r="A446">
        <v>2</v>
      </c>
      <c r="B446">
        <v>3</v>
      </c>
      <c r="C446" t="s">
        <v>21</v>
      </c>
      <c r="D446">
        <v>25</v>
      </c>
      <c r="E446" t="s">
        <v>11</v>
      </c>
      <c r="F446">
        <v>21</v>
      </c>
      <c r="G446" t="s">
        <v>18</v>
      </c>
      <c r="H446">
        <v>1</v>
      </c>
      <c r="I446">
        <v>337</v>
      </c>
      <c r="J446" t="s">
        <v>13</v>
      </c>
      <c r="K446" s="2">
        <v>0</v>
      </c>
      <c r="L446" s="2">
        <v>5</v>
      </c>
      <c r="M446" s="2">
        <v>0</v>
      </c>
      <c r="N446" s="1">
        <v>3</v>
      </c>
      <c r="O446" t="s">
        <v>16</v>
      </c>
      <c r="P446" s="22">
        <v>1</v>
      </c>
    </row>
    <row r="447" spans="1:16" x14ac:dyDescent="0.25">
      <c r="A447">
        <v>2</v>
      </c>
      <c r="B447">
        <v>3</v>
      </c>
      <c r="C447" t="s">
        <v>21</v>
      </c>
      <c r="D447">
        <v>26</v>
      </c>
      <c r="E447" t="s">
        <v>11</v>
      </c>
      <c r="F447">
        <v>21</v>
      </c>
      <c r="G447" t="s">
        <v>18</v>
      </c>
      <c r="H447">
        <v>1</v>
      </c>
      <c r="I447">
        <v>247</v>
      </c>
      <c r="J447" t="s">
        <v>12</v>
      </c>
      <c r="K447" s="2">
        <v>5</v>
      </c>
      <c r="L447" s="2">
        <v>5</v>
      </c>
      <c r="M447" s="2">
        <v>0</v>
      </c>
      <c r="N447" s="1">
        <v>2</v>
      </c>
      <c r="O447" t="s">
        <v>16</v>
      </c>
      <c r="P447" s="22">
        <v>1</v>
      </c>
    </row>
    <row r="448" spans="1:16" x14ac:dyDescent="0.25">
      <c r="A448">
        <v>2</v>
      </c>
      <c r="B448">
        <v>3</v>
      </c>
      <c r="C448" t="s">
        <v>21</v>
      </c>
      <c r="D448">
        <v>27</v>
      </c>
      <c r="E448" t="s">
        <v>11</v>
      </c>
      <c r="F448">
        <v>21</v>
      </c>
      <c r="G448" t="s">
        <v>18</v>
      </c>
      <c r="H448">
        <v>1</v>
      </c>
      <c r="I448">
        <v>339</v>
      </c>
      <c r="J448" t="s">
        <v>13</v>
      </c>
      <c r="K448" s="2">
        <v>0</v>
      </c>
      <c r="L448" s="2">
        <v>26</v>
      </c>
      <c r="M448" s="2">
        <v>0</v>
      </c>
      <c r="N448" s="1">
        <v>10</v>
      </c>
      <c r="O448" t="s">
        <v>16</v>
      </c>
      <c r="P448" s="22">
        <v>1</v>
      </c>
    </row>
    <row r="449" spans="1:16" x14ac:dyDescent="0.25">
      <c r="A449">
        <v>2</v>
      </c>
      <c r="B449">
        <v>3</v>
      </c>
      <c r="C449" t="s">
        <v>21</v>
      </c>
      <c r="D449">
        <v>28</v>
      </c>
      <c r="E449" t="s">
        <v>11</v>
      </c>
      <c r="F449">
        <v>21</v>
      </c>
      <c r="G449" t="s">
        <v>19</v>
      </c>
      <c r="H449">
        <v>2</v>
      </c>
      <c r="I449">
        <v>313</v>
      </c>
      <c r="J449" t="s">
        <v>13</v>
      </c>
      <c r="K449" s="2">
        <v>-5.63</v>
      </c>
      <c r="L449" s="2">
        <v>5</v>
      </c>
      <c r="M449" s="2">
        <v>-5.63</v>
      </c>
      <c r="N449" s="1">
        <v>0</v>
      </c>
      <c r="O449" t="s">
        <v>16</v>
      </c>
      <c r="P449" s="22">
        <v>1</v>
      </c>
    </row>
    <row r="450" spans="1:16" x14ac:dyDescent="0.25">
      <c r="A450">
        <v>2</v>
      </c>
      <c r="B450">
        <v>3</v>
      </c>
      <c r="C450" t="s">
        <v>21</v>
      </c>
      <c r="D450">
        <v>29</v>
      </c>
      <c r="E450" t="s">
        <v>11</v>
      </c>
      <c r="F450">
        <v>21</v>
      </c>
      <c r="G450" t="s">
        <v>19</v>
      </c>
      <c r="H450">
        <v>2</v>
      </c>
      <c r="I450">
        <v>335</v>
      </c>
      <c r="J450" t="s">
        <v>12</v>
      </c>
      <c r="K450" s="2">
        <v>6</v>
      </c>
      <c r="L450" s="2">
        <v>6</v>
      </c>
      <c r="M450" s="2">
        <v>-7.5</v>
      </c>
      <c r="N450" s="1">
        <v>0</v>
      </c>
      <c r="O450" t="s">
        <v>16</v>
      </c>
      <c r="P450" s="22">
        <v>1</v>
      </c>
    </row>
    <row r="451" spans="1:16" x14ac:dyDescent="0.25">
      <c r="A451">
        <v>2</v>
      </c>
      <c r="B451">
        <v>3</v>
      </c>
      <c r="C451" t="s">
        <v>21</v>
      </c>
      <c r="D451">
        <v>30</v>
      </c>
      <c r="E451" t="s">
        <v>11</v>
      </c>
      <c r="F451">
        <v>21</v>
      </c>
      <c r="G451" t="s">
        <v>19</v>
      </c>
      <c r="H451">
        <v>1</v>
      </c>
      <c r="I451">
        <v>333</v>
      </c>
      <c r="J451" t="s">
        <v>12</v>
      </c>
      <c r="K451" s="2">
        <v>8</v>
      </c>
      <c r="L451" s="2">
        <v>8</v>
      </c>
      <c r="M451" s="2">
        <v>-3</v>
      </c>
      <c r="N451" s="1">
        <v>0</v>
      </c>
      <c r="O451" t="s">
        <v>16</v>
      </c>
      <c r="P451" s="22">
        <v>1</v>
      </c>
    </row>
    <row r="452" spans="1:16" x14ac:dyDescent="0.25">
      <c r="A452">
        <v>2</v>
      </c>
      <c r="B452">
        <v>1</v>
      </c>
      <c r="C452" t="s">
        <v>22</v>
      </c>
      <c r="D452">
        <v>1</v>
      </c>
      <c r="E452" t="s">
        <v>11</v>
      </c>
      <c r="F452">
        <v>21</v>
      </c>
      <c r="G452" t="s">
        <v>19</v>
      </c>
      <c r="H452">
        <v>2</v>
      </c>
      <c r="I452">
        <v>412</v>
      </c>
      <c r="J452" t="s">
        <v>12</v>
      </c>
      <c r="K452" s="2">
        <v>8</v>
      </c>
      <c r="L452" s="2">
        <v>8</v>
      </c>
      <c r="M452" s="2">
        <v>-9</v>
      </c>
      <c r="N452" s="1">
        <v>0</v>
      </c>
      <c r="O452" t="s">
        <v>16</v>
      </c>
      <c r="P452" s="22">
        <v>1</v>
      </c>
    </row>
    <row r="453" spans="1:16" x14ac:dyDescent="0.25">
      <c r="A453">
        <v>2</v>
      </c>
      <c r="B453">
        <v>1</v>
      </c>
      <c r="C453" t="s">
        <v>22</v>
      </c>
      <c r="D453">
        <v>2</v>
      </c>
      <c r="E453" t="s">
        <v>11</v>
      </c>
      <c r="F453">
        <v>21</v>
      </c>
      <c r="G453" t="s">
        <v>19</v>
      </c>
      <c r="H453">
        <v>2</v>
      </c>
      <c r="I453">
        <v>402</v>
      </c>
      <c r="J453" t="s">
        <v>13</v>
      </c>
      <c r="K453" s="2">
        <v>-3.75</v>
      </c>
      <c r="L453" s="2">
        <v>2</v>
      </c>
      <c r="M453" s="2">
        <v>-3.75</v>
      </c>
      <c r="N453" s="1">
        <v>0</v>
      </c>
      <c r="O453" t="s">
        <v>16</v>
      </c>
      <c r="P453" s="22">
        <v>1</v>
      </c>
    </row>
    <row r="454" spans="1:16" x14ac:dyDescent="0.25">
      <c r="A454">
        <v>2</v>
      </c>
      <c r="B454">
        <v>1</v>
      </c>
      <c r="C454" t="s">
        <v>22</v>
      </c>
      <c r="D454">
        <v>3</v>
      </c>
      <c r="E454" t="s">
        <v>11</v>
      </c>
      <c r="F454">
        <v>21</v>
      </c>
      <c r="G454" t="s">
        <v>18</v>
      </c>
      <c r="H454">
        <v>1</v>
      </c>
      <c r="I454">
        <v>335</v>
      </c>
      <c r="J454" t="s">
        <v>12</v>
      </c>
      <c r="K454" s="2">
        <v>12</v>
      </c>
      <c r="L454" s="2">
        <v>12</v>
      </c>
      <c r="M454" s="2">
        <v>0</v>
      </c>
      <c r="N454" s="1">
        <v>4</v>
      </c>
      <c r="O454" t="s">
        <v>16</v>
      </c>
      <c r="P454" s="22">
        <v>1</v>
      </c>
    </row>
    <row r="455" spans="1:16" x14ac:dyDescent="0.25">
      <c r="A455">
        <v>2</v>
      </c>
      <c r="B455">
        <v>1</v>
      </c>
      <c r="C455" t="s">
        <v>22</v>
      </c>
      <c r="D455">
        <v>4</v>
      </c>
      <c r="E455" t="s">
        <v>11</v>
      </c>
      <c r="F455">
        <v>21</v>
      </c>
      <c r="G455" t="s">
        <v>18</v>
      </c>
      <c r="H455">
        <v>2</v>
      </c>
      <c r="I455">
        <v>517</v>
      </c>
      <c r="J455" t="s">
        <v>13</v>
      </c>
      <c r="K455" s="2">
        <v>0</v>
      </c>
      <c r="L455" s="2">
        <v>22</v>
      </c>
      <c r="M455" s="2">
        <v>0</v>
      </c>
      <c r="N455" s="1">
        <v>13</v>
      </c>
      <c r="O455" t="s">
        <v>16</v>
      </c>
      <c r="P455" s="22">
        <v>1</v>
      </c>
    </row>
    <row r="456" spans="1:16" x14ac:dyDescent="0.25">
      <c r="A456">
        <v>2</v>
      </c>
      <c r="B456">
        <v>1</v>
      </c>
      <c r="C456" t="s">
        <v>22</v>
      </c>
      <c r="D456">
        <v>5</v>
      </c>
      <c r="E456" t="s">
        <v>11</v>
      </c>
      <c r="F456">
        <v>21</v>
      </c>
      <c r="G456" t="s">
        <v>19</v>
      </c>
      <c r="H456">
        <v>2</v>
      </c>
      <c r="I456">
        <v>371</v>
      </c>
      <c r="J456" t="s">
        <v>13</v>
      </c>
      <c r="K456" s="2">
        <v>-4.38</v>
      </c>
      <c r="L456" s="2">
        <v>5</v>
      </c>
      <c r="M456" s="2">
        <v>-4.38</v>
      </c>
      <c r="N456" s="1">
        <v>0</v>
      </c>
      <c r="O456" t="s">
        <v>16</v>
      </c>
      <c r="P456" s="22">
        <v>1</v>
      </c>
    </row>
    <row r="457" spans="1:16" x14ac:dyDescent="0.25">
      <c r="A457">
        <v>2</v>
      </c>
      <c r="B457">
        <v>1</v>
      </c>
      <c r="C457" t="s">
        <v>22</v>
      </c>
      <c r="D457">
        <v>6</v>
      </c>
      <c r="E457" t="s">
        <v>11</v>
      </c>
      <c r="F457">
        <v>21</v>
      </c>
      <c r="G457" t="s">
        <v>19</v>
      </c>
      <c r="H457">
        <v>2</v>
      </c>
      <c r="I457">
        <v>321</v>
      </c>
      <c r="J457" t="s">
        <v>13</v>
      </c>
      <c r="K457" s="2">
        <v>-18.75</v>
      </c>
      <c r="L457" s="2">
        <v>10</v>
      </c>
      <c r="M457" s="2">
        <v>-18.75</v>
      </c>
      <c r="N457" s="1">
        <v>0</v>
      </c>
      <c r="O457" t="s">
        <v>16</v>
      </c>
      <c r="P457" s="22">
        <v>1</v>
      </c>
    </row>
    <row r="458" spans="1:16" x14ac:dyDescent="0.25">
      <c r="A458">
        <v>2</v>
      </c>
      <c r="B458">
        <v>1</v>
      </c>
      <c r="C458" t="s">
        <v>22</v>
      </c>
      <c r="D458">
        <v>7</v>
      </c>
      <c r="E458" t="s">
        <v>11</v>
      </c>
      <c r="F458">
        <v>21</v>
      </c>
      <c r="G458" t="s">
        <v>19</v>
      </c>
      <c r="H458">
        <v>2</v>
      </c>
      <c r="I458">
        <v>85</v>
      </c>
      <c r="J458" t="s">
        <v>12</v>
      </c>
      <c r="K458" s="2">
        <v>9</v>
      </c>
      <c r="L458" s="2">
        <v>9</v>
      </c>
      <c r="M458" s="2">
        <v>-9</v>
      </c>
      <c r="N458" s="1">
        <v>0</v>
      </c>
      <c r="O458" t="s">
        <v>16</v>
      </c>
      <c r="P458" s="22">
        <v>1</v>
      </c>
    </row>
    <row r="459" spans="1:16" x14ac:dyDescent="0.25">
      <c r="A459">
        <v>2</v>
      </c>
      <c r="B459">
        <v>1</v>
      </c>
      <c r="C459" t="s">
        <v>22</v>
      </c>
      <c r="D459">
        <v>8</v>
      </c>
      <c r="E459" t="s">
        <v>11</v>
      </c>
      <c r="F459">
        <v>21</v>
      </c>
      <c r="G459" t="s">
        <v>19</v>
      </c>
      <c r="H459">
        <v>2</v>
      </c>
      <c r="I459">
        <v>355</v>
      </c>
      <c r="J459" t="s">
        <v>13</v>
      </c>
      <c r="K459" s="2">
        <v>-1.25</v>
      </c>
      <c r="L459" s="2">
        <v>2</v>
      </c>
      <c r="M459" s="2">
        <v>-1.25</v>
      </c>
      <c r="N459" s="1">
        <v>0</v>
      </c>
      <c r="O459" t="s">
        <v>16</v>
      </c>
      <c r="P459" s="22">
        <v>1</v>
      </c>
    </row>
    <row r="460" spans="1:16" x14ac:dyDescent="0.25">
      <c r="A460">
        <v>2</v>
      </c>
      <c r="B460">
        <v>1</v>
      </c>
      <c r="C460" t="s">
        <v>22</v>
      </c>
      <c r="D460">
        <v>9</v>
      </c>
      <c r="E460" t="s">
        <v>11</v>
      </c>
      <c r="F460">
        <v>21</v>
      </c>
      <c r="G460" t="s">
        <v>19</v>
      </c>
      <c r="H460">
        <v>2</v>
      </c>
      <c r="I460">
        <v>432</v>
      </c>
      <c r="J460" t="s">
        <v>12</v>
      </c>
      <c r="K460" s="2">
        <v>4</v>
      </c>
      <c r="L460" s="2">
        <v>4</v>
      </c>
      <c r="M460" s="2">
        <v>-1</v>
      </c>
      <c r="N460" s="1">
        <v>0</v>
      </c>
      <c r="O460" t="s">
        <v>16</v>
      </c>
      <c r="P460" s="22">
        <v>1</v>
      </c>
    </row>
    <row r="461" spans="1:16" x14ac:dyDescent="0.25">
      <c r="A461">
        <v>2</v>
      </c>
      <c r="B461">
        <v>1</v>
      </c>
      <c r="C461" t="s">
        <v>22</v>
      </c>
      <c r="D461">
        <v>10</v>
      </c>
      <c r="E461" t="s">
        <v>11</v>
      </c>
      <c r="F461">
        <v>21</v>
      </c>
      <c r="G461" t="s">
        <v>19</v>
      </c>
      <c r="H461">
        <v>2</v>
      </c>
      <c r="I461">
        <v>406</v>
      </c>
      <c r="J461" t="s">
        <v>13</v>
      </c>
      <c r="K461" s="2">
        <v>-13</v>
      </c>
      <c r="L461" s="2">
        <v>8</v>
      </c>
      <c r="M461" s="2">
        <v>-13</v>
      </c>
      <c r="N461" s="1">
        <v>0</v>
      </c>
      <c r="O461" t="s">
        <v>16</v>
      </c>
      <c r="P461" s="22">
        <v>1</v>
      </c>
    </row>
    <row r="462" spans="1:16" x14ac:dyDescent="0.25">
      <c r="A462">
        <v>2</v>
      </c>
      <c r="B462">
        <v>1</v>
      </c>
      <c r="C462" t="s">
        <v>22</v>
      </c>
      <c r="D462">
        <v>11</v>
      </c>
      <c r="E462" t="s">
        <v>11</v>
      </c>
      <c r="F462">
        <v>21</v>
      </c>
      <c r="G462" t="s">
        <v>19</v>
      </c>
      <c r="H462">
        <v>2</v>
      </c>
      <c r="I462">
        <v>443</v>
      </c>
      <c r="J462" t="s">
        <v>12</v>
      </c>
      <c r="K462" s="2">
        <v>8</v>
      </c>
      <c r="L462" s="2">
        <v>8</v>
      </c>
      <c r="M462" s="2">
        <v>-2</v>
      </c>
      <c r="N462" s="1">
        <v>0</v>
      </c>
      <c r="O462" t="s">
        <v>16</v>
      </c>
      <c r="P462" s="22">
        <v>1</v>
      </c>
    </row>
    <row r="463" spans="1:16" x14ac:dyDescent="0.25">
      <c r="A463">
        <v>2</v>
      </c>
      <c r="B463">
        <v>1</v>
      </c>
      <c r="C463" t="s">
        <v>22</v>
      </c>
      <c r="D463">
        <v>12</v>
      </c>
      <c r="E463" t="s">
        <v>11</v>
      </c>
      <c r="F463">
        <v>21</v>
      </c>
      <c r="G463" t="s">
        <v>19</v>
      </c>
      <c r="H463">
        <v>2</v>
      </c>
      <c r="I463">
        <v>498</v>
      </c>
      <c r="J463" t="s">
        <v>13</v>
      </c>
      <c r="K463" s="2">
        <v>-12</v>
      </c>
      <c r="L463" s="2">
        <v>6</v>
      </c>
      <c r="M463" s="2">
        <v>-12</v>
      </c>
      <c r="N463" s="1">
        <v>0</v>
      </c>
      <c r="O463" t="s">
        <v>16</v>
      </c>
      <c r="P463" s="22">
        <v>1</v>
      </c>
    </row>
    <row r="464" spans="1:16" x14ac:dyDescent="0.25">
      <c r="A464">
        <v>2</v>
      </c>
      <c r="B464">
        <v>1</v>
      </c>
      <c r="C464" t="s">
        <v>22</v>
      </c>
      <c r="D464">
        <v>13</v>
      </c>
      <c r="E464" t="s">
        <v>11</v>
      </c>
      <c r="F464">
        <v>21</v>
      </c>
      <c r="G464" t="s">
        <v>19</v>
      </c>
      <c r="H464">
        <v>2</v>
      </c>
      <c r="I464">
        <v>335</v>
      </c>
      <c r="J464" t="s">
        <v>13</v>
      </c>
      <c r="K464" s="2">
        <v>-9</v>
      </c>
      <c r="L464" s="2">
        <v>12</v>
      </c>
      <c r="M464" s="2">
        <v>-9</v>
      </c>
      <c r="N464" s="1">
        <v>0</v>
      </c>
      <c r="O464" t="s">
        <v>16</v>
      </c>
      <c r="P464" s="22">
        <v>1</v>
      </c>
    </row>
    <row r="465" spans="1:16" x14ac:dyDescent="0.25">
      <c r="A465">
        <v>2</v>
      </c>
      <c r="B465">
        <v>1</v>
      </c>
      <c r="C465" t="s">
        <v>22</v>
      </c>
      <c r="D465">
        <v>14</v>
      </c>
      <c r="E465" t="s">
        <v>11</v>
      </c>
      <c r="F465">
        <v>21</v>
      </c>
      <c r="G465" t="s">
        <v>19</v>
      </c>
      <c r="H465">
        <v>2</v>
      </c>
      <c r="I465">
        <v>309</v>
      </c>
      <c r="J465" t="s">
        <v>12</v>
      </c>
      <c r="K465" s="2">
        <v>6</v>
      </c>
      <c r="L465" s="2">
        <v>6</v>
      </c>
      <c r="M465" s="2">
        <v>-9</v>
      </c>
      <c r="N465" s="1">
        <v>0</v>
      </c>
      <c r="O465" t="s">
        <v>16</v>
      </c>
      <c r="P465" s="22">
        <v>1</v>
      </c>
    </row>
    <row r="466" spans="1:16" x14ac:dyDescent="0.25">
      <c r="A466">
        <v>2</v>
      </c>
      <c r="B466">
        <v>1</v>
      </c>
      <c r="C466" t="s">
        <v>22</v>
      </c>
      <c r="D466">
        <v>15</v>
      </c>
      <c r="E466" t="s">
        <v>11</v>
      </c>
      <c r="F466">
        <v>21</v>
      </c>
      <c r="G466" t="s">
        <v>18</v>
      </c>
      <c r="H466">
        <v>1</v>
      </c>
      <c r="I466">
        <v>554</v>
      </c>
      <c r="J466" t="s">
        <v>12</v>
      </c>
      <c r="K466" s="2">
        <v>3.25</v>
      </c>
      <c r="L466" s="2">
        <v>3.25</v>
      </c>
      <c r="M466" s="2">
        <v>0</v>
      </c>
      <c r="N466" s="1">
        <v>1</v>
      </c>
      <c r="O466" t="s">
        <v>16</v>
      </c>
      <c r="P466" s="22">
        <v>1</v>
      </c>
    </row>
    <row r="467" spans="1:16" x14ac:dyDescent="0.25">
      <c r="A467">
        <v>2</v>
      </c>
      <c r="B467">
        <v>1</v>
      </c>
      <c r="C467" t="s">
        <v>22</v>
      </c>
      <c r="D467">
        <v>16</v>
      </c>
      <c r="E467" t="s">
        <v>11</v>
      </c>
      <c r="F467">
        <v>21</v>
      </c>
      <c r="G467" t="s">
        <v>18</v>
      </c>
      <c r="H467">
        <v>2</v>
      </c>
      <c r="I467">
        <v>383</v>
      </c>
      <c r="J467" t="s">
        <v>12</v>
      </c>
      <c r="K467" s="2">
        <v>7</v>
      </c>
      <c r="L467" s="2">
        <v>7</v>
      </c>
      <c r="M467" s="2">
        <v>0</v>
      </c>
      <c r="N467" s="1">
        <v>3</v>
      </c>
      <c r="O467" t="s">
        <v>16</v>
      </c>
      <c r="P467" s="22">
        <v>1</v>
      </c>
    </row>
    <row r="468" spans="1:16" x14ac:dyDescent="0.25">
      <c r="A468">
        <v>2</v>
      </c>
      <c r="B468">
        <v>1</v>
      </c>
      <c r="C468" t="s">
        <v>22</v>
      </c>
      <c r="D468">
        <v>17</v>
      </c>
      <c r="E468" t="s">
        <v>11</v>
      </c>
      <c r="F468">
        <v>21</v>
      </c>
      <c r="G468" t="s">
        <v>19</v>
      </c>
      <c r="H468">
        <v>2</v>
      </c>
      <c r="I468">
        <v>356</v>
      </c>
      <c r="J468" t="s">
        <v>13</v>
      </c>
      <c r="K468" s="2">
        <v>-7</v>
      </c>
      <c r="L468" s="2">
        <v>8</v>
      </c>
      <c r="M468" s="2">
        <v>-7</v>
      </c>
      <c r="N468" s="1">
        <v>0</v>
      </c>
      <c r="O468" t="s">
        <v>16</v>
      </c>
      <c r="P468" s="22">
        <v>1</v>
      </c>
    </row>
    <row r="469" spans="1:16" x14ac:dyDescent="0.25">
      <c r="A469">
        <v>2</v>
      </c>
      <c r="B469">
        <v>1</v>
      </c>
      <c r="C469" t="s">
        <v>22</v>
      </c>
      <c r="D469">
        <v>18</v>
      </c>
      <c r="E469" t="s">
        <v>11</v>
      </c>
      <c r="F469">
        <v>21</v>
      </c>
      <c r="G469" t="s">
        <v>18</v>
      </c>
      <c r="H469">
        <v>1</v>
      </c>
      <c r="I469">
        <v>306</v>
      </c>
      <c r="J469" t="s">
        <v>12</v>
      </c>
      <c r="K469" s="2">
        <v>25</v>
      </c>
      <c r="L469" s="2">
        <v>25</v>
      </c>
      <c r="M469" s="2">
        <v>0</v>
      </c>
      <c r="N469" s="1">
        <v>9</v>
      </c>
      <c r="O469" t="s">
        <v>16</v>
      </c>
      <c r="P469" s="22">
        <v>1</v>
      </c>
    </row>
    <row r="470" spans="1:16" x14ac:dyDescent="0.25">
      <c r="A470">
        <v>2</v>
      </c>
      <c r="B470">
        <v>1</v>
      </c>
      <c r="C470" t="s">
        <v>22</v>
      </c>
      <c r="D470">
        <v>19</v>
      </c>
      <c r="E470" t="s">
        <v>11</v>
      </c>
      <c r="F470">
        <v>21</v>
      </c>
      <c r="G470" t="s">
        <v>18</v>
      </c>
      <c r="H470">
        <v>2</v>
      </c>
      <c r="I470">
        <v>329</v>
      </c>
      <c r="J470" t="s">
        <v>13</v>
      </c>
      <c r="K470" s="2">
        <v>0</v>
      </c>
      <c r="L470" s="2">
        <v>8</v>
      </c>
      <c r="M470" s="2">
        <v>0</v>
      </c>
      <c r="N470" s="1">
        <v>4.25</v>
      </c>
      <c r="O470" t="s">
        <v>16</v>
      </c>
      <c r="P470" s="22">
        <v>1</v>
      </c>
    </row>
    <row r="471" spans="1:16" x14ac:dyDescent="0.25">
      <c r="A471">
        <v>2</v>
      </c>
      <c r="B471">
        <v>1</v>
      </c>
      <c r="C471" t="s">
        <v>22</v>
      </c>
      <c r="D471">
        <v>20</v>
      </c>
      <c r="E471" t="s">
        <v>11</v>
      </c>
      <c r="F471">
        <v>21</v>
      </c>
      <c r="G471" t="s">
        <v>19</v>
      </c>
      <c r="H471">
        <v>2</v>
      </c>
      <c r="I471">
        <v>342</v>
      </c>
      <c r="J471" t="s">
        <v>13</v>
      </c>
      <c r="K471" s="2">
        <v>-8.75</v>
      </c>
      <c r="L471" s="2">
        <v>10</v>
      </c>
      <c r="M471" s="2">
        <v>-8.75</v>
      </c>
      <c r="N471" s="1">
        <v>0</v>
      </c>
      <c r="O471" t="s">
        <v>16</v>
      </c>
      <c r="P471" s="22">
        <v>1</v>
      </c>
    </row>
    <row r="472" spans="1:16" x14ac:dyDescent="0.25">
      <c r="A472">
        <v>2</v>
      </c>
      <c r="B472">
        <v>1</v>
      </c>
      <c r="C472" t="s">
        <v>22</v>
      </c>
      <c r="D472">
        <v>21</v>
      </c>
      <c r="E472" t="s">
        <v>11</v>
      </c>
      <c r="F472">
        <v>21</v>
      </c>
      <c r="G472" t="s">
        <v>19</v>
      </c>
      <c r="H472">
        <v>2</v>
      </c>
      <c r="I472">
        <v>452</v>
      </c>
      <c r="J472" t="s">
        <v>12</v>
      </c>
      <c r="K472" s="2">
        <v>4</v>
      </c>
      <c r="L472" s="2">
        <v>4</v>
      </c>
      <c r="M472" s="2">
        <v>-8</v>
      </c>
      <c r="N472" s="1">
        <v>0</v>
      </c>
      <c r="O472" t="s">
        <v>16</v>
      </c>
      <c r="P472" s="22">
        <v>1</v>
      </c>
    </row>
    <row r="473" spans="1:16" x14ac:dyDescent="0.25">
      <c r="A473">
        <v>2</v>
      </c>
      <c r="B473">
        <v>1</v>
      </c>
      <c r="C473" t="s">
        <v>22</v>
      </c>
      <c r="D473">
        <v>22</v>
      </c>
      <c r="E473" t="s">
        <v>11</v>
      </c>
      <c r="F473">
        <v>21</v>
      </c>
      <c r="G473" t="s">
        <v>18</v>
      </c>
      <c r="H473">
        <v>1</v>
      </c>
      <c r="I473">
        <v>281</v>
      </c>
      <c r="J473" t="s">
        <v>13</v>
      </c>
      <c r="K473" s="2">
        <v>0</v>
      </c>
      <c r="L473" s="2">
        <v>17</v>
      </c>
      <c r="M473" s="2">
        <v>0</v>
      </c>
      <c r="N473" s="1">
        <v>9</v>
      </c>
      <c r="O473" t="s">
        <v>16</v>
      </c>
      <c r="P473" s="22">
        <v>1</v>
      </c>
    </row>
    <row r="474" spans="1:16" x14ac:dyDescent="0.25">
      <c r="A474">
        <v>2</v>
      </c>
      <c r="B474">
        <v>1</v>
      </c>
      <c r="C474" t="s">
        <v>22</v>
      </c>
      <c r="D474">
        <v>23</v>
      </c>
      <c r="E474" t="s">
        <v>11</v>
      </c>
      <c r="F474">
        <v>21</v>
      </c>
      <c r="G474" t="s">
        <v>19</v>
      </c>
      <c r="H474">
        <v>2</v>
      </c>
      <c r="I474">
        <v>430</v>
      </c>
      <c r="J474" t="s">
        <v>12</v>
      </c>
      <c r="K474" s="2">
        <v>12</v>
      </c>
      <c r="L474" s="2">
        <v>12</v>
      </c>
      <c r="M474" s="2">
        <v>-18</v>
      </c>
      <c r="N474" s="1">
        <v>0</v>
      </c>
      <c r="O474" t="s">
        <v>16</v>
      </c>
      <c r="P474" s="22">
        <v>1</v>
      </c>
    </row>
    <row r="475" spans="1:16" x14ac:dyDescent="0.25">
      <c r="A475">
        <v>2</v>
      </c>
      <c r="B475">
        <v>1</v>
      </c>
      <c r="C475" t="s">
        <v>22</v>
      </c>
      <c r="D475">
        <v>24</v>
      </c>
      <c r="E475" t="s">
        <v>11</v>
      </c>
      <c r="F475">
        <v>21</v>
      </c>
      <c r="G475" t="s">
        <v>18</v>
      </c>
      <c r="H475">
        <v>2</v>
      </c>
      <c r="I475">
        <v>524</v>
      </c>
      <c r="J475" t="s">
        <v>12</v>
      </c>
      <c r="K475" s="2">
        <v>10</v>
      </c>
      <c r="L475" s="2">
        <v>10</v>
      </c>
      <c r="M475" s="2">
        <v>0</v>
      </c>
      <c r="N475" s="1">
        <v>6</v>
      </c>
      <c r="O475" t="s">
        <v>16</v>
      </c>
      <c r="P475" s="22">
        <v>1</v>
      </c>
    </row>
    <row r="476" spans="1:16" x14ac:dyDescent="0.25">
      <c r="A476">
        <v>2</v>
      </c>
      <c r="B476">
        <v>1</v>
      </c>
      <c r="C476" t="s">
        <v>22</v>
      </c>
      <c r="D476">
        <v>25</v>
      </c>
      <c r="E476" t="s">
        <v>11</v>
      </c>
      <c r="F476">
        <v>21</v>
      </c>
      <c r="G476" t="s">
        <v>18</v>
      </c>
      <c r="H476">
        <v>1</v>
      </c>
      <c r="I476">
        <v>330</v>
      </c>
      <c r="J476" t="s">
        <v>13</v>
      </c>
      <c r="K476" s="2">
        <v>0</v>
      </c>
      <c r="L476" s="2">
        <v>13</v>
      </c>
      <c r="M476" s="2">
        <v>0</v>
      </c>
      <c r="N476" s="1">
        <v>6</v>
      </c>
      <c r="O476" t="s">
        <v>16</v>
      </c>
      <c r="P476" s="22">
        <v>1</v>
      </c>
    </row>
    <row r="477" spans="1:16" x14ac:dyDescent="0.25">
      <c r="A477">
        <v>2</v>
      </c>
      <c r="B477">
        <v>1</v>
      </c>
      <c r="C477" t="s">
        <v>22</v>
      </c>
      <c r="D477">
        <v>26</v>
      </c>
      <c r="E477" t="s">
        <v>11</v>
      </c>
      <c r="F477">
        <v>21</v>
      </c>
      <c r="G477" t="s">
        <v>19</v>
      </c>
      <c r="H477">
        <v>2</v>
      </c>
      <c r="I477">
        <v>440</v>
      </c>
      <c r="J477" t="s">
        <v>13</v>
      </c>
      <c r="K477" s="2">
        <v>-15.75</v>
      </c>
      <c r="L477" s="2">
        <v>9</v>
      </c>
      <c r="M477" s="2">
        <v>-15.75</v>
      </c>
      <c r="N477" s="1">
        <v>0</v>
      </c>
      <c r="O477" t="s">
        <v>16</v>
      </c>
      <c r="P477" s="22">
        <v>1</v>
      </c>
    </row>
    <row r="478" spans="1:16" x14ac:dyDescent="0.25">
      <c r="A478">
        <v>2</v>
      </c>
      <c r="B478">
        <v>1</v>
      </c>
      <c r="C478" t="s">
        <v>22</v>
      </c>
      <c r="D478">
        <v>27</v>
      </c>
      <c r="E478" t="s">
        <v>11</v>
      </c>
      <c r="F478">
        <v>21</v>
      </c>
      <c r="G478" t="s">
        <v>19</v>
      </c>
      <c r="H478">
        <v>2</v>
      </c>
      <c r="I478">
        <v>286</v>
      </c>
      <c r="J478" t="s">
        <v>12</v>
      </c>
      <c r="K478" s="2">
        <v>5</v>
      </c>
      <c r="L478" s="2">
        <v>5</v>
      </c>
      <c r="M478" s="2">
        <v>-8.1300000000000008</v>
      </c>
      <c r="N478" s="1">
        <v>0</v>
      </c>
      <c r="O478" t="s">
        <v>16</v>
      </c>
      <c r="P478" s="22">
        <v>1</v>
      </c>
    </row>
    <row r="479" spans="1:16" x14ac:dyDescent="0.25">
      <c r="A479">
        <v>2</v>
      </c>
      <c r="B479">
        <v>1</v>
      </c>
      <c r="C479" t="s">
        <v>22</v>
      </c>
      <c r="D479">
        <v>28</v>
      </c>
      <c r="E479" t="s">
        <v>11</v>
      </c>
      <c r="F479">
        <v>21</v>
      </c>
      <c r="G479" t="s">
        <v>19</v>
      </c>
      <c r="H479">
        <v>2</v>
      </c>
      <c r="I479">
        <v>283</v>
      </c>
      <c r="J479" t="s">
        <v>12</v>
      </c>
      <c r="K479" s="2">
        <v>4</v>
      </c>
      <c r="L479" s="2">
        <v>4</v>
      </c>
      <c r="M479" s="2">
        <v>-4</v>
      </c>
      <c r="N479" s="1">
        <v>0</v>
      </c>
      <c r="O479" t="s">
        <v>16</v>
      </c>
      <c r="P479" s="22">
        <v>1</v>
      </c>
    </row>
    <row r="480" spans="1:16" x14ac:dyDescent="0.25">
      <c r="A480">
        <v>2</v>
      </c>
      <c r="B480">
        <v>1</v>
      </c>
      <c r="C480" t="s">
        <v>22</v>
      </c>
      <c r="D480">
        <v>29</v>
      </c>
      <c r="E480" t="s">
        <v>11</v>
      </c>
      <c r="F480">
        <v>21</v>
      </c>
      <c r="G480" t="s">
        <v>18</v>
      </c>
      <c r="H480">
        <v>1</v>
      </c>
      <c r="I480">
        <v>401</v>
      </c>
      <c r="J480" t="s">
        <v>12</v>
      </c>
      <c r="K480" s="2">
        <v>4</v>
      </c>
      <c r="L480" s="2">
        <v>4</v>
      </c>
      <c r="M480" s="2">
        <v>0</v>
      </c>
      <c r="N480" s="1">
        <v>2.25</v>
      </c>
      <c r="O480" t="s">
        <v>16</v>
      </c>
      <c r="P480" s="22">
        <v>1</v>
      </c>
    </row>
    <row r="481" spans="1:16" x14ac:dyDescent="0.25">
      <c r="A481">
        <v>2</v>
      </c>
      <c r="B481">
        <v>1</v>
      </c>
      <c r="C481" t="s">
        <v>22</v>
      </c>
      <c r="D481">
        <v>30</v>
      </c>
      <c r="E481" t="s">
        <v>11</v>
      </c>
      <c r="F481">
        <v>21</v>
      </c>
      <c r="G481" t="s">
        <v>19</v>
      </c>
      <c r="H481">
        <v>2</v>
      </c>
      <c r="I481">
        <v>375</v>
      </c>
      <c r="J481" t="s">
        <v>13</v>
      </c>
      <c r="K481" s="2">
        <v>-5</v>
      </c>
      <c r="L481" s="2">
        <v>5</v>
      </c>
      <c r="M481" s="2">
        <v>-5</v>
      </c>
      <c r="N481" s="1">
        <v>0</v>
      </c>
      <c r="O481" t="s">
        <v>16</v>
      </c>
      <c r="P481" s="22">
        <v>1</v>
      </c>
    </row>
    <row r="482" spans="1:16" x14ac:dyDescent="0.25">
      <c r="A482">
        <v>2</v>
      </c>
      <c r="B482">
        <v>2</v>
      </c>
      <c r="C482" t="s">
        <v>22</v>
      </c>
      <c r="D482">
        <v>1</v>
      </c>
      <c r="E482" t="s">
        <v>11</v>
      </c>
      <c r="F482">
        <v>21</v>
      </c>
      <c r="G482" t="s">
        <v>18</v>
      </c>
      <c r="H482">
        <v>2</v>
      </c>
      <c r="I482">
        <v>598</v>
      </c>
      <c r="J482" t="s">
        <v>13</v>
      </c>
      <c r="K482" s="2">
        <v>0</v>
      </c>
      <c r="L482" s="2">
        <v>30</v>
      </c>
      <c r="M482" s="2">
        <v>0</v>
      </c>
      <c r="N482" s="1">
        <v>12</v>
      </c>
      <c r="O482" t="s">
        <v>16</v>
      </c>
      <c r="P482" s="22">
        <v>1</v>
      </c>
    </row>
    <row r="483" spans="1:16" x14ac:dyDescent="0.25">
      <c r="A483">
        <v>2</v>
      </c>
      <c r="B483">
        <v>2</v>
      </c>
      <c r="C483" t="s">
        <v>22</v>
      </c>
      <c r="D483">
        <v>2</v>
      </c>
      <c r="E483" t="s">
        <v>11</v>
      </c>
      <c r="F483">
        <v>21</v>
      </c>
      <c r="G483" t="s">
        <v>19</v>
      </c>
      <c r="H483">
        <v>2</v>
      </c>
      <c r="I483">
        <v>356</v>
      </c>
      <c r="J483" t="s">
        <v>13</v>
      </c>
      <c r="K483" s="2">
        <v>-6</v>
      </c>
      <c r="L483" s="2">
        <v>12</v>
      </c>
      <c r="M483" s="2">
        <v>-6</v>
      </c>
      <c r="N483" s="1">
        <v>0</v>
      </c>
      <c r="O483" t="s">
        <v>16</v>
      </c>
      <c r="P483" s="22">
        <v>1</v>
      </c>
    </row>
    <row r="484" spans="1:16" x14ac:dyDescent="0.25">
      <c r="A484">
        <v>2</v>
      </c>
      <c r="B484">
        <v>2</v>
      </c>
      <c r="C484" t="s">
        <v>22</v>
      </c>
      <c r="D484">
        <v>3</v>
      </c>
      <c r="E484" t="s">
        <v>11</v>
      </c>
      <c r="F484">
        <v>21</v>
      </c>
      <c r="G484" t="s">
        <v>19</v>
      </c>
      <c r="H484">
        <v>2</v>
      </c>
      <c r="I484">
        <v>321</v>
      </c>
      <c r="J484" t="s">
        <v>12</v>
      </c>
      <c r="K484" s="2">
        <v>4</v>
      </c>
      <c r="L484" s="2">
        <v>4</v>
      </c>
      <c r="M484" s="2">
        <v>-5</v>
      </c>
      <c r="N484" s="1">
        <v>0</v>
      </c>
      <c r="O484" t="s">
        <v>16</v>
      </c>
      <c r="P484" s="22">
        <v>1</v>
      </c>
    </row>
    <row r="485" spans="1:16" x14ac:dyDescent="0.25">
      <c r="A485">
        <v>2</v>
      </c>
      <c r="B485">
        <v>2</v>
      </c>
      <c r="C485" t="s">
        <v>22</v>
      </c>
      <c r="D485">
        <v>4</v>
      </c>
      <c r="E485" t="s">
        <v>11</v>
      </c>
      <c r="F485">
        <v>21</v>
      </c>
      <c r="G485" t="s">
        <v>18</v>
      </c>
      <c r="H485">
        <v>1</v>
      </c>
      <c r="I485">
        <v>335</v>
      </c>
      <c r="J485" t="s">
        <v>13</v>
      </c>
      <c r="K485" s="2">
        <v>0</v>
      </c>
      <c r="L485" s="2">
        <v>17</v>
      </c>
      <c r="M485" s="2">
        <v>0</v>
      </c>
      <c r="N485" s="1">
        <v>10</v>
      </c>
      <c r="O485" t="s">
        <v>16</v>
      </c>
      <c r="P485" s="22">
        <v>1</v>
      </c>
    </row>
    <row r="486" spans="1:16" x14ac:dyDescent="0.25">
      <c r="A486">
        <v>2</v>
      </c>
      <c r="B486">
        <v>2</v>
      </c>
      <c r="C486" t="s">
        <v>22</v>
      </c>
      <c r="D486">
        <v>5</v>
      </c>
      <c r="E486" t="s">
        <v>11</v>
      </c>
      <c r="F486">
        <v>21</v>
      </c>
      <c r="G486" t="s">
        <v>19</v>
      </c>
      <c r="H486">
        <v>2</v>
      </c>
      <c r="I486">
        <v>300</v>
      </c>
      <c r="J486" t="s">
        <v>12</v>
      </c>
      <c r="K486" s="2">
        <v>2</v>
      </c>
      <c r="L486" s="2">
        <v>2</v>
      </c>
      <c r="M486" s="2">
        <v>-3.25</v>
      </c>
      <c r="N486" s="1">
        <v>0</v>
      </c>
      <c r="O486" t="s">
        <v>16</v>
      </c>
      <c r="P486" s="22">
        <v>1</v>
      </c>
    </row>
    <row r="487" spans="1:16" x14ac:dyDescent="0.25">
      <c r="A487">
        <v>2</v>
      </c>
      <c r="B487">
        <v>2</v>
      </c>
      <c r="C487" t="s">
        <v>22</v>
      </c>
      <c r="D487">
        <v>6</v>
      </c>
      <c r="E487" t="s">
        <v>11</v>
      </c>
      <c r="F487">
        <v>21</v>
      </c>
      <c r="G487" t="s">
        <v>19</v>
      </c>
      <c r="H487">
        <v>2</v>
      </c>
      <c r="I487">
        <v>371</v>
      </c>
      <c r="J487" t="s">
        <v>13</v>
      </c>
      <c r="K487" s="2">
        <v>-6</v>
      </c>
      <c r="L487" s="2">
        <v>6</v>
      </c>
      <c r="M487" s="2">
        <v>-6</v>
      </c>
      <c r="N487" s="1">
        <v>0</v>
      </c>
      <c r="O487" t="s">
        <v>16</v>
      </c>
      <c r="P487" s="22">
        <v>1</v>
      </c>
    </row>
    <row r="488" spans="1:16" x14ac:dyDescent="0.25">
      <c r="A488">
        <v>2</v>
      </c>
      <c r="B488">
        <v>2</v>
      </c>
      <c r="C488" t="s">
        <v>22</v>
      </c>
      <c r="D488">
        <v>7</v>
      </c>
      <c r="E488" t="s">
        <v>11</v>
      </c>
      <c r="F488">
        <v>21</v>
      </c>
      <c r="G488" t="s">
        <v>19</v>
      </c>
      <c r="H488">
        <v>2</v>
      </c>
      <c r="I488">
        <v>384</v>
      </c>
      <c r="J488" t="s">
        <v>12</v>
      </c>
      <c r="K488" s="2">
        <v>6</v>
      </c>
      <c r="L488" s="2">
        <v>6</v>
      </c>
      <c r="M488" s="2">
        <v>-4.5</v>
      </c>
      <c r="N488" s="1">
        <v>0</v>
      </c>
      <c r="O488" t="s">
        <v>16</v>
      </c>
      <c r="P488" s="22">
        <v>1</v>
      </c>
    </row>
    <row r="489" spans="1:16" x14ac:dyDescent="0.25">
      <c r="A489">
        <v>2</v>
      </c>
      <c r="B489">
        <v>2</v>
      </c>
      <c r="C489" t="s">
        <v>22</v>
      </c>
      <c r="D489">
        <v>8</v>
      </c>
      <c r="E489" t="s">
        <v>11</v>
      </c>
      <c r="F489">
        <v>21</v>
      </c>
      <c r="G489" t="s">
        <v>19</v>
      </c>
      <c r="H489">
        <v>2</v>
      </c>
      <c r="I489">
        <v>566</v>
      </c>
      <c r="J489" t="s">
        <v>13</v>
      </c>
      <c r="K489" s="2">
        <v>-2</v>
      </c>
      <c r="L489" s="2">
        <v>4</v>
      </c>
      <c r="M489" s="2">
        <v>-2</v>
      </c>
      <c r="N489" s="1">
        <v>0</v>
      </c>
      <c r="O489" t="s">
        <v>16</v>
      </c>
      <c r="P489" s="22">
        <v>1</v>
      </c>
    </row>
    <row r="490" spans="1:16" x14ac:dyDescent="0.25">
      <c r="A490">
        <v>2</v>
      </c>
      <c r="B490">
        <v>2</v>
      </c>
      <c r="C490" t="s">
        <v>22</v>
      </c>
      <c r="D490">
        <v>9</v>
      </c>
      <c r="E490" t="s">
        <v>11</v>
      </c>
      <c r="F490">
        <v>21</v>
      </c>
      <c r="G490" t="s">
        <v>18</v>
      </c>
      <c r="H490">
        <v>1</v>
      </c>
      <c r="I490">
        <v>394</v>
      </c>
      <c r="J490" t="s">
        <v>12</v>
      </c>
      <c r="K490" s="2">
        <v>4</v>
      </c>
      <c r="L490" s="2">
        <v>4</v>
      </c>
      <c r="M490" s="2">
        <v>0</v>
      </c>
      <c r="N490" s="1">
        <v>2</v>
      </c>
      <c r="O490" t="s">
        <v>16</v>
      </c>
      <c r="P490" s="22">
        <v>1</v>
      </c>
    </row>
    <row r="491" spans="1:16" x14ac:dyDescent="0.25">
      <c r="A491">
        <v>2</v>
      </c>
      <c r="B491">
        <v>2</v>
      </c>
      <c r="C491" t="s">
        <v>22</v>
      </c>
      <c r="D491">
        <v>10</v>
      </c>
      <c r="E491" t="s">
        <v>11</v>
      </c>
      <c r="F491">
        <v>21</v>
      </c>
      <c r="G491" t="s">
        <v>19</v>
      </c>
      <c r="H491">
        <v>2</v>
      </c>
      <c r="I491">
        <v>512</v>
      </c>
      <c r="J491" t="s">
        <v>12</v>
      </c>
      <c r="K491" s="2">
        <v>9</v>
      </c>
      <c r="L491" s="2">
        <v>9</v>
      </c>
      <c r="M491" s="2">
        <v>-4.5</v>
      </c>
      <c r="N491" s="1">
        <v>0</v>
      </c>
      <c r="O491" t="s">
        <v>16</v>
      </c>
      <c r="P491" s="22">
        <v>1</v>
      </c>
    </row>
    <row r="492" spans="1:16" x14ac:dyDescent="0.25">
      <c r="A492">
        <v>2</v>
      </c>
      <c r="B492">
        <v>2</v>
      </c>
      <c r="C492" t="s">
        <v>22</v>
      </c>
      <c r="D492">
        <v>11</v>
      </c>
      <c r="E492" t="s">
        <v>11</v>
      </c>
      <c r="F492">
        <v>21</v>
      </c>
      <c r="G492" t="s">
        <v>19</v>
      </c>
      <c r="H492">
        <v>2</v>
      </c>
      <c r="I492">
        <v>461</v>
      </c>
      <c r="J492" t="s">
        <v>13</v>
      </c>
      <c r="K492" s="2">
        <v>-24</v>
      </c>
      <c r="L492" s="2">
        <v>12</v>
      </c>
      <c r="M492" s="2">
        <v>-24</v>
      </c>
      <c r="N492" s="1">
        <v>0</v>
      </c>
      <c r="O492" t="s">
        <v>16</v>
      </c>
      <c r="P492" s="22">
        <v>1</v>
      </c>
    </row>
    <row r="493" spans="1:16" x14ac:dyDescent="0.25">
      <c r="A493">
        <v>2</v>
      </c>
      <c r="B493">
        <v>2</v>
      </c>
      <c r="C493" t="s">
        <v>22</v>
      </c>
      <c r="D493">
        <v>12</v>
      </c>
      <c r="E493" t="s">
        <v>11</v>
      </c>
      <c r="F493">
        <v>21</v>
      </c>
      <c r="G493" t="s">
        <v>18</v>
      </c>
      <c r="H493">
        <v>2</v>
      </c>
      <c r="I493">
        <v>363</v>
      </c>
      <c r="J493" t="s">
        <v>12</v>
      </c>
      <c r="K493" s="2">
        <v>22</v>
      </c>
      <c r="L493" s="2">
        <v>22</v>
      </c>
      <c r="M493" s="2">
        <v>0</v>
      </c>
      <c r="N493" s="1">
        <v>10</v>
      </c>
      <c r="O493" t="s">
        <v>16</v>
      </c>
      <c r="P493" s="22">
        <v>1</v>
      </c>
    </row>
    <row r="494" spans="1:16" x14ac:dyDescent="0.25">
      <c r="A494">
        <v>2</v>
      </c>
      <c r="B494">
        <v>2</v>
      </c>
      <c r="C494" t="s">
        <v>22</v>
      </c>
      <c r="D494">
        <v>13</v>
      </c>
      <c r="E494" t="s">
        <v>11</v>
      </c>
      <c r="F494">
        <v>21</v>
      </c>
      <c r="G494" t="s">
        <v>19</v>
      </c>
      <c r="H494">
        <v>2</v>
      </c>
      <c r="I494">
        <v>393</v>
      </c>
      <c r="J494" t="s">
        <v>12</v>
      </c>
      <c r="K494" s="2">
        <v>4</v>
      </c>
      <c r="L494" s="2">
        <v>4</v>
      </c>
      <c r="M494" s="2">
        <v>-7</v>
      </c>
      <c r="N494" s="1">
        <v>0</v>
      </c>
      <c r="O494" t="s">
        <v>16</v>
      </c>
      <c r="P494" s="22">
        <v>1</v>
      </c>
    </row>
    <row r="495" spans="1:16" x14ac:dyDescent="0.25">
      <c r="A495">
        <v>2</v>
      </c>
      <c r="B495">
        <v>2</v>
      </c>
      <c r="C495" t="s">
        <v>22</v>
      </c>
      <c r="D495">
        <v>14</v>
      </c>
      <c r="E495" t="s">
        <v>11</v>
      </c>
      <c r="F495">
        <v>21</v>
      </c>
      <c r="G495" t="s">
        <v>19</v>
      </c>
      <c r="H495">
        <v>2</v>
      </c>
      <c r="I495">
        <v>447</v>
      </c>
      <c r="J495" t="s">
        <v>12</v>
      </c>
      <c r="K495" s="2">
        <v>2</v>
      </c>
      <c r="L495" s="2">
        <v>2</v>
      </c>
      <c r="M495" s="2">
        <v>-0.75</v>
      </c>
      <c r="N495" s="1">
        <v>0</v>
      </c>
      <c r="O495" t="s">
        <v>16</v>
      </c>
      <c r="P495" s="22">
        <v>1</v>
      </c>
    </row>
    <row r="496" spans="1:16" x14ac:dyDescent="0.25">
      <c r="A496">
        <v>2</v>
      </c>
      <c r="B496">
        <v>2</v>
      </c>
      <c r="C496" t="s">
        <v>22</v>
      </c>
      <c r="D496">
        <v>15</v>
      </c>
      <c r="E496" t="s">
        <v>11</v>
      </c>
      <c r="F496">
        <v>21</v>
      </c>
      <c r="G496" t="s">
        <v>19</v>
      </c>
      <c r="H496">
        <v>2</v>
      </c>
      <c r="I496">
        <v>453</v>
      </c>
      <c r="J496" t="s">
        <v>13</v>
      </c>
      <c r="K496" s="2">
        <v>-2.25</v>
      </c>
      <c r="L496" s="2">
        <v>2</v>
      </c>
      <c r="M496" s="2">
        <v>-2.25</v>
      </c>
      <c r="N496" s="1">
        <v>0</v>
      </c>
      <c r="O496" t="s">
        <v>16</v>
      </c>
      <c r="P496" s="22">
        <v>1</v>
      </c>
    </row>
    <row r="497" spans="1:16" x14ac:dyDescent="0.25">
      <c r="A497">
        <v>2</v>
      </c>
      <c r="B497">
        <v>2</v>
      </c>
      <c r="C497" t="s">
        <v>22</v>
      </c>
      <c r="D497">
        <v>16</v>
      </c>
      <c r="E497" t="s">
        <v>11</v>
      </c>
      <c r="F497">
        <v>21</v>
      </c>
      <c r="G497" t="s">
        <v>19</v>
      </c>
      <c r="H497">
        <v>2</v>
      </c>
      <c r="I497">
        <v>818</v>
      </c>
      <c r="J497" t="s">
        <v>13</v>
      </c>
      <c r="K497" s="2">
        <v>-9.3800000000000008</v>
      </c>
      <c r="L497" s="2">
        <v>5</v>
      </c>
      <c r="M497" s="2">
        <v>-9.3800000000000008</v>
      </c>
      <c r="N497" s="1">
        <v>0</v>
      </c>
      <c r="O497" t="s">
        <v>16</v>
      </c>
      <c r="P497" s="22">
        <v>1</v>
      </c>
    </row>
    <row r="498" spans="1:16" x14ac:dyDescent="0.25">
      <c r="A498">
        <v>2</v>
      </c>
      <c r="B498">
        <v>2</v>
      </c>
      <c r="C498" t="s">
        <v>22</v>
      </c>
      <c r="D498">
        <v>17</v>
      </c>
      <c r="E498" t="s">
        <v>11</v>
      </c>
      <c r="F498">
        <v>21</v>
      </c>
      <c r="G498" t="s">
        <v>19</v>
      </c>
      <c r="H498">
        <v>2</v>
      </c>
      <c r="I498">
        <v>415</v>
      </c>
      <c r="J498" t="s">
        <v>13</v>
      </c>
      <c r="K498" s="2">
        <v>-15</v>
      </c>
      <c r="L498" s="2">
        <v>8</v>
      </c>
      <c r="M498" s="2">
        <v>-15</v>
      </c>
      <c r="N498" s="1">
        <v>0</v>
      </c>
      <c r="O498" t="s">
        <v>16</v>
      </c>
      <c r="P498" s="22">
        <v>1</v>
      </c>
    </row>
    <row r="499" spans="1:16" x14ac:dyDescent="0.25">
      <c r="A499">
        <v>2</v>
      </c>
      <c r="B499">
        <v>2</v>
      </c>
      <c r="C499" t="s">
        <v>22</v>
      </c>
      <c r="D499">
        <v>18</v>
      </c>
      <c r="E499" t="s">
        <v>11</v>
      </c>
      <c r="F499">
        <v>21</v>
      </c>
      <c r="G499" t="s">
        <v>19</v>
      </c>
      <c r="H499">
        <v>2</v>
      </c>
      <c r="I499">
        <v>620</v>
      </c>
      <c r="J499" t="s">
        <v>12</v>
      </c>
      <c r="K499" s="2">
        <v>8</v>
      </c>
      <c r="L499" s="2">
        <v>8</v>
      </c>
      <c r="M499" s="2">
        <v>-5</v>
      </c>
      <c r="N499" s="1">
        <v>0</v>
      </c>
      <c r="O499" t="s">
        <v>16</v>
      </c>
      <c r="P499" s="22">
        <v>1</v>
      </c>
    </row>
    <row r="500" spans="1:16" x14ac:dyDescent="0.25">
      <c r="A500">
        <v>2</v>
      </c>
      <c r="B500">
        <v>2</v>
      </c>
      <c r="C500" t="s">
        <v>22</v>
      </c>
      <c r="D500">
        <v>19</v>
      </c>
      <c r="E500" t="s">
        <v>11</v>
      </c>
      <c r="F500">
        <v>21</v>
      </c>
      <c r="G500" t="s">
        <v>19</v>
      </c>
      <c r="H500">
        <v>2</v>
      </c>
      <c r="I500">
        <v>570</v>
      </c>
      <c r="J500" t="s">
        <v>12</v>
      </c>
      <c r="K500" s="2">
        <v>10</v>
      </c>
      <c r="L500" s="2">
        <v>10</v>
      </c>
      <c r="M500" s="2">
        <v>-13.75</v>
      </c>
      <c r="N500" s="1">
        <v>0</v>
      </c>
      <c r="O500" t="s">
        <v>16</v>
      </c>
      <c r="P500" s="22">
        <v>1</v>
      </c>
    </row>
    <row r="501" spans="1:16" x14ac:dyDescent="0.25">
      <c r="A501">
        <v>2</v>
      </c>
      <c r="B501">
        <v>2</v>
      </c>
      <c r="C501" t="s">
        <v>22</v>
      </c>
      <c r="D501">
        <v>20</v>
      </c>
      <c r="E501" t="s">
        <v>11</v>
      </c>
      <c r="F501">
        <v>21</v>
      </c>
      <c r="G501" t="s">
        <v>18</v>
      </c>
      <c r="H501">
        <v>1</v>
      </c>
      <c r="I501">
        <v>392</v>
      </c>
      <c r="J501" t="s">
        <v>13</v>
      </c>
      <c r="K501" s="2">
        <v>0</v>
      </c>
      <c r="L501" s="2">
        <v>8</v>
      </c>
      <c r="M501" s="2">
        <v>0</v>
      </c>
      <c r="N501" s="1">
        <v>3</v>
      </c>
      <c r="O501" t="s">
        <v>16</v>
      </c>
      <c r="P501" s="22">
        <v>1</v>
      </c>
    </row>
    <row r="502" spans="1:16" x14ac:dyDescent="0.25">
      <c r="A502">
        <v>2</v>
      </c>
      <c r="B502">
        <v>2</v>
      </c>
      <c r="C502" t="s">
        <v>22</v>
      </c>
      <c r="D502">
        <v>21</v>
      </c>
      <c r="E502" t="s">
        <v>11</v>
      </c>
      <c r="F502">
        <v>21</v>
      </c>
      <c r="G502" t="s">
        <v>19</v>
      </c>
      <c r="H502">
        <v>2</v>
      </c>
      <c r="I502">
        <v>662</v>
      </c>
      <c r="J502" t="s">
        <v>12</v>
      </c>
      <c r="K502" s="2">
        <v>8</v>
      </c>
      <c r="L502" s="2">
        <v>8</v>
      </c>
      <c r="M502" s="2">
        <v>-6</v>
      </c>
      <c r="N502" s="1">
        <v>0</v>
      </c>
      <c r="O502" t="s">
        <v>16</v>
      </c>
      <c r="P502" s="22">
        <v>1</v>
      </c>
    </row>
    <row r="503" spans="1:16" x14ac:dyDescent="0.25">
      <c r="A503">
        <v>2</v>
      </c>
      <c r="B503">
        <v>2</v>
      </c>
      <c r="C503" t="s">
        <v>22</v>
      </c>
      <c r="D503">
        <v>22</v>
      </c>
      <c r="E503" t="s">
        <v>11</v>
      </c>
      <c r="F503">
        <v>21</v>
      </c>
      <c r="G503" t="s">
        <v>18</v>
      </c>
      <c r="H503">
        <v>1</v>
      </c>
      <c r="I503">
        <v>291</v>
      </c>
      <c r="J503" t="s">
        <v>12</v>
      </c>
      <c r="K503" s="2">
        <v>13</v>
      </c>
      <c r="L503" s="2">
        <v>13</v>
      </c>
      <c r="M503" s="2">
        <v>0</v>
      </c>
      <c r="N503" s="1">
        <v>5</v>
      </c>
      <c r="O503" t="s">
        <v>16</v>
      </c>
      <c r="P503" s="22">
        <v>1</v>
      </c>
    </row>
    <row r="504" spans="1:16" x14ac:dyDescent="0.25">
      <c r="A504">
        <v>2</v>
      </c>
      <c r="B504">
        <v>2</v>
      </c>
      <c r="C504" t="s">
        <v>22</v>
      </c>
      <c r="D504">
        <v>23</v>
      </c>
      <c r="E504" t="s">
        <v>11</v>
      </c>
      <c r="F504">
        <v>21</v>
      </c>
      <c r="G504" t="s">
        <v>18</v>
      </c>
      <c r="H504">
        <v>2</v>
      </c>
      <c r="I504">
        <v>312</v>
      </c>
      <c r="J504" t="s">
        <v>12</v>
      </c>
      <c r="K504" s="2">
        <v>24</v>
      </c>
      <c r="L504" s="2">
        <v>24</v>
      </c>
      <c r="M504" s="2">
        <v>0</v>
      </c>
      <c r="N504" s="1">
        <v>12</v>
      </c>
      <c r="O504" t="s">
        <v>16</v>
      </c>
      <c r="P504" s="22">
        <v>1</v>
      </c>
    </row>
    <row r="505" spans="1:16" x14ac:dyDescent="0.25">
      <c r="A505">
        <v>2</v>
      </c>
      <c r="B505">
        <v>2</v>
      </c>
      <c r="C505" t="s">
        <v>22</v>
      </c>
      <c r="D505">
        <v>24</v>
      </c>
      <c r="E505" t="s">
        <v>11</v>
      </c>
      <c r="F505">
        <v>21</v>
      </c>
      <c r="G505" t="s">
        <v>19</v>
      </c>
      <c r="H505">
        <v>2</v>
      </c>
      <c r="I505">
        <v>334</v>
      </c>
      <c r="J505" t="s">
        <v>13</v>
      </c>
      <c r="K505" s="2">
        <v>-18</v>
      </c>
      <c r="L505" s="2">
        <v>9</v>
      </c>
      <c r="M505" s="2">
        <v>-18</v>
      </c>
      <c r="N505" s="1">
        <v>0</v>
      </c>
      <c r="O505" t="s">
        <v>16</v>
      </c>
      <c r="P505" s="22">
        <v>1</v>
      </c>
    </row>
    <row r="506" spans="1:16" x14ac:dyDescent="0.25">
      <c r="A506">
        <v>2</v>
      </c>
      <c r="B506">
        <v>2</v>
      </c>
      <c r="C506" t="s">
        <v>22</v>
      </c>
      <c r="D506">
        <v>25</v>
      </c>
      <c r="E506" t="s">
        <v>11</v>
      </c>
      <c r="F506">
        <v>21</v>
      </c>
      <c r="G506" t="s">
        <v>18</v>
      </c>
      <c r="H506">
        <v>1</v>
      </c>
      <c r="I506">
        <v>339</v>
      </c>
      <c r="J506" t="s">
        <v>13</v>
      </c>
      <c r="K506" s="2">
        <v>0</v>
      </c>
      <c r="L506" s="2">
        <v>7</v>
      </c>
      <c r="M506" s="2">
        <v>0</v>
      </c>
      <c r="N506" s="1">
        <v>4</v>
      </c>
      <c r="O506" t="s">
        <v>16</v>
      </c>
      <c r="P506" s="22">
        <v>1</v>
      </c>
    </row>
    <row r="507" spans="1:16" x14ac:dyDescent="0.25">
      <c r="A507">
        <v>2</v>
      </c>
      <c r="B507">
        <v>2</v>
      </c>
      <c r="C507" t="s">
        <v>22</v>
      </c>
      <c r="D507">
        <v>26</v>
      </c>
      <c r="E507" t="s">
        <v>11</v>
      </c>
      <c r="F507">
        <v>21</v>
      </c>
      <c r="G507" t="s">
        <v>19</v>
      </c>
      <c r="H507">
        <v>2</v>
      </c>
      <c r="I507">
        <v>497</v>
      </c>
      <c r="J507" t="s">
        <v>13</v>
      </c>
      <c r="K507" s="2">
        <v>-3.75</v>
      </c>
      <c r="L507" s="2">
        <v>10</v>
      </c>
      <c r="M507" s="2">
        <v>-3.75</v>
      </c>
      <c r="N507" s="1">
        <v>0</v>
      </c>
      <c r="O507" t="s">
        <v>16</v>
      </c>
      <c r="P507" s="22">
        <v>1</v>
      </c>
    </row>
    <row r="508" spans="1:16" x14ac:dyDescent="0.25">
      <c r="A508">
        <v>2</v>
      </c>
      <c r="B508">
        <v>2</v>
      </c>
      <c r="C508" t="s">
        <v>22</v>
      </c>
      <c r="D508">
        <v>27</v>
      </c>
      <c r="E508" t="s">
        <v>11</v>
      </c>
      <c r="F508">
        <v>21</v>
      </c>
      <c r="G508" t="s">
        <v>19</v>
      </c>
      <c r="H508">
        <v>2</v>
      </c>
      <c r="I508">
        <v>743</v>
      </c>
      <c r="J508" t="s">
        <v>12</v>
      </c>
      <c r="K508" s="2">
        <v>5</v>
      </c>
      <c r="L508" s="2">
        <v>5</v>
      </c>
      <c r="M508" s="2">
        <v>-3.13</v>
      </c>
      <c r="N508" s="1">
        <v>0</v>
      </c>
      <c r="O508" t="s">
        <v>16</v>
      </c>
      <c r="P508" s="22">
        <v>1</v>
      </c>
    </row>
    <row r="509" spans="1:16" x14ac:dyDescent="0.25">
      <c r="A509">
        <v>2</v>
      </c>
      <c r="B509">
        <v>2</v>
      </c>
      <c r="C509" t="s">
        <v>22</v>
      </c>
      <c r="D509">
        <v>28</v>
      </c>
      <c r="E509" t="s">
        <v>11</v>
      </c>
      <c r="F509">
        <v>21</v>
      </c>
      <c r="G509" t="s">
        <v>19</v>
      </c>
      <c r="H509">
        <v>2</v>
      </c>
      <c r="I509">
        <v>469</v>
      </c>
      <c r="J509" t="s">
        <v>13</v>
      </c>
      <c r="K509" s="2">
        <v>-15</v>
      </c>
      <c r="L509" s="2">
        <v>12</v>
      </c>
      <c r="M509" s="2">
        <v>-15</v>
      </c>
      <c r="N509" s="1">
        <v>0</v>
      </c>
      <c r="O509" t="s">
        <v>16</v>
      </c>
      <c r="P509" s="22">
        <v>1</v>
      </c>
    </row>
    <row r="510" spans="1:16" x14ac:dyDescent="0.25">
      <c r="A510">
        <v>2</v>
      </c>
      <c r="B510">
        <v>2</v>
      </c>
      <c r="C510" t="s">
        <v>22</v>
      </c>
      <c r="D510">
        <v>29</v>
      </c>
      <c r="E510" t="s">
        <v>11</v>
      </c>
      <c r="F510">
        <v>21</v>
      </c>
      <c r="G510" t="s">
        <v>19</v>
      </c>
      <c r="H510">
        <v>2</v>
      </c>
      <c r="I510">
        <v>482</v>
      </c>
      <c r="J510" t="s">
        <v>13</v>
      </c>
      <c r="K510" s="2">
        <v>-10.5</v>
      </c>
      <c r="L510" s="2">
        <v>6</v>
      </c>
      <c r="M510" s="2">
        <v>-10.5</v>
      </c>
      <c r="N510" s="1">
        <v>0</v>
      </c>
      <c r="O510" t="s">
        <v>16</v>
      </c>
      <c r="P510" s="22">
        <v>1</v>
      </c>
    </row>
    <row r="511" spans="1:16" x14ac:dyDescent="0.25">
      <c r="A511">
        <v>2</v>
      </c>
      <c r="B511">
        <v>2</v>
      </c>
      <c r="C511" t="s">
        <v>22</v>
      </c>
      <c r="D511">
        <v>30</v>
      </c>
      <c r="E511" t="s">
        <v>11</v>
      </c>
      <c r="F511">
        <v>21</v>
      </c>
      <c r="G511" t="s">
        <v>18</v>
      </c>
      <c r="H511">
        <v>1</v>
      </c>
      <c r="I511">
        <v>296</v>
      </c>
      <c r="J511" t="s">
        <v>12</v>
      </c>
      <c r="K511" s="2">
        <v>11</v>
      </c>
      <c r="L511" s="2">
        <v>11</v>
      </c>
      <c r="M511" s="2">
        <v>0</v>
      </c>
      <c r="N511" s="1">
        <v>6</v>
      </c>
      <c r="O511" t="s">
        <v>16</v>
      </c>
      <c r="P511" s="22">
        <v>1</v>
      </c>
    </row>
    <row r="512" spans="1:16" x14ac:dyDescent="0.25">
      <c r="A512">
        <v>2</v>
      </c>
      <c r="B512">
        <v>3</v>
      </c>
      <c r="C512" t="s">
        <v>22</v>
      </c>
      <c r="D512">
        <v>1</v>
      </c>
      <c r="E512" t="s">
        <v>11</v>
      </c>
      <c r="F512">
        <v>21</v>
      </c>
      <c r="G512" t="s">
        <v>19</v>
      </c>
      <c r="H512">
        <v>2</v>
      </c>
      <c r="I512">
        <v>364</v>
      </c>
      <c r="J512" t="s">
        <v>12</v>
      </c>
      <c r="K512" s="2">
        <v>9</v>
      </c>
      <c r="L512" s="2">
        <v>9</v>
      </c>
      <c r="M512" s="2">
        <v>-11.25</v>
      </c>
      <c r="N512" s="1">
        <v>0</v>
      </c>
      <c r="O512" t="s">
        <v>16</v>
      </c>
      <c r="P512" s="22">
        <v>1</v>
      </c>
    </row>
    <row r="513" spans="1:16" x14ac:dyDescent="0.25">
      <c r="A513">
        <v>2</v>
      </c>
      <c r="B513">
        <v>3</v>
      </c>
      <c r="C513" t="s">
        <v>22</v>
      </c>
      <c r="D513">
        <v>2</v>
      </c>
      <c r="E513" t="s">
        <v>11</v>
      </c>
      <c r="F513">
        <v>21</v>
      </c>
      <c r="G513" t="s">
        <v>19</v>
      </c>
      <c r="H513">
        <v>2</v>
      </c>
      <c r="I513">
        <v>339</v>
      </c>
      <c r="J513" t="s">
        <v>12</v>
      </c>
      <c r="K513" s="2">
        <v>6</v>
      </c>
      <c r="L513" s="2">
        <v>6</v>
      </c>
      <c r="M513" s="2">
        <v>-7.5</v>
      </c>
      <c r="N513" s="1">
        <v>0</v>
      </c>
      <c r="O513" t="s">
        <v>16</v>
      </c>
      <c r="P513" s="22">
        <v>1</v>
      </c>
    </row>
    <row r="514" spans="1:16" x14ac:dyDescent="0.25">
      <c r="A514">
        <v>2</v>
      </c>
      <c r="B514">
        <v>3</v>
      </c>
      <c r="C514" t="s">
        <v>22</v>
      </c>
      <c r="D514">
        <v>3</v>
      </c>
      <c r="E514" t="s">
        <v>11</v>
      </c>
      <c r="F514">
        <v>21</v>
      </c>
      <c r="G514" t="s">
        <v>19</v>
      </c>
      <c r="H514">
        <v>2</v>
      </c>
      <c r="I514">
        <v>343</v>
      </c>
      <c r="J514" t="s">
        <v>13</v>
      </c>
      <c r="K514" s="2">
        <v>-21</v>
      </c>
      <c r="L514" s="2">
        <v>12</v>
      </c>
      <c r="M514" s="2">
        <v>-21</v>
      </c>
      <c r="N514" s="1">
        <v>0</v>
      </c>
      <c r="O514" t="s">
        <v>16</v>
      </c>
      <c r="P514" s="22">
        <v>1</v>
      </c>
    </row>
    <row r="515" spans="1:16" x14ac:dyDescent="0.25">
      <c r="A515">
        <v>2</v>
      </c>
      <c r="B515">
        <v>3</v>
      </c>
      <c r="C515" t="s">
        <v>22</v>
      </c>
      <c r="D515">
        <v>4</v>
      </c>
      <c r="E515" t="s">
        <v>11</v>
      </c>
      <c r="F515">
        <v>21</v>
      </c>
      <c r="G515" t="s">
        <v>18</v>
      </c>
      <c r="H515">
        <v>1</v>
      </c>
      <c r="I515">
        <v>1068</v>
      </c>
      <c r="J515" t="s">
        <v>12</v>
      </c>
      <c r="K515" s="2">
        <v>19</v>
      </c>
      <c r="L515" s="2">
        <v>19</v>
      </c>
      <c r="M515" s="2">
        <v>0</v>
      </c>
      <c r="N515" s="1">
        <v>8</v>
      </c>
      <c r="O515" t="s">
        <v>16</v>
      </c>
      <c r="P515" s="22">
        <v>1</v>
      </c>
    </row>
    <row r="516" spans="1:16" x14ac:dyDescent="0.25">
      <c r="A516">
        <v>2</v>
      </c>
      <c r="B516">
        <v>3</v>
      </c>
      <c r="C516" t="s">
        <v>22</v>
      </c>
      <c r="D516">
        <v>5</v>
      </c>
      <c r="E516" t="s">
        <v>11</v>
      </c>
      <c r="F516">
        <v>21</v>
      </c>
      <c r="G516" t="s">
        <v>18</v>
      </c>
      <c r="H516">
        <v>2</v>
      </c>
      <c r="I516">
        <v>290</v>
      </c>
      <c r="J516" t="s">
        <v>13</v>
      </c>
      <c r="K516" s="2">
        <v>0</v>
      </c>
      <c r="L516" s="2">
        <v>12</v>
      </c>
      <c r="M516" s="2">
        <v>0</v>
      </c>
      <c r="N516" s="1">
        <v>5</v>
      </c>
      <c r="O516" t="s">
        <v>16</v>
      </c>
      <c r="P516" s="22">
        <v>1</v>
      </c>
    </row>
    <row r="517" spans="1:16" x14ac:dyDescent="0.25">
      <c r="A517">
        <v>2</v>
      </c>
      <c r="B517">
        <v>3</v>
      </c>
      <c r="C517" t="s">
        <v>22</v>
      </c>
      <c r="D517">
        <v>6</v>
      </c>
      <c r="E517" t="s">
        <v>11</v>
      </c>
      <c r="F517">
        <v>21</v>
      </c>
      <c r="G517" t="s">
        <v>19</v>
      </c>
      <c r="H517">
        <v>2</v>
      </c>
      <c r="I517">
        <v>471</v>
      </c>
      <c r="J517" t="s">
        <v>13</v>
      </c>
      <c r="K517" s="2">
        <v>-13.5</v>
      </c>
      <c r="L517" s="2">
        <v>9</v>
      </c>
      <c r="M517" s="2">
        <v>-13.5</v>
      </c>
      <c r="N517" s="1">
        <v>0</v>
      </c>
      <c r="O517" t="s">
        <v>16</v>
      </c>
      <c r="P517" s="22">
        <v>1</v>
      </c>
    </row>
    <row r="518" spans="1:16" x14ac:dyDescent="0.25">
      <c r="A518">
        <v>2</v>
      </c>
      <c r="B518">
        <v>3</v>
      </c>
      <c r="C518" t="s">
        <v>22</v>
      </c>
      <c r="D518">
        <v>7</v>
      </c>
      <c r="E518" t="s">
        <v>11</v>
      </c>
      <c r="F518">
        <v>21</v>
      </c>
      <c r="G518" t="s">
        <v>19</v>
      </c>
      <c r="H518">
        <v>2</v>
      </c>
      <c r="I518">
        <v>533</v>
      </c>
      <c r="J518" t="s">
        <v>12</v>
      </c>
      <c r="K518" s="2">
        <v>10</v>
      </c>
      <c r="L518" s="2">
        <v>10</v>
      </c>
      <c r="M518" s="2">
        <v>-16.25</v>
      </c>
      <c r="N518" s="1">
        <v>0</v>
      </c>
      <c r="O518" t="s">
        <v>16</v>
      </c>
      <c r="P518" s="22">
        <v>1</v>
      </c>
    </row>
    <row r="519" spans="1:16" x14ac:dyDescent="0.25">
      <c r="A519">
        <v>2</v>
      </c>
      <c r="B519">
        <v>3</v>
      </c>
      <c r="C519" t="s">
        <v>22</v>
      </c>
      <c r="D519">
        <v>8</v>
      </c>
      <c r="E519" t="s">
        <v>11</v>
      </c>
      <c r="F519">
        <v>21</v>
      </c>
      <c r="G519" t="s">
        <v>19</v>
      </c>
      <c r="H519">
        <v>2</v>
      </c>
      <c r="I519">
        <v>595</v>
      </c>
      <c r="J519" t="s">
        <v>13</v>
      </c>
      <c r="K519" s="2">
        <v>-3</v>
      </c>
      <c r="L519" s="2">
        <v>6</v>
      </c>
      <c r="M519" s="2">
        <v>-3</v>
      </c>
      <c r="N519" s="1">
        <v>0</v>
      </c>
      <c r="O519" t="s">
        <v>16</v>
      </c>
      <c r="P519" s="22">
        <v>1</v>
      </c>
    </row>
    <row r="520" spans="1:16" x14ac:dyDescent="0.25">
      <c r="A520">
        <v>2</v>
      </c>
      <c r="B520">
        <v>3</v>
      </c>
      <c r="C520" t="s">
        <v>22</v>
      </c>
      <c r="D520">
        <v>9</v>
      </c>
      <c r="E520" t="s">
        <v>11</v>
      </c>
      <c r="F520">
        <v>21</v>
      </c>
      <c r="G520" t="s">
        <v>19</v>
      </c>
      <c r="H520">
        <v>2</v>
      </c>
      <c r="I520">
        <v>313</v>
      </c>
      <c r="J520" t="s">
        <v>13</v>
      </c>
      <c r="K520" s="2">
        <v>-12</v>
      </c>
      <c r="L520" s="2">
        <v>12</v>
      </c>
      <c r="M520" s="2">
        <v>-12</v>
      </c>
      <c r="N520" s="1">
        <v>0</v>
      </c>
      <c r="O520" t="s">
        <v>16</v>
      </c>
      <c r="P520" s="22">
        <v>1</v>
      </c>
    </row>
    <row r="521" spans="1:16" x14ac:dyDescent="0.25">
      <c r="A521">
        <v>2</v>
      </c>
      <c r="B521">
        <v>3</v>
      </c>
      <c r="C521" t="s">
        <v>22</v>
      </c>
      <c r="D521">
        <v>10</v>
      </c>
      <c r="E521" t="s">
        <v>11</v>
      </c>
      <c r="F521">
        <v>21</v>
      </c>
      <c r="G521" t="s">
        <v>19</v>
      </c>
      <c r="H521">
        <v>2</v>
      </c>
      <c r="I521">
        <v>383</v>
      </c>
      <c r="J521" t="s">
        <v>12</v>
      </c>
      <c r="K521" s="2">
        <v>5</v>
      </c>
      <c r="L521" s="2">
        <v>5</v>
      </c>
      <c r="M521" s="2">
        <v>-6.88</v>
      </c>
      <c r="N521" s="1">
        <v>0</v>
      </c>
      <c r="O521" t="s">
        <v>16</v>
      </c>
      <c r="P521" s="22">
        <v>1</v>
      </c>
    </row>
    <row r="522" spans="1:16" x14ac:dyDescent="0.25">
      <c r="A522">
        <v>2</v>
      </c>
      <c r="B522">
        <v>3</v>
      </c>
      <c r="C522" t="s">
        <v>22</v>
      </c>
      <c r="D522">
        <v>11</v>
      </c>
      <c r="E522" t="s">
        <v>11</v>
      </c>
      <c r="F522">
        <v>21</v>
      </c>
      <c r="G522" t="s">
        <v>19</v>
      </c>
      <c r="H522">
        <v>2</v>
      </c>
      <c r="I522">
        <v>371</v>
      </c>
      <c r="J522" t="s">
        <v>13</v>
      </c>
      <c r="K522" s="2">
        <v>-2.75</v>
      </c>
      <c r="L522" s="2">
        <v>2</v>
      </c>
      <c r="M522" s="2">
        <v>-2.75</v>
      </c>
      <c r="N522" s="1">
        <v>0</v>
      </c>
      <c r="O522" t="s">
        <v>16</v>
      </c>
      <c r="P522" s="22">
        <v>1</v>
      </c>
    </row>
    <row r="523" spans="1:16" x14ac:dyDescent="0.25">
      <c r="A523">
        <v>2</v>
      </c>
      <c r="B523">
        <v>3</v>
      </c>
      <c r="C523" t="s">
        <v>22</v>
      </c>
      <c r="D523">
        <v>12</v>
      </c>
      <c r="E523" t="s">
        <v>11</v>
      </c>
      <c r="F523">
        <v>21</v>
      </c>
      <c r="G523" t="s">
        <v>19</v>
      </c>
      <c r="H523">
        <v>1</v>
      </c>
      <c r="I523">
        <v>481</v>
      </c>
      <c r="J523" t="s">
        <v>13</v>
      </c>
      <c r="K523" s="2">
        <v>-3</v>
      </c>
      <c r="L523" s="2">
        <v>12</v>
      </c>
      <c r="M523" s="2">
        <v>-3</v>
      </c>
      <c r="N523" s="1">
        <v>0</v>
      </c>
      <c r="O523" t="s">
        <v>16</v>
      </c>
      <c r="P523" s="22">
        <v>1</v>
      </c>
    </row>
    <row r="524" spans="1:16" x14ac:dyDescent="0.25">
      <c r="A524">
        <v>2</v>
      </c>
      <c r="B524">
        <v>3</v>
      </c>
      <c r="C524" t="s">
        <v>22</v>
      </c>
      <c r="D524">
        <v>13</v>
      </c>
      <c r="E524" t="s">
        <v>11</v>
      </c>
      <c r="F524">
        <v>21</v>
      </c>
      <c r="G524" t="s">
        <v>19</v>
      </c>
      <c r="H524">
        <v>2</v>
      </c>
      <c r="I524">
        <v>558</v>
      </c>
      <c r="J524" t="s">
        <v>12</v>
      </c>
      <c r="K524" s="2">
        <v>5</v>
      </c>
      <c r="L524" s="2">
        <v>5</v>
      </c>
      <c r="M524" s="2">
        <v>-2.5</v>
      </c>
      <c r="N524" s="1">
        <v>0</v>
      </c>
      <c r="O524" t="s">
        <v>16</v>
      </c>
      <c r="P524" s="22">
        <v>1</v>
      </c>
    </row>
    <row r="525" spans="1:16" x14ac:dyDescent="0.25">
      <c r="A525">
        <v>2</v>
      </c>
      <c r="B525">
        <v>3</v>
      </c>
      <c r="C525" t="s">
        <v>22</v>
      </c>
      <c r="D525">
        <v>14</v>
      </c>
      <c r="E525" t="s">
        <v>11</v>
      </c>
      <c r="F525">
        <v>21</v>
      </c>
      <c r="G525" t="s">
        <v>19</v>
      </c>
      <c r="H525">
        <v>2</v>
      </c>
      <c r="I525">
        <v>468</v>
      </c>
      <c r="J525" t="s">
        <v>13</v>
      </c>
      <c r="K525" s="2">
        <v>-5.63</v>
      </c>
      <c r="L525" s="2">
        <v>5</v>
      </c>
      <c r="M525" s="2">
        <v>-5.63</v>
      </c>
      <c r="N525" s="1">
        <v>0</v>
      </c>
      <c r="O525" t="s">
        <v>16</v>
      </c>
      <c r="P525" s="22">
        <v>1</v>
      </c>
    </row>
    <row r="526" spans="1:16" x14ac:dyDescent="0.25">
      <c r="A526">
        <v>2</v>
      </c>
      <c r="B526">
        <v>3</v>
      </c>
      <c r="C526" t="s">
        <v>22</v>
      </c>
      <c r="D526">
        <v>15</v>
      </c>
      <c r="E526" t="s">
        <v>11</v>
      </c>
      <c r="F526">
        <v>21</v>
      </c>
      <c r="G526" t="s">
        <v>19</v>
      </c>
      <c r="H526">
        <v>2</v>
      </c>
      <c r="I526">
        <v>346</v>
      </c>
      <c r="J526" t="s">
        <v>13</v>
      </c>
      <c r="K526" s="2">
        <v>-3</v>
      </c>
      <c r="L526" s="2">
        <v>4</v>
      </c>
      <c r="M526" s="2">
        <v>-3</v>
      </c>
      <c r="N526" s="1">
        <v>0</v>
      </c>
      <c r="O526" t="s">
        <v>16</v>
      </c>
      <c r="P526" s="22">
        <v>1</v>
      </c>
    </row>
    <row r="527" spans="1:16" x14ac:dyDescent="0.25">
      <c r="A527">
        <v>2</v>
      </c>
      <c r="B527">
        <v>3</v>
      </c>
      <c r="C527" t="s">
        <v>22</v>
      </c>
      <c r="D527">
        <v>16</v>
      </c>
      <c r="E527" t="s">
        <v>11</v>
      </c>
      <c r="F527">
        <v>21</v>
      </c>
      <c r="G527" t="s">
        <v>19</v>
      </c>
      <c r="H527">
        <v>2</v>
      </c>
      <c r="I527">
        <v>384</v>
      </c>
      <c r="J527" t="s">
        <v>12</v>
      </c>
      <c r="K527" s="2">
        <v>4</v>
      </c>
      <c r="L527" s="2">
        <v>4</v>
      </c>
      <c r="M527" s="2">
        <v>-6</v>
      </c>
      <c r="N527" s="1">
        <v>0</v>
      </c>
      <c r="O527" t="s">
        <v>16</v>
      </c>
      <c r="P527" s="22">
        <v>1</v>
      </c>
    </row>
    <row r="528" spans="1:16" x14ac:dyDescent="0.25">
      <c r="A528">
        <v>2</v>
      </c>
      <c r="B528">
        <v>3</v>
      </c>
      <c r="C528" t="s">
        <v>22</v>
      </c>
      <c r="D528">
        <v>17</v>
      </c>
      <c r="E528" t="s">
        <v>11</v>
      </c>
      <c r="F528">
        <v>21</v>
      </c>
      <c r="G528" t="s">
        <v>18</v>
      </c>
      <c r="H528">
        <v>1</v>
      </c>
      <c r="I528">
        <v>294</v>
      </c>
      <c r="J528" t="s">
        <v>12</v>
      </c>
      <c r="K528" s="2">
        <v>5</v>
      </c>
      <c r="L528" s="2">
        <v>5</v>
      </c>
      <c r="M528" s="2">
        <v>0</v>
      </c>
      <c r="N528" s="1">
        <v>2</v>
      </c>
      <c r="O528" t="s">
        <v>16</v>
      </c>
      <c r="P528" s="22">
        <v>1</v>
      </c>
    </row>
    <row r="529" spans="1:16" x14ac:dyDescent="0.25">
      <c r="A529">
        <v>2</v>
      </c>
      <c r="B529">
        <v>3</v>
      </c>
      <c r="C529" t="s">
        <v>22</v>
      </c>
      <c r="D529">
        <v>18</v>
      </c>
      <c r="E529" t="s">
        <v>11</v>
      </c>
      <c r="F529">
        <v>21</v>
      </c>
      <c r="G529" t="s">
        <v>19</v>
      </c>
      <c r="H529">
        <v>2</v>
      </c>
      <c r="I529">
        <v>307</v>
      </c>
      <c r="J529" t="s">
        <v>12</v>
      </c>
      <c r="K529" s="2">
        <v>9</v>
      </c>
      <c r="L529" s="2">
        <v>9</v>
      </c>
      <c r="M529" s="2">
        <v>-2.25</v>
      </c>
      <c r="N529" s="1">
        <v>0</v>
      </c>
      <c r="O529" t="s">
        <v>16</v>
      </c>
      <c r="P529" s="22">
        <v>1</v>
      </c>
    </row>
    <row r="530" spans="1:16" x14ac:dyDescent="0.25">
      <c r="A530">
        <v>2</v>
      </c>
      <c r="B530">
        <v>3</v>
      </c>
      <c r="C530" t="s">
        <v>22</v>
      </c>
      <c r="D530">
        <v>19</v>
      </c>
      <c r="E530" t="s">
        <v>11</v>
      </c>
      <c r="F530">
        <v>21</v>
      </c>
      <c r="G530" t="s">
        <v>18</v>
      </c>
      <c r="H530">
        <v>2</v>
      </c>
      <c r="I530">
        <v>272</v>
      </c>
      <c r="J530" t="s">
        <v>13</v>
      </c>
      <c r="K530" s="2">
        <v>0</v>
      </c>
      <c r="L530" s="2">
        <v>26</v>
      </c>
      <c r="M530" s="2">
        <v>0</v>
      </c>
      <c r="N530" s="1">
        <v>10</v>
      </c>
      <c r="O530" t="s">
        <v>16</v>
      </c>
      <c r="P530" s="22">
        <v>1</v>
      </c>
    </row>
    <row r="531" spans="1:16" x14ac:dyDescent="0.25">
      <c r="A531">
        <v>2</v>
      </c>
      <c r="B531">
        <v>3</v>
      </c>
      <c r="C531" t="s">
        <v>22</v>
      </c>
      <c r="D531">
        <v>20</v>
      </c>
      <c r="E531" t="s">
        <v>11</v>
      </c>
      <c r="F531">
        <v>21</v>
      </c>
      <c r="G531" t="s">
        <v>19</v>
      </c>
      <c r="H531">
        <v>2</v>
      </c>
      <c r="I531">
        <v>366</v>
      </c>
      <c r="J531" t="s">
        <v>12</v>
      </c>
      <c r="K531" s="2">
        <v>6</v>
      </c>
      <c r="L531" s="2">
        <v>6</v>
      </c>
      <c r="M531" s="2">
        <v>-1.5</v>
      </c>
      <c r="N531" s="1">
        <v>0</v>
      </c>
      <c r="O531" t="s">
        <v>16</v>
      </c>
      <c r="P531" s="22">
        <v>1</v>
      </c>
    </row>
    <row r="532" spans="1:16" x14ac:dyDescent="0.25">
      <c r="A532">
        <v>2</v>
      </c>
      <c r="B532">
        <v>3</v>
      </c>
      <c r="C532" t="s">
        <v>22</v>
      </c>
      <c r="D532">
        <v>21</v>
      </c>
      <c r="E532" t="s">
        <v>11</v>
      </c>
      <c r="F532">
        <v>21</v>
      </c>
      <c r="G532" t="s">
        <v>19</v>
      </c>
      <c r="H532">
        <v>2</v>
      </c>
      <c r="I532">
        <v>283</v>
      </c>
      <c r="J532" t="s">
        <v>12</v>
      </c>
      <c r="K532" s="2">
        <v>10</v>
      </c>
      <c r="L532" s="2">
        <v>10</v>
      </c>
      <c r="M532" s="2">
        <v>-6.25</v>
      </c>
      <c r="N532" s="1">
        <v>0</v>
      </c>
      <c r="O532" t="s">
        <v>16</v>
      </c>
      <c r="P532" s="22">
        <v>1</v>
      </c>
    </row>
    <row r="533" spans="1:16" x14ac:dyDescent="0.25">
      <c r="A533">
        <v>2</v>
      </c>
      <c r="B533">
        <v>3</v>
      </c>
      <c r="C533" t="s">
        <v>22</v>
      </c>
      <c r="D533">
        <v>22</v>
      </c>
      <c r="E533" t="s">
        <v>11</v>
      </c>
      <c r="F533">
        <v>21</v>
      </c>
      <c r="G533" t="s">
        <v>19</v>
      </c>
      <c r="H533">
        <v>2</v>
      </c>
      <c r="I533">
        <v>489</v>
      </c>
      <c r="J533" t="s">
        <v>13</v>
      </c>
      <c r="K533" s="2">
        <v>-6.75</v>
      </c>
      <c r="L533" s="2">
        <v>9</v>
      </c>
      <c r="M533" s="2">
        <v>-6.75</v>
      </c>
      <c r="N533" s="1">
        <v>0</v>
      </c>
      <c r="O533" t="s">
        <v>16</v>
      </c>
      <c r="P533" s="22">
        <v>1</v>
      </c>
    </row>
    <row r="534" spans="1:16" x14ac:dyDescent="0.25">
      <c r="A534">
        <v>2</v>
      </c>
      <c r="B534">
        <v>3</v>
      </c>
      <c r="C534" t="s">
        <v>22</v>
      </c>
      <c r="D534">
        <v>23</v>
      </c>
      <c r="E534" t="s">
        <v>11</v>
      </c>
      <c r="F534">
        <v>21</v>
      </c>
      <c r="G534" t="s">
        <v>19</v>
      </c>
      <c r="H534">
        <v>2</v>
      </c>
      <c r="I534">
        <v>607</v>
      </c>
      <c r="J534" t="s">
        <v>12</v>
      </c>
      <c r="K534" s="2">
        <v>8</v>
      </c>
      <c r="L534" s="2">
        <v>8</v>
      </c>
      <c r="M534" s="2">
        <v>-3</v>
      </c>
      <c r="N534" s="1">
        <v>0</v>
      </c>
      <c r="O534" t="s">
        <v>16</v>
      </c>
      <c r="P534" s="22">
        <v>1</v>
      </c>
    </row>
    <row r="535" spans="1:16" x14ac:dyDescent="0.25">
      <c r="A535">
        <v>2</v>
      </c>
      <c r="B535">
        <v>3</v>
      </c>
      <c r="C535" t="s">
        <v>22</v>
      </c>
      <c r="D535">
        <v>24</v>
      </c>
      <c r="E535" t="s">
        <v>11</v>
      </c>
      <c r="F535">
        <v>21</v>
      </c>
      <c r="G535" t="s">
        <v>19</v>
      </c>
      <c r="H535">
        <v>2</v>
      </c>
      <c r="I535">
        <v>581</v>
      </c>
      <c r="J535" t="s">
        <v>13</v>
      </c>
      <c r="K535" s="2">
        <v>-11.25</v>
      </c>
      <c r="L535" s="2">
        <v>10</v>
      </c>
      <c r="M535" s="2">
        <v>-11.25</v>
      </c>
      <c r="N535" s="1">
        <v>0</v>
      </c>
      <c r="O535" t="s">
        <v>16</v>
      </c>
      <c r="P535" s="22">
        <v>1</v>
      </c>
    </row>
    <row r="536" spans="1:16" x14ac:dyDescent="0.25">
      <c r="A536">
        <v>2</v>
      </c>
      <c r="B536">
        <v>3</v>
      </c>
      <c r="C536" t="s">
        <v>22</v>
      </c>
      <c r="D536">
        <v>25</v>
      </c>
      <c r="E536" t="s">
        <v>11</v>
      </c>
      <c r="F536">
        <v>21</v>
      </c>
      <c r="G536" t="s">
        <v>18</v>
      </c>
      <c r="H536">
        <v>2</v>
      </c>
      <c r="I536">
        <v>323</v>
      </c>
      <c r="J536" t="s">
        <v>12</v>
      </c>
      <c r="K536" s="2">
        <v>5</v>
      </c>
      <c r="L536" s="2">
        <v>5</v>
      </c>
      <c r="M536" s="2">
        <v>0</v>
      </c>
      <c r="N536" s="1">
        <v>3</v>
      </c>
      <c r="O536" t="s">
        <v>16</v>
      </c>
      <c r="P536" s="22">
        <v>1</v>
      </c>
    </row>
    <row r="537" spans="1:16" x14ac:dyDescent="0.25">
      <c r="A537">
        <v>2</v>
      </c>
      <c r="B537">
        <v>3</v>
      </c>
      <c r="C537" t="s">
        <v>22</v>
      </c>
      <c r="D537">
        <v>26</v>
      </c>
      <c r="E537" t="s">
        <v>11</v>
      </c>
      <c r="F537">
        <v>21</v>
      </c>
      <c r="G537" t="s">
        <v>19</v>
      </c>
      <c r="H537">
        <v>2</v>
      </c>
      <c r="I537">
        <v>337</v>
      </c>
      <c r="J537" t="s">
        <v>12</v>
      </c>
      <c r="K537" s="2">
        <v>2</v>
      </c>
      <c r="L537" s="2">
        <v>2</v>
      </c>
      <c r="M537" s="2">
        <v>-1.75</v>
      </c>
      <c r="N537" s="1">
        <v>0</v>
      </c>
      <c r="O537" t="s">
        <v>16</v>
      </c>
      <c r="P537" s="22">
        <v>1</v>
      </c>
    </row>
    <row r="538" spans="1:16" x14ac:dyDescent="0.25">
      <c r="A538">
        <v>2</v>
      </c>
      <c r="B538">
        <v>3</v>
      </c>
      <c r="C538" t="s">
        <v>22</v>
      </c>
      <c r="D538">
        <v>27</v>
      </c>
      <c r="E538" t="s">
        <v>11</v>
      </c>
      <c r="F538">
        <v>21</v>
      </c>
      <c r="G538" t="s">
        <v>18</v>
      </c>
      <c r="H538">
        <v>1</v>
      </c>
      <c r="I538">
        <v>302</v>
      </c>
      <c r="J538" t="s">
        <v>13</v>
      </c>
      <c r="K538" s="2">
        <v>0</v>
      </c>
      <c r="L538" s="2">
        <v>28</v>
      </c>
      <c r="M538" s="2">
        <v>0</v>
      </c>
      <c r="N538" s="1">
        <v>13</v>
      </c>
      <c r="O538" t="s">
        <v>16</v>
      </c>
      <c r="P538" s="22">
        <v>1</v>
      </c>
    </row>
    <row r="539" spans="1:16" x14ac:dyDescent="0.25">
      <c r="A539">
        <v>2</v>
      </c>
      <c r="B539">
        <v>3</v>
      </c>
      <c r="C539" t="s">
        <v>22</v>
      </c>
      <c r="D539">
        <v>28</v>
      </c>
      <c r="E539" t="s">
        <v>11</v>
      </c>
      <c r="F539">
        <v>21</v>
      </c>
      <c r="G539" t="s">
        <v>19</v>
      </c>
      <c r="H539">
        <v>2</v>
      </c>
      <c r="I539">
        <v>331</v>
      </c>
      <c r="J539" t="s">
        <v>12</v>
      </c>
      <c r="K539" s="2">
        <v>8</v>
      </c>
      <c r="L539" s="2">
        <v>8</v>
      </c>
      <c r="M539" s="2">
        <v>-11</v>
      </c>
      <c r="N539" s="1">
        <v>0</v>
      </c>
      <c r="O539" t="s">
        <v>16</v>
      </c>
      <c r="P539" s="22">
        <v>1</v>
      </c>
    </row>
    <row r="540" spans="1:16" x14ac:dyDescent="0.25">
      <c r="A540">
        <v>2</v>
      </c>
      <c r="B540">
        <v>3</v>
      </c>
      <c r="C540" t="s">
        <v>22</v>
      </c>
      <c r="D540">
        <v>29</v>
      </c>
      <c r="E540" t="s">
        <v>11</v>
      </c>
      <c r="F540">
        <v>21</v>
      </c>
      <c r="G540" t="s">
        <v>18</v>
      </c>
      <c r="H540">
        <v>2</v>
      </c>
      <c r="I540">
        <v>400</v>
      </c>
      <c r="J540" t="s">
        <v>13</v>
      </c>
      <c r="K540" s="2">
        <v>0</v>
      </c>
      <c r="L540" s="2">
        <v>25</v>
      </c>
      <c r="M540" s="2">
        <v>0</v>
      </c>
      <c r="N540" s="1">
        <v>10</v>
      </c>
      <c r="O540" t="s">
        <v>16</v>
      </c>
      <c r="P540" s="22">
        <v>1</v>
      </c>
    </row>
    <row r="541" spans="1:16" x14ac:dyDescent="0.25">
      <c r="A541">
        <v>2</v>
      </c>
      <c r="B541">
        <v>3</v>
      </c>
      <c r="C541" t="s">
        <v>22</v>
      </c>
      <c r="D541">
        <v>30</v>
      </c>
      <c r="E541" t="s">
        <v>11</v>
      </c>
      <c r="F541">
        <v>21</v>
      </c>
      <c r="G541" t="s">
        <v>19</v>
      </c>
      <c r="H541">
        <v>2</v>
      </c>
      <c r="I541">
        <v>431</v>
      </c>
      <c r="J541" t="s">
        <v>13</v>
      </c>
      <c r="K541" s="2">
        <v>-1.88</v>
      </c>
      <c r="L541" s="2">
        <v>5</v>
      </c>
      <c r="M541" s="2">
        <v>-1.88</v>
      </c>
      <c r="N541" s="1">
        <v>0</v>
      </c>
      <c r="O541" t="s">
        <v>16</v>
      </c>
      <c r="P541" s="22">
        <v>1</v>
      </c>
    </row>
    <row r="542" spans="1:16" x14ac:dyDescent="0.25">
      <c r="A542">
        <v>3</v>
      </c>
      <c r="B542">
        <v>1</v>
      </c>
      <c r="C542" t="s">
        <v>20</v>
      </c>
      <c r="D542">
        <v>1</v>
      </c>
      <c r="E542" t="s">
        <v>11</v>
      </c>
      <c r="F542">
        <v>18</v>
      </c>
      <c r="G542" t="s">
        <v>18</v>
      </c>
      <c r="H542">
        <v>2</v>
      </c>
      <c r="I542">
        <v>952</v>
      </c>
      <c r="J542" t="s">
        <v>12</v>
      </c>
      <c r="K542" s="2">
        <v>10</v>
      </c>
      <c r="L542" s="2">
        <v>10</v>
      </c>
      <c r="M542" s="2">
        <v>0</v>
      </c>
      <c r="N542" s="1">
        <v>6</v>
      </c>
      <c r="O542" t="s">
        <v>16</v>
      </c>
      <c r="P542" s="22">
        <v>1</v>
      </c>
    </row>
    <row r="543" spans="1:16" x14ac:dyDescent="0.25">
      <c r="A543">
        <v>3</v>
      </c>
      <c r="B543">
        <v>1</v>
      </c>
      <c r="C543" t="s">
        <v>20</v>
      </c>
      <c r="D543">
        <v>2</v>
      </c>
      <c r="E543" t="s">
        <v>11</v>
      </c>
      <c r="F543">
        <v>18</v>
      </c>
      <c r="G543" t="s">
        <v>19</v>
      </c>
      <c r="H543">
        <v>2</v>
      </c>
      <c r="I543">
        <v>1125</v>
      </c>
      <c r="J543" t="s">
        <v>13</v>
      </c>
      <c r="K543" s="2">
        <v>-15.75</v>
      </c>
      <c r="L543" s="2">
        <v>9</v>
      </c>
      <c r="M543" s="2">
        <v>-15.75</v>
      </c>
      <c r="N543" s="1">
        <v>0</v>
      </c>
      <c r="O543" t="s">
        <v>16</v>
      </c>
      <c r="P543" s="22">
        <v>1</v>
      </c>
    </row>
    <row r="544" spans="1:16" x14ac:dyDescent="0.25">
      <c r="A544">
        <v>3</v>
      </c>
      <c r="B544">
        <v>1</v>
      </c>
      <c r="C544" t="s">
        <v>20</v>
      </c>
      <c r="D544">
        <v>3</v>
      </c>
      <c r="E544" t="s">
        <v>11</v>
      </c>
      <c r="F544">
        <v>18</v>
      </c>
      <c r="G544" t="s">
        <v>19</v>
      </c>
      <c r="H544">
        <v>1</v>
      </c>
      <c r="I544">
        <v>699</v>
      </c>
      <c r="J544" t="s">
        <v>13</v>
      </c>
      <c r="K544" s="2">
        <v>-8.75</v>
      </c>
      <c r="L544" s="2">
        <v>10</v>
      </c>
      <c r="M544" s="2">
        <v>-8.75</v>
      </c>
      <c r="N544" s="1">
        <v>0</v>
      </c>
      <c r="O544" t="s">
        <v>16</v>
      </c>
      <c r="P544" s="22">
        <v>1</v>
      </c>
    </row>
    <row r="545" spans="1:16" x14ac:dyDescent="0.25">
      <c r="A545">
        <v>3</v>
      </c>
      <c r="B545">
        <v>1</v>
      </c>
      <c r="C545" t="s">
        <v>20</v>
      </c>
      <c r="D545">
        <v>4</v>
      </c>
      <c r="E545" t="s">
        <v>11</v>
      </c>
      <c r="F545">
        <v>18</v>
      </c>
      <c r="G545" t="s">
        <v>19</v>
      </c>
      <c r="H545">
        <v>1</v>
      </c>
      <c r="I545">
        <v>1048</v>
      </c>
      <c r="J545" t="s">
        <v>12</v>
      </c>
      <c r="K545" s="2">
        <v>8</v>
      </c>
      <c r="L545" s="2">
        <v>8</v>
      </c>
      <c r="M545" s="2">
        <v>-2</v>
      </c>
      <c r="N545" s="1">
        <v>0</v>
      </c>
      <c r="O545" t="s">
        <v>16</v>
      </c>
      <c r="P545" s="22">
        <v>1</v>
      </c>
    </row>
    <row r="546" spans="1:16" x14ac:dyDescent="0.25">
      <c r="A546">
        <v>3</v>
      </c>
      <c r="B546">
        <v>1</v>
      </c>
      <c r="C546" t="s">
        <v>20</v>
      </c>
      <c r="D546">
        <v>5</v>
      </c>
      <c r="E546" t="s">
        <v>11</v>
      </c>
      <c r="F546">
        <v>18</v>
      </c>
      <c r="G546" t="s">
        <v>19</v>
      </c>
      <c r="H546">
        <v>2</v>
      </c>
      <c r="I546">
        <v>286</v>
      </c>
      <c r="J546" t="s">
        <v>13</v>
      </c>
      <c r="K546" s="2">
        <v>-12</v>
      </c>
      <c r="L546" s="2">
        <v>6</v>
      </c>
      <c r="M546" s="2">
        <v>-12</v>
      </c>
      <c r="N546" s="1">
        <v>0</v>
      </c>
      <c r="O546" t="s">
        <v>16</v>
      </c>
      <c r="P546" s="22">
        <v>1</v>
      </c>
    </row>
    <row r="547" spans="1:16" x14ac:dyDescent="0.25">
      <c r="A547">
        <v>3</v>
      </c>
      <c r="B547">
        <v>1</v>
      </c>
      <c r="C547" t="s">
        <v>20</v>
      </c>
      <c r="D547">
        <v>6</v>
      </c>
      <c r="E547" t="s">
        <v>11</v>
      </c>
      <c r="F547">
        <v>18</v>
      </c>
      <c r="G547" t="s">
        <v>19</v>
      </c>
      <c r="H547">
        <v>2</v>
      </c>
      <c r="I547">
        <v>596</v>
      </c>
      <c r="J547" t="s">
        <v>13</v>
      </c>
      <c r="K547" s="2">
        <v>-18.75</v>
      </c>
      <c r="L547" s="2">
        <v>10</v>
      </c>
      <c r="M547" s="2">
        <v>-18.75</v>
      </c>
      <c r="N547" s="1">
        <v>0</v>
      </c>
      <c r="O547" t="s">
        <v>16</v>
      </c>
      <c r="P547" s="22">
        <v>1</v>
      </c>
    </row>
    <row r="548" spans="1:16" x14ac:dyDescent="0.25">
      <c r="A548">
        <v>3</v>
      </c>
      <c r="B548">
        <v>1</v>
      </c>
      <c r="C548" t="s">
        <v>20</v>
      </c>
      <c r="D548">
        <v>7</v>
      </c>
      <c r="E548" t="s">
        <v>11</v>
      </c>
      <c r="F548">
        <v>18</v>
      </c>
      <c r="G548" t="s">
        <v>19</v>
      </c>
      <c r="H548">
        <v>1</v>
      </c>
      <c r="I548">
        <v>329</v>
      </c>
      <c r="J548" t="s">
        <v>12</v>
      </c>
      <c r="K548" s="2">
        <v>5</v>
      </c>
      <c r="L548" s="2">
        <v>5</v>
      </c>
      <c r="M548" s="2">
        <v>-8.1300000000000008</v>
      </c>
      <c r="N548" s="1">
        <v>0</v>
      </c>
      <c r="O548" t="s">
        <v>16</v>
      </c>
      <c r="P548" s="22">
        <v>1</v>
      </c>
    </row>
    <row r="549" spans="1:16" x14ac:dyDescent="0.25">
      <c r="A549">
        <v>3</v>
      </c>
      <c r="B549">
        <v>1</v>
      </c>
      <c r="C549" t="s">
        <v>20</v>
      </c>
      <c r="D549">
        <v>8</v>
      </c>
      <c r="E549" t="s">
        <v>11</v>
      </c>
      <c r="F549">
        <v>18</v>
      </c>
      <c r="G549" t="s">
        <v>18</v>
      </c>
      <c r="H549">
        <v>1</v>
      </c>
      <c r="I549">
        <v>343</v>
      </c>
      <c r="J549" t="s">
        <v>13</v>
      </c>
      <c r="K549" s="2">
        <v>0</v>
      </c>
      <c r="L549" s="2">
        <v>12</v>
      </c>
      <c r="M549" s="2">
        <v>0</v>
      </c>
      <c r="N549" s="1">
        <v>4</v>
      </c>
      <c r="O549" t="s">
        <v>16</v>
      </c>
      <c r="P549" s="22">
        <v>1</v>
      </c>
    </row>
    <row r="550" spans="1:16" x14ac:dyDescent="0.25">
      <c r="A550">
        <v>3</v>
      </c>
      <c r="B550">
        <v>1</v>
      </c>
      <c r="C550" t="s">
        <v>20</v>
      </c>
      <c r="D550">
        <v>9</v>
      </c>
      <c r="E550" t="s">
        <v>11</v>
      </c>
      <c r="F550">
        <v>18</v>
      </c>
      <c r="G550" t="s">
        <v>19</v>
      </c>
      <c r="H550">
        <v>1</v>
      </c>
      <c r="I550">
        <v>603</v>
      </c>
      <c r="J550" t="s">
        <v>12</v>
      </c>
      <c r="K550" s="2">
        <v>9</v>
      </c>
      <c r="L550" s="2">
        <v>9</v>
      </c>
      <c r="M550" s="2">
        <v>-9</v>
      </c>
      <c r="N550" s="1">
        <v>0</v>
      </c>
      <c r="O550" t="s">
        <v>16</v>
      </c>
      <c r="P550" s="22">
        <v>1</v>
      </c>
    </row>
    <row r="551" spans="1:16" x14ac:dyDescent="0.25">
      <c r="A551">
        <v>3</v>
      </c>
      <c r="B551">
        <v>1</v>
      </c>
      <c r="C551" t="s">
        <v>20</v>
      </c>
      <c r="D551">
        <v>10</v>
      </c>
      <c r="E551" t="s">
        <v>11</v>
      </c>
      <c r="F551">
        <v>18</v>
      </c>
      <c r="G551" t="s">
        <v>18</v>
      </c>
      <c r="H551">
        <v>1</v>
      </c>
      <c r="I551">
        <v>297</v>
      </c>
      <c r="J551" t="s">
        <v>13</v>
      </c>
      <c r="K551" s="2">
        <v>0</v>
      </c>
      <c r="L551" s="2">
        <v>22</v>
      </c>
      <c r="M551" s="2">
        <v>0</v>
      </c>
      <c r="N551" s="1">
        <v>13</v>
      </c>
      <c r="O551" t="s">
        <v>16</v>
      </c>
      <c r="P551" s="22">
        <v>1</v>
      </c>
    </row>
    <row r="552" spans="1:16" x14ac:dyDescent="0.25">
      <c r="A552">
        <v>3</v>
      </c>
      <c r="B552">
        <v>1</v>
      </c>
      <c r="C552" t="s">
        <v>20</v>
      </c>
      <c r="D552">
        <v>11</v>
      </c>
      <c r="E552" t="s">
        <v>11</v>
      </c>
      <c r="F552">
        <v>18</v>
      </c>
      <c r="G552" t="s">
        <v>19</v>
      </c>
      <c r="H552">
        <v>1</v>
      </c>
      <c r="I552">
        <v>319</v>
      </c>
      <c r="J552" t="s">
        <v>13</v>
      </c>
      <c r="K552" s="2">
        <v>-7</v>
      </c>
      <c r="L552" s="2">
        <v>8</v>
      </c>
      <c r="M552" s="2">
        <v>-7</v>
      </c>
      <c r="N552" s="1">
        <v>0</v>
      </c>
      <c r="O552" t="s">
        <v>16</v>
      </c>
      <c r="P552" s="22">
        <v>1</v>
      </c>
    </row>
    <row r="553" spans="1:16" x14ac:dyDescent="0.25">
      <c r="A553">
        <v>3</v>
      </c>
      <c r="B553">
        <v>1</v>
      </c>
      <c r="C553" t="s">
        <v>20</v>
      </c>
      <c r="D553">
        <v>12</v>
      </c>
      <c r="E553" t="s">
        <v>11</v>
      </c>
      <c r="F553">
        <v>18</v>
      </c>
      <c r="G553" t="s">
        <v>19</v>
      </c>
      <c r="H553">
        <v>2</v>
      </c>
      <c r="I553">
        <v>1580</v>
      </c>
      <c r="J553" t="s">
        <v>12</v>
      </c>
      <c r="K553" s="2">
        <v>4</v>
      </c>
      <c r="L553" s="2">
        <v>4</v>
      </c>
      <c r="M553" s="2">
        <v>-8</v>
      </c>
      <c r="N553" s="1">
        <v>0</v>
      </c>
      <c r="O553" t="s">
        <v>16</v>
      </c>
      <c r="P553" s="22">
        <v>1</v>
      </c>
    </row>
    <row r="554" spans="1:16" x14ac:dyDescent="0.25">
      <c r="A554">
        <v>3</v>
      </c>
      <c r="B554">
        <v>1</v>
      </c>
      <c r="C554" t="s">
        <v>20</v>
      </c>
      <c r="D554">
        <v>13</v>
      </c>
      <c r="E554" t="s">
        <v>11</v>
      </c>
      <c r="F554">
        <v>18</v>
      </c>
      <c r="G554" t="s">
        <v>18</v>
      </c>
      <c r="H554">
        <v>1</v>
      </c>
      <c r="I554">
        <v>266</v>
      </c>
      <c r="J554" t="s">
        <v>12</v>
      </c>
      <c r="K554" s="2">
        <v>25</v>
      </c>
      <c r="L554" s="2">
        <v>25</v>
      </c>
      <c r="M554" s="2">
        <v>0</v>
      </c>
      <c r="N554" s="1">
        <v>9</v>
      </c>
      <c r="O554" t="s">
        <v>16</v>
      </c>
      <c r="P554" s="22">
        <v>1</v>
      </c>
    </row>
    <row r="555" spans="1:16" x14ac:dyDescent="0.25">
      <c r="A555">
        <v>3</v>
      </c>
      <c r="B555">
        <v>1</v>
      </c>
      <c r="C555" t="s">
        <v>20</v>
      </c>
      <c r="D555">
        <v>14</v>
      </c>
      <c r="E555" t="s">
        <v>11</v>
      </c>
      <c r="F555">
        <v>18</v>
      </c>
      <c r="G555" t="s">
        <v>19</v>
      </c>
      <c r="H555">
        <v>1</v>
      </c>
      <c r="I555">
        <v>504</v>
      </c>
      <c r="J555" t="s">
        <v>13</v>
      </c>
      <c r="K555" s="2">
        <v>-3.75</v>
      </c>
      <c r="L555" s="2">
        <v>2</v>
      </c>
      <c r="M555" s="2">
        <v>-3.75</v>
      </c>
      <c r="N555" s="1">
        <v>0</v>
      </c>
      <c r="O555" t="s">
        <v>16</v>
      </c>
      <c r="P555" s="22">
        <v>1</v>
      </c>
    </row>
    <row r="556" spans="1:16" x14ac:dyDescent="0.25">
      <c r="A556">
        <v>3</v>
      </c>
      <c r="B556">
        <v>1</v>
      </c>
      <c r="C556" t="s">
        <v>20</v>
      </c>
      <c r="D556">
        <v>15</v>
      </c>
      <c r="E556" t="s">
        <v>11</v>
      </c>
      <c r="F556">
        <v>18</v>
      </c>
      <c r="G556" t="s">
        <v>19</v>
      </c>
      <c r="H556">
        <v>1</v>
      </c>
      <c r="I556">
        <v>125</v>
      </c>
      <c r="J556" t="s">
        <v>12</v>
      </c>
      <c r="K556" s="2">
        <v>2</v>
      </c>
      <c r="L556" s="2">
        <v>2</v>
      </c>
      <c r="M556" s="2">
        <v>-1.25</v>
      </c>
      <c r="N556" s="1">
        <v>0</v>
      </c>
      <c r="O556" t="s">
        <v>16</v>
      </c>
      <c r="P556" s="22">
        <v>1</v>
      </c>
    </row>
    <row r="557" spans="1:16" x14ac:dyDescent="0.25">
      <c r="A557">
        <v>3</v>
      </c>
      <c r="B557">
        <v>1</v>
      </c>
      <c r="C557" t="s">
        <v>20</v>
      </c>
      <c r="D557">
        <v>16</v>
      </c>
      <c r="E557" t="s">
        <v>11</v>
      </c>
      <c r="F557">
        <v>18</v>
      </c>
      <c r="G557" t="s">
        <v>19</v>
      </c>
      <c r="H557">
        <v>1</v>
      </c>
      <c r="I557">
        <v>1482</v>
      </c>
      <c r="J557" t="s">
        <v>12</v>
      </c>
      <c r="K557" s="2">
        <v>6</v>
      </c>
      <c r="L557" s="2">
        <v>6</v>
      </c>
      <c r="M557" s="2">
        <v>-9</v>
      </c>
      <c r="N557" s="1">
        <v>0</v>
      </c>
      <c r="O557" t="s">
        <v>16</v>
      </c>
      <c r="P557" s="22">
        <v>1</v>
      </c>
    </row>
    <row r="558" spans="1:16" x14ac:dyDescent="0.25">
      <c r="A558">
        <v>3</v>
      </c>
      <c r="B558">
        <v>1</v>
      </c>
      <c r="C558" t="s">
        <v>20</v>
      </c>
      <c r="D558">
        <v>17</v>
      </c>
      <c r="E558" t="s">
        <v>11</v>
      </c>
      <c r="F558">
        <v>18</v>
      </c>
      <c r="G558" t="s">
        <v>18</v>
      </c>
      <c r="H558">
        <v>1</v>
      </c>
      <c r="I558">
        <v>775</v>
      </c>
      <c r="J558" t="s">
        <v>12</v>
      </c>
      <c r="K558" s="2">
        <v>13</v>
      </c>
      <c r="L558" s="2">
        <v>13</v>
      </c>
      <c r="M558" s="2">
        <v>0</v>
      </c>
      <c r="N558" s="1">
        <v>6</v>
      </c>
      <c r="O558" t="s">
        <v>16</v>
      </c>
      <c r="P558" s="22">
        <v>1</v>
      </c>
    </row>
    <row r="559" spans="1:16" x14ac:dyDescent="0.25">
      <c r="A559">
        <v>3</v>
      </c>
      <c r="B559">
        <v>1</v>
      </c>
      <c r="C559" t="s">
        <v>20</v>
      </c>
      <c r="D559">
        <v>18</v>
      </c>
      <c r="E559" t="s">
        <v>11</v>
      </c>
      <c r="F559">
        <v>18</v>
      </c>
      <c r="G559" t="s">
        <v>19</v>
      </c>
      <c r="H559">
        <v>2</v>
      </c>
      <c r="I559">
        <v>949</v>
      </c>
      <c r="J559" t="s">
        <v>13</v>
      </c>
      <c r="K559" s="2">
        <v>-4</v>
      </c>
      <c r="L559" s="2">
        <v>4</v>
      </c>
      <c r="M559" s="2">
        <v>-4</v>
      </c>
      <c r="N559" s="1">
        <v>0</v>
      </c>
      <c r="O559" t="s">
        <v>16</v>
      </c>
      <c r="P559" s="22">
        <v>1</v>
      </c>
    </row>
    <row r="560" spans="1:16" x14ac:dyDescent="0.25">
      <c r="A560">
        <v>3</v>
      </c>
      <c r="B560">
        <v>1</v>
      </c>
      <c r="C560" t="s">
        <v>20</v>
      </c>
      <c r="D560">
        <v>19</v>
      </c>
      <c r="E560" t="s">
        <v>11</v>
      </c>
      <c r="F560">
        <v>18</v>
      </c>
      <c r="G560" t="s">
        <v>18</v>
      </c>
      <c r="H560">
        <v>1</v>
      </c>
      <c r="I560">
        <v>1099</v>
      </c>
      <c r="J560" t="s">
        <v>12</v>
      </c>
      <c r="K560" s="2">
        <v>7</v>
      </c>
      <c r="L560" s="2">
        <v>7</v>
      </c>
      <c r="M560" s="2">
        <v>0</v>
      </c>
      <c r="N560" s="1">
        <v>3</v>
      </c>
      <c r="O560" t="s">
        <v>16</v>
      </c>
      <c r="P560" s="22">
        <v>1</v>
      </c>
    </row>
    <row r="561" spans="1:16" x14ac:dyDescent="0.25">
      <c r="A561">
        <v>3</v>
      </c>
      <c r="B561">
        <v>1</v>
      </c>
      <c r="C561" t="s">
        <v>20</v>
      </c>
      <c r="D561">
        <v>20</v>
      </c>
      <c r="E561" t="s">
        <v>11</v>
      </c>
      <c r="F561">
        <v>18</v>
      </c>
      <c r="G561" t="s">
        <v>18</v>
      </c>
      <c r="H561">
        <v>1</v>
      </c>
      <c r="I561">
        <v>1105</v>
      </c>
      <c r="J561" t="s">
        <v>12</v>
      </c>
      <c r="K561" s="2">
        <v>3.25</v>
      </c>
      <c r="L561" s="2">
        <v>3.25</v>
      </c>
      <c r="M561" s="2">
        <v>0</v>
      </c>
      <c r="N561" s="1">
        <v>1</v>
      </c>
      <c r="O561" t="s">
        <v>16</v>
      </c>
      <c r="P561" s="22">
        <v>1</v>
      </c>
    </row>
    <row r="562" spans="1:16" x14ac:dyDescent="0.25">
      <c r="A562">
        <v>3</v>
      </c>
      <c r="B562">
        <v>1</v>
      </c>
      <c r="C562" t="s">
        <v>20</v>
      </c>
      <c r="D562">
        <v>21</v>
      </c>
      <c r="E562" t="s">
        <v>11</v>
      </c>
      <c r="F562">
        <v>18</v>
      </c>
      <c r="G562" t="s">
        <v>19</v>
      </c>
      <c r="H562">
        <v>1</v>
      </c>
      <c r="I562">
        <v>391</v>
      </c>
      <c r="J562" t="s">
        <v>12</v>
      </c>
      <c r="K562" s="2">
        <v>4</v>
      </c>
      <c r="L562" s="2">
        <v>4</v>
      </c>
      <c r="M562" s="2">
        <v>-1</v>
      </c>
      <c r="N562" s="1">
        <v>0</v>
      </c>
      <c r="O562" t="s">
        <v>16</v>
      </c>
      <c r="P562" s="22">
        <v>1</v>
      </c>
    </row>
    <row r="563" spans="1:16" x14ac:dyDescent="0.25">
      <c r="A563">
        <v>3</v>
      </c>
      <c r="B563">
        <v>1</v>
      </c>
      <c r="C563" t="s">
        <v>20</v>
      </c>
      <c r="D563">
        <v>22</v>
      </c>
      <c r="E563" t="s">
        <v>11</v>
      </c>
      <c r="F563">
        <v>18</v>
      </c>
      <c r="G563" t="s">
        <v>18</v>
      </c>
      <c r="H563">
        <v>1</v>
      </c>
      <c r="I563">
        <v>332</v>
      </c>
      <c r="J563" t="s">
        <v>13</v>
      </c>
      <c r="K563" s="2">
        <v>0</v>
      </c>
      <c r="L563" s="2">
        <v>8</v>
      </c>
      <c r="M563" s="2">
        <v>0</v>
      </c>
      <c r="N563" s="1">
        <v>4.25</v>
      </c>
      <c r="O563" t="s">
        <v>16</v>
      </c>
      <c r="P563" s="22">
        <v>1</v>
      </c>
    </row>
    <row r="564" spans="1:16" x14ac:dyDescent="0.25">
      <c r="A564">
        <v>3</v>
      </c>
      <c r="B564">
        <v>1</v>
      </c>
      <c r="C564" t="s">
        <v>20</v>
      </c>
      <c r="D564">
        <v>23</v>
      </c>
      <c r="E564" t="s">
        <v>11</v>
      </c>
      <c r="F564">
        <v>18</v>
      </c>
      <c r="G564" t="s">
        <v>18</v>
      </c>
      <c r="H564">
        <v>1</v>
      </c>
      <c r="I564">
        <v>634</v>
      </c>
      <c r="J564" t="s">
        <v>13</v>
      </c>
      <c r="K564" s="2">
        <v>0</v>
      </c>
      <c r="L564" s="2">
        <v>17</v>
      </c>
      <c r="M564" s="2">
        <v>0</v>
      </c>
      <c r="N564" s="1">
        <v>9</v>
      </c>
      <c r="O564" t="s">
        <v>16</v>
      </c>
      <c r="P564" s="22">
        <v>1</v>
      </c>
    </row>
    <row r="565" spans="1:16" x14ac:dyDescent="0.25">
      <c r="A565">
        <v>3</v>
      </c>
      <c r="B565">
        <v>1</v>
      </c>
      <c r="C565" t="s">
        <v>20</v>
      </c>
      <c r="D565">
        <v>24</v>
      </c>
      <c r="E565" t="s">
        <v>11</v>
      </c>
      <c r="F565">
        <v>18</v>
      </c>
      <c r="G565" t="s">
        <v>19</v>
      </c>
      <c r="H565">
        <v>1</v>
      </c>
      <c r="I565">
        <v>400</v>
      </c>
      <c r="J565" t="s">
        <v>12</v>
      </c>
      <c r="K565" s="2">
        <v>12</v>
      </c>
      <c r="L565" s="2">
        <v>12</v>
      </c>
      <c r="M565" s="2">
        <v>-18</v>
      </c>
      <c r="N565" s="1">
        <v>0</v>
      </c>
      <c r="O565" t="s">
        <v>16</v>
      </c>
      <c r="P565" s="22">
        <v>1</v>
      </c>
    </row>
    <row r="566" spans="1:16" x14ac:dyDescent="0.25">
      <c r="A566">
        <v>3</v>
      </c>
      <c r="B566">
        <v>1</v>
      </c>
      <c r="C566" t="s">
        <v>20</v>
      </c>
      <c r="D566">
        <v>25</v>
      </c>
      <c r="E566" t="s">
        <v>11</v>
      </c>
      <c r="F566">
        <v>18</v>
      </c>
      <c r="G566" t="s">
        <v>19</v>
      </c>
      <c r="H566">
        <v>1</v>
      </c>
      <c r="I566">
        <v>453</v>
      </c>
      <c r="J566" t="s">
        <v>13</v>
      </c>
      <c r="K566" s="2">
        <v>-5</v>
      </c>
      <c r="L566" s="2">
        <v>5</v>
      </c>
      <c r="M566" s="2">
        <v>-5</v>
      </c>
      <c r="N566" s="1">
        <v>0</v>
      </c>
      <c r="O566" t="s">
        <v>16</v>
      </c>
      <c r="P566" s="22">
        <v>1</v>
      </c>
    </row>
    <row r="567" spans="1:16" x14ac:dyDescent="0.25">
      <c r="A567">
        <v>3</v>
      </c>
      <c r="B567">
        <v>1</v>
      </c>
      <c r="C567" t="s">
        <v>20</v>
      </c>
      <c r="D567">
        <v>26</v>
      </c>
      <c r="E567" t="s">
        <v>11</v>
      </c>
      <c r="F567">
        <v>18</v>
      </c>
      <c r="G567" t="s">
        <v>18</v>
      </c>
      <c r="H567">
        <v>2</v>
      </c>
      <c r="I567">
        <v>491</v>
      </c>
      <c r="J567" t="s">
        <v>12</v>
      </c>
      <c r="K567" s="2">
        <v>4</v>
      </c>
      <c r="L567" s="2">
        <v>4</v>
      </c>
      <c r="M567" s="2">
        <v>0</v>
      </c>
      <c r="N567" s="1">
        <v>2.25</v>
      </c>
      <c r="O567" t="s">
        <v>16</v>
      </c>
      <c r="P567" s="22">
        <v>1</v>
      </c>
    </row>
    <row r="568" spans="1:16" x14ac:dyDescent="0.25">
      <c r="A568">
        <v>3</v>
      </c>
      <c r="B568">
        <v>1</v>
      </c>
      <c r="C568" t="s">
        <v>20</v>
      </c>
      <c r="D568">
        <v>27</v>
      </c>
      <c r="E568" t="s">
        <v>11</v>
      </c>
      <c r="F568">
        <v>18</v>
      </c>
      <c r="G568" t="s">
        <v>19</v>
      </c>
      <c r="H568">
        <v>1</v>
      </c>
      <c r="I568">
        <v>337</v>
      </c>
      <c r="J568" t="s">
        <v>13</v>
      </c>
      <c r="K568" s="2">
        <v>-9</v>
      </c>
      <c r="L568" s="2">
        <v>12</v>
      </c>
      <c r="M568" s="2">
        <v>-9</v>
      </c>
      <c r="N568" s="1">
        <v>0</v>
      </c>
      <c r="O568" t="s">
        <v>16</v>
      </c>
      <c r="P568" s="22">
        <v>1</v>
      </c>
    </row>
    <row r="569" spans="1:16" x14ac:dyDescent="0.25">
      <c r="A569">
        <v>3</v>
      </c>
      <c r="B569">
        <v>1</v>
      </c>
      <c r="C569" t="s">
        <v>20</v>
      </c>
      <c r="D569">
        <v>28</v>
      </c>
      <c r="E569" t="s">
        <v>11</v>
      </c>
      <c r="F569">
        <v>18</v>
      </c>
      <c r="G569" t="s">
        <v>19</v>
      </c>
      <c r="H569">
        <v>1</v>
      </c>
      <c r="I569">
        <v>358</v>
      </c>
      <c r="J569" t="s">
        <v>12</v>
      </c>
      <c r="K569" s="2">
        <v>8</v>
      </c>
      <c r="L569" s="2">
        <v>8</v>
      </c>
      <c r="M569" s="2">
        <v>-9</v>
      </c>
      <c r="N569" s="1">
        <v>0</v>
      </c>
      <c r="O569" t="s">
        <v>16</v>
      </c>
      <c r="P569" s="22">
        <v>1</v>
      </c>
    </row>
    <row r="570" spans="1:16" x14ac:dyDescent="0.25">
      <c r="A570">
        <v>3</v>
      </c>
      <c r="B570">
        <v>1</v>
      </c>
      <c r="C570" t="s">
        <v>20</v>
      </c>
      <c r="D570">
        <v>29</v>
      </c>
      <c r="E570" t="s">
        <v>11</v>
      </c>
      <c r="F570">
        <v>18</v>
      </c>
      <c r="G570" t="s">
        <v>19</v>
      </c>
      <c r="H570">
        <v>1</v>
      </c>
      <c r="I570">
        <v>500</v>
      </c>
      <c r="J570" t="s">
        <v>13</v>
      </c>
      <c r="K570" s="2">
        <v>-4.38</v>
      </c>
      <c r="L570" s="2">
        <v>5</v>
      </c>
      <c r="M570" s="2">
        <v>-4.38</v>
      </c>
      <c r="N570" s="1">
        <v>0</v>
      </c>
      <c r="O570" t="s">
        <v>16</v>
      </c>
      <c r="P570" s="22">
        <v>1</v>
      </c>
    </row>
    <row r="571" spans="1:16" x14ac:dyDescent="0.25">
      <c r="A571">
        <v>3</v>
      </c>
      <c r="B571">
        <v>1</v>
      </c>
      <c r="C571" t="s">
        <v>20</v>
      </c>
      <c r="D571">
        <v>30</v>
      </c>
      <c r="E571" t="s">
        <v>11</v>
      </c>
      <c r="F571">
        <v>18</v>
      </c>
      <c r="G571" t="s">
        <v>19</v>
      </c>
      <c r="H571">
        <v>2</v>
      </c>
      <c r="I571">
        <v>322</v>
      </c>
      <c r="J571" t="s">
        <v>13</v>
      </c>
      <c r="K571" s="2">
        <v>-13</v>
      </c>
      <c r="L571" s="2">
        <v>8</v>
      </c>
      <c r="M571" s="2">
        <v>-13</v>
      </c>
      <c r="N571" s="1">
        <v>0</v>
      </c>
      <c r="O571" t="s">
        <v>16</v>
      </c>
      <c r="P571" s="22">
        <v>1</v>
      </c>
    </row>
    <row r="572" spans="1:16" x14ac:dyDescent="0.25">
      <c r="A572">
        <v>3</v>
      </c>
      <c r="B572">
        <v>2</v>
      </c>
      <c r="C572" t="s">
        <v>20</v>
      </c>
      <c r="D572">
        <v>1</v>
      </c>
      <c r="E572" t="s">
        <v>11</v>
      </c>
      <c r="F572">
        <v>18</v>
      </c>
      <c r="G572" t="s">
        <v>19</v>
      </c>
      <c r="H572">
        <v>1</v>
      </c>
      <c r="I572">
        <v>57</v>
      </c>
      <c r="J572" t="s">
        <v>13</v>
      </c>
      <c r="K572" s="2">
        <v>-2.25</v>
      </c>
      <c r="L572" s="2">
        <v>2</v>
      </c>
      <c r="M572" s="2">
        <v>-2.25</v>
      </c>
      <c r="N572" s="1">
        <v>0</v>
      </c>
      <c r="O572" t="s">
        <v>16</v>
      </c>
      <c r="P572" s="22">
        <v>1</v>
      </c>
    </row>
    <row r="573" spans="1:16" x14ac:dyDescent="0.25">
      <c r="A573">
        <v>3</v>
      </c>
      <c r="B573">
        <v>2</v>
      </c>
      <c r="C573" t="s">
        <v>20</v>
      </c>
      <c r="D573">
        <v>2</v>
      </c>
      <c r="E573" t="s">
        <v>11</v>
      </c>
      <c r="F573">
        <v>18</v>
      </c>
      <c r="G573" t="s">
        <v>19</v>
      </c>
      <c r="H573">
        <v>2</v>
      </c>
      <c r="I573">
        <v>7</v>
      </c>
      <c r="J573" t="s">
        <v>12</v>
      </c>
      <c r="K573" s="2">
        <v>6</v>
      </c>
      <c r="L573" s="2">
        <v>6</v>
      </c>
      <c r="M573" s="2">
        <v>-4.5</v>
      </c>
      <c r="N573" s="1">
        <v>0</v>
      </c>
      <c r="O573" t="s">
        <v>16</v>
      </c>
      <c r="P573" s="22">
        <v>1</v>
      </c>
    </row>
    <row r="574" spans="1:16" x14ac:dyDescent="0.25">
      <c r="A574">
        <v>3</v>
      </c>
      <c r="B574">
        <v>2</v>
      </c>
      <c r="C574" t="s">
        <v>20</v>
      </c>
      <c r="D574">
        <v>3</v>
      </c>
      <c r="E574" t="s">
        <v>11</v>
      </c>
      <c r="F574">
        <v>18</v>
      </c>
      <c r="G574" t="s">
        <v>19</v>
      </c>
      <c r="I574">
        <v>0</v>
      </c>
      <c r="J574" t="s">
        <v>12</v>
      </c>
      <c r="K574" s="2">
        <v>2</v>
      </c>
      <c r="L574" s="2">
        <v>2</v>
      </c>
      <c r="M574" s="2">
        <v>-3.25</v>
      </c>
      <c r="N574" s="1">
        <v>0</v>
      </c>
      <c r="O574" t="s">
        <v>16</v>
      </c>
      <c r="P574" s="22">
        <v>1</v>
      </c>
    </row>
    <row r="575" spans="1:16" x14ac:dyDescent="0.25">
      <c r="A575">
        <v>3</v>
      </c>
      <c r="B575">
        <v>2</v>
      </c>
      <c r="C575" t="s">
        <v>20</v>
      </c>
      <c r="D575">
        <v>4</v>
      </c>
      <c r="E575" t="s">
        <v>11</v>
      </c>
      <c r="F575">
        <v>18</v>
      </c>
      <c r="G575" t="s">
        <v>18</v>
      </c>
      <c r="H575">
        <v>1</v>
      </c>
      <c r="I575">
        <v>345</v>
      </c>
      <c r="J575" t="s">
        <v>13</v>
      </c>
      <c r="K575" s="2">
        <v>0</v>
      </c>
      <c r="L575" s="2">
        <v>22</v>
      </c>
      <c r="M575" s="2">
        <v>0</v>
      </c>
      <c r="N575" s="1">
        <v>10</v>
      </c>
      <c r="O575" t="s">
        <v>16</v>
      </c>
      <c r="P575" s="22">
        <v>1</v>
      </c>
    </row>
    <row r="576" spans="1:16" x14ac:dyDescent="0.25">
      <c r="A576">
        <v>3</v>
      </c>
      <c r="B576">
        <v>2</v>
      </c>
      <c r="C576" t="s">
        <v>20</v>
      </c>
      <c r="D576">
        <v>5</v>
      </c>
      <c r="E576" t="s">
        <v>11</v>
      </c>
      <c r="F576">
        <v>18</v>
      </c>
      <c r="G576" t="s">
        <v>19</v>
      </c>
      <c r="H576">
        <v>1</v>
      </c>
      <c r="I576">
        <v>343</v>
      </c>
      <c r="J576" t="s">
        <v>12</v>
      </c>
      <c r="K576" s="2">
        <v>9</v>
      </c>
      <c r="L576" s="2">
        <v>9</v>
      </c>
      <c r="M576" s="2">
        <v>-4.5</v>
      </c>
      <c r="N576" s="1">
        <v>0</v>
      </c>
      <c r="O576" t="s">
        <v>16</v>
      </c>
      <c r="P576" s="22">
        <v>1</v>
      </c>
    </row>
    <row r="577" spans="1:16" x14ac:dyDescent="0.25">
      <c r="A577">
        <v>3</v>
      </c>
      <c r="B577">
        <v>2</v>
      </c>
      <c r="C577" t="s">
        <v>20</v>
      </c>
      <c r="D577">
        <v>6</v>
      </c>
      <c r="E577" t="s">
        <v>11</v>
      </c>
      <c r="F577">
        <v>18</v>
      </c>
      <c r="G577" t="s">
        <v>18</v>
      </c>
      <c r="H577">
        <v>2</v>
      </c>
      <c r="I577">
        <v>620</v>
      </c>
      <c r="J577" t="s">
        <v>12</v>
      </c>
      <c r="K577" s="2">
        <v>17</v>
      </c>
      <c r="L577" s="2">
        <v>17</v>
      </c>
      <c r="M577" s="2">
        <v>0</v>
      </c>
      <c r="N577" s="1">
        <v>10</v>
      </c>
      <c r="O577" t="s">
        <v>16</v>
      </c>
      <c r="P577" s="22">
        <v>1</v>
      </c>
    </row>
    <row r="578" spans="1:16" x14ac:dyDescent="0.25">
      <c r="A578">
        <v>3</v>
      </c>
      <c r="B578">
        <v>2</v>
      </c>
      <c r="C578" t="s">
        <v>20</v>
      </c>
      <c r="D578">
        <v>7</v>
      </c>
      <c r="E578" t="s">
        <v>11</v>
      </c>
      <c r="F578">
        <v>18</v>
      </c>
      <c r="G578" t="s">
        <v>18</v>
      </c>
      <c r="H578">
        <v>1</v>
      </c>
      <c r="I578">
        <v>730</v>
      </c>
      <c r="J578" t="s">
        <v>12</v>
      </c>
      <c r="K578" s="2">
        <v>4</v>
      </c>
      <c r="L578" s="2">
        <v>4</v>
      </c>
      <c r="M578" s="2">
        <v>0</v>
      </c>
      <c r="N578" s="1">
        <v>2</v>
      </c>
      <c r="O578" t="s">
        <v>16</v>
      </c>
      <c r="P578" s="22">
        <v>1</v>
      </c>
    </row>
    <row r="579" spans="1:16" x14ac:dyDescent="0.25">
      <c r="A579">
        <v>3</v>
      </c>
      <c r="B579">
        <v>2</v>
      </c>
      <c r="C579" t="s">
        <v>20</v>
      </c>
      <c r="D579">
        <v>8</v>
      </c>
      <c r="E579" t="s">
        <v>11</v>
      </c>
      <c r="F579">
        <v>18</v>
      </c>
      <c r="G579" t="s">
        <v>19</v>
      </c>
      <c r="H579">
        <v>1</v>
      </c>
      <c r="I579">
        <v>824</v>
      </c>
      <c r="J579" t="s">
        <v>13</v>
      </c>
      <c r="K579" s="2">
        <v>-2</v>
      </c>
      <c r="L579" s="2">
        <v>4</v>
      </c>
      <c r="M579" s="2">
        <v>-2</v>
      </c>
      <c r="N579" s="1">
        <v>0</v>
      </c>
      <c r="O579" t="s">
        <v>16</v>
      </c>
      <c r="P579" s="22">
        <v>1</v>
      </c>
    </row>
    <row r="580" spans="1:16" x14ac:dyDescent="0.25">
      <c r="A580">
        <v>3</v>
      </c>
      <c r="B580">
        <v>2</v>
      </c>
      <c r="C580" t="s">
        <v>20</v>
      </c>
      <c r="D580">
        <v>9</v>
      </c>
      <c r="E580" t="s">
        <v>11</v>
      </c>
      <c r="F580">
        <v>18</v>
      </c>
      <c r="G580" t="s">
        <v>18</v>
      </c>
      <c r="H580">
        <v>1</v>
      </c>
      <c r="I580">
        <v>638</v>
      </c>
      <c r="J580" t="s">
        <v>12</v>
      </c>
      <c r="K580" s="2">
        <v>11</v>
      </c>
      <c r="L580" s="2">
        <v>11</v>
      </c>
      <c r="M580" s="2">
        <v>0</v>
      </c>
      <c r="N580" s="1">
        <v>6</v>
      </c>
      <c r="O580" t="s">
        <v>16</v>
      </c>
      <c r="P580" s="22">
        <v>1</v>
      </c>
    </row>
    <row r="581" spans="1:16" x14ac:dyDescent="0.25">
      <c r="A581">
        <v>3</v>
      </c>
      <c r="B581">
        <v>2</v>
      </c>
      <c r="C581" t="s">
        <v>20</v>
      </c>
      <c r="D581">
        <v>10</v>
      </c>
      <c r="E581" t="s">
        <v>11</v>
      </c>
      <c r="F581">
        <v>18</v>
      </c>
      <c r="G581" t="s">
        <v>18</v>
      </c>
      <c r="H581">
        <v>2</v>
      </c>
      <c r="I581">
        <v>668</v>
      </c>
      <c r="J581" t="s">
        <v>13</v>
      </c>
      <c r="K581" s="2">
        <v>0</v>
      </c>
      <c r="L581" s="2">
        <v>7</v>
      </c>
      <c r="M581" s="2">
        <v>0</v>
      </c>
      <c r="N581" s="1">
        <v>4</v>
      </c>
      <c r="O581" t="s">
        <v>16</v>
      </c>
      <c r="P581" s="22">
        <v>1</v>
      </c>
    </row>
    <row r="582" spans="1:16" x14ac:dyDescent="0.25">
      <c r="A582">
        <v>3</v>
      </c>
      <c r="B582">
        <v>2</v>
      </c>
      <c r="C582" t="s">
        <v>20</v>
      </c>
      <c r="D582">
        <v>11</v>
      </c>
      <c r="E582" t="s">
        <v>11</v>
      </c>
      <c r="F582">
        <v>18</v>
      </c>
      <c r="G582" t="s">
        <v>19</v>
      </c>
      <c r="H582">
        <v>1</v>
      </c>
      <c r="I582">
        <v>16</v>
      </c>
      <c r="J582" t="s">
        <v>13</v>
      </c>
      <c r="K582" s="2">
        <v>-3.75</v>
      </c>
      <c r="L582" s="2">
        <v>10</v>
      </c>
      <c r="M582" s="2">
        <v>-3.75</v>
      </c>
      <c r="N582" s="1">
        <v>0</v>
      </c>
      <c r="O582" t="s">
        <v>16</v>
      </c>
      <c r="P582" s="22">
        <v>1</v>
      </c>
    </row>
    <row r="583" spans="1:16" x14ac:dyDescent="0.25">
      <c r="A583">
        <v>3</v>
      </c>
      <c r="B583">
        <v>2</v>
      </c>
      <c r="C583" t="s">
        <v>20</v>
      </c>
      <c r="D583">
        <v>12</v>
      </c>
      <c r="E583" t="s">
        <v>11</v>
      </c>
      <c r="F583">
        <v>18</v>
      </c>
      <c r="G583" t="s">
        <v>19</v>
      </c>
      <c r="H583">
        <v>1</v>
      </c>
      <c r="I583">
        <v>1294</v>
      </c>
      <c r="J583" t="s">
        <v>12</v>
      </c>
      <c r="K583" s="2">
        <v>12</v>
      </c>
      <c r="L583" s="2">
        <v>12</v>
      </c>
      <c r="M583" s="2">
        <v>-24</v>
      </c>
      <c r="N583" s="1">
        <v>0</v>
      </c>
      <c r="O583" t="s">
        <v>16</v>
      </c>
      <c r="P583" s="22">
        <v>1</v>
      </c>
    </row>
    <row r="584" spans="1:16" x14ac:dyDescent="0.25">
      <c r="A584">
        <v>3</v>
      </c>
      <c r="B584">
        <v>2</v>
      </c>
      <c r="C584" t="s">
        <v>20</v>
      </c>
      <c r="D584">
        <v>13</v>
      </c>
      <c r="E584" t="s">
        <v>11</v>
      </c>
      <c r="F584">
        <v>18</v>
      </c>
      <c r="G584" t="s">
        <v>19</v>
      </c>
      <c r="H584">
        <v>2</v>
      </c>
      <c r="I584">
        <v>379</v>
      </c>
      <c r="J584" t="s">
        <v>13</v>
      </c>
      <c r="K584" s="2">
        <v>-10.5</v>
      </c>
      <c r="L584" s="2">
        <v>6</v>
      </c>
      <c r="M584" s="2">
        <v>-10.5</v>
      </c>
      <c r="N584" s="1">
        <v>0</v>
      </c>
      <c r="O584" t="s">
        <v>16</v>
      </c>
      <c r="P584" s="22">
        <v>1</v>
      </c>
    </row>
    <row r="585" spans="1:16" x14ac:dyDescent="0.25">
      <c r="A585">
        <v>3</v>
      </c>
      <c r="B585">
        <v>2</v>
      </c>
      <c r="C585" t="s">
        <v>20</v>
      </c>
      <c r="D585">
        <v>14</v>
      </c>
      <c r="E585" t="s">
        <v>11</v>
      </c>
      <c r="F585">
        <v>18</v>
      </c>
      <c r="G585" t="s">
        <v>19</v>
      </c>
      <c r="H585">
        <v>2</v>
      </c>
      <c r="I585">
        <v>426</v>
      </c>
      <c r="J585" t="s">
        <v>13</v>
      </c>
      <c r="K585" s="2">
        <v>-9.3800000000000008</v>
      </c>
      <c r="L585" s="2">
        <v>5</v>
      </c>
      <c r="M585" s="2">
        <v>-9.3800000000000008</v>
      </c>
      <c r="N585" s="1">
        <v>0</v>
      </c>
      <c r="O585" t="s">
        <v>16</v>
      </c>
      <c r="P585" s="22">
        <v>1</v>
      </c>
    </row>
    <row r="586" spans="1:16" x14ac:dyDescent="0.25">
      <c r="A586">
        <v>3</v>
      </c>
      <c r="B586">
        <v>2</v>
      </c>
      <c r="C586" t="s">
        <v>20</v>
      </c>
      <c r="D586">
        <v>15</v>
      </c>
      <c r="E586" t="s">
        <v>11</v>
      </c>
      <c r="F586">
        <v>18</v>
      </c>
      <c r="G586" t="s">
        <v>19</v>
      </c>
      <c r="H586">
        <v>1</v>
      </c>
      <c r="I586">
        <v>519</v>
      </c>
      <c r="J586" t="s">
        <v>12</v>
      </c>
      <c r="K586" s="2">
        <v>8</v>
      </c>
      <c r="L586" s="2">
        <v>8</v>
      </c>
      <c r="M586" s="2">
        <v>-5</v>
      </c>
      <c r="N586" s="1">
        <v>0</v>
      </c>
      <c r="O586" t="s">
        <v>16</v>
      </c>
      <c r="P586" s="22">
        <v>1</v>
      </c>
    </row>
    <row r="587" spans="1:16" x14ac:dyDescent="0.25">
      <c r="A587">
        <v>3</v>
      </c>
      <c r="B587">
        <v>2</v>
      </c>
      <c r="C587" t="s">
        <v>20</v>
      </c>
      <c r="D587">
        <v>16</v>
      </c>
      <c r="E587" t="s">
        <v>11</v>
      </c>
      <c r="F587">
        <v>18</v>
      </c>
      <c r="G587" t="s">
        <v>19</v>
      </c>
      <c r="H587">
        <v>1</v>
      </c>
      <c r="I587">
        <v>501</v>
      </c>
      <c r="J587" t="s">
        <v>12</v>
      </c>
      <c r="K587" s="2">
        <v>5</v>
      </c>
      <c r="L587" s="2">
        <v>5</v>
      </c>
      <c r="M587" s="2">
        <v>-3.13</v>
      </c>
      <c r="N587" s="1">
        <v>0</v>
      </c>
      <c r="O587" t="s">
        <v>16</v>
      </c>
      <c r="P587" s="22">
        <v>1</v>
      </c>
    </row>
    <row r="588" spans="1:16" x14ac:dyDescent="0.25">
      <c r="A588">
        <v>3</v>
      </c>
      <c r="B588">
        <v>2</v>
      </c>
      <c r="C588" t="s">
        <v>20</v>
      </c>
      <c r="D588">
        <v>17</v>
      </c>
      <c r="E588" t="s">
        <v>11</v>
      </c>
      <c r="F588">
        <v>18</v>
      </c>
      <c r="G588" t="s">
        <v>18</v>
      </c>
      <c r="H588">
        <v>1</v>
      </c>
      <c r="I588">
        <v>402</v>
      </c>
      <c r="J588" t="s">
        <v>13</v>
      </c>
      <c r="K588" s="2">
        <v>0</v>
      </c>
      <c r="L588" s="2">
        <v>30</v>
      </c>
      <c r="M588" s="2">
        <v>0</v>
      </c>
      <c r="N588" s="1">
        <v>12</v>
      </c>
      <c r="O588" t="s">
        <v>16</v>
      </c>
      <c r="P588" s="22">
        <v>1</v>
      </c>
    </row>
    <row r="589" spans="1:16" x14ac:dyDescent="0.25">
      <c r="A589">
        <v>3</v>
      </c>
      <c r="B589">
        <v>2</v>
      </c>
      <c r="C589" t="s">
        <v>20</v>
      </c>
      <c r="D589">
        <v>18</v>
      </c>
      <c r="E589" t="s">
        <v>11</v>
      </c>
      <c r="F589">
        <v>18</v>
      </c>
      <c r="G589" t="s">
        <v>19</v>
      </c>
      <c r="H589">
        <v>1</v>
      </c>
      <c r="I589">
        <v>336</v>
      </c>
      <c r="J589" t="s">
        <v>12</v>
      </c>
      <c r="K589" s="2">
        <v>4</v>
      </c>
      <c r="L589" s="2">
        <v>4</v>
      </c>
      <c r="M589" s="2">
        <v>-7</v>
      </c>
      <c r="N589" s="1">
        <v>0</v>
      </c>
      <c r="O589" t="s">
        <v>16</v>
      </c>
      <c r="P589" s="22">
        <v>1</v>
      </c>
    </row>
    <row r="590" spans="1:16" x14ac:dyDescent="0.25">
      <c r="A590">
        <v>3</v>
      </c>
      <c r="B590">
        <v>2</v>
      </c>
      <c r="C590" t="s">
        <v>20</v>
      </c>
      <c r="D590">
        <v>19</v>
      </c>
      <c r="E590" t="s">
        <v>11</v>
      </c>
      <c r="F590">
        <v>18</v>
      </c>
      <c r="G590" t="s">
        <v>19</v>
      </c>
      <c r="H590">
        <v>2</v>
      </c>
      <c r="I590">
        <v>1124</v>
      </c>
      <c r="J590" t="s">
        <v>12</v>
      </c>
      <c r="K590" s="2">
        <v>10</v>
      </c>
      <c r="L590" s="2">
        <v>10</v>
      </c>
      <c r="M590" s="2">
        <v>-13.75</v>
      </c>
      <c r="N590" s="1">
        <v>0</v>
      </c>
      <c r="O590" t="s">
        <v>16</v>
      </c>
      <c r="P590" s="22">
        <v>1</v>
      </c>
    </row>
    <row r="591" spans="1:16" x14ac:dyDescent="0.25">
      <c r="A591">
        <v>3</v>
      </c>
      <c r="B591">
        <v>2</v>
      </c>
      <c r="C591" t="s">
        <v>20</v>
      </c>
      <c r="D591">
        <v>20</v>
      </c>
      <c r="E591" t="s">
        <v>11</v>
      </c>
      <c r="F591">
        <v>18</v>
      </c>
      <c r="G591" t="s">
        <v>19</v>
      </c>
      <c r="I591">
        <v>0</v>
      </c>
      <c r="J591" t="s">
        <v>13</v>
      </c>
      <c r="K591" s="2">
        <v>-15</v>
      </c>
      <c r="L591" s="2">
        <v>8</v>
      </c>
      <c r="M591" s="2">
        <v>-15</v>
      </c>
      <c r="N591" s="1">
        <v>0</v>
      </c>
      <c r="O591" t="s">
        <v>16</v>
      </c>
      <c r="P591" s="22">
        <v>1</v>
      </c>
    </row>
    <row r="592" spans="1:16" x14ac:dyDescent="0.25">
      <c r="A592">
        <v>3</v>
      </c>
      <c r="B592">
        <v>2</v>
      </c>
      <c r="C592" t="s">
        <v>20</v>
      </c>
      <c r="D592">
        <v>21</v>
      </c>
      <c r="E592" t="s">
        <v>11</v>
      </c>
      <c r="F592">
        <v>18</v>
      </c>
      <c r="G592" t="s">
        <v>18</v>
      </c>
      <c r="H592">
        <v>1</v>
      </c>
      <c r="I592">
        <v>16</v>
      </c>
      <c r="J592" t="s">
        <v>12</v>
      </c>
      <c r="K592" s="2">
        <v>24</v>
      </c>
      <c r="L592" s="2">
        <v>24</v>
      </c>
      <c r="M592" s="2">
        <v>0</v>
      </c>
      <c r="N592" s="1">
        <v>12</v>
      </c>
      <c r="O592" t="s">
        <v>16</v>
      </c>
      <c r="P592" s="22">
        <v>1</v>
      </c>
    </row>
    <row r="593" spans="1:16" x14ac:dyDescent="0.25">
      <c r="A593">
        <v>3</v>
      </c>
      <c r="B593">
        <v>2</v>
      </c>
      <c r="C593" t="s">
        <v>20</v>
      </c>
      <c r="D593">
        <v>22</v>
      </c>
      <c r="E593" t="s">
        <v>11</v>
      </c>
      <c r="F593">
        <v>18</v>
      </c>
      <c r="G593" t="s">
        <v>19</v>
      </c>
      <c r="H593">
        <v>1</v>
      </c>
      <c r="I593">
        <v>694</v>
      </c>
      <c r="J593" t="s">
        <v>13</v>
      </c>
      <c r="K593" s="2">
        <v>-15</v>
      </c>
      <c r="L593" s="2">
        <v>12</v>
      </c>
      <c r="M593" s="2">
        <v>-15</v>
      </c>
      <c r="N593" s="1">
        <v>0</v>
      </c>
      <c r="O593" t="s">
        <v>16</v>
      </c>
      <c r="P593" s="22">
        <v>1</v>
      </c>
    </row>
    <row r="594" spans="1:16" x14ac:dyDescent="0.25">
      <c r="A594">
        <v>3</v>
      </c>
      <c r="B594">
        <v>2</v>
      </c>
      <c r="C594" t="s">
        <v>20</v>
      </c>
      <c r="D594">
        <v>23</v>
      </c>
      <c r="E594" t="s">
        <v>11</v>
      </c>
      <c r="F594">
        <v>18</v>
      </c>
      <c r="G594" t="s">
        <v>19</v>
      </c>
      <c r="H594">
        <v>2</v>
      </c>
      <c r="I594">
        <v>355</v>
      </c>
      <c r="J594" t="s">
        <v>13</v>
      </c>
      <c r="K594" s="2">
        <v>-18</v>
      </c>
      <c r="L594" s="2">
        <v>9</v>
      </c>
      <c r="M594" s="2">
        <v>-18</v>
      </c>
      <c r="N594" s="1">
        <v>0</v>
      </c>
      <c r="O594" t="s">
        <v>16</v>
      </c>
      <c r="P594" s="22">
        <v>1</v>
      </c>
    </row>
    <row r="595" spans="1:16" x14ac:dyDescent="0.25">
      <c r="A595">
        <v>3</v>
      </c>
      <c r="B595">
        <v>2</v>
      </c>
      <c r="C595" t="s">
        <v>20</v>
      </c>
      <c r="D595">
        <v>24</v>
      </c>
      <c r="E595" t="s">
        <v>11</v>
      </c>
      <c r="F595">
        <v>18</v>
      </c>
      <c r="G595" t="s">
        <v>18</v>
      </c>
      <c r="H595">
        <v>1</v>
      </c>
      <c r="I595">
        <v>281</v>
      </c>
      <c r="J595" t="s">
        <v>12</v>
      </c>
      <c r="K595" s="2">
        <v>13</v>
      </c>
      <c r="L595" s="2">
        <v>13</v>
      </c>
      <c r="M595" s="2">
        <v>0</v>
      </c>
      <c r="N595" s="1">
        <v>5</v>
      </c>
      <c r="O595" t="s">
        <v>16</v>
      </c>
      <c r="P595" s="22">
        <v>1</v>
      </c>
    </row>
    <row r="596" spans="1:16" x14ac:dyDescent="0.25">
      <c r="A596">
        <v>3</v>
      </c>
      <c r="B596">
        <v>2</v>
      </c>
      <c r="C596" t="s">
        <v>20</v>
      </c>
      <c r="D596">
        <v>25</v>
      </c>
      <c r="E596" t="s">
        <v>11</v>
      </c>
      <c r="F596">
        <v>18</v>
      </c>
      <c r="G596" t="s">
        <v>19</v>
      </c>
      <c r="H596">
        <v>1</v>
      </c>
      <c r="I596">
        <v>591</v>
      </c>
      <c r="J596" t="s">
        <v>12</v>
      </c>
      <c r="K596" s="2">
        <v>2</v>
      </c>
      <c r="L596" s="2">
        <v>2</v>
      </c>
      <c r="M596" s="2">
        <v>-0.75</v>
      </c>
      <c r="N596" s="1">
        <v>0</v>
      </c>
      <c r="O596" t="s">
        <v>16</v>
      </c>
      <c r="P596" s="22">
        <v>1</v>
      </c>
    </row>
    <row r="597" spans="1:16" x14ac:dyDescent="0.25">
      <c r="A597">
        <v>3</v>
      </c>
      <c r="B597">
        <v>2</v>
      </c>
      <c r="C597" t="s">
        <v>20</v>
      </c>
      <c r="D597">
        <v>26</v>
      </c>
      <c r="E597" t="s">
        <v>11</v>
      </c>
      <c r="F597">
        <v>18</v>
      </c>
      <c r="G597" t="s">
        <v>19</v>
      </c>
      <c r="H597">
        <v>1</v>
      </c>
      <c r="I597">
        <v>140</v>
      </c>
      <c r="J597" t="s">
        <v>13</v>
      </c>
      <c r="K597" s="2">
        <v>-6</v>
      </c>
      <c r="L597" s="2">
        <v>12</v>
      </c>
      <c r="M597" s="2">
        <v>-6</v>
      </c>
      <c r="N597" s="1">
        <v>0</v>
      </c>
      <c r="O597" t="s">
        <v>16</v>
      </c>
      <c r="P597" s="22">
        <v>1</v>
      </c>
    </row>
    <row r="598" spans="1:16" x14ac:dyDescent="0.25">
      <c r="A598">
        <v>3</v>
      </c>
      <c r="B598">
        <v>2</v>
      </c>
      <c r="C598" t="s">
        <v>20</v>
      </c>
      <c r="D598">
        <v>27</v>
      </c>
      <c r="E598" t="s">
        <v>11</v>
      </c>
      <c r="F598">
        <v>18</v>
      </c>
      <c r="G598" t="s">
        <v>18</v>
      </c>
      <c r="H598">
        <v>2</v>
      </c>
      <c r="I598">
        <v>329</v>
      </c>
      <c r="J598" t="s">
        <v>13</v>
      </c>
      <c r="K598" s="2">
        <v>0</v>
      </c>
      <c r="L598" s="2">
        <v>8</v>
      </c>
      <c r="M598" s="2">
        <v>0</v>
      </c>
      <c r="N598" s="1">
        <v>3</v>
      </c>
      <c r="O598" t="s">
        <v>16</v>
      </c>
      <c r="P598" s="22">
        <v>1</v>
      </c>
    </row>
    <row r="599" spans="1:16" x14ac:dyDescent="0.25">
      <c r="A599">
        <v>3</v>
      </c>
      <c r="B599">
        <v>2</v>
      </c>
      <c r="C599" t="s">
        <v>20</v>
      </c>
      <c r="D599">
        <v>28</v>
      </c>
      <c r="E599" t="s">
        <v>11</v>
      </c>
      <c r="F599">
        <v>18</v>
      </c>
      <c r="G599" t="s">
        <v>19</v>
      </c>
      <c r="H599">
        <v>1</v>
      </c>
      <c r="I599">
        <v>375</v>
      </c>
      <c r="J599" t="s">
        <v>12</v>
      </c>
      <c r="K599" s="2">
        <v>8</v>
      </c>
      <c r="L599" s="2">
        <v>8</v>
      </c>
      <c r="M599" s="2">
        <v>-6</v>
      </c>
      <c r="N599" s="1">
        <v>0</v>
      </c>
      <c r="O599" t="s">
        <v>16</v>
      </c>
      <c r="P599" s="22">
        <v>1</v>
      </c>
    </row>
    <row r="600" spans="1:16" x14ac:dyDescent="0.25">
      <c r="A600">
        <v>3</v>
      </c>
      <c r="B600">
        <v>2</v>
      </c>
      <c r="C600" t="s">
        <v>20</v>
      </c>
      <c r="D600">
        <v>29</v>
      </c>
      <c r="E600" t="s">
        <v>11</v>
      </c>
      <c r="F600">
        <v>18</v>
      </c>
      <c r="G600" t="s">
        <v>19</v>
      </c>
      <c r="H600">
        <v>1</v>
      </c>
      <c r="I600">
        <v>340</v>
      </c>
      <c r="J600" t="s">
        <v>13</v>
      </c>
      <c r="K600" s="2">
        <v>-5</v>
      </c>
      <c r="L600" s="2">
        <v>4</v>
      </c>
      <c r="M600" s="2">
        <v>-5</v>
      </c>
      <c r="N600" s="1">
        <v>0</v>
      </c>
      <c r="O600" t="s">
        <v>16</v>
      </c>
      <c r="P600" s="22">
        <v>1</v>
      </c>
    </row>
    <row r="601" spans="1:16" x14ac:dyDescent="0.25">
      <c r="A601">
        <v>3</v>
      </c>
      <c r="B601">
        <v>2</v>
      </c>
      <c r="C601" t="s">
        <v>20</v>
      </c>
      <c r="D601">
        <v>30</v>
      </c>
      <c r="E601" t="s">
        <v>11</v>
      </c>
      <c r="F601">
        <v>18</v>
      </c>
      <c r="G601" t="s">
        <v>19</v>
      </c>
      <c r="H601">
        <v>1</v>
      </c>
      <c r="I601">
        <v>386</v>
      </c>
      <c r="J601" t="s">
        <v>13</v>
      </c>
      <c r="K601" s="2">
        <v>-6</v>
      </c>
      <c r="L601" s="2">
        <v>6</v>
      </c>
      <c r="M601" s="2">
        <v>-6</v>
      </c>
      <c r="N601" s="1">
        <v>0</v>
      </c>
      <c r="O601" t="s">
        <v>16</v>
      </c>
      <c r="P601" s="22">
        <v>1</v>
      </c>
    </row>
    <row r="602" spans="1:16" x14ac:dyDescent="0.25">
      <c r="A602">
        <v>3</v>
      </c>
      <c r="B602">
        <v>3</v>
      </c>
      <c r="C602" t="s">
        <v>20</v>
      </c>
      <c r="D602">
        <v>1</v>
      </c>
      <c r="E602" t="s">
        <v>11</v>
      </c>
      <c r="F602">
        <v>18</v>
      </c>
      <c r="G602" t="s">
        <v>19</v>
      </c>
      <c r="H602">
        <v>2</v>
      </c>
      <c r="I602">
        <v>413</v>
      </c>
      <c r="J602" t="s">
        <v>12</v>
      </c>
      <c r="K602" s="2">
        <v>9</v>
      </c>
      <c r="L602" s="2">
        <v>9</v>
      </c>
      <c r="M602" s="2">
        <v>-11.25</v>
      </c>
      <c r="N602" s="1">
        <v>0</v>
      </c>
      <c r="O602" t="s">
        <v>16</v>
      </c>
      <c r="P602" s="22">
        <v>1</v>
      </c>
    </row>
    <row r="603" spans="1:16" x14ac:dyDescent="0.25">
      <c r="A603">
        <v>3</v>
      </c>
      <c r="B603">
        <v>3</v>
      </c>
      <c r="C603" t="s">
        <v>20</v>
      </c>
      <c r="D603">
        <v>2</v>
      </c>
      <c r="E603" t="s">
        <v>11</v>
      </c>
      <c r="F603">
        <v>18</v>
      </c>
      <c r="G603" t="s">
        <v>19</v>
      </c>
      <c r="H603">
        <v>2</v>
      </c>
      <c r="I603">
        <v>450</v>
      </c>
      <c r="J603" t="s">
        <v>12</v>
      </c>
      <c r="K603" s="2">
        <v>12</v>
      </c>
      <c r="L603" s="2">
        <v>12</v>
      </c>
      <c r="M603" s="2">
        <v>-21</v>
      </c>
      <c r="N603" s="1">
        <v>0</v>
      </c>
      <c r="O603" t="s">
        <v>16</v>
      </c>
      <c r="P603" s="22">
        <v>1</v>
      </c>
    </row>
    <row r="604" spans="1:16" x14ac:dyDescent="0.25">
      <c r="A604">
        <v>3</v>
      </c>
      <c r="B604">
        <v>3</v>
      </c>
      <c r="C604" t="s">
        <v>20</v>
      </c>
      <c r="D604">
        <v>3</v>
      </c>
      <c r="E604" t="s">
        <v>11</v>
      </c>
      <c r="F604">
        <v>18</v>
      </c>
      <c r="G604" t="s">
        <v>19</v>
      </c>
      <c r="I604">
        <v>0</v>
      </c>
      <c r="J604" t="s">
        <v>12</v>
      </c>
      <c r="K604" s="2">
        <v>5</v>
      </c>
      <c r="L604" s="2">
        <v>5</v>
      </c>
      <c r="M604" s="2">
        <v>-6.88</v>
      </c>
      <c r="N604" s="1">
        <v>0</v>
      </c>
      <c r="O604" t="s">
        <v>16</v>
      </c>
      <c r="P604" s="22">
        <v>1</v>
      </c>
    </row>
    <row r="605" spans="1:16" x14ac:dyDescent="0.25">
      <c r="A605">
        <v>3</v>
      </c>
      <c r="B605">
        <v>3</v>
      </c>
      <c r="C605" t="s">
        <v>20</v>
      </c>
      <c r="D605">
        <v>4</v>
      </c>
      <c r="E605" t="s">
        <v>11</v>
      </c>
      <c r="F605">
        <v>18</v>
      </c>
      <c r="G605" t="s">
        <v>19</v>
      </c>
      <c r="H605">
        <v>1</v>
      </c>
      <c r="I605">
        <v>893</v>
      </c>
      <c r="J605" t="s">
        <v>13</v>
      </c>
      <c r="K605" s="2">
        <v>-3</v>
      </c>
      <c r="L605" s="2">
        <v>12</v>
      </c>
      <c r="M605" s="2">
        <v>-3</v>
      </c>
      <c r="N605" s="1">
        <v>0</v>
      </c>
      <c r="O605" t="s">
        <v>16</v>
      </c>
      <c r="P605" s="22">
        <v>1</v>
      </c>
    </row>
    <row r="606" spans="1:16" x14ac:dyDescent="0.25">
      <c r="A606">
        <v>3</v>
      </c>
      <c r="B606">
        <v>3</v>
      </c>
      <c r="C606" t="s">
        <v>20</v>
      </c>
      <c r="D606">
        <v>5</v>
      </c>
      <c r="E606" t="s">
        <v>11</v>
      </c>
      <c r="F606">
        <v>18</v>
      </c>
      <c r="G606" t="s">
        <v>18</v>
      </c>
      <c r="H606">
        <v>1</v>
      </c>
      <c r="I606">
        <v>425</v>
      </c>
      <c r="J606" t="s">
        <v>12</v>
      </c>
      <c r="K606" s="2">
        <v>5</v>
      </c>
      <c r="L606" s="2">
        <v>5</v>
      </c>
      <c r="M606" s="2">
        <v>0</v>
      </c>
      <c r="N606" s="1">
        <v>2</v>
      </c>
      <c r="O606" t="s">
        <v>16</v>
      </c>
      <c r="P606" s="22">
        <v>1</v>
      </c>
    </row>
    <row r="607" spans="1:16" x14ac:dyDescent="0.25">
      <c r="A607">
        <v>3</v>
      </c>
      <c r="B607">
        <v>3</v>
      </c>
      <c r="C607" t="s">
        <v>20</v>
      </c>
      <c r="D607">
        <v>6</v>
      </c>
      <c r="E607" t="s">
        <v>11</v>
      </c>
      <c r="F607">
        <v>18</v>
      </c>
      <c r="G607" t="s">
        <v>19</v>
      </c>
      <c r="H607">
        <v>1</v>
      </c>
      <c r="I607">
        <v>375</v>
      </c>
      <c r="J607" t="s">
        <v>13</v>
      </c>
      <c r="K607" s="2">
        <v>-6.75</v>
      </c>
      <c r="L607" s="2">
        <v>9</v>
      </c>
      <c r="M607" s="2">
        <v>-6.75</v>
      </c>
      <c r="N607" s="1">
        <v>0</v>
      </c>
      <c r="O607" t="s">
        <v>16</v>
      </c>
      <c r="P607" s="22">
        <v>1</v>
      </c>
    </row>
    <row r="608" spans="1:16" x14ac:dyDescent="0.25">
      <c r="A608">
        <v>3</v>
      </c>
      <c r="B608">
        <v>3</v>
      </c>
      <c r="C608" t="s">
        <v>20</v>
      </c>
      <c r="D608">
        <v>7</v>
      </c>
      <c r="E608" t="s">
        <v>11</v>
      </c>
      <c r="F608">
        <v>18</v>
      </c>
      <c r="G608" t="s">
        <v>18</v>
      </c>
      <c r="H608">
        <v>1</v>
      </c>
      <c r="I608">
        <v>964</v>
      </c>
      <c r="J608" t="s">
        <v>13</v>
      </c>
      <c r="K608" s="2">
        <v>0</v>
      </c>
      <c r="L608" s="2">
        <v>26</v>
      </c>
      <c r="M608" s="2">
        <v>0</v>
      </c>
      <c r="N608" s="1">
        <v>10</v>
      </c>
      <c r="O608" t="s">
        <v>16</v>
      </c>
      <c r="P608" s="22">
        <v>1</v>
      </c>
    </row>
    <row r="609" spans="1:16" x14ac:dyDescent="0.25">
      <c r="A609">
        <v>3</v>
      </c>
      <c r="B609">
        <v>3</v>
      </c>
      <c r="C609" t="s">
        <v>20</v>
      </c>
      <c r="D609">
        <v>8</v>
      </c>
      <c r="E609" t="s">
        <v>11</v>
      </c>
      <c r="F609">
        <v>18</v>
      </c>
      <c r="G609" t="s">
        <v>19</v>
      </c>
      <c r="H609">
        <v>1</v>
      </c>
      <c r="I609">
        <v>363</v>
      </c>
      <c r="J609" t="s">
        <v>12</v>
      </c>
      <c r="K609" s="2">
        <v>8</v>
      </c>
      <c r="L609" s="2">
        <v>8</v>
      </c>
      <c r="M609" s="2">
        <v>-3</v>
      </c>
      <c r="N609" s="1">
        <v>0</v>
      </c>
      <c r="O609" t="s">
        <v>16</v>
      </c>
      <c r="P609" s="22">
        <v>1</v>
      </c>
    </row>
    <row r="610" spans="1:16" x14ac:dyDescent="0.25">
      <c r="A610">
        <v>3</v>
      </c>
      <c r="B610">
        <v>3</v>
      </c>
      <c r="C610" t="s">
        <v>20</v>
      </c>
      <c r="D610">
        <v>9</v>
      </c>
      <c r="E610" t="s">
        <v>11</v>
      </c>
      <c r="F610">
        <v>18</v>
      </c>
      <c r="G610" t="s">
        <v>18</v>
      </c>
      <c r="H610">
        <v>2</v>
      </c>
      <c r="I610">
        <v>425</v>
      </c>
      <c r="J610" t="s">
        <v>12</v>
      </c>
      <c r="K610" s="2">
        <v>19</v>
      </c>
      <c r="L610" s="2">
        <v>19</v>
      </c>
      <c r="M610" s="2">
        <v>0</v>
      </c>
      <c r="N610" s="1">
        <v>8</v>
      </c>
      <c r="O610" t="s">
        <v>16</v>
      </c>
      <c r="P610" s="22">
        <v>1</v>
      </c>
    </row>
    <row r="611" spans="1:16" x14ac:dyDescent="0.25">
      <c r="A611">
        <v>3</v>
      </c>
      <c r="B611">
        <v>3</v>
      </c>
      <c r="C611" t="s">
        <v>20</v>
      </c>
      <c r="D611">
        <v>10</v>
      </c>
      <c r="E611" t="s">
        <v>11</v>
      </c>
      <c r="F611">
        <v>18</v>
      </c>
      <c r="G611" t="s">
        <v>18</v>
      </c>
      <c r="H611">
        <v>1</v>
      </c>
      <c r="I611">
        <v>343</v>
      </c>
      <c r="J611" t="s">
        <v>13</v>
      </c>
      <c r="K611" s="2">
        <v>0</v>
      </c>
      <c r="L611" s="2">
        <v>25</v>
      </c>
      <c r="M611" s="2">
        <v>0</v>
      </c>
      <c r="N611" s="1">
        <v>10</v>
      </c>
      <c r="O611" t="s">
        <v>16</v>
      </c>
      <c r="P611" s="22">
        <v>1</v>
      </c>
    </row>
    <row r="612" spans="1:16" x14ac:dyDescent="0.25">
      <c r="A612">
        <v>3</v>
      </c>
      <c r="B612">
        <v>3</v>
      </c>
      <c r="C612" t="s">
        <v>20</v>
      </c>
      <c r="D612">
        <v>11</v>
      </c>
      <c r="E612" t="s">
        <v>11</v>
      </c>
      <c r="F612">
        <v>18</v>
      </c>
      <c r="G612" t="s">
        <v>19</v>
      </c>
      <c r="H612">
        <v>1</v>
      </c>
      <c r="I612">
        <v>444</v>
      </c>
      <c r="J612" t="s">
        <v>13</v>
      </c>
      <c r="K612" s="2">
        <v>-1.88</v>
      </c>
      <c r="L612" s="2">
        <v>5</v>
      </c>
      <c r="M612" s="2">
        <v>-1.88</v>
      </c>
      <c r="N612" s="1">
        <v>0</v>
      </c>
      <c r="O612" t="s">
        <v>16</v>
      </c>
      <c r="P612" s="22">
        <v>1</v>
      </c>
    </row>
    <row r="613" spans="1:16" x14ac:dyDescent="0.25">
      <c r="A613">
        <v>3</v>
      </c>
      <c r="B613">
        <v>3</v>
      </c>
      <c r="C613" t="s">
        <v>20</v>
      </c>
      <c r="D613">
        <v>12</v>
      </c>
      <c r="E613" t="s">
        <v>11</v>
      </c>
      <c r="F613">
        <v>18</v>
      </c>
      <c r="G613" t="s">
        <v>19</v>
      </c>
      <c r="H613">
        <v>1</v>
      </c>
      <c r="I613">
        <v>314</v>
      </c>
      <c r="J613" t="s">
        <v>13</v>
      </c>
      <c r="K613" s="2">
        <v>-2.75</v>
      </c>
      <c r="L613" s="2">
        <v>2</v>
      </c>
      <c r="M613" s="2">
        <v>-2.75</v>
      </c>
      <c r="N613" s="1">
        <v>0</v>
      </c>
      <c r="O613" t="s">
        <v>16</v>
      </c>
      <c r="P613" s="22">
        <v>1</v>
      </c>
    </row>
    <row r="614" spans="1:16" x14ac:dyDescent="0.25">
      <c r="A614">
        <v>3</v>
      </c>
      <c r="B614">
        <v>3</v>
      </c>
      <c r="C614" t="s">
        <v>20</v>
      </c>
      <c r="D614">
        <v>13</v>
      </c>
      <c r="E614" t="s">
        <v>11</v>
      </c>
      <c r="F614">
        <v>18</v>
      </c>
      <c r="G614" t="s">
        <v>19</v>
      </c>
      <c r="H614">
        <v>1</v>
      </c>
      <c r="I614">
        <v>359</v>
      </c>
      <c r="J614" t="s">
        <v>12</v>
      </c>
      <c r="K614" s="2">
        <v>2</v>
      </c>
      <c r="L614" s="2">
        <v>2</v>
      </c>
      <c r="M614" s="2">
        <v>-1.75</v>
      </c>
      <c r="N614" s="1">
        <v>0</v>
      </c>
      <c r="O614" t="s">
        <v>16</v>
      </c>
      <c r="P614" s="22">
        <v>1</v>
      </c>
    </row>
    <row r="615" spans="1:16" x14ac:dyDescent="0.25">
      <c r="A615">
        <v>3</v>
      </c>
      <c r="B615">
        <v>3</v>
      </c>
      <c r="C615" t="s">
        <v>20</v>
      </c>
      <c r="D615">
        <v>14</v>
      </c>
      <c r="E615" t="s">
        <v>11</v>
      </c>
      <c r="F615">
        <v>18</v>
      </c>
      <c r="G615" t="s">
        <v>19</v>
      </c>
      <c r="H615">
        <v>1</v>
      </c>
      <c r="I615">
        <v>364</v>
      </c>
      <c r="J615" t="s">
        <v>13</v>
      </c>
      <c r="K615" s="2">
        <v>-11.25</v>
      </c>
      <c r="L615" s="2">
        <v>10</v>
      </c>
      <c r="M615" s="2">
        <v>-11.25</v>
      </c>
      <c r="N615" s="1">
        <v>0</v>
      </c>
      <c r="O615" t="s">
        <v>16</v>
      </c>
      <c r="P615" s="22">
        <v>1</v>
      </c>
    </row>
    <row r="616" spans="1:16" x14ac:dyDescent="0.25">
      <c r="A616">
        <v>3</v>
      </c>
      <c r="B616">
        <v>3</v>
      </c>
      <c r="C616" t="s">
        <v>20</v>
      </c>
      <c r="D616">
        <v>15</v>
      </c>
      <c r="E616" t="s">
        <v>11</v>
      </c>
      <c r="F616">
        <v>18</v>
      </c>
      <c r="G616" t="s">
        <v>18</v>
      </c>
      <c r="H616">
        <v>2</v>
      </c>
      <c r="I616">
        <v>330</v>
      </c>
      <c r="J616" t="s">
        <v>13</v>
      </c>
      <c r="K616" s="2">
        <v>0</v>
      </c>
      <c r="L616" s="2">
        <v>5</v>
      </c>
      <c r="M616" s="2">
        <v>0</v>
      </c>
      <c r="N616" s="1">
        <v>3</v>
      </c>
      <c r="O616" t="s">
        <v>16</v>
      </c>
      <c r="P616" s="22">
        <v>1</v>
      </c>
    </row>
    <row r="617" spans="1:16" x14ac:dyDescent="0.25">
      <c r="A617">
        <v>3</v>
      </c>
      <c r="B617">
        <v>3</v>
      </c>
      <c r="C617" t="s">
        <v>20</v>
      </c>
      <c r="D617">
        <v>16</v>
      </c>
      <c r="E617" t="s">
        <v>11</v>
      </c>
      <c r="F617">
        <v>18</v>
      </c>
      <c r="G617" t="s">
        <v>19</v>
      </c>
      <c r="H617">
        <v>1</v>
      </c>
      <c r="I617">
        <v>369</v>
      </c>
      <c r="J617" t="s">
        <v>12</v>
      </c>
      <c r="K617" s="2">
        <v>9</v>
      </c>
      <c r="L617" s="2">
        <v>9</v>
      </c>
      <c r="M617" s="2">
        <v>-2.25</v>
      </c>
      <c r="N617" s="1">
        <v>0</v>
      </c>
      <c r="O617" t="s">
        <v>16</v>
      </c>
      <c r="P617" s="22">
        <v>1</v>
      </c>
    </row>
    <row r="618" spans="1:16" x14ac:dyDescent="0.25">
      <c r="A618">
        <v>3</v>
      </c>
      <c r="B618">
        <v>3</v>
      </c>
      <c r="C618" t="s">
        <v>20</v>
      </c>
      <c r="D618">
        <v>17</v>
      </c>
      <c r="E618" t="s">
        <v>11</v>
      </c>
      <c r="F618">
        <v>18</v>
      </c>
      <c r="G618" t="s">
        <v>19</v>
      </c>
      <c r="H618">
        <v>1</v>
      </c>
      <c r="I618">
        <v>398</v>
      </c>
      <c r="J618" t="s">
        <v>13</v>
      </c>
      <c r="K618" s="2">
        <v>-11</v>
      </c>
      <c r="L618" s="2">
        <v>8</v>
      </c>
      <c r="M618" s="2">
        <v>-11</v>
      </c>
      <c r="N618" s="1">
        <v>0</v>
      </c>
      <c r="O618" t="s">
        <v>16</v>
      </c>
      <c r="P618" s="22">
        <v>1</v>
      </c>
    </row>
    <row r="619" spans="1:16" x14ac:dyDescent="0.25">
      <c r="A619">
        <v>3</v>
      </c>
      <c r="B619">
        <v>3</v>
      </c>
      <c r="C619" t="s">
        <v>20</v>
      </c>
      <c r="D619">
        <v>18</v>
      </c>
      <c r="E619" t="s">
        <v>11</v>
      </c>
      <c r="F619">
        <v>18</v>
      </c>
      <c r="G619" t="s">
        <v>19</v>
      </c>
      <c r="H619">
        <v>1</v>
      </c>
      <c r="I619">
        <v>443</v>
      </c>
      <c r="J619" t="s">
        <v>12</v>
      </c>
      <c r="K619" s="2">
        <v>4</v>
      </c>
      <c r="L619" s="2">
        <v>4</v>
      </c>
      <c r="M619" s="2">
        <v>-3</v>
      </c>
      <c r="N619" s="1">
        <v>0</v>
      </c>
      <c r="O619" t="s">
        <v>16</v>
      </c>
      <c r="P619" s="22">
        <v>1</v>
      </c>
    </row>
    <row r="620" spans="1:16" x14ac:dyDescent="0.25">
      <c r="A620">
        <v>3</v>
      </c>
      <c r="B620">
        <v>3</v>
      </c>
      <c r="C620" t="s">
        <v>20</v>
      </c>
      <c r="D620">
        <v>19</v>
      </c>
      <c r="E620" t="s">
        <v>11</v>
      </c>
      <c r="F620">
        <v>18</v>
      </c>
      <c r="G620" t="s">
        <v>19</v>
      </c>
      <c r="H620">
        <v>1</v>
      </c>
      <c r="I620">
        <v>425</v>
      </c>
      <c r="J620" t="s">
        <v>12</v>
      </c>
      <c r="K620" s="2">
        <v>6</v>
      </c>
      <c r="L620" s="2">
        <v>6</v>
      </c>
      <c r="M620" s="2">
        <v>-1.5</v>
      </c>
      <c r="N620" s="1">
        <v>0</v>
      </c>
      <c r="O620" t="s">
        <v>16</v>
      </c>
      <c r="P620" s="22">
        <v>1</v>
      </c>
    </row>
    <row r="621" spans="1:16" x14ac:dyDescent="0.25">
      <c r="A621">
        <v>3</v>
      </c>
      <c r="B621">
        <v>3</v>
      </c>
      <c r="C621" t="s">
        <v>20</v>
      </c>
      <c r="D621">
        <v>20</v>
      </c>
      <c r="E621" t="s">
        <v>11</v>
      </c>
      <c r="F621">
        <v>18</v>
      </c>
      <c r="G621" t="s">
        <v>19</v>
      </c>
      <c r="H621">
        <v>1</v>
      </c>
      <c r="I621">
        <v>566</v>
      </c>
      <c r="J621" t="s">
        <v>13</v>
      </c>
      <c r="K621" s="2">
        <v>-13.5</v>
      </c>
      <c r="L621" s="2">
        <v>9</v>
      </c>
      <c r="M621" s="2">
        <v>-13.5</v>
      </c>
      <c r="N621" s="1">
        <v>0</v>
      </c>
      <c r="O621" t="s">
        <v>16</v>
      </c>
      <c r="P621" s="22">
        <v>1</v>
      </c>
    </row>
    <row r="622" spans="1:16" x14ac:dyDescent="0.25">
      <c r="A622">
        <v>3</v>
      </c>
      <c r="B622">
        <v>3</v>
      </c>
      <c r="C622" t="s">
        <v>20</v>
      </c>
      <c r="D622">
        <v>21</v>
      </c>
      <c r="E622" t="s">
        <v>11</v>
      </c>
      <c r="F622">
        <v>18</v>
      </c>
      <c r="G622" t="s">
        <v>19</v>
      </c>
      <c r="H622">
        <v>1</v>
      </c>
      <c r="I622">
        <v>403</v>
      </c>
      <c r="J622" t="s">
        <v>13</v>
      </c>
      <c r="K622" s="2">
        <v>-5.63</v>
      </c>
      <c r="L622" s="2">
        <v>5</v>
      </c>
      <c r="M622" s="2">
        <v>-5.63</v>
      </c>
      <c r="N622" s="1">
        <v>0</v>
      </c>
      <c r="O622" t="s">
        <v>16</v>
      </c>
      <c r="P622" s="22">
        <v>1</v>
      </c>
    </row>
    <row r="623" spans="1:16" x14ac:dyDescent="0.25">
      <c r="A623">
        <v>3</v>
      </c>
      <c r="B623">
        <v>3</v>
      </c>
      <c r="C623" t="s">
        <v>20</v>
      </c>
      <c r="D623">
        <v>22</v>
      </c>
      <c r="E623" t="s">
        <v>11</v>
      </c>
      <c r="F623">
        <v>18</v>
      </c>
      <c r="G623" t="s">
        <v>19</v>
      </c>
      <c r="H623">
        <v>1</v>
      </c>
      <c r="I623">
        <v>1289</v>
      </c>
      <c r="J623" t="s">
        <v>13</v>
      </c>
      <c r="K623" s="2">
        <v>-3</v>
      </c>
      <c r="L623" s="2">
        <v>6</v>
      </c>
      <c r="M623" s="2">
        <v>-3</v>
      </c>
      <c r="N623" s="1">
        <v>0</v>
      </c>
      <c r="O623" t="s">
        <v>16</v>
      </c>
      <c r="P623" s="22">
        <v>1</v>
      </c>
    </row>
    <row r="624" spans="1:16" x14ac:dyDescent="0.25">
      <c r="A624">
        <v>3</v>
      </c>
      <c r="B624">
        <v>3</v>
      </c>
      <c r="C624" t="s">
        <v>20</v>
      </c>
      <c r="D624">
        <v>23</v>
      </c>
      <c r="E624" t="s">
        <v>11</v>
      </c>
      <c r="F624">
        <v>18</v>
      </c>
      <c r="G624" t="s">
        <v>19</v>
      </c>
      <c r="H624">
        <v>1</v>
      </c>
      <c r="I624">
        <v>727</v>
      </c>
      <c r="J624" t="s">
        <v>12</v>
      </c>
      <c r="K624" s="2">
        <v>10</v>
      </c>
      <c r="L624" s="2">
        <v>10</v>
      </c>
      <c r="M624" s="2">
        <v>-16.25</v>
      </c>
      <c r="N624" s="1">
        <v>0</v>
      </c>
      <c r="O624" t="s">
        <v>16</v>
      </c>
      <c r="P624" s="22">
        <v>1</v>
      </c>
    </row>
    <row r="625" spans="1:16" x14ac:dyDescent="0.25">
      <c r="A625">
        <v>3</v>
      </c>
      <c r="B625">
        <v>3</v>
      </c>
      <c r="C625" t="s">
        <v>20</v>
      </c>
      <c r="D625">
        <v>24</v>
      </c>
      <c r="E625" t="s">
        <v>11</v>
      </c>
      <c r="F625">
        <v>18</v>
      </c>
      <c r="G625" t="s">
        <v>19</v>
      </c>
      <c r="H625">
        <v>1</v>
      </c>
      <c r="I625">
        <v>357</v>
      </c>
      <c r="J625" t="s">
        <v>12</v>
      </c>
      <c r="K625" s="2">
        <v>5</v>
      </c>
      <c r="L625" s="2">
        <v>5</v>
      </c>
      <c r="M625" s="2">
        <v>-2.5</v>
      </c>
      <c r="N625" s="1">
        <v>0</v>
      </c>
      <c r="O625" t="s">
        <v>16</v>
      </c>
      <c r="P625" s="22">
        <v>1</v>
      </c>
    </row>
    <row r="626" spans="1:16" x14ac:dyDescent="0.25">
      <c r="A626">
        <v>3</v>
      </c>
      <c r="B626">
        <v>3</v>
      </c>
      <c r="C626" t="s">
        <v>20</v>
      </c>
      <c r="D626">
        <v>25</v>
      </c>
      <c r="E626" t="s">
        <v>11</v>
      </c>
      <c r="F626">
        <v>18</v>
      </c>
      <c r="G626" t="s">
        <v>18</v>
      </c>
      <c r="H626">
        <v>2</v>
      </c>
      <c r="I626">
        <v>1314</v>
      </c>
      <c r="J626" t="s">
        <v>13</v>
      </c>
      <c r="K626" s="2">
        <v>0</v>
      </c>
      <c r="L626" s="2">
        <v>28</v>
      </c>
      <c r="M626" s="2">
        <v>0</v>
      </c>
      <c r="N626" s="1">
        <v>13</v>
      </c>
      <c r="O626" t="s">
        <v>16</v>
      </c>
      <c r="P626" s="22">
        <v>1</v>
      </c>
    </row>
    <row r="627" spans="1:16" x14ac:dyDescent="0.25">
      <c r="A627">
        <v>3</v>
      </c>
      <c r="B627">
        <v>3</v>
      </c>
      <c r="C627" t="s">
        <v>20</v>
      </c>
      <c r="D627">
        <v>26</v>
      </c>
      <c r="E627" t="s">
        <v>11</v>
      </c>
      <c r="F627">
        <v>18</v>
      </c>
      <c r="G627" t="s">
        <v>19</v>
      </c>
      <c r="H627">
        <v>1</v>
      </c>
      <c r="I627">
        <v>760</v>
      </c>
      <c r="J627" t="s">
        <v>12</v>
      </c>
      <c r="K627" s="2">
        <v>10</v>
      </c>
      <c r="L627" s="2">
        <v>10</v>
      </c>
      <c r="M627" s="2">
        <v>-6.25</v>
      </c>
      <c r="N627" s="1">
        <v>0</v>
      </c>
      <c r="O627" t="s">
        <v>16</v>
      </c>
      <c r="P627" s="22">
        <v>1</v>
      </c>
    </row>
    <row r="628" spans="1:16" x14ac:dyDescent="0.25">
      <c r="A628">
        <v>3</v>
      </c>
      <c r="B628">
        <v>3</v>
      </c>
      <c r="C628" t="s">
        <v>20</v>
      </c>
      <c r="D628">
        <v>27</v>
      </c>
      <c r="E628" t="s">
        <v>11</v>
      </c>
      <c r="F628">
        <v>18</v>
      </c>
      <c r="G628" t="s">
        <v>18</v>
      </c>
      <c r="H628">
        <v>1</v>
      </c>
      <c r="I628">
        <v>422</v>
      </c>
      <c r="J628" t="s">
        <v>13</v>
      </c>
      <c r="K628" s="2">
        <v>0</v>
      </c>
      <c r="L628" s="2">
        <v>12</v>
      </c>
      <c r="M628" s="2">
        <v>0</v>
      </c>
      <c r="N628" s="1">
        <v>5</v>
      </c>
      <c r="O628" t="s">
        <v>16</v>
      </c>
      <c r="P628" s="22">
        <v>1</v>
      </c>
    </row>
    <row r="629" spans="1:16" x14ac:dyDescent="0.25">
      <c r="A629">
        <v>3</v>
      </c>
      <c r="B629">
        <v>3</v>
      </c>
      <c r="C629" t="s">
        <v>20</v>
      </c>
      <c r="D629">
        <v>28</v>
      </c>
      <c r="E629" t="s">
        <v>11</v>
      </c>
      <c r="F629">
        <v>18</v>
      </c>
      <c r="G629" t="s">
        <v>19</v>
      </c>
      <c r="H629">
        <v>2</v>
      </c>
      <c r="I629">
        <v>284</v>
      </c>
      <c r="J629" t="s">
        <v>13</v>
      </c>
      <c r="K629" s="2">
        <v>-12</v>
      </c>
      <c r="L629" s="2">
        <v>12</v>
      </c>
      <c r="M629" s="2">
        <v>-12</v>
      </c>
      <c r="N629" s="1">
        <v>0</v>
      </c>
      <c r="O629" t="s">
        <v>16</v>
      </c>
      <c r="P629" s="22">
        <v>1</v>
      </c>
    </row>
    <row r="630" spans="1:16" x14ac:dyDescent="0.25">
      <c r="A630">
        <v>3</v>
      </c>
      <c r="B630">
        <v>3</v>
      </c>
      <c r="C630" t="s">
        <v>20</v>
      </c>
      <c r="D630">
        <v>29</v>
      </c>
      <c r="E630" t="s">
        <v>11</v>
      </c>
      <c r="F630">
        <v>18</v>
      </c>
      <c r="G630" t="s">
        <v>19</v>
      </c>
      <c r="H630">
        <v>1</v>
      </c>
      <c r="I630">
        <v>872</v>
      </c>
      <c r="J630" t="s">
        <v>12</v>
      </c>
      <c r="K630" s="2">
        <v>4</v>
      </c>
      <c r="L630" s="2">
        <v>4</v>
      </c>
      <c r="M630" s="2">
        <v>-6</v>
      </c>
      <c r="N630" s="1">
        <v>0</v>
      </c>
      <c r="O630" t="s">
        <v>16</v>
      </c>
      <c r="P630" s="22">
        <v>1</v>
      </c>
    </row>
    <row r="631" spans="1:16" x14ac:dyDescent="0.25">
      <c r="A631">
        <v>3</v>
      </c>
      <c r="B631">
        <v>3</v>
      </c>
      <c r="C631" t="s">
        <v>20</v>
      </c>
      <c r="D631">
        <v>30</v>
      </c>
      <c r="E631" t="s">
        <v>11</v>
      </c>
      <c r="F631">
        <v>18</v>
      </c>
      <c r="G631" t="s">
        <v>19</v>
      </c>
      <c r="H631">
        <v>1</v>
      </c>
      <c r="I631">
        <v>318</v>
      </c>
      <c r="J631" t="s">
        <v>12</v>
      </c>
      <c r="K631" s="2">
        <v>6</v>
      </c>
      <c r="L631" s="2">
        <v>6</v>
      </c>
      <c r="M631" s="2">
        <v>-7.5</v>
      </c>
      <c r="N631" s="1">
        <v>0</v>
      </c>
      <c r="O631" t="s">
        <v>16</v>
      </c>
      <c r="P631" s="22">
        <v>1</v>
      </c>
    </row>
    <row r="632" spans="1:16" x14ac:dyDescent="0.25">
      <c r="A632">
        <v>3</v>
      </c>
      <c r="B632">
        <v>1</v>
      </c>
      <c r="C632" t="s">
        <v>21</v>
      </c>
      <c r="D632">
        <v>1</v>
      </c>
      <c r="E632" t="s">
        <v>11</v>
      </c>
      <c r="F632">
        <v>18</v>
      </c>
      <c r="G632" t="s">
        <v>19</v>
      </c>
      <c r="H632">
        <v>1</v>
      </c>
      <c r="I632">
        <v>674</v>
      </c>
      <c r="J632" t="s">
        <v>13</v>
      </c>
      <c r="K632" s="2">
        <v>-3.75</v>
      </c>
      <c r="L632" s="2">
        <v>2</v>
      </c>
      <c r="M632" s="2">
        <v>-3.75</v>
      </c>
      <c r="N632" s="1">
        <v>0</v>
      </c>
      <c r="O632" t="s">
        <v>16</v>
      </c>
      <c r="P632" s="22">
        <v>1</v>
      </c>
    </row>
    <row r="633" spans="1:16" x14ac:dyDescent="0.25">
      <c r="A633">
        <v>3</v>
      </c>
      <c r="B633">
        <v>1</v>
      </c>
      <c r="C633" t="s">
        <v>21</v>
      </c>
      <c r="D633">
        <v>2</v>
      </c>
      <c r="E633" t="s">
        <v>11</v>
      </c>
      <c r="F633">
        <v>18</v>
      </c>
      <c r="G633" t="s">
        <v>18</v>
      </c>
      <c r="H633">
        <v>1</v>
      </c>
      <c r="I633">
        <v>431</v>
      </c>
      <c r="J633" t="s">
        <v>12</v>
      </c>
      <c r="K633" s="2">
        <v>17</v>
      </c>
      <c r="L633" s="2">
        <v>17</v>
      </c>
      <c r="M633" s="2">
        <v>0</v>
      </c>
      <c r="N633" s="1">
        <v>9</v>
      </c>
      <c r="O633" t="s">
        <v>16</v>
      </c>
      <c r="P633" s="22">
        <v>1</v>
      </c>
    </row>
    <row r="634" spans="1:16" x14ac:dyDescent="0.25">
      <c r="A634">
        <v>3</v>
      </c>
      <c r="B634">
        <v>1</v>
      </c>
      <c r="C634" t="s">
        <v>21</v>
      </c>
      <c r="D634">
        <v>3</v>
      </c>
      <c r="E634" t="s">
        <v>11</v>
      </c>
      <c r="F634">
        <v>18</v>
      </c>
      <c r="G634" t="s">
        <v>19</v>
      </c>
      <c r="H634">
        <v>1</v>
      </c>
      <c r="I634">
        <v>805</v>
      </c>
      <c r="J634" t="s">
        <v>13</v>
      </c>
      <c r="K634" s="2">
        <v>-15.75</v>
      </c>
      <c r="L634" s="2">
        <v>9</v>
      </c>
      <c r="M634" s="2">
        <v>-15.75</v>
      </c>
      <c r="N634" s="1">
        <v>0</v>
      </c>
      <c r="O634" t="s">
        <v>16</v>
      </c>
      <c r="P634" s="22">
        <v>1</v>
      </c>
    </row>
    <row r="635" spans="1:16" x14ac:dyDescent="0.25">
      <c r="A635">
        <v>3</v>
      </c>
      <c r="B635">
        <v>1</v>
      </c>
      <c r="C635" t="s">
        <v>21</v>
      </c>
      <c r="D635">
        <v>4</v>
      </c>
      <c r="E635" t="s">
        <v>11</v>
      </c>
      <c r="F635">
        <v>18</v>
      </c>
      <c r="G635" t="s">
        <v>19</v>
      </c>
      <c r="I635">
        <v>0</v>
      </c>
      <c r="J635" t="s">
        <v>13</v>
      </c>
      <c r="K635" s="2">
        <v>-8.75</v>
      </c>
      <c r="L635" s="2">
        <v>10</v>
      </c>
      <c r="M635" s="2">
        <v>-8.75</v>
      </c>
      <c r="N635" s="1">
        <v>0</v>
      </c>
      <c r="O635" t="s">
        <v>16</v>
      </c>
      <c r="P635" s="22">
        <v>1</v>
      </c>
    </row>
    <row r="636" spans="1:16" x14ac:dyDescent="0.25">
      <c r="A636">
        <v>3</v>
      </c>
      <c r="B636">
        <v>1</v>
      </c>
      <c r="C636" t="s">
        <v>21</v>
      </c>
      <c r="D636">
        <v>5</v>
      </c>
      <c r="E636" t="s">
        <v>11</v>
      </c>
      <c r="F636">
        <v>18</v>
      </c>
      <c r="G636" t="s">
        <v>18</v>
      </c>
      <c r="H636">
        <v>1</v>
      </c>
      <c r="I636">
        <v>496</v>
      </c>
      <c r="J636" t="s">
        <v>12</v>
      </c>
      <c r="K636" s="2">
        <v>3.25</v>
      </c>
      <c r="L636" s="2">
        <v>3.25</v>
      </c>
      <c r="M636" s="2">
        <v>0</v>
      </c>
      <c r="N636" s="1">
        <v>1</v>
      </c>
      <c r="O636" t="s">
        <v>16</v>
      </c>
      <c r="P636" s="22">
        <v>1</v>
      </c>
    </row>
    <row r="637" spans="1:16" x14ac:dyDescent="0.25">
      <c r="A637">
        <v>3</v>
      </c>
      <c r="B637">
        <v>1</v>
      </c>
      <c r="C637" t="s">
        <v>21</v>
      </c>
      <c r="D637">
        <v>6</v>
      </c>
      <c r="E637" t="s">
        <v>11</v>
      </c>
      <c r="F637">
        <v>18</v>
      </c>
      <c r="G637" t="s">
        <v>19</v>
      </c>
      <c r="H637">
        <v>1</v>
      </c>
      <c r="I637">
        <v>422</v>
      </c>
      <c r="J637" t="s">
        <v>13</v>
      </c>
      <c r="K637" s="2">
        <v>-12</v>
      </c>
      <c r="L637" s="2">
        <v>6</v>
      </c>
      <c r="M637" s="2">
        <v>-12</v>
      </c>
      <c r="N637" s="1">
        <v>0</v>
      </c>
      <c r="O637" t="s">
        <v>16</v>
      </c>
      <c r="P637" s="22">
        <v>1</v>
      </c>
    </row>
    <row r="638" spans="1:16" x14ac:dyDescent="0.25">
      <c r="A638">
        <v>3</v>
      </c>
      <c r="B638">
        <v>1</v>
      </c>
      <c r="C638" t="s">
        <v>21</v>
      </c>
      <c r="D638">
        <v>7</v>
      </c>
      <c r="E638" t="s">
        <v>11</v>
      </c>
      <c r="F638">
        <v>18</v>
      </c>
      <c r="G638" t="s">
        <v>19</v>
      </c>
      <c r="H638">
        <v>2</v>
      </c>
      <c r="I638">
        <v>483</v>
      </c>
      <c r="J638" t="s">
        <v>12</v>
      </c>
      <c r="K638" s="2">
        <v>6</v>
      </c>
      <c r="L638" s="2">
        <v>6</v>
      </c>
      <c r="M638" s="2">
        <v>-9</v>
      </c>
      <c r="N638" s="1">
        <v>0</v>
      </c>
      <c r="O638" t="s">
        <v>16</v>
      </c>
      <c r="P638" s="22">
        <v>1</v>
      </c>
    </row>
    <row r="639" spans="1:16" x14ac:dyDescent="0.25">
      <c r="A639">
        <v>3</v>
      </c>
      <c r="B639">
        <v>1</v>
      </c>
      <c r="C639" t="s">
        <v>21</v>
      </c>
      <c r="D639">
        <v>8</v>
      </c>
      <c r="E639" t="s">
        <v>11</v>
      </c>
      <c r="F639">
        <v>18</v>
      </c>
      <c r="G639" t="s">
        <v>19</v>
      </c>
      <c r="H639">
        <v>2</v>
      </c>
      <c r="I639">
        <v>361</v>
      </c>
      <c r="J639" t="s">
        <v>12</v>
      </c>
      <c r="K639" s="2">
        <v>12</v>
      </c>
      <c r="L639" s="2">
        <v>12</v>
      </c>
      <c r="M639" s="2">
        <v>-18</v>
      </c>
      <c r="N639" s="1">
        <v>0</v>
      </c>
      <c r="O639" t="s">
        <v>16</v>
      </c>
      <c r="P639" s="22">
        <v>1</v>
      </c>
    </row>
    <row r="640" spans="1:16" x14ac:dyDescent="0.25">
      <c r="A640">
        <v>3</v>
      </c>
      <c r="B640">
        <v>1</v>
      </c>
      <c r="C640" t="s">
        <v>21</v>
      </c>
      <c r="D640">
        <v>9</v>
      </c>
      <c r="E640" t="s">
        <v>11</v>
      </c>
      <c r="F640">
        <v>18</v>
      </c>
      <c r="G640" t="s">
        <v>19</v>
      </c>
      <c r="H640">
        <v>1</v>
      </c>
      <c r="I640">
        <v>934</v>
      </c>
      <c r="J640" t="s">
        <v>12</v>
      </c>
      <c r="K640" s="2">
        <v>9</v>
      </c>
      <c r="L640" s="2">
        <v>9</v>
      </c>
      <c r="M640" s="2">
        <v>-9</v>
      </c>
      <c r="N640" s="1">
        <v>0</v>
      </c>
      <c r="O640" t="s">
        <v>16</v>
      </c>
      <c r="P640" s="22">
        <v>1</v>
      </c>
    </row>
    <row r="641" spans="1:16" x14ac:dyDescent="0.25">
      <c r="A641">
        <v>3</v>
      </c>
      <c r="B641">
        <v>1</v>
      </c>
      <c r="C641" t="s">
        <v>21</v>
      </c>
      <c r="D641">
        <v>10</v>
      </c>
      <c r="E641" t="s">
        <v>11</v>
      </c>
      <c r="F641">
        <v>18</v>
      </c>
      <c r="G641" t="s">
        <v>18</v>
      </c>
      <c r="H641">
        <v>1</v>
      </c>
      <c r="I641">
        <v>396</v>
      </c>
      <c r="J641" t="s">
        <v>13</v>
      </c>
      <c r="K641" s="2">
        <v>0</v>
      </c>
      <c r="L641" s="2">
        <v>13</v>
      </c>
      <c r="M641" s="2">
        <v>0</v>
      </c>
      <c r="N641" s="1">
        <v>6</v>
      </c>
      <c r="O641" t="s">
        <v>16</v>
      </c>
      <c r="P641" s="22">
        <v>1</v>
      </c>
    </row>
    <row r="642" spans="1:16" x14ac:dyDescent="0.25">
      <c r="A642">
        <v>3</v>
      </c>
      <c r="B642">
        <v>1</v>
      </c>
      <c r="C642" t="s">
        <v>21</v>
      </c>
      <c r="D642">
        <v>11</v>
      </c>
      <c r="E642" t="s">
        <v>11</v>
      </c>
      <c r="F642">
        <v>18</v>
      </c>
      <c r="G642" t="s">
        <v>18</v>
      </c>
      <c r="H642">
        <v>1</v>
      </c>
      <c r="I642">
        <v>617</v>
      </c>
      <c r="J642" t="s">
        <v>13</v>
      </c>
      <c r="K642" s="2">
        <v>0</v>
      </c>
      <c r="L642" s="2">
        <v>22</v>
      </c>
      <c r="M642" s="2">
        <v>0</v>
      </c>
      <c r="N642" s="1">
        <v>13</v>
      </c>
      <c r="O642" t="s">
        <v>16</v>
      </c>
      <c r="P642" s="22">
        <v>1</v>
      </c>
    </row>
    <row r="643" spans="1:16" x14ac:dyDescent="0.25">
      <c r="A643">
        <v>3</v>
      </c>
      <c r="B643">
        <v>1</v>
      </c>
      <c r="C643" t="s">
        <v>21</v>
      </c>
      <c r="D643">
        <v>12</v>
      </c>
      <c r="E643" t="s">
        <v>11</v>
      </c>
      <c r="F643">
        <v>18</v>
      </c>
      <c r="G643" t="s">
        <v>18</v>
      </c>
      <c r="H643">
        <v>2</v>
      </c>
      <c r="I643">
        <v>599</v>
      </c>
      <c r="J643" t="s">
        <v>12</v>
      </c>
      <c r="K643" s="2">
        <v>7</v>
      </c>
      <c r="L643" s="2">
        <v>7</v>
      </c>
      <c r="M643" s="2">
        <v>0</v>
      </c>
      <c r="N643" s="1">
        <v>3</v>
      </c>
      <c r="O643" t="s">
        <v>16</v>
      </c>
      <c r="P643" s="22">
        <v>1</v>
      </c>
    </row>
    <row r="644" spans="1:16" x14ac:dyDescent="0.25">
      <c r="A644">
        <v>3</v>
      </c>
      <c r="B644">
        <v>1</v>
      </c>
      <c r="C644" t="s">
        <v>21</v>
      </c>
      <c r="D644">
        <v>13</v>
      </c>
      <c r="E644" t="s">
        <v>11</v>
      </c>
      <c r="F644">
        <v>18</v>
      </c>
      <c r="G644" t="s">
        <v>19</v>
      </c>
      <c r="H644">
        <v>1</v>
      </c>
      <c r="I644">
        <v>700</v>
      </c>
      <c r="J644" t="s">
        <v>12</v>
      </c>
      <c r="K644" s="2">
        <v>5</v>
      </c>
      <c r="L644" s="2">
        <v>5</v>
      </c>
      <c r="M644" s="2">
        <v>-5</v>
      </c>
      <c r="N644" s="1">
        <v>0</v>
      </c>
      <c r="O644" t="s">
        <v>16</v>
      </c>
      <c r="P644" s="22">
        <v>1</v>
      </c>
    </row>
    <row r="645" spans="1:16" x14ac:dyDescent="0.25">
      <c r="A645">
        <v>3</v>
      </c>
      <c r="B645">
        <v>1</v>
      </c>
      <c r="C645" t="s">
        <v>21</v>
      </c>
      <c r="D645">
        <v>14</v>
      </c>
      <c r="E645" t="s">
        <v>11</v>
      </c>
      <c r="F645">
        <v>18</v>
      </c>
      <c r="G645" t="s">
        <v>19</v>
      </c>
      <c r="H645">
        <v>1</v>
      </c>
      <c r="I645">
        <v>434</v>
      </c>
      <c r="J645" t="s">
        <v>13</v>
      </c>
      <c r="K645" s="2">
        <v>-9</v>
      </c>
      <c r="L645" s="2">
        <v>12</v>
      </c>
      <c r="M645" s="2">
        <v>-9</v>
      </c>
      <c r="N645" s="1">
        <v>0</v>
      </c>
      <c r="O645" t="s">
        <v>16</v>
      </c>
      <c r="P645" s="22">
        <v>1</v>
      </c>
    </row>
    <row r="646" spans="1:16" x14ac:dyDescent="0.25">
      <c r="A646">
        <v>3</v>
      </c>
      <c r="B646">
        <v>1</v>
      </c>
      <c r="C646" t="s">
        <v>21</v>
      </c>
      <c r="D646">
        <v>15</v>
      </c>
      <c r="E646" t="s">
        <v>11</v>
      </c>
      <c r="F646">
        <v>18</v>
      </c>
      <c r="G646" t="s">
        <v>19</v>
      </c>
      <c r="H646">
        <v>1</v>
      </c>
      <c r="I646">
        <v>568</v>
      </c>
      <c r="J646" t="s">
        <v>12</v>
      </c>
      <c r="K646" s="2">
        <v>4</v>
      </c>
      <c r="L646" s="2">
        <v>4</v>
      </c>
      <c r="M646" s="2">
        <v>-4</v>
      </c>
      <c r="N646" s="1">
        <v>0</v>
      </c>
      <c r="O646" t="s">
        <v>16</v>
      </c>
      <c r="P646" s="22">
        <v>1</v>
      </c>
    </row>
    <row r="647" spans="1:16" x14ac:dyDescent="0.25">
      <c r="A647">
        <v>3</v>
      </c>
      <c r="B647">
        <v>1</v>
      </c>
      <c r="C647" t="s">
        <v>21</v>
      </c>
      <c r="D647">
        <v>16</v>
      </c>
      <c r="E647" t="s">
        <v>11</v>
      </c>
      <c r="F647">
        <v>18</v>
      </c>
      <c r="G647" t="s">
        <v>18</v>
      </c>
      <c r="H647">
        <v>1</v>
      </c>
      <c r="I647">
        <v>509</v>
      </c>
      <c r="J647" t="s">
        <v>13</v>
      </c>
      <c r="K647" s="2">
        <v>0</v>
      </c>
      <c r="L647" s="2">
        <v>8</v>
      </c>
      <c r="M647" s="2">
        <v>0</v>
      </c>
      <c r="N647" s="1">
        <v>4.25</v>
      </c>
      <c r="O647" t="s">
        <v>16</v>
      </c>
      <c r="P647" s="22">
        <v>1</v>
      </c>
    </row>
    <row r="648" spans="1:16" x14ac:dyDescent="0.25">
      <c r="A648">
        <v>3</v>
      </c>
      <c r="B648">
        <v>1</v>
      </c>
      <c r="C648" t="s">
        <v>21</v>
      </c>
      <c r="D648">
        <v>17</v>
      </c>
      <c r="E648" t="s">
        <v>11</v>
      </c>
      <c r="F648">
        <v>18</v>
      </c>
      <c r="G648" t="s">
        <v>18</v>
      </c>
      <c r="H648">
        <v>2</v>
      </c>
      <c r="I648">
        <v>530</v>
      </c>
      <c r="J648" t="s">
        <v>12</v>
      </c>
      <c r="K648" s="2">
        <v>10</v>
      </c>
      <c r="L648" s="2">
        <v>10</v>
      </c>
      <c r="M648" s="2">
        <v>0</v>
      </c>
      <c r="N648" s="1">
        <v>6</v>
      </c>
      <c r="O648" t="s">
        <v>16</v>
      </c>
      <c r="P648" s="22">
        <v>1</v>
      </c>
    </row>
    <row r="649" spans="1:16" x14ac:dyDescent="0.25">
      <c r="A649">
        <v>3</v>
      </c>
      <c r="B649">
        <v>1</v>
      </c>
      <c r="C649" t="s">
        <v>21</v>
      </c>
      <c r="D649">
        <v>18</v>
      </c>
      <c r="E649" t="s">
        <v>11</v>
      </c>
      <c r="F649">
        <v>18</v>
      </c>
      <c r="G649" t="s">
        <v>19</v>
      </c>
      <c r="H649">
        <v>1</v>
      </c>
      <c r="I649">
        <v>352</v>
      </c>
      <c r="J649" t="s">
        <v>13</v>
      </c>
      <c r="K649" s="2">
        <v>-13</v>
      </c>
      <c r="L649" s="2">
        <v>8</v>
      </c>
      <c r="M649" s="2">
        <v>-13</v>
      </c>
      <c r="N649" s="1">
        <v>0</v>
      </c>
      <c r="O649" t="s">
        <v>16</v>
      </c>
      <c r="P649" s="22">
        <v>1</v>
      </c>
    </row>
    <row r="650" spans="1:16" x14ac:dyDescent="0.25">
      <c r="A650">
        <v>3</v>
      </c>
      <c r="B650">
        <v>1</v>
      </c>
      <c r="C650" t="s">
        <v>21</v>
      </c>
      <c r="D650">
        <v>19</v>
      </c>
      <c r="E650" t="s">
        <v>11</v>
      </c>
      <c r="F650">
        <v>18</v>
      </c>
      <c r="G650" t="s">
        <v>18</v>
      </c>
      <c r="H650">
        <v>1</v>
      </c>
      <c r="I650">
        <v>333</v>
      </c>
      <c r="J650" t="s">
        <v>13</v>
      </c>
      <c r="K650" s="2">
        <v>0</v>
      </c>
      <c r="L650" s="2">
        <v>25</v>
      </c>
      <c r="M650" s="2">
        <v>0</v>
      </c>
      <c r="N650" s="1">
        <v>9</v>
      </c>
      <c r="O650" t="s">
        <v>16</v>
      </c>
      <c r="P650" s="22">
        <v>1</v>
      </c>
    </row>
    <row r="651" spans="1:16" x14ac:dyDescent="0.25">
      <c r="A651">
        <v>3</v>
      </c>
      <c r="B651">
        <v>1</v>
      </c>
      <c r="C651" t="s">
        <v>21</v>
      </c>
      <c r="D651">
        <v>20</v>
      </c>
      <c r="E651" t="s">
        <v>11</v>
      </c>
      <c r="F651">
        <v>18</v>
      </c>
      <c r="G651" t="s">
        <v>19</v>
      </c>
      <c r="H651">
        <v>2</v>
      </c>
      <c r="I651">
        <v>339</v>
      </c>
      <c r="J651" t="s">
        <v>12</v>
      </c>
      <c r="K651" s="2">
        <v>4</v>
      </c>
      <c r="L651" s="2">
        <v>4</v>
      </c>
      <c r="M651" s="2">
        <v>-8</v>
      </c>
      <c r="N651" s="1">
        <v>0</v>
      </c>
      <c r="O651" t="s">
        <v>16</v>
      </c>
      <c r="P651" s="22">
        <v>1</v>
      </c>
    </row>
    <row r="652" spans="1:16" x14ac:dyDescent="0.25">
      <c r="A652">
        <v>3</v>
      </c>
      <c r="B652">
        <v>1</v>
      </c>
      <c r="C652" t="s">
        <v>21</v>
      </c>
      <c r="D652">
        <v>21</v>
      </c>
      <c r="E652" t="s">
        <v>11</v>
      </c>
      <c r="F652">
        <v>18</v>
      </c>
      <c r="G652" t="s">
        <v>19</v>
      </c>
      <c r="H652">
        <v>1</v>
      </c>
      <c r="I652">
        <v>449</v>
      </c>
      <c r="J652" t="s">
        <v>13</v>
      </c>
      <c r="K652" s="2">
        <v>-1.25</v>
      </c>
      <c r="L652" s="2">
        <v>2</v>
      </c>
      <c r="M652" s="2">
        <v>-1.25</v>
      </c>
      <c r="N652" s="1">
        <v>0</v>
      </c>
      <c r="O652" t="s">
        <v>16</v>
      </c>
      <c r="P652" s="22">
        <v>1</v>
      </c>
    </row>
    <row r="653" spans="1:16" x14ac:dyDescent="0.25">
      <c r="A653">
        <v>3</v>
      </c>
      <c r="B653">
        <v>1</v>
      </c>
      <c r="C653" t="s">
        <v>21</v>
      </c>
      <c r="D653">
        <v>22</v>
      </c>
      <c r="E653" t="s">
        <v>11</v>
      </c>
      <c r="F653">
        <v>18</v>
      </c>
      <c r="G653" t="s">
        <v>19</v>
      </c>
      <c r="H653">
        <v>1</v>
      </c>
      <c r="I653">
        <v>679</v>
      </c>
      <c r="J653" t="s">
        <v>12</v>
      </c>
      <c r="K653" s="2">
        <v>4</v>
      </c>
      <c r="L653" s="2">
        <v>4</v>
      </c>
      <c r="M653" s="2">
        <v>-1</v>
      </c>
      <c r="N653" s="1">
        <v>0</v>
      </c>
      <c r="O653" t="s">
        <v>16</v>
      </c>
      <c r="P653" s="22">
        <v>1</v>
      </c>
    </row>
    <row r="654" spans="1:16" x14ac:dyDescent="0.25">
      <c r="A654">
        <v>3</v>
      </c>
      <c r="B654">
        <v>1</v>
      </c>
      <c r="C654" t="s">
        <v>21</v>
      </c>
      <c r="D654">
        <v>23</v>
      </c>
      <c r="E654" t="s">
        <v>11</v>
      </c>
      <c r="F654">
        <v>18</v>
      </c>
      <c r="G654" t="s">
        <v>19</v>
      </c>
      <c r="H654">
        <v>1</v>
      </c>
      <c r="I654">
        <v>572</v>
      </c>
      <c r="J654" t="s">
        <v>12</v>
      </c>
      <c r="K654" s="2">
        <v>8</v>
      </c>
      <c r="L654" s="2">
        <v>8</v>
      </c>
      <c r="M654" s="2">
        <v>-9</v>
      </c>
      <c r="N654" s="1">
        <v>0</v>
      </c>
      <c r="O654" t="s">
        <v>16</v>
      </c>
      <c r="P654" s="22">
        <v>1</v>
      </c>
    </row>
    <row r="655" spans="1:16" x14ac:dyDescent="0.25">
      <c r="A655">
        <v>3</v>
      </c>
      <c r="B655">
        <v>1</v>
      </c>
      <c r="C655" t="s">
        <v>21</v>
      </c>
      <c r="D655">
        <v>24</v>
      </c>
      <c r="E655" t="s">
        <v>11</v>
      </c>
      <c r="F655">
        <v>18</v>
      </c>
      <c r="G655" t="s">
        <v>19</v>
      </c>
      <c r="H655">
        <v>1</v>
      </c>
      <c r="I655">
        <v>609</v>
      </c>
      <c r="J655" t="s">
        <v>13</v>
      </c>
      <c r="K655" s="2">
        <v>-18.75</v>
      </c>
      <c r="L655" s="2">
        <v>10</v>
      </c>
      <c r="M655" s="2">
        <v>-18.75</v>
      </c>
      <c r="N655" s="1">
        <v>0</v>
      </c>
      <c r="O655" t="s">
        <v>16</v>
      </c>
      <c r="P655" s="22">
        <v>1</v>
      </c>
    </row>
    <row r="656" spans="1:16" x14ac:dyDescent="0.25">
      <c r="A656">
        <v>3</v>
      </c>
      <c r="B656">
        <v>1</v>
      </c>
      <c r="C656" t="s">
        <v>21</v>
      </c>
      <c r="D656">
        <v>25</v>
      </c>
      <c r="E656" t="s">
        <v>11</v>
      </c>
      <c r="F656">
        <v>18</v>
      </c>
      <c r="G656" t="s">
        <v>18</v>
      </c>
      <c r="H656">
        <v>1</v>
      </c>
      <c r="I656">
        <v>607</v>
      </c>
      <c r="J656" t="s">
        <v>13</v>
      </c>
      <c r="K656" s="2">
        <v>0</v>
      </c>
      <c r="L656" s="2">
        <v>12</v>
      </c>
      <c r="M656" s="2">
        <v>0</v>
      </c>
      <c r="N656" s="1">
        <v>4</v>
      </c>
      <c r="O656" t="s">
        <v>16</v>
      </c>
      <c r="P656" s="22">
        <v>1</v>
      </c>
    </row>
    <row r="657" spans="1:16" x14ac:dyDescent="0.25">
      <c r="A657">
        <v>3</v>
      </c>
      <c r="B657">
        <v>1</v>
      </c>
      <c r="C657" t="s">
        <v>21</v>
      </c>
      <c r="D657">
        <v>26</v>
      </c>
      <c r="E657" t="s">
        <v>11</v>
      </c>
      <c r="F657">
        <v>18</v>
      </c>
      <c r="G657" t="s">
        <v>19</v>
      </c>
      <c r="H657">
        <v>1</v>
      </c>
      <c r="I657">
        <v>533</v>
      </c>
      <c r="J657" t="s">
        <v>12</v>
      </c>
      <c r="K657" s="2">
        <v>8</v>
      </c>
      <c r="L657" s="2">
        <v>8</v>
      </c>
      <c r="M657" s="2">
        <v>-2</v>
      </c>
      <c r="N657" s="1">
        <v>0</v>
      </c>
      <c r="O657" t="s">
        <v>16</v>
      </c>
      <c r="P657" s="22">
        <v>1</v>
      </c>
    </row>
    <row r="658" spans="1:16" x14ac:dyDescent="0.25">
      <c r="A658">
        <v>3</v>
      </c>
      <c r="B658">
        <v>1</v>
      </c>
      <c r="C658" t="s">
        <v>21</v>
      </c>
      <c r="D658">
        <v>27</v>
      </c>
      <c r="E658" t="s">
        <v>11</v>
      </c>
      <c r="F658">
        <v>18</v>
      </c>
      <c r="G658" t="s">
        <v>19</v>
      </c>
      <c r="H658">
        <v>1</v>
      </c>
      <c r="I658">
        <v>427</v>
      </c>
      <c r="J658" t="s">
        <v>13</v>
      </c>
      <c r="K658" s="2">
        <v>-7</v>
      </c>
      <c r="L658" s="2">
        <v>8</v>
      </c>
      <c r="M658" s="2">
        <v>-7</v>
      </c>
      <c r="N658" s="1">
        <v>0</v>
      </c>
      <c r="O658" t="s">
        <v>16</v>
      </c>
      <c r="P658" s="22">
        <v>1</v>
      </c>
    </row>
    <row r="659" spans="1:16" x14ac:dyDescent="0.25">
      <c r="A659">
        <v>3</v>
      </c>
      <c r="B659">
        <v>1</v>
      </c>
      <c r="C659" t="s">
        <v>21</v>
      </c>
      <c r="D659">
        <v>28</v>
      </c>
      <c r="E659" t="s">
        <v>11</v>
      </c>
      <c r="F659">
        <v>18</v>
      </c>
      <c r="G659" t="s">
        <v>18</v>
      </c>
      <c r="H659">
        <v>1</v>
      </c>
      <c r="I659">
        <v>353</v>
      </c>
      <c r="J659" t="s">
        <v>12</v>
      </c>
      <c r="K659" s="2">
        <v>4</v>
      </c>
      <c r="L659" s="2">
        <v>4</v>
      </c>
      <c r="M659" s="2">
        <v>0</v>
      </c>
      <c r="N659" s="1">
        <v>2.25</v>
      </c>
      <c r="O659" t="s">
        <v>16</v>
      </c>
      <c r="P659" s="22">
        <v>1</v>
      </c>
    </row>
    <row r="660" spans="1:16" x14ac:dyDescent="0.25">
      <c r="A660">
        <v>3</v>
      </c>
      <c r="B660">
        <v>1</v>
      </c>
      <c r="C660" t="s">
        <v>21</v>
      </c>
      <c r="D660">
        <v>29</v>
      </c>
      <c r="E660" t="s">
        <v>11</v>
      </c>
      <c r="F660">
        <v>18</v>
      </c>
      <c r="G660" t="s">
        <v>19</v>
      </c>
      <c r="H660">
        <v>1</v>
      </c>
      <c r="I660">
        <v>855</v>
      </c>
      <c r="J660" t="s">
        <v>12</v>
      </c>
      <c r="K660" s="2">
        <v>5</v>
      </c>
      <c r="L660" s="2">
        <v>5</v>
      </c>
      <c r="M660" s="2">
        <v>-8.1300000000000008</v>
      </c>
      <c r="N660" s="1">
        <v>0</v>
      </c>
      <c r="O660" t="s">
        <v>16</v>
      </c>
      <c r="P660" s="22">
        <v>1</v>
      </c>
    </row>
    <row r="661" spans="1:16" x14ac:dyDescent="0.25">
      <c r="A661">
        <v>3</v>
      </c>
      <c r="B661">
        <v>1</v>
      </c>
      <c r="C661" t="s">
        <v>21</v>
      </c>
      <c r="D661">
        <v>30</v>
      </c>
      <c r="E661" t="s">
        <v>11</v>
      </c>
      <c r="F661">
        <v>18</v>
      </c>
      <c r="G661" t="s">
        <v>19</v>
      </c>
      <c r="H661">
        <v>1</v>
      </c>
      <c r="I661">
        <v>613</v>
      </c>
      <c r="J661" t="s">
        <v>13</v>
      </c>
      <c r="K661" s="2">
        <v>-4.38</v>
      </c>
      <c r="L661" s="2">
        <v>5</v>
      </c>
      <c r="M661" s="2">
        <v>-4.38</v>
      </c>
      <c r="N661" s="1">
        <v>0</v>
      </c>
      <c r="O661" t="s">
        <v>16</v>
      </c>
      <c r="P661" s="22">
        <v>1</v>
      </c>
    </row>
    <row r="662" spans="1:16" x14ac:dyDescent="0.25">
      <c r="A662">
        <v>3</v>
      </c>
      <c r="B662">
        <v>2</v>
      </c>
      <c r="C662" t="s">
        <v>21</v>
      </c>
      <c r="D662">
        <v>1</v>
      </c>
      <c r="E662" t="s">
        <v>11</v>
      </c>
      <c r="F662">
        <v>18</v>
      </c>
      <c r="G662" t="s">
        <v>18</v>
      </c>
      <c r="H662">
        <v>1</v>
      </c>
      <c r="I662">
        <v>591</v>
      </c>
      <c r="J662" t="s">
        <v>13</v>
      </c>
      <c r="K662" s="2">
        <v>0</v>
      </c>
      <c r="L662" s="2">
        <v>17</v>
      </c>
      <c r="M662" s="2">
        <v>0</v>
      </c>
      <c r="N662" s="1">
        <v>10</v>
      </c>
      <c r="O662" t="s">
        <v>16</v>
      </c>
      <c r="P662" s="22">
        <v>1</v>
      </c>
    </row>
    <row r="663" spans="1:16" x14ac:dyDescent="0.25">
      <c r="A663">
        <v>3</v>
      </c>
      <c r="B663">
        <v>2</v>
      </c>
      <c r="C663" t="s">
        <v>21</v>
      </c>
      <c r="D663">
        <v>2</v>
      </c>
      <c r="E663" t="s">
        <v>11</v>
      </c>
      <c r="F663">
        <v>18</v>
      </c>
      <c r="G663" t="s">
        <v>19</v>
      </c>
      <c r="H663">
        <v>1</v>
      </c>
      <c r="I663">
        <v>508</v>
      </c>
      <c r="J663" t="s">
        <v>12</v>
      </c>
      <c r="K663" s="2">
        <v>5</v>
      </c>
      <c r="L663" s="2">
        <v>5</v>
      </c>
      <c r="M663" s="2">
        <v>-3.13</v>
      </c>
      <c r="N663" s="1">
        <v>0</v>
      </c>
      <c r="O663" t="s">
        <v>16</v>
      </c>
      <c r="P663" s="22">
        <v>1</v>
      </c>
    </row>
    <row r="664" spans="1:16" x14ac:dyDescent="0.25">
      <c r="A664">
        <v>3</v>
      </c>
      <c r="B664">
        <v>2</v>
      </c>
      <c r="C664" t="s">
        <v>21</v>
      </c>
      <c r="D664">
        <v>3</v>
      </c>
      <c r="E664" t="s">
        <v>11</v>
      </c>
      <c r="F664">
        <v>18</v>
      </c>
      <c r="G664" t="s">
        <v>19</v>
      </c>
      <c r="H664">
        <v>1</v>
      </c>
      <c r="I664">
        <v>793</v>
      </c>
      <c r="J664" t="s">
        <v>12</v>
      </c>
      <c r="K664" s="2">
        <v>9</v>
      </c>
      <c r="L664" s="2">
        <v>9</v>
      </c>
      <c r="M664" s="2">
        <v>-4.5</v>
      </c>
      <c r="N664" s="1">
        <v>0</v>
      </c>
      <c r="O664" t="s">
        <v>16</v>
      </c>
      <c r="P664" s="22">
        <v>1</v>
      </c>
    </row>
    <row r="665" spans="1:16" x14ac:dyDescent="0.25">
      <c r="A665">
        <v>3</v>
      </c>
      <c r="B665">
        <v>2</v>
      </c>
      <c r="C665" t="s">
        <v>21</v>
      </c>
      <c r="D665">
        <v>4</v>
      </c>
      <c r="E665" t="s">
        <v>11</v>
      </c>
      <c r="F665">
        <v>18</v>
      </c>
      <c r="G665" t="s">
        <v>19</v>
      </c>
      <c r="H665">
        <v>1</v>
      </c>
      <c r="I665">
        <v>679</v>
      </c>
      <c r="J665" t="s">
        <v>13</v>
      </c>
      <c r="K665" s="2">
        <v>-9.3800000000000008</v>
      </c>
      <c r="L665" s="2">
        <v>5</v>
      </c>
      <c r="M665" s="2">
        <v>-9.3800000000000008</v>
      </c>
      <c r="N665" s="1">
        <v>0</v>
      </c>
      <c r="O665" t="s">
        <v>16</v>
      </c>
      <c r="P665" s="22">
        <v>1</v>
      </c>
    </row>
    <row r="666" spans="1:16" x14ac:dyDescent="0.25">
      <c r="A666">
        <v>3</v>
      </c>
      <c r="B666">
        <v>2</v>
      </c>
      <c r="C666" t="s">
        <v>21</v>
      </c>
      <c r="D666">
        <v>5</v>
      </c>
      <c r="E666" t="s">
        <v>11</v>
      </c>
      <c r="F666">
        <v>18</v>
      </c>
      <c r="G666" t="s">
        <v>19</v>
      </c>
      <c r="H666">
        <v>1</v>
      </c>
      <c r="I666">
        <v>845</v>
      </c>
      <c r="J666" t="s">
        <v>13</v>
      </c>
      <c r="K666" s="2">
        <v>-18</v>
      </c>
      <c r="L666" s="2">
        <v>9</v>
      </c>
      <c r="M666" s="2">
        <v>-18</v>
      </c>
      <c r="N666" s="1">
        <v>0</v>
      </c>
      <c r="O666" t="s">
        <v>16</v>
      </c>
      <c r="P666" s="22">
        <v>1</v>
      </c>
    </row>
    <row r="667" spans="1:16" x14ac:dyDescent="0.25">
      <c r="A667">
        <v>3</v>
      </c>
      <c r="B667">
        <v>2</v>
      </c>
      <c r="C667" t="s">
        <v>21</v>
      </c>
      <c r="D667">
        <v>6</v>
      </c>
      <c r="E667" t="s">
        <v>11</v>
      </c>
      <c r="F667">
        <v>18</v>
      </c>
      <c r="G667" t="s">
        <v>19</v>
      </c>
      <c r="H667">
        <v>1</v>
      </c>
      <c r="I667">
        <v>1418</v>
      </c>
      <c r="J667" t="s">
        <v>12</v>
      </c>
      <c r="K667" s="2">
        <v>2</v>
      </c>
      <c r="L667" s="2">
        <v>2</v>
      </c>
      <c r="M667" s="2">
        <v>-3.25</v>
      </c>
      <c r="N667" s="1">
        <v>0</v>
      </c>
      <c r="O667" t="s">
        <v>16</v>
      </c>
      <c r="P667" s="22">
        <v>1</v>
      </c>
    </row>
    <row r="668" spans="1:16" x14ac:dyDescent="0.25">
      <c r="A668">
        <v>3</v>
      </c>
      <c r="B668">
        <v>2</v>
      </c>
      <c r="C668" t="s">
        <v>21</v>
      </c>
      <c r="D668">
        <v>7</v>
      </c>
      <c r="E668" t="s">
        <v>11</v>
      </c>
      <c r="F668">
        <v>18</v>
      </c>
      <c r="G668" t="s">
        <v>18</v>
      </c>
      <c r="H668">
        <v>1</v>
      </c>
      <c r="I668">
        <v>704</v>
      </c>
      <c r="J668" t="s">
        <v>13</v>
      </c>
      <c r="K668" s="2">
        <v>0</v>
      </c>
      <c r="L668" s="2">
        <v>7</v>
      </c>
      <c r="M668" s="2">
        <v>0</v>
      </c>
      <c r="N668" s="1">
        <v>4</v>
      </c>
      <c r="O668" t="s">
        <v>16</v>
      </c>
      <c r="P668" s="22">
        <v>1</v>
      </c>
    </row>
    <row r="669" spans="1:16" x14ac:dyDescent="0.25">
      <c r="A669">
        <v>3</v>
      </c>
      <c r="B669">
        <v>2</v>
      </c>
      <c r="C669" t="s">
        <v>21</v>
      </c>
      <c r="D669">
        <v>8</v>
      </c>
      <c r="E669" t="s">
        <v>11</v>
      </c>
      <c r="F669">
        <v>18</v>
      </c>
      <c r="G669" t="s">
        <v>19</v>
      </c>
      <c r="H669">
        <v>1</v>
      </c>
      <c r="I669">
        <v>558</v>
      </c>
      <c r="J669" t="s">
        <v>13</v>
      </c>
      <c r="K669" s="2">
        <v>-3.75</v>
      </c>
      <c r="L669" s="2">
        <v>10</v>
      </c>
      <c r="M669" s="2">
        <v>-3.75</v>
      </c>
      <c r="N669" s="1">
        <v>0</v>
      </c>
      <c r="O669" t="s">
        <v>16</v>
      </c>
      <c r="P669" s="22">
        <v>1</v>
      </c>
    </row>
    <row r="670" spans="1:16" x14ac:dyDescent="0.25">
      <c r="A670">
        <v>3</v>
      </c>
      <c r="B670">
        <v>2</v>
      </c>
      <c r="C670" t="s">
        <v>21</v>
      </c>
      <c r="D670">
        <v>9</v>
      </c>
      <c r="E670" t="s">
        <v>11</v>
      </c>
      <c r="F670">
        <v>18</v>
      </c>
      <c r="G670" t="s">
        <v>19</v>
      </c>
      <c r="H670">
        <v>1</v>
      </c>
      <c r="I670">
        <v>676</v>
      </c>
      <c r="J670" t="s">
        <v>12</v>
      </c>
      <c r="K670" s="2">
        <v>12</v>
      </c>
      <c r="L670" s="2">
        <v>12</v>
      </c>
      <c r="M670" s="2">
        <v>-24</v>
      </c>
      <c r="N670" s="1">
        <v>0</v>
      </c>
      <c r="O670" t="s">
        <v>16</v>
      </c>
      <c r="P670" s="22">
        <v>1</v>
      </c>
    </row>
    <row r="671" spans="1:16" x14ac:dyDescent="0.25">
      <c r="A671">
        <v>3</v>
      </c>
      <c r="B671">
        <v>2</v>
      </c>
      <c r="C671" t="s">
        <v>21</v>
      </c>
      <c r="D671">
        <v>10</v>
      </c>
      <c r="E671" t="s">
        <v>11</v>
      </c>
      <c r="F671">
        <v>18</v>
      </c>
      <c r="G671" t="s">
        <v>19</v>
      </c>
      <c r="H671">
        <v>1</v>
      </c>
      <c r="I671">
        <v>737</v>
      </c>
      <c r="J671" t="s">
        <v>12</v>
      </c>
      <c r="K671" s="2">
        <v>4</v>
      </c>
      <c r="L671" s="2">
        <v>4</v>
      </c>
      <c r="M671" s="2">
        <v>-7</v>
      </c>
      <c r="N671" s="1">
        <v>0</v>
      </c>
      <c r="O671" t="s">
        <v>16</v>
      </c>
      <c r="P671" s="22">
        <v>1</v>
      </c>
    </row>
    <row r="672" spans="1:16" x14ac:dyDescent="0.25">
      <c r="A672">
        <v>3</v>
      </c>
      <c r="B672">
        <v>2</v>
      </c>
      <c r="C672" t="s">
        <v>21</v>
      </c>
      <c r="D672">
        <v>11</v>
      </c>
      <c r="E672" t="s">
        <v>11</v>
      </c>
      <c r="F672">
        <v>18</v>
      </c>
      <c r="G672" t="s">
        <v>18</v>
      </c>
      <c r="H672">
        <v>1</v>
      </c>
      <c r="I672">
        <v>527</v>
      </c>
      <c r="J672" t="s">
        <v>13</v>
      </c>
      <c r="K672" s="2">
        <v>0</v>
      </c>
      <c r="L672" s="2">
        <v>11</v>
      </c>
      <c r="M672" s="2">
        <v>0</v>
      </c>
      <c r="N672" s="1">
        <v>6</v>
      </c>
      <c r="O672" t="s">
        <v>16</v>
      </c>
      <c r="P672" s="22">
        <v>1</v>
      </c>
    </row>
    <row r="673" spans="1:16" x14ac:dyDescent="0.25">
      <c r="A673">
        <v>3</v>
      </c>
      <c r="B673">
        <v>2</v>
      </c>
      <c r="C673" t="s">
        <v>21</v>
      </c>
      <c r="D673">
        <v>12</v>
      </c>
      <c r="E673" t="s">
        <v>11</v>
      </c>
      <c r="F673">
        <v>18</v>
      </c>
      <c r="G673" t="s">
        <v>19</v>
      </c>
      <c r="H673">
        <v>2</v>
      </c>
      <c r="I673">
        <v>28</v>
      </c>
      <c r="J673" t="s">
        <v>13</v>
      </c>
      <c r="K673" s="2">
        <v>-13.75</v>
      </c>
      <c r="L673" s="2">
        <v>10</v>
      </c>
      <c r="M673" s="2">
        <v>-13.75</v>
      </c>
      <c r="N673" s="1">
        <v>0</v>
      </c>
      <c r="O673" t="s">
        <v>16</v>
      </c>
      <c r="P673" s="22">
        <v>1</v>
      </c>
    </row>
    <row r="674" spans="1:16" x14ac:dyDescent="0.25">
      <c r="A674">
        <v>3</v>
      </c>
      <c r="B674">
        <v>2</v>
      </c>
      <c r="C674" t="s">
        <v>21</v>
      </c>
      <c r="D674">
        <v>13</v>
      </c>
      <c r="E674" t="s">
        <v>11</v>
      </c>
      <c r="F674">
        <v>18</v>
      </c>
      <c r="G674" t="s">
        <v>19</v>
      </c>
      <c r="H674">
        <v>1</v>
      </c>
      <c r="I674">
        <v>1706</v>
      </c>
      <c r="J674" t="s">
        <v>12</v>
      </c>
      <c r="K674" s="2">
        <v>2</v>
      </c>
      <c r="L674" s="2">
        <v>2</v>
      </c>
      <c r="M674" s="2">
        <v>-0.75</v>
      </c>
      <c r="N674" s="1">
        <v>0</v>
      </c>
      <c r="O674" t="s">
        <v>16</v>
      </c>
      <c r="P674" s="22">
        <v>1</v>
      </c>
    </row>
    <row r="675" spans="1:16" x14ac:dyDescent="0.25">
      <c r="A675">
        <v>3</v>
      </c>
      <c r="B675">
        <v>2</v>
      </c>
      <c r="C675" t="s">
        <v>21</v>
      </c>
      <c r="D675">
        <v>14</v>
      </c>
      <c r="E675" t="s">
        <v>11</v>
      </c>
      <c r="F675">
        <v>18</v>
      </c>
      <c r="G675" t="s">
        <v>19</v>
      </c>
      <c r="H675">
        <v>2</v>
      </c>
      <c r="I675">
        <v>375</v>
      </c>
      <c r="J675" t="s">
        <v>12</v>
      </c>
      <c r="K675" s="2">
        <v>8</v>
      </c>
      <c r="L675" s="2">
        <v>8</v>
      </c>
      <c r="M675" s="2">
        <v>-5</v>
      </c>
      <c r="N675" s="1">
        <v>0</v>
      </c>
      <c r="O675" t="s">
        <v>16</v>
      </c>
      <c r="P675" s="22">
        <v>1</v>
      </c>
    </row>
    <row r="676" spans="1:16" x14ac:dyDescent="0.25">
      <c r="A676">
        <v>3</v>
      </c>
      <c r="B676">
        <v>2</v>
      </c>
      <c r="C676" t="s">
        <v>21</v>
      </c>
      <c r="D676">
        <v>15</v>
      </c>
      <c r="E676" t="s">
        <v>11</v>
      </c>
      <c r="F676">
        <v>18</v>
      </c>
      <c r="G676" t="s">
        <v>19</v>
      </c>
      <c r="H676">
        <v>1</v>
      </c>
      <c r="I676">
        <v>804</v>
      </c>
      <c r="J676" t="s">
        <v>13</v>
      </c>
      <c r="K676" s="2">
        <v>-15</v>
      </c>
      <c r="L676" s="2">
        <v>8</v>
      </c>
      <c r="M676" s="2">
        <v>-15</v>
      </c>
      <c r="N676" s="1">
        <v>0</v>
      </c>
      <c r="O676" t="s">
        <v>16</v>
      </c>
      <c r="P676" s="22">
        <v>1</v>
      </c>
    </row>
    <row r="677" spans="1:16" x14ac:dyDescent="0.25">
      <c r="A677">
        <v>3</v>
      </c>
      <c r="B677">
        <v>2</v>
      </c>
      <c r="C677" t="s">
        <v>21</v>
      </c>
      <c r="D677">
        <v>16</v>
      </c>
      <c r="E677" t="s">
        <v>11</v>
      </c>
      <c r="F677">
        <v>18</v>
      </c>
      <c r="G677" t="s">
        <v>19</v>
      </c>
      <c r="H677">
        <v>1</v>
      </c>
      <c r="I677">
        <v>435</v>
      </c>
      <c r="J677" t="s">
        <v>13</v>
      </c>
      <c r="K677" s="2">
        <v>-5</v>
      </c>
      <c r="L677" s="2">
        <v>4</v>
      </c>
      <c r="M677" s="2">
        <v>-5</v>
      </c>
      <c r="N677" s="1">
        <v>0</v>
      </c>
      <c r="O677" t="s">
        <v>16</v>
      </c>
      <c r="P677" s="22">
        <v>1</v>
      </c>
    </row>
    <row r="678" spans="1:16" x14ac:dyDescent="0.25">
      <c r="A678">
        <v>3</v>
      </c>
      <c r="B678">
        <v>2</v>
      </c>
      <c r="C678" t="s">
        <v>21</v>
      </c>
      <c r="D678">
        <v>17</v>
      </c>
      <c r="E678" t="s">
        <v>11</v>
      </c>
      <c r="F678">
        <v>18</v>
      </c>
      <c r="G678" t="s">
        <v>18</v>
      </c>
      <c r="H678">
        <v>1</v>
      </c>
      <c r="I678">
        <v>472</v>
      </c>
      <c r="J678" t="s">
        <v>12</v>
      </c>
      <c r="K678" s="2">
        <v>13</v>
      </c>
      <c r="L678" s="2">
        <v>13</v>
      </c>
      <c r="M678" s="2">
        <v>0</v>
      </c>
      <c r="N678" s="1">
        <v>5</v>
      </c>
      <c r="O678" t="s">
        <v>16</v>
      </c>
      <c r="P678" s="22">
        <v>1</v>
      </c>
    </row>
    <row r="679" spans="1:16" x14ac:dyDescent="0.25">
      <c r="A679">
        <v>3</v>
      </c>
      <c r="B679">
        <v>2</v>
      </c>
      <c r="C679" t="s">
        <v>21</v>
      </c>
      <c r="D679">
        <v>18</v>
      </c>
      <c r="E679" t="s">
        <v>11</v>
      </c>
      <c r="F679">
        <v>18</v>
      </c>
      <c r="G679" t="s">
        <v>19</v>
      </c>
      <c r="H679">
        <v>1</v>
      </c>
      <c r="I679">
        <v>669</v>
      </c>
      <c r="J679" t="s">
        <v>13</v>
      </c>
      <c r="K679" s="2">
        <v>-2.25</v>
      </c>
      <c r="L679" s="2">
        <v>2</v>
      </c>
      <c r="M679" s="2">
        <v>-2.25</v>
      </c>
      <c r="N679" s="1">
        <v>0</v>
      </c>
      <c r="O679" t="s">
        <v>16</v>
      </c>
      <c r="P679" s="22">
        <v>1</v>
      </c>
    </row>
    <row r="680" spans="1:16" x14ac:dyDescent="0.25">
      <c r="A680">
        <v>3</v>
      </c>
      <c r="B680">
        <v>2</v>
      </c>
      <c r="C680" t="s">
        <v>21</v>
      </c>
      <c r="D680">
        <v>19</v>
      </c>
      <c r="E680" t="s">
        <v>11</v>
      </c>
      <c r="F680">
        <v>18</v>
      </c>
      <c r="G680" t="s">
        <v>19</v>
      </c>
      <c r="H680">
        <v>1</v>
      </c>
      <c r="I680">
        <v>1363</v>
      </c>
      <c r="J680" t="s">
        <v>12</v>
      </c>
      <c r="K680" s="2">
        <v>8</v>
      </c>
      <c r="L680" s="2">
        <v>8</v>
      </c>
      <c r="M680" s="2">
        <v>-6</v>
      </c>
      <c r="N680" s="1">
        <v>0</v>
      </c>
      <c r="O680" t="s">
        <v>16</v>
      </c>
      <c r="P680" s="22">
        <v>1</v>
      </c>
    </row>
    <row r="681" spans="1:16" x14ac:dyDescent="0.25">
      <c r="A681">
        <v>3</v>
      </c>
      <c r="B681">
        <v>2</v>
      </c>
      <c r="C681" t="s">
        <v>21</v>
      </c>
      <c r="D681">
        <v>20</v>
      </c>
      <c r="E681" t="s">
        <v>11</v>
      </c>
      <c r="F681">
        <v>18</v>
      </c>
      <c r="G681" t="s">
        <v>18</v>
      </c>
      <c r="H681">
        <v>1</v>
      </c>
      <c r="I681">
        <v>537</v>
      </c>
      <c r="J681" t="s">
        <v>12</v>
      </c>
      <c r="K681" s="2">
        <v>4</v>
      </c>
      <c r="L681" s="2">
        <v>4</v>
      </c>
      <c r="M681" s="2">
        <v>0</v>
      </c>
      <c r="N681" s="1">
        <v>2</v>
      </c>
      <c r="O681" t="s">
        <v>16</v>
      </c>
      <c r="P681" s="22">
        <v>1</v>
      </c>
    </row>
    <row r="682" spans="1:16" x14ac:dyDescent="0.25">
      <c r="A682">
        <v>3</v>
      </c>
      <c r="B682">
        <v>2</v>
      </c>
      <c r="C682" t="s">
        <v>21</v>
      </c>
      <c r="D682">
        <v>21</v>
      </c>
      <c r="E682" t="s">
        <v>11</v>
      </c>
      <c r="F682">
        <v>18</v>
      </c>
      <c r="G682" t="s">
        <v>18</v>
      </c>
      <c r="H682">
        <v>1</v>
      </c>
      <c r="I682">
        <v>551</v>
      </c>
      <c r="J682" t="s">
        <v>12</v>
      </c>
      <c r="K682" s="2">
        <v>24</v>
      </c>
      <c r="L682" s="2">
        <v>24</v>
      </c>
      <c r="M682" s="2">
        <v>0</v>
      </c>
      <c r="N682" s="1">
        <v>12</v>
      </c>
      <c r="O682" t="s">
        <v>16</v>
      </c>
      <c r="P682" s="22">
        <v>1</v>
      </c>
    </row>
    <row r="683" spans="1:16" x14ac:dyDescent="0.25">
      <c r="A683">
        <v>3</v>
      </c>
      <c r="B683">
        <v>2</v>
      </c>
      <c r="C683" t="s">
        <v>21</v>
      </c>
      <c r="D683">
        <v>22</v>
      </c>
      <c r="E683" t="s">
        <v>11</v>
      </c>
      <c r="F683">
        <v>18</v>
      </c>
      <c r="G683" t="s">
        <v>19</v>
      </c>
      <c r="H683">
        <v>1</v>
      </c>
      <c r="I683">
        <v>828</v>
      </c>
      <c r="J683" t="s">
        <v>13</v>
      </c>
      <c r="K683" s="2">
        <v>-15</v>
      </c>
      <c r="L683" s="2">
        <v>12</v>
      </c>
      <c r="M683" s="2">
        <v>-15</v>
      </c>
      <c r="N683" s="1">
        <v>0</v>
      </c>
      <c r="O683" t="s">
        <v>16</v>
      </c>
      <c r="P683" s="22">
        <v>1</v>
      </c>
    </row>
    <row r="684" spans="1:16" x14ac:dyDescent="0.25">
      <c r="A684">
        <v>3</v>
      </c>
      <c r="B684">
        <v>2</v>
      </c>
      <c r="C684" t="s">
        <v>21</v>
      </c>
      <c r="D684">
        <v>23</v>
      </c>
      <c r="E684" t="s">
        <v>11</v>
      </c>
      <c r="F684">
        <v>18</v>
      </c>
      <c r="G684" t="s">
        <v>18</v>
      </c>
      <c r="H684">
        <v>1</v>
      </c>
      <c r="I684">
        <v>834</v>
      </c>
      <c r="J684" t="s">
        <v>12</v>
      </c>
      <c r="K684" s="2">
        <v>22</v>
      </c>
      <c r="L684" s="2">
        <v>22</v>
      </c>
      <c r="M684" s="2">
        <v>0</v>
      </c>
      <c r="N684" s="1">
        <v>10</v>
      </c>
      <c r="O684" t="s">
        <v>16</v>
      </c>
      <c r="P684" s="22">
        <v>1</v>
      </c>
    </row>
    <row r="685" spans="1:16" x14ac:dyDescent="0.25">
      <c r="A685">
        <v>3</v>
      </c>
      <c r="B685">
        <v>2</v>
      </c>
      <c r="C685" t="s">
        <v>21</v>
      </c>
      <c r="D685">
        <v>24</v>
      </c>
      <c r="E685" t="s">
        <v>11</v>
      </c>
      <c r="F685">
        <v>18</v>
      </c>
      <c r="G685" t="s">
        <v>18</v>
      </c>
      <c r="H685">
        <v>1</v>
      </c>
      <c r="I685">
        <v>712</v>
      </c>
      <c r="J685" t="s">
        <v>13</v>
      </c>
      <c r="K685" s="2">
        <v>0</v>
      </c>
      <c r="L685" s="2">
        <v>30</v>
      </c>
      <c r="M685" s="2">
        <v>0</v>
      </c>
      <c r="N685" s="1">
        <v>12</v>
      </c>
      <c r="O685" t="s">
        <v>16</v>
      </c>
      <c r="P685" s="22">
        <v>1</v>
      </c>
    </row>
    <row r="686" spans="1:16" x14ac:dyDescent="0.25">
      <c r="A686">
        <v>3</v>
      </c>
      <c r="B686">
        <v>2</v>
      </c>
      <c r="C686" t="s">
        <v>21</v>
      </c>
      <c r="D686">
        <v>25</v>
      </c>
      <c r="E686" t="s">
        <v>11</v>
      </c>
      <c r="F686">
        <v>18</v>
      </c>
      <c r="G686" t="s">
        <v>19</v>
      </c>
      <c r="H686">
        <v>1</v>
      </c>
      <c r="I686">
        <v>437</v>
      </c>
      <c r="J686" t="s">
        <v>13</v>
      </c>
      <c r="K686" s="2">
        <v>-2</v>
      </c>
      <c r="L686" s="2">
        <v>4</v>
      </c>
      <c r="M686" s="2">
        <v>-2</v>
      </c>
      <c r="N686" s="1">
        <v>0</v>
      </c>
      <c r="O686" t="s">
        <v>16</v>
      </c>
      <c r="P686" s="22">
        <v>1</v>
      </c>
    </row>
    <row r="687" spans="1:16" x14ac:dyDescent="0.25">
      <c r="A687">
        <v>3</v>
      </c>
      <c r="B687">
        <v>2</v>
      </c>
      <c r="C687" t="s">
        <v>21</v>
      </c>
      <c r="D687">
        <v>26</v>
      </c>
      <c r="E687" t="s">
        <v>11</v>
      </c>
      <c r="F687">
        <v>18</v>
      </c>
      <c r="G687" t="s">
        <v>19</v>
      </c>
      <c r="H687">
        <v>1</v>
      </c>
      <c r="I687">
        <v>642</v>
      </c>
      <c r="J687" t="s">
        <v>12</v>
      </c>
      <c r="K687" s="2">
        <v>6</v>
      </c>
      <c r="L687" s="2">
        <v>6</v>
      </c>
      <c r="M687" s="2">
        <v>-4.5</v>
      </c>
      <c r="N687" s="1">
        <v>0</v>
      </c>
      <c r="O687" t="s">
        <v>16</v>
      </c>
      <c r="P687" s="22">
        <v>1</v>
      </c>
    </row>
    <row r="688" spans="1:16" x14ac:dyDescent="0.25">
      <c r="A688">
        <v>3</v>
      </c>
      <c r="B688">
        <v>2</v>
      </c>
      <c r="C688" t="s">
        <v>21</v>
      </c>
      <c r="D688">
        <v>27</v>
      </c>
      <c r="E688" t="s">
        <v>11</v>
      </c>
      <c r="F688">
        <v>18</v>
      </c>
      <c r="G688" t="s">
        <v>19</v>
      </c>
      <c r="H688">
        <v>1</v>
      </c>
      <c r="I688">
        <v>808</v>
      </c>
      <c r="J688" t="s">
        <v>13</v>
      </c>
      <c r="K688" s="2">
        <v>-6</v>
      </c>
      <c r="L688" s="2">
        <v>6</v>
      </c>
      <c r="M688" s="2">
        <v>-6</v>
      </c>
      <c r="N688" s="1">
        <v>0</v>
      </c>
      <c r="O688" t="s">
        <v>16</v>
      </c>
      <c r="P688" s="22">
        <v>1</v>
      </c>
    </row>
    <row r="689" spans="1:16" x14ac:dyDescent="0.25">
      <c r="A689">
        <v>3</v>
      </c>
      <c r="B689">
        <v>2</v>
      </c>
      <c r="C689" t="s">
        <v>21</v>
      </c>
      <c r="D689">
        <v>28</v>
      </c>
      <c r="E689" t="s">
        <v>11</v>
      </c>
      <c r="F689">
        <v>18</v>
      </c>
      <c r="G689" t="s">
        <v>19</v>
      </c>
      <c r="H689">
        <v>1</v>
      </c>
      <c r="I689">
        <v>1349</v>
      </c>
      <c r="J689" t="s">
        <v>12</v>
      </c>
      <c r="K689" s="2">
        <v>6</v>
      </c>
      <c r="L689" s="2">
        <v>6</v>
      </c>
      <c r="M689" s="2">
        <v>-10.5</v>
      </c>
      <c r="N689" s="1">
        <v>0</v>
      </c>
      <c r="O689" t="s">
        <v>16</v>
      </c>
      <c r="P689" s="22">
        <v>1</v>
      </c>
    </row>
    <row r="690" spans="1:16" x14ac:dyDescent="0.25">
      <c r="A690">
        <v>3</v>
      </c>
      <c r="B690">
        <v>2</v>
      </c>
      <c r="C690" t="s">
        <v>21</v>
      </c>
      <c r="D690">
        <v>29</v>
      </c>
      <c r="E690" t="s">
        <v>11</v>
      </c>
      <c r="F690">
        <v>18</v>
      </c>
      <c r="G690" t="s">
        <v>18</v>
      </c>
      <c r="H690">
        <v>1</v>
      </c>
      <c r="I690">
        <v>803</v>
      </c>
      <c r="J690" t="s">
        <v>13</v>
      </c>
      <c r="K690" s="2">
        <v>0</v>
      </c>
      <c r="L690" s="2">
        <v>8</v>
      </c>
      <c r="M690" s="2">
        <v>0</v>
      </c>
      <c r="N690" s="1">
        <v>3</v>
      </c>
      <c r="O690" t="s">
        <v>16</v>
      </c>
      <c r="P690" s="22">
        <v>1</v>
      </c>
    </row>
    <row r="691" spans="1:16" x14ac:dyDescent="0.25">
      <c r="A691">
        <v>3</v>
      </c>
      <c r="B691">
        <v>2</v>
      </c>
      <c r="C691" t="s">
        <v>21</v>
      </c>
      <c r="D691">
        <v>30</v>
      </c>
      <c r="E691" t="s">
        <v>11</v>
      </c>
      <c r="F691">
        <v>18</v>
      </c>
      <c r="G691" t="s">
        <v>19</v>
      </c>
      <c r="H691">
        <v>1</v>
      </c>
      <c r="I691">
        <v>481</v>
      </c>
      <c r="J691" t="s">
        <v>12</v>
      </c>
      <c r="K691" s="2">
        <v>12</v>
      </c>
      <c r="L691" s="2">
        <v>12</v>
      </c>
      <c r="M691" s="2">
        <v>-6</v>
      </c>
      <c r="N691" s="1">
        <v>0</v>
      </c>
      <c r="O691" t="s">
        <v>16</v>
      </c>
      <c r="P691" s="22">
        <v>1</v>
      </c>
    </row>
    <row r="692" spans="1:16" x14ac:dyDescent="0.25">
      <c r="A692">
        <v>3</v>
      </c>
      <c r="B692">
        <v>3</v>
      </c>
      <c r="C692" t="s">
        <v>21</v>
      </c>
      <c r="D692">
        <v>1</v>
      </c>
      <c r="E692" t="s">
        <v>11</v>
      </c>
      <c r="F692">
        <v>18</v>
      </c>
      <c r="G692" t="s">
        <v>19</v>
      </c>
      <c r="H692">
        <v>1</v>
      </c>
      <c r="I692">
        <v>933</v>
      </c>
      <c r="J692" t="s">
        <v>12</v>
      </c>
      <c r="K692" s="2">
        <v>12</v>
      </c>
      <c r="L692" s="2">
        <v>12</v>
      </c>
      <c r="M692" s="2">
        <v>-21</v>
      </c>
      <c r="N692" s="1">
        <v>0</v>
      </c>
      <c r="O692" t="s">
        <v>16</v>
      </c>
      <c r="P692" s="22">
        <v>1</v>
      </c>
    </row>
    <row r="693" spans="1:16" x14ac:dyDescent="0.25">
      <c r="A693">
        <v>3</v>
      </c>
      <c r="B693">
        <v>3</v>
      </c>
      <c r="C693" t="s">
        <v>21</v>
      </c>
      <c r="D693">
        <v>2</v>
      </c>
      <c r="E693" t="s">
        <v>11</v>
      </c>
      <c r="F693">
        <v>18</v>
      </c>
      <c r="G693" t="s">
        <v>18</v>
      </c>
      <c r="H693">
        <v>1</v>
      </c>
      <c r="I693">
        <v>739</v>
      </c>
      <c r="J693" t="s">
        <v>13</v>
      </c>
      <c r="K693" s="2">
        <v>0</v>
      </c>
      <c r="L693" s="2">
        <v>28</v>
      </c>
      <c r="M693" s="2">
        <v>0</v>
      </c>
      <c r="N693" s="1">
        <v>13</v>
      </c>
      <c r="O693" t="s">
        <v>16</v>
      </c>
      <c r="P693" s="22">
        <v>1</v>
      </c>
    </row>
    <row r="694" spans="1:16" x14ac:dyDescent="0.25">
      <c r="A694">
        <v>3</v>
      </c>
      <c r="B694">
        <v>3</v>
      </c>
      <c r="C694" t="s">
        <v>21</v>
      </c>
      <c r="D694">
        <v>3</v>
      </c>
      <c r="E694" t="s">
        <v>11</v>
      </c>
      <c r="F694">
        <v>18</v>
      </c>
      <c r="G694" t="s">
        <v>19</v>
      </c>
      <c r="H694">
        <v>1</v>
      </c>
      <c r="I694">
        <v>633</v>
      </c>
      <c r="J694" t="s">
        <v>12</v>
      </c>
      <c r="K694" s="2">
        <v>6</v>
      </c>
      <c r="L694" s="2">
        <v>6</v>
      </c>
      <c r="M694" s="2">
        <v>-1.5</v>
      </c>
      <c r="N694" s="1">
        <v>0</v>
      </c>
      <c r="O694" t="s">
        <v>16</v>
      </c>
      <c r="P694" s="22">
        <v>1</v>
      </c>
    </row>
    <row r="695" spans="1:16" x14ac:dyDescent="0.25">
      <c r="A695">
        <v>3</v>
      </c>
      <c r="B695">
        <v>3</v>
      </c>
      <c r="C695" t="s">
        <v>21</v>
      </c>
      <c r="D695">
        <v>4</v>
      </c>
      <c r="E695" t="s">
        <v>11</v>
      </c>
      <c r="F695">
        <v>18</v>
      </c>
      <c r="G695" t="s">
        <v>19</v>
      </c>
      <c r="H695">
        <v>1</v>
      </c>
      <c r="I695">
        <v>397</v>
      </c>
      <c r="J695" t="s">
        <v>13</v>
      </c>
      <c r="K695" s="2">
        <v>-11</v>
      </c>
      <c r="L695" s="2">
        <v>8</v>
      </c>
      <c r="M695" s="2">
        <v>-11</v>
      </c>
      <c r="N695" s="1">
        <v>0</v>
      </c>
      <c r="O695" t="s">
        <v>16</v>
      </c>
      <c r="P695" s="22">
        <v>1</v>
      </c>
    </row>
    <row r="696" spans="1:16" x14ac:dyDescent="0.25">
      <c r="A696">
        <v>3</v>
      </c>
      <c r="B696">
        <v>3</v>
      </c>
      <c r="C696" t="s">
        <v>21</v>
      </c>
      <c r="D696">
        <v>5</v>
      </c>
      <c r="E696" t="s">
        <v>11</v>
      </c>
      <c r="F696">
        <v>18</v>
      </c>
      <c r="G696" t="s">
        <v>19</v>
      </c>
      <c r="H696">
        <v>1</v>
      </c>
      <c r="I696">
        <v>675</v>
      </c>
      <c r="J696" t="s">
        <v>13</v>
      </c>
      <c r="K696" s="2">
        <v>-3</v>
      </c>
      <c r="L696" s="2">
        <v>6</v>
      </c>
      <c r="M696" s="2">
        <v>-3</v>
      </c>
      <c r="N696" s="1">
        <v>0</v>
      </c>
      <c r="O696" t="s">
        <v>16</v>
      </c>
      <c r="P696" s="22">
        <v>1</v>
      </c>
    </row>
    <row r="697" spans="1:16" x14ac:dyDescent="0.25">
      <c r="A697">
        <v>3</v>
      </c>
      <c r="B697">
        <v>3</v>
      </c>
      <c r="C697" t="s">
        <v>21</v>
      </c>
      <c r="D697">
        <v>6</v>
      </c>
      <c r="E697" t="s">
        <v>11</v>
      </c>
      <c r="F697">
        <v>18</v>
      </c>
      <c r="G697" t="s">
        <v>18</v>
      </c>
      <c r="H697">
        <v>1</v>
      </c>
      <c r="I697">
        <v>952</v>
      </c>
      <c r="J697" t="s">
        <v>12</v>
      </c>
      <c r="K697" s="2">
        <v>25</v>
      </c>
      <c r="L697" s="2">
        <v>25</v>
      </c>
      <c r="M697" s="2">
        <v>0</v>
      </c>
      <c r="N697" s="1">
        <v>10</v>
      </c>
      <c r="O697" t="s">
        <v>16</v>
      </c>
      <c r="P697" s="22">
        <v>1</v>
      </c>
    </row>
    <row r="698" spans="1:16" x14ac:dyDescent="0.25">
      <c r="A698">
        <v>3</v>
      </c>
      <c r="B698">
        <v>3</v>
      </c>
      <c r="C698" t="s">
        <v>21</v>
      </c>
      <c r="D698">
        <v>7</v>
      </c>
      <c r="E698" t="s">
        <v>11</v>
      </c>
      <c r="F698">
        <v>18</v>
      </c>
      <c r="G698" t="s">
        <v>19</v>
      </c>
      <c r="H698">
        <v>1</v>
      </c>
      <c r="I698">
        <v>390</v>
      </c>
      <c r="J698" t="s">
        <v>13</v>
      </c>
      <c r="K698" s="2">
        <v>-11.25</v>
      </c>
      <c r="L698" s="2">
        <v>10</v>
      </c>
      <c r="M698" s="2">
        <v>-11.25</v>
      </c>
      <c r="N698" s="1">
        <v>0</v>
      </c>
      <c r="O698" t="s">
        <v>16</v>
      </c>
      <c r="P698" s="22">
        <v>1</v>
      </c>
    </row>
    <row r="699" spans="1:16" x14ac:dyDescent="0.25">
      <c r="A699">
        <v>3</v>
      </c>
      <c r="B699">
        <v>3</v>
      </c>
      <c r="C699" t="s">
        <v>21</v>
      </c>
      <c r="D699">
        <v>8</v>
      </c>
      <c r="E699" t="s">
        <v>11</v>
      </c>
      <c r="F699">
        <v>18</v>
      </c>
      <c r="G699" t="s">
        <v>19</v>
      </c>
      <c r="I699">
        <v>0</v>
      </c>
      <c r="J699" t="s">
        <v>13</v>
      </c>
      <c r="K699" s="2">
        <v>-1.88</v>
      </c>
      <c r="L699" s="2">
        <v>5</v>
      </c>
      <c r="M699" s="2">
        <v>-1.88</v>
      </c>
      <c r="N699" s="1">
        <v>0</v>
      </c>
      <c r="O699" t="s">
        <v>16</v>
      </c>
      <c r="P699" s="22">
        <v>1</v>
      </c>
    </row>
    <row r="700" spans="1:16" x14ac:dyDescent="0.25">
      <c r="A700">
        <v>3</v>
      </c>
      <c r="B700">
        <v>3</v>
      </c>
      <c r="C700" t="s">
        <v>21</v>
      </c>
      <c r="D700">
        <v>9</v>
      </c>
      <c r="E700" t="s">
        <v>11</v>
      </c>
      <c r="F700">
        <v>18</v>
      </c>
      <c r="G700" t="s">
        <v>19</v>
      </c>
      <c r="H700">
        <v>2</v>
      </c>
      <c r="I700">
        <v>739</v>
      </c>
      <c r="J700" t="s">
        <v>12</v>
      </c>
      <c r="K700" s="2">
        <v>5</v>
      </c>
      <c r="L700" s="2">
        <v>5</v>
      </c>
      <c r="M700" s="2">
        <v>-2.5</v>
      </c>
      <c r="N700" s="1">
        <v>0</v>
      </c>
      <c r="O700" t="s">
        <v>16</v>
      </c>
      <c r="P700" s="22">
        <v>1</v>
      </c>
    </row>
    <row r="701" spans="1:16" x14ac:dyDescent="0.25">
      <c r="A701">
        <v>3</v>
      </c>
      <c r="B701">
        <v>3</v>
      </c>
      <c r="C701" t="s">
        <v>21</v>
      </c>
      <c r="D701">
        <v>10</v>
      </c>
      <c r="E701" t="s">
        <v>11</v>
      </c>
      <c r="F701">
        <v>18</v>
      </c>
      <c r="G701" t="s">
        <v>19</v>
      </c>
      <c r="H701">
        <v>2</v>
      </c>
      <c r="I701">
        <v>368</v>
      </c>
      <c r="J701" t="s">
        <v>13</v>
      </c>
      <c r="K701" s="2">
        <v>-13.5</v>
      </c>
      <c r="L701" s="2">
        <v>9</v>
      </c>
      <c r="M701" s="2">
        <v>-13.5</v>
      </c>
      <c r="N701" s="1">
        <v>0</v>
      </c>
      <c r="O701" t="s">
        <v>16</v>
      </c>
      <c r="P701" s="22">
        <v>1</v>
      </c>
    </row>
    <row r="702" spans="1:16" x14ac:dyDescent="0.25">
      <c r="A702">
        <v>3</v>
      </c>
      <c r="B702">
        <v>3</v>
      </c>
      <c r="C702" t="s">
        <v>21</v>
      </c>
      <c r="D702">
        <v>11</v>
      </c>
      <c r="E702" t="s">
        <v>11</v>
      </c>
      <c r="F702">
        <v>18</v>
      </c>
      <c r="G702" t="s">
        <v>18</v>
      </c>
      <c r="H702">
        <v>1</v>
      </c>
      <c r="I702">
        <v>1742</v>
      </c>
      <c r="J702" t="s">
        <v>12</v>
      </c>
      <c r="K702" s="2">
        <v>19</v>
      </c>
      <c r="L702" s="2">
        <v>19</v>
      </c>
      <c r="M702" s="2">
        <v>0</v>
      </c>
      <c r="N702" s="1">
        <v>8</v>
      </c>
      <c r="O702" t="s">
        <v>16</v>
      </c>
      <c r="P702" s="22">
        <v>1</v>
      </c>
    </row>
    <row r="703" spans="1:16" x14ac:dyDescent="0.25">
      <c r="A703">
        <v>3</v>
      </c>
      <c r="B703">
        <v>3</v>
      </c>
      <c r="C703" t="s">
        <v>21</v>
      </c>
      <c r="D703">
        <v>12</v>
      </c>
      <c r="E703" t="s">
        <v>11</v>
      </c>
      <c r="F703">
        <v>18</v>
      </c>
      <c r="G703" t="s">
        <v>19</v>
      </c>
      <c r="H703">
        <v>2</v>
      </c>
      <c r="I703">
        <v>1530</v>
      </c>
      <c r="J703" t="s">
        <v>12</v>
      </c>
      <c r="K703" s="2">
        <v>9</v>
      </c>
      <c r="L703" s="2">
        <v>9</v>
      </c>
      <c r="M703" s="2">
        <v>-2.25</v>
      </c>
      <c r="N703" s="1">
        <v>0</v>
      </c>
      <c r="O703" t="s">
        <v>16</v>
      </c>
      <c r="P703" s="22">
        <v>1</v>
      </c>
    </row>
    <row r="704" spans="1:16" x14ac:dyDescent="0.25">
      <c r="A704">
        <v>3</v>
      </c>
      <c r="B704">
        <v>3</v>
      </c>
      <c r="C704" t="s">
        <v>21</v>
      </c>
      <c r="D704">
        <v>13</v>
      </c>
      <c r="E704" t="s">
        <v>11</v>
      </c>
      <c r="F704">
        <v>18</v>
      </c>
      <c r="G704" t="s">
        <v>19</v>
      </c>
      <c r="H704">
        <v>1</v>
      </c>
      <c r="I704">
        <v>111</v>
      </c>
      <c r="J704" t="s">
        <v>13</v>
      </c>
      <c r="K704" s="2">
        <v>-2.75</v>
      </c>
      <c r="L704" s="2">
        <v>2</v>
      </c>
      <c r="M704" s="2">
        <v>-2.75</v>
      </c>
      <c r="N704" s="1">
        <v>0</v>
      </c>
      <c r="O704" t="s">
        <v>16</v>
      </c>
      <c r="P704" s="22">
        <v>1</v>
      </c>
    </row>
    <row r="705" spans="1:16" x14ac:dyDescent="0.25">
      <c r="A705">
        <v>3</v>
      </c>
      <c r="B705">
        <v>3</v>
      </c>
      <c r="C705" t="s">
        <v>21</v>
      </c>
      <c r="D705">
        <v>14</v>
      </c>
      <c r="E705" t="s">
        <v>11</v>
      </c>
      <c r="F705">
        <v>18</v>
      </c>
      <c r="G705" t="s">
        <v>19</v>
      </c>
      <c r="H705">
        <v>1</v>
      </c>
      <c r="I705">
        <v>757</v>
      </c>
      <c r="J705" t="s">
        <v>12</v>
      </c>
      <c r="K705" s="2">
        <v>10</v>
      </c>
      <c r="L705" s="2">
        <v>10</v>
      </c>
      <c r="M705" s="2">
        <v>-6.25</v>
      </c>
      <c r="N705" s="1">
        <v>0</v>
      </c>
      <c r="O705" t="s">
        <v>16</v>
      </c>
      <c r="P705" s="22">
        <v>1</v>
      </c>
    </row>
    <row r="706" spans="1:16" x14ac:dyDescent="0.25">
      <c r="A706">
        <v>3</v>
      </c>
      <c r="B706">
        <v>3</v>
      </c>
      <c r="C706" t="s">
        <v>21</v>
      </c>
      <c r="D706">
        <v>15</v>
      </c>
      <c r="E706" t="s">
        <v>11</v>
      </c>
      <c r="F706">
        <v>18</v>
      </c>
      <c r="G706" t="s">
        <v>19</v>
      </c>
      <c r="H706">
        <v>1</v>
      </c>
      <c r="I706">
        <v>1195</v>
      </c>
      <c r="J706" t="s">
        <v>12</v>
      </c>
      <c r="K706" s="2">
        <v>4</v>
      </c>
      <c r="L706" s="2">
        <v>4</v>
      </c>
      <c r="M706" s="2">
        <v>-6</v>
      </c>
      <c r="N706" s="1">
        <v>0</v>
      </c>
      <c r="O706" t="s">
        <v>16</v>
      </c>
      <c r="P706" s="22">
        <v>1</v>
      </c>
    </row>
    <row r="707" spans="1:16" x14ac:dyDescent="0.25">
      <c r="A707">
        <v>3</v>
      </c>
      <c r="B707">
        <v>3</v>
      </c>
      <c r="C707" t="s">
        <v>21</v>
      </c>
      <c r="D707">
        <v>16</v>
      </c>
      <c r="E707" t="s">
        <v>11</v>
      </c>
      <c r="F707">
        <v>18</v>
      </c>
      <c r="G707" t="s">
        <v>19</v>
      </c>
      <c r="H707">
        <v>1</v>
      </c>
      <c r="I707">
        <v>682</v>
      </c>
      <c r="J707" t="s">
        <v>13</v>
      </c>
      <c r="K707" s="2">
        <v>-3</v>
      </c>
      <c r="L707" s="2">
        <v>12</v>
      </c>
      <c r="M707" s="2">
        <v>-3</v>
      </c>
      <c r="N707" s="1">
        <v>0</v>
      </c>
      <c r="O707" t="s">
        <v>16</v>
      </c>
      <c r="P707" s="22">
        <v>1</v>
      </c>
    </row>
    <row r="708" spans="1:16" x14ac:dyDescent="0.25">
      <c r="A708">
        <v>3</v>
      </c>
      <c r="B708">
        <v>3</v>
      </c>
      <c r="C708" t="s">
        <v>21</v>
      </c>
      <c r="D708">
        <v>17</v>
      </c>
      <c r="E708" t="s">
        <v>11</v>
      </c>
      <c r="F708">
        <v>18</v>
      </c>
      <c r="G708" t="s">
        <v>19</v>
      </c>
      <c r="H708">
        <v>1</v>
      </c>
      <c r="I708">
        <v>527</v>
      </c>
      <c r="J708" t="s">
        <v>12</v>
      </c>
      <c r="K708" s="2">
        <v>10</v>
      </c>
      <c r="L708" s="2">
        <v>10</v>
      </c>
      <c r="M708" s="2">
        <v>-16.25</v>
      </c>
      <c r="N708" s="1">
        <v>0</v>
      </c>
      <c r="O708" t="s">
        <v>16</v>
      </c>
      <c r="P708" s="22">
        <v>1</v>
      </c>
    </row>
    <row r="709" spans="1:16" x14ac:dyDescent="0.25">
      <c r="A709">
        <v>3</v>
      </c>
      <c r="B709">
        <v>3</v>
      </c>
      <c r="C709" t="s">
        <v>21</v>
      </c>
      <c r="D709">
        <v>18</v>
      </c>
      <c r="E709" t="s">
        <v>11</v>
      </c>
      <c r="F709">
        <v>18</v>
      </c>
      <c r="G709" t="s">
        <v>18</v>
      </c>
      <c r="H709">
        <v>1</v>
      </c>
      <c r="I709">
        <v>389</v>
      </c>
      <c r="J709" t="s">
        <v>13</v>
      </c>
      <c r="K709" s="2">
        <v>0</v>
      </c>
      <c r="L709" s="2">
        <v>12</v>
      </c>
      <c r="M709" s="2">
        <v>0</v>
      </c>
      <c r="N709" s="1">
        <v>5</v>
      </c>
      <c r="O709" t="s">
        <v>16</v>
      </c>
      <c r="P709" s="22">
        <v>1</v>
      </c>
    </row>
    <row r="710" spans="1:16" x14ac:dyDescent="0.25">
      <c r="A710">
        <v>3</v>
      </c>
      <c r="B710">
        <v>3</v>
      </c>
      <c r="C710" t="s">
        <v>21</v>
      </c>
      <c r="D710">
        <v>19</v>
      </c>
      <c r="E710" t="s">
        <v>11</v>
      </c>
      <c r="F710">
        <v>18</v>
      </c>
      <c r="G710" t="s">
        <v>19</v>
      </c>
      <c r="H710">
        <v>1</v>
      </c>
      <c r="I710">
        <v>1274</v>
      </c>
      <c r="J710" t="s">
        <v>13</v>
      </c>
      <c r="K710" s="2">
        <v>-11.25</v>
      </c>
      <c r="L710" s="2">
        <v>9</v>
      </c>
      <c r="M710" s="2">
        <v>-11.25</v>
      </c>
      <c r="N710" s="1">
        <v>0</v>
      </c>
      <c r="O710" t="s">
        <v>16</v>
      </c>
      <c r="P710" s="22">
        <v>1</v>
      </c>
    </row>
    <row r="711" spans="1:16" x14ac:dyDescent="0.25">
      <c r="A711">
        <v>3</v>
      </c>
      <c r="B711">
        <v>3</v>
      </c>
      <c r="C711" t="s">
        <v>21</v>
      </c>
      <c r="D711">
        <v>20</v>
      </c>
      <c r="E711" t="s">
        <v>11</v>
      </c>
      <c r="F711">
        <v>18</v>
      </c>
      <c r="G711" t="s">
        <v>19</v>
      </c>
      <c r="H711">
        <v>1</v>
      </c>
      <c r="I711">
        <v>584</v>
      </c>
      <c r="J711" t="s">
        <v>12</v>
      </c>
      <c r="K711" s="2">
        <v>4</v>
      </c>
      <c r="L711" s="2">
        <v>4</v>
      </c>
      <c r="M711" s="2">
        <v>-3</v>
      </c>
      <c r="N711" s="1">
        <v>0</v>
      </c>
      <c r="O711" t="s">
        <v>16</v>
      </c>
      <c r="P711" s="22">
        <v>1</v>
      </c>
    </row>
    <row r="712" spans="1:16" x14ac:dyDescent="0.25">
      <c r="A712">
        <v>3</v>
      </c>
      <c r="B712">
        <v>3</v>
      </c>
      <c r="C712" t="s">
        <v>21</v>
      </c>
      <c r="D712">
        <v>21</v>
      </c>
      <c r="E712" t="s">
        <v>11</v>
      </c>
      <c r="F712">
        <v>18</v>
      </c>
      <c r="G712" t="s">
        <v>19</v>
      </c>
      <c r="H712">
        <v>1</v>
      </c>
      <c r="I712">
        <v>676</v>
      </c>
      <c r="J712" t="s">
        <v>12</v>
      </c>
      <c r="K712" s="2">
        <v>5</v>
      </c>
      <c r="L712" s="2">
        <v>5</v>
      </c>
      <c r="M712" s="2">
        <v>-6.88</v>
      </c>
      <c r="N712" s="1">
        <v>0</v>
      </c>
      <c r="O712" t="s">
        <v>16</v>
      </c>
      <c r="P712" s="22">
        <v>1</v>
      </c>
    </row>
    <row r="713" spans="1:16" x14ac:dyDescent="0.25">
      <c r="A713">
        <v>3</v>
      </c>
      <c r="B713">
        <v>3</v>
      </c>
      <c r="C713" t="s">
        <v>21</v>
      </c>
      <c r="D713">
        <v>22</v>
      </c>
      <c r="E713" t="s">
        <v>11</v>
      </c>
      <c r="F713">
        <v>18</v>
      </c>
      <c r="G713" t="s">
        <v>19</v>
      </c>
      <c r="H713">
        <v>1</v>
      </c>
      <c r="I713">
        <v>834</v>
      </c>
      <c r="J713" t="s">
        <v>13</v>
      </c>
      <c r="K713" s="2">
        <v>-6.75</v>
      </c>
      <c r="L713" s="2">
        <v>9</v>
      </c>
      <c r="M713" s="2">
        <v>-6.75</v>
      </c>
      <c r="N713" s="1">
        <v>0</v>
      </c>
      <c r="O713" t="s">
        <v>16</v>
      </c>
      <c r="P713" s="22">
        <v>1</v>
      </c>
    </row>
    <row r="714" spans="1:16" x14ac:dyDescent="0.25">
      <c r="A714">
        <v>3</v>
      </c>
      <c r="B714">
        <v>3</v>
      </c>
      <c r="C714" t="s">
        <v>21</v>
      </c>
      <c r="D714">
        <v>23</v>
      </c>
      <c r="E714" t="s">
        <v>11</v>
      </c>
      <c r="F714">
        <v>18</v>
      </c>
      <c r="G714" t="s">
        <v>19</v>
      </c>
      <c r="H714">
        <v>1</v>
      </c>
      <c r="I714">
        <v>520</v>
      </c>
      <c r="J714" t="s">
        <v>13</v>
      </c>
      <c r="K714" s="2">
        <v>-12</v>
      </c>
      <c r="L714" s="2">
        <v>12</v>
      </c>
      <c r="M714" s="2">
        <v>-12</v>
      </c>
      <c r="N714" s="1">
        <v>0</v>
      </c>
      <c r="O714" t="s">
        <v>16</v>
      </c>
      <c r="P714" s="22">
        <v>1</v>
      </c>
    </row>
    <row r="715" spans="1:16" x14ac:dyDescent="0.25">
      <c r="A715">
        <v>3</v>
      </c>
      <c r="B715">
        <v>3</v>
      </c>
      <c r="C715" t="s">
        <v>21</v>
      </c>
      <c r="D715">
        <v>24</v>
      </c>
      <c r="E715" t="s">
        <v>11</v>
      </c>
      <c r="F715">
        <v>18</v>
      </c>
      <c r="G715" t="s">
        <v>19</v>
      </c>
      <c r="H715">
        <v>1</v>
      </c>
      <c r="I715">
        <v>445</v>
      </c>
      <c r="J715" t="s">
        <v>12</v>
      </c>
      <c r="K715" s="2">
        <v>2</v>
      </c>
      <c r="L715" s="2">
        <v>2</v>
      </c>
      <c r="M715" s="2">
        <v>-1.75</v>
      </c>
      <c r="N715" s="1">
        <v>0</v>
      </c>
      <c r="O715" t="s">
        <v>16</v>
      </c>
      <c r="P715" s="22">
        <v>1</v>
      </c>
    </row>
    <row r="716" spans="1:16" x14ac:dyDescent="0.25">
      <c r="A716">
        <v>3</v>
      </c>
      <c r="B716">
        <v>3</v>
      </c>
      <c r="C716" t="s">
        <v>21</v>
      </c>
      <c r="D716">
        <v>25</v>
      </c>
      <c r="E716" t="s">
        <v>11</v>
      </c>
      <c r="F716">
        <v>18</v>
      </c>
      <c r="G716" t="s">
        <v>18</v>
      </c>
      <c r="H716">
        <v>1</v>
      </c>
      <c r="I716">
        <v>715</v>
      </c>
      <c r="J716" t="s">
        <v>13</v>
      </c>
      <c r="K716" s="2">
        <v>0</v>
      </c>
      <c r="L716" s="2">
        <v>5</v>
      </c>
      <c r="M716" s="2">
        <v>0</v>
      </c>
      <c r="N716" s="1">
        <v>3</v>
      </c>
      <c r="O716" t="s">
        <v>16</v>
      </c>
      <c r="P716" s="22">
        <v>1</v>
      </c>
    </row>
    <row r="717" spans="1:16" x14ac:dyDescent="0.25">
      <c r="A717">
        <v>3</v>
      </c>
      <c r="B717">
        <v>3</v>
      </c>
      <c r="C717" t="s">
        <v>21</v>
      </c>
      <c r="D717">
        <v>26</v>
      </c>
      <c r="E717" t="s">
        <v>11</v>
      </c>
      <c r="F717">
        <v>18</v>
      </c>
      <c r="G717" t="s">
        <v>18</v>
      </c>
      <c r="H717">
        <v>1</v>
      </c>
      <c r="I717">
        <v>449</v>
      </c>
      <c r="J717" t="s">
        <v>12</v>
      </c>
      <c r="K717" s="2">
        <v>5</v>
      </c>
      <c r="L717" s="2">
        <v>5</v>
      </c>
      <c r="M717" s="2">
        <v>0</v>
      </c>
      <c r="N717" s="1">
        <v>2</v>
      </c>
      <c r="O717" t="s">
        <v>16</v>
      </c>
      <c r="P717" s="22">
        <v>1</v>
      </c>
    </row>
    <row r="718" spans="1:16" x14ac:dyDescent="0.25">
      <c r="A718">
        <v>3</v>
      </c>
      <c r="B718">
        <v>3</v>
      </c>
      <c r="C718" t="s">
        <v>21</v>
      </c>
      <c r="D718">
        <v>27</v>
      </c>
      <c r="E718" t="s">
        <v>11</v>
      </c>
      <c r="F718">
        <v>18</v>
      </c>
      <c r="G718" t="s">
        <v>18</v>
      </c>
      <c r="H718">
        <v>1</v>
      </c>
      <c r="I718">
        <v>711</v>
      </c>
      <c r="J718" t="s">
        <v>13</v>
      </c>
      <c r="K718" s="2">
        <v>0</v>
      </c>
      <c r="L718" s="2">
        <v>26</v>
      </c>
      <c r="M718" s="2">
        <v>0</v>
      </c>
      <c r="N718" s="1">
        <v>10</v>
      </c>
      <c r="O718" t="s">
        <v>16</v>
      </c>
      <c r="P718" s="22">
        <v>1</v>
      </c>
    </row>
    <row r="719" spans="1:16" x14ac:dyDescent="0.25">
      <c r="A719">
        <v>3</v>
      </c>
      <c r="B719">
        <v>3</v>
      </c>
      <c r="C719" t="s">
        <v>21</v>
      </c>
      <c r="D719">
        <v>28</v>
      </c>
      <c r="E719" t="s">
        <v>11</v>
      </c>
      <c r="F719">
        <v>18</v>
      </c>
      <c r="G719" t="s">
        <v>19</v>
      </c>
      <c r="H719">
        <v>1</v>
      </c>
      <c r="I719">
        <v>827</v>
      </c>
      <c r="J719" t="s">
        <v>13</v>
      </c>
      <c r="K719" s="2">
        <v>-5.63</v>
      </c>
      <c r="L719" s="2">
        <v>5</v>
      </c>
      <c r="M719" s="2">
        <v>-5.63</v>
      </c>
      <c r="N719" s="1">
        <v>0</v>
      </c>
      <c r="O719" t="s">
        <v>16</v>
      </c>
      <c r="P719" s="22">
        <v>1</v>
      </c>
    </row>
    <row r="720" spans="1:16" x14ac:dyDescent="0.25">
      <c r="A720">
        <v>3</v>
      </c>
      <c r="B720">
        <v>3</v>
      </c>
      <c r="C720" t="s">
        <v>21</v>
      </c>
      <c r="D720">
        <v>29</v>
      </c>
      <c r="E720" t="s">
        <v>11</v>
      </c>
      <c r="F720">
        <v>18</v>
      </c>
      <c r="G720" t="s">
        <v>19</v>
      </c>
      <c r="H720">
        <v>1</v>
      </c>
      <c r="I720">
        <v>569</v>
      </c>
      <c r="J720" t="s">
        <v>12</v>
      </c>
      <c r="K720" s="2">
        <v>6</v>
      </c>
      <c r="L720" s="2">
        <v>6</v>
      </c>
      <c r="M720" s="2">
        <v>-7.5</v>
      </c>
      <c r="N720" s="1">
        <v>0</v>
      </c>
      <c r="O720" t="s">
        <v>16</v>
      </c>
      <c r="P720" s="22">
        <v>1</v>
      </c>
    </row>
    <row r="721" spans="1:16" x14ac:dyDescent="0.25">
      <c r="A721">
        <v>3</v>
      </c>
      <c r="B721">
        <v>3</v>
      </c>
      <c r="C721" t="s">
        <v>21</v>
      </c>
      <c r="D721">
        <v>30</v>
      </c>
      <c r="E721" t="s">
        <v>11</v>
      </c>
      <c r="F721">
        <v>18</v>
      </c>
      <c r="G721" t="s">
        <v>19</v>
      </c>
      <c r="H721">
        <v>1</v>
      </c>
      <c r="I721">
        <v>1039</v>
      </c>
      <c r="J721" t="s">
        <v>12</v>
      </c>
      <c r="K721" s="2">
        <v>8</v>
      </c>
      <c r="L721" s="2">
        <v>8</v>
      </c>
      <c r="M721" s="2">
        <v>-3</v>
      </c>
      <c r="N721" s="1">
        <v>0</v>
      </c>
      <c r="O721" t="s">
        <v>16</v>
      </c>
      <c r="P721" s="22">
        <v>1</v>
      </c>
    </row>
    <row r="722" spans="1:16" x14ac:dyDescent="0.25">
      <c r="A722">
        <v>3</v>
      </c>
      <c r="B722">
        <v>1</v>
      </c>
      <c r="C722" t="s">
        <v>22</v>
      </c>
      <c r="D722">
        <v>1</v>
      </c>
      <c r="E722" t="s">
        <v>11</v>
      </c>
      <c r="F722">
        <v>18</v>
      </c>
      <c r="G722" t="s">
        <v>19</v>
      </c>
      <c r="H722">
        <v>2</v>
      </c>
      <c r="I722">
        <v>218</v>
      </c>
      <c r="J722" t="s">
        <v>12</v>
      </c>
      <c r="K722" s="2">
        <v>8</v>
      </c>
      <c r="L722" s="2">
        <v>8</v>
      </c>
      <c r="M722" s="2">
        <v>-9</v>
      </c>
      <c r="N722" s="1">
        <v>0</v>
      </c>
      <c r="O722" t="s">
        <v>16</v>
      </c>
      <c r="P722" s="22">
        <v>1</v>
      </c>
    </row>
    <row r="723" spans="1:16" x14ac:dyDescent="0.25">
      <c r="A723">
        <v>3</v>
      </c>
      <c r="B723">
        <v>1</v>
      </c>
      <c r="C723" t="s">
        <v>22</v>
      </c>
      <c r="D723">
        <v>2</v>
      </c>
      <c r="E723" t="s">
        <v>11</v>
      </c>
      <c r="F723">
        <v>18</v>
      </c>
      <c r="G723" t="s">
        <v>19</v>
      </c>
      <c r="H723">
        <v>1</v>
      </c>
      <c r="I723">
        <v>544</v>
      </c>
      <c r="J723" t="s">
        <v>13</v>
      </c>
      <c r="K723" s="2">
        <v>-3.75</v>
      </c>
      <c r="L723" s="2">
        <v>2</v>
      </c>
      <c r="M723" s="2">
        <v>-3.75</v>
      </c>
      <c r="N723" s="1">
        <v>0</v>
      </c>
      <c r="O723" t="s">
        <v>16</v>
      </c>
      <c r="P723" s="22">
        <v>1</v>
      </c>
    </row>
    <row r="724" spans="1:16" x14ac:dyDescent="0.25">
      <c r="A724">
        <v>3</v>
      </c>
      <c r="B724">
        <v>1</v>
      </c>
      <c r="C724" t="s">
        <v>22</v>
      </c>
      <c r="D724">
        <v>3</v>
      </c>
      <c r="E724" t="s">
        <v>11</v>
      </c>
      <c r="F724">
        <v>18</v>
      </c>
      <c r="G724" t="s">
        <v>18</v>
      </c>
      <c r="H724">
        <v>1</v>
      </c>
      <c r="I724">
        <v>838</v>
      </c>
      <c r="J724" t="s">
        <v>12</v>
      </c>
      <c r="K724" s="2">
        <v>12</v>
      </c>
      <c r="L724" s="2">
        <v>12</v>
      </c>
      <c r="M724" s="2">
        <v>0</v>
      </c>
      <c r="N724" s="1">
        <v>4</v>
      </c>
      <c r="O724" t="s">
        <v>16</v>
      </c>
      <c r="P724" s="22">
        <v>1</v>
      </c>
    </row>
    <row r="725" spans="1:16" x14ac:dyDescent="0.25">
      <c r="A725">
        <v>3</v>
      </c>
      <c r="B725">
        <v>1</v>
      </c>
      <c r="C725" t="s">
        <v>22</v>
      </c>
      <c r="D725">
        <v>4</v>
      </c>
      <c r="E725" t="s">
        <v>11</v>
      </c>
      <c r="F725">
        <v>18</v>
      </c>
      <c r="G725" t="s">
        <v>18</v>
      </c>
      <c r="H725">
        <v>2</v>
      </c>
      <c r="I725">
        <v>1212</v>
      </c>
      <c r="J725" t="s">
        <v>13</v>
      </c>
      <c r="K725" s="2">
        <v>0</v>
      </c>
      <c r="L725" s="2">
        <v>22</v>
      </c>
      <c r="M725" s="2">
        <v>0</v>
      </c>
      <c r="N725" s="1">
        <v>13</v>
      </c>
      <c r="O725" t="s">
        <v>16</v>
      </c>
      <c r="P725" s="22">
        <v>1</v>
      </c>
    </row>
    <row r="726" spans="1:16" x14ac:dyDescent="0.25">
      <c r="A726">
        <v>3</v>
      </c>
      <c r="B726">
        <v>1</v>
      </c>
      <c r="C726" t="s">
        <v>22</v>
      </c>
      <c r="D726">
        <v>5</v>
      </c>
      <c r="E726" t="s">
        <v>11</v>
      </c>
      <c r="F726">
        <v>18</v>
      </c>
      <c r="G726" t="s">
        <v>19</v>
      </c>
      <c r="H726">
        <v>1</v>
      </c>
      <c r="I726">
        <v>1202</v>
      </c>
      <c r="J726" t="s">
        <v>13</v>
      </c>
      <c r="K726" s="2">
        <v>-4.38</v>
      </c>
      <c r="L726" s="2">
        <v>5</v>
      </c>
      <c r="M726" s="2">
        <v>-4.38</v>
      </c>
      <c r="N726" s="1">
        <v>0</v>
      </c>
      <c r="O726" t="s">
        <v>16</v>
      </c>
      <c r="P726" s="22">
        <v>1</v>
      </c>
    </row>
    <row r="727" spans="1:16" x14ac:dyDescent="0.25">
      <c r="A727">
        <v>3</v>
      </c>
      <c r="B727">
        <v>1</v>
      </c>
      <c r="C727" t="s">
        <v>22</v>
      </c>
      <c r="D727">
        <v>6</v>
      </c>
      <c r="E727" t="s">
        <v>11</v>
      </c>
      <c r="F727">
        <v>18</v>
      </c>
      <c r="G727" t="s">
        <v>19</v>
      </c>
      <c r="H727">
        <v>2</v>
      </c>
      <c r="I727">
        <v>608</v>
      </c>
      <c r="J727" t="s">
        <v>13</v>
      </c>
      <c r="K727" s="2">
        <v>-18.75</v>
      </c>
      <c r="L727" s="2">
        <v>10</v>
      </c>
      <c r="M727" s="2">
        <v>-18.75</v>
      </c>
      <c r="N727" s="1">
        <v>0</v>
      </c>
      <c r="O727" t="s">
        <v>16</v>
      </c>
      <c r="P727" s="22">
        <v>1</v>
      </c>
    </row>
    <row r="728" spans="1:16" x14ac:dyDescent="0.25">
      <c r="A728">
        <v>3</v>
      </c>
      <c r="B728">
        <v>1</v>
      </c>
      <c r="C728" t="s">
        <v>22</v>
      </c>
      <c r="D728">
        <v>7</v>
      </c>
      <c r="E728" t="s">
        <v>11</v>
      </c>
      <c r="F728">
        <v>18</v>
      </c>
      <c r="G728" t="s">
        <v>19</v>
      </c>
      <c r="H728">
        <v>1</v>
      </c>
      <c r="I728">
        <v>396</v>
      </c>
      <c r="J728" t="s">
        <v>12</v>
      </c>
      <c r="K728" s="2">
        <v>9</v>
      </c>
      <c r="L728" s="2">
        <v>9</v>
      </c>
      <c r="M728" s="2">
        <v>-9</v>
      </c>
      <c r="N728" s="1">
        <v>0</v>
      </c>
      <c r="O728" t="s">
        <v>16</v>
      </c>
      <c r="P728" s="22">
        <v>1</v>
      </c>
    </row>
    <row r="729" spans="1:16" x14ac:dyDescent="0.25">
      <c r="A729">
        <v>3</v>
      </c>
      <c r="B729">
        <v>1</v>
      </c>
      <c r="C729" t="s">
        <v>22</v>
      </c>
      <c r="D729">
        <v>8</v>
      </c>
      <c r="E729" t="s">
        <v>11</v>
      </c>
      <c r="F729">
        <v>18</v>
      </c>
      <c r="G729" t="s">
        <v>19</v>
      </c>
      <c r="H729">
        <v>1</v>
      </c>
      <c r="I729">
        <v>746</v>
      </c>
      <c r="J729" t="s">
        <v>13</v>
      </c>
      <c r="K729" s="2">
        <v>-1.25</v>
      </c>
      <c r="L729" s="2">
        <v>2</v>
      </c>
      <c r="M729" s="2">
        <v>-1.25</v>
      </c>
      <c r="N729" s="1">
        <v>0</v>
      </c>
      <c r="O729" t="s">
        <v>16</v>
      </c>
      <c r="P729" s="22">
        <v>1</v>
      </c>
    </row>
    <row r="730" spans="1:16" x14ac:dyDescent="0.25">
      <c r="A730">
        <v>3</v>
      </c>
      <c r="B730">
        <v>1</v>
      </c>
      <c r="C730" t="s">
        <v>22</v>
      </c>
      <c r="D730">
        <v>9</v>
      </c>
      <c r="E730" t="s">
        <v>11</v>
      </c>
      <c r="F730">
        <v>18</v>
      </c>
      <c r="G730" t="s">
        <v>19</v>
      </c>
      <c r="H730">
        <v>1</v>
      </c>
      <c r="I730">
        <v>671</v>
      </c>
      <c r="J730" t="s">
        <v>12</v>
      </c>
      <c r="K730" s="2">
        <v>4</v>
      </c>
      <c r="L730" s="2">
        <v>4</v>
      </c>
      <c r="M730" s="2">
        <v>-1</v>
      </c>
      <c r="N730" s="1">
        <v>0</v>
      </c>
      <c r="O730" t="s">
        <v>16</v>
      </c>
      <c r="P730" s="22">
        <v>1</v>
      </c>
    </row>
    <row r="731" spans="1:16" x14ac:dyDescent="0.25">
      <c r="A731">
        <v>3</v>
      </c>
      <c r="B731">
        <v>1</v>
      </c>
      <c r="C731" t="s">
        <v>22</v>
      </c>
      <c r="D731">
        <v>10</v>
      </c>
      <c r="E731" t="s">
        <v>11</v>
      </c>
      <c r="F731">
        <v>18</v>
      </c>
      <c r="G731" t="s">
        <v>19</v>
      </c>
      <c r="H731">
        <v>1</v>
      </c>
      <c r="I731">
        <v>565</v>
      </c>
      <c r="J731" t="s">
        <v>13</v>
      </c>
      <c r="K731" s="2">
        <v>-13</v>
      </c>
      <c r="L731" s="2">
        <v>8</v>
      </c>
      <c r="M731" s="2">
        <v>-13</v>
      </c>
      <c r="N731" s="1">
        <v>0</v>
      </c>
      <c r="O731" t="s">
        <v>16</v>
      </c>
      <c r="P731" s="22">
        <v>1</v>
      </c>
    </row>
    <row r="732" spans="1:16" x14ac:dyDescent="0.25">
      <c r="A732">
        <v>3</v>
      </c>
      <c r="B732">
        <v>1</v>
      </c>
      <c r="C732" t="s">
        <v>22</v>
      </c>
      <c r="D732">
        <v>11</v>
      </c>
      <c r="E732" t="s">
        <v>11</v>
      </c>
      <c r="F732">
        <v>18</v>
      </c>
      <c r="G732" t="s">
        <v>19</v>
      </c>
      <c r="H732">
        <v>1</v>
      </c>
      <c r="I732">
        <v>884</v>
      </c>
      <c r="J732" t="s">
        <v>12</v>
      </c>
      <c r="K732" s="2">
        <v>8</v>
      </c>
      <c r="L732" s="2">
        <v>8</v>
      </c>
      <c r="M732" s="2">
        <v>-2</v>
      </c>
      <c r="N732" s="1">
        <v>0</v>
      </c>
      <c r="O732" t="s">
        <v>16</v>
      </c>
      <c r="P732" s="22">
        <v>1</v>
      </c>
    </row>
    <row r="733" spans="1:16" x14ac:dyDescent="0.25">
      <c r="A733">
        <v>3</v>
      </c>
      <c r="B733">
        <v>1</v>
      </c>
      <c r="C733" t="s">
        <v>22</v>
      </c>
      <c r="D733">
        <v>12</v>
      </c>
      <c r="E733" t="s">
        <v>11</v>
      </c>
      <c r="F733">
        <v>18</v>
      </c>
      <c r="G733" t="s">
        <v>19</v>
      </c>
      <c r="H733">
        <v>1</v>
      </c>
      <c r="I733">
        <v>426</v>
      </c>
      <c r="J733" t="s">
        <v>13</v>
      </c>
      <c r="K733" s="2">
        <v>-12</v>
      </c>
      <c r="L733" s="2">
        <v>6</v>
      </c>
      <c r="M733" s="2">
        <v>-12</v>
      </c>
      <c r="N733" s="1">
        <v>0</v>
      </c>
      <c r="O733" t="s">
        <v>16</v>
      </c>
      <c r="P733" s="22">
        <v>1</v>
      </c>
    </row>
    <row r="734" spans="1:16" x14ac:dyDescent="0.25">
      <c r="A734">
        <v>3</v>
      </c>
      <c r="B734">
        <v>1</v>
      </c>
      <c r="C734" t="s">
        <v>22</v>
      </c>
      <c r="D734">
        <v>13</v>
      </c>
      <c r="E734" t="s">
        <v>11</v>
      </c>
      <c r="F734">
        <v>18</v>
      </c>
      <c r="G734" t="s">
        <v>19</v>
      </c>
      <c r="H734">
        <v>1</v>
      </c>
      <c r="I734">
        <v>655</v>
      </c>
      <c r="J734" t="s">
        <v>13</v>
      </c>
      <c r="K734" s="2">
        <v>-9</v>
      </c>
      <c r="L734" s="2">
        <v>12</v>
      </c>
      <c r="M734" s="2">
        <v>-9</v>
      </c>
      <c r="N734" s="1">
        <v>0</v>
      </c>
      <c r="O734" t="s">
        <v>16</v>
      </c>
      <c r="P734" s="22">
        <v>1</v>
      </c>
    </row>
    <row r="735" spans="1:16" x14ac:dyDescent="0.25">
      <c r="A735">
        <v>3</v>
      </c>
      <c r="B735">
        <v>1</v>
      </c>
      <c r="C735" t="s">
        <v>22</v>
      </c>
      <c r="D735">
        <v>14</v>
      </c>
      <c r="E735" t="s">
        <v>11</v>
      </c>
      <c r="F735">
        <v>18</v>
      </c>
      <c r="G735" t="s">
        <v>19</v>
      </c>
      <c r="H735">
        <v>1</v>
      </c>
      <c r="I735">
        <v>1036</v>
      </c>
      <c r="J735" t="s">
        <v>12</v>
      </c>
      <c r="K735" s="2">
        <v>6</v>
      </c>
      <c r="L735" s="2">
        <v>6</v>
      </c>
      <c r="M735" s="2">
        <v>-9</v>
      </c>
      <c r="N735" s="1">
        <v>0</v>
      </c>
      <c r="O735" t="s">
        <v>16</v>
      </c>
      <c r="P735" s="22">
        <v>1</v>
      </c>
    </row>
    <row r="736" spans="1:16" x14ac:dyDescent="0.25">
      <c r="A736">
        <v>3</v>
      </c>
      <c r="B736">
        <v>1</v>
      </c>
      <c r="C736" t="s">
        <v>22</v>
      </c>
      <c r="D736">
        <v>15</v>
      </c>
      <c r="E736" t="s">
        <v>11</v>
      </c>
      <c r="F736">
        <v>18</v>
      </c>
      <c r="G736" t="s">
        <v>18</v>
      </c>
      <c r="H736">
        <v>1</v>
      </c>
      <c r="I736">
        <v>458</v>
      </c>
      <c r="J736" t="s">
        <v>12</v>
      </c>
      <c r="K736" s="2">
        <v>3.25</v>
      </c>
      <c r="L736" s="2">
        <v>3.25</v>
      </c>
      <c r="M736" s="2">
        <v>0</v>
      </c>
      <c r="N736" s="1">
        <v>1</v>
      </c>
      <c r="O736" t="s">
        <v>16</v>
      </c>
      <c r="P736" s="22">
        <v>1</v>
      </c>
    </row>
    <row r="737" spans="1:16" x14ac:dyDescent="0.25">
      <c r="A737">
        <v>3</v>
      </c>
      <c r="B737">
        <v>1</v>
      </c>
      <c r="C737" t="s">
        <v>22</v>
      </c>
      <c r="D737">
        <v>16</v>
      </c>
      <c r="E737" t="s">
        <v>11</v>
      </c>
      <c r="F737">
        <v>18</v>
      </c>
      <c r="G737" t="s">
        <v>18</v>
      </c>
      <c r="H737">
        <v>1</v>
      </c>
      <c r="I737">
        <v>535</v>
      </c>
      <c r="J737" t="s">
        <v>12</v>
      </c>
      <c r="K737" s="2">
        <v>7</v>
      </c>
      <c r="L737" s="2">
        <v>7</v>
      </c>
      <c r="M737" s="2">
        <v>0</v>
      </c>
      <c r="N737" s="1">
        <v>3</v>
      </c>
      <c r="O737" t="s">
        <v>16</v>
      </c>
      <c r="P737" s="22">
        <v>1</v>
      </c>
    </row>
    <row r="738" spans="1:16" x14ac:dyDescent="0.25">
      <c r="A738">
        <v>3</v>
      </c>
      <c r="B738">
        <v>1</v>
      </c>
      <c r="C738" t="s">
        <v>22</v>
      </c>
      <c r="D738">
        <v>17</v>
      </c>
      <c r="E738" t="s">
        <v>11</v>
      </c>
      <c r="F738">
        <v>18</v>
      </c>
      <c r="G738" t="s">
        <v>19</v>
      </c>
      <c r="H738">
        <v>1</v>
      </c>
      <c r="I738">
        <v>1533</v>
      </c>
      <c r="J738" t="s">
        <v>13</v>
      </c>
      <c r="K738" s="2">
        <v>-7</v>
      </c>
      <c r="L738" s="2">
        <v>8</v>
      </c>
      <c r="M738" s="2">
        <v>-7</v>
      </c>
      <c r="N738" s="1">
        <v>0</v>
      </c>
      <c r="O738" t="s">
        <v>16</v>
      </c>
      <c r="P738" s="22">
        <v>1</v>
      </c>
    </row>
    <row r="739" spans="1:16" x14ac:dyDescent="0.25">
      <c r="A739">
        <v>3</v>
      </c>
      <c r="B739">
        <v>1</v>
      </c>
      <c r="C739" t="s">
        <v>22</v>
      </c>
      <c r="D739">
        <v>18</v>
      </c>
      <c r="E739" t="s">
        <v>11</v>
      </c>
      <c r="F739">
        <v>18</v>
      </c>
      <c r="G739" t="s">
        <v>18</v>
      </c>
      <c r="H739">
        <v>1</v>
      </c>
      <c r="I739">
        <v>882</v>
      </c>
      <c r="J739" t="s">
        <v>12</v>
      </c>
      <c r="K739" s="2">
        <v>25</v>
      </c>
      <c r="L739" s="2">
        <v>25</v>
      </c>
      <c r="M739" s="2">
        <v>0</v>
      </c>
      <c r="N739" s="1">
        <v>9</v>
      </c>
      <c r="O739" t="s">
        <v>16</v>
      </c>
      <c r="P739" s="22">
        <v>1</v>
      </c>
    </row>
    <row r="740" spans="1:16" x14ac:dyDescent="0.25">
      <c r="A740">
        <v>3</v>
      </c>
      <c r="B740">
        <v>1</v>
      </c>
      <c r="C740" t="s">
        <v>22</v>
      </c>
      <c r="D740">
        <v>19</v>
      </c>
      <c r="E740" t="s">
        <v>11</v>
      </c>
      <c r="F740">
        <v>18</v>
      </c>
      <c r="G740" t="s">
        <v>18</v>
      </c>
      <c r="H740">
        <v>1</v>
      </c>
      <c r="I740">
        <v>441</v>
      </c>
      <c r="J740" t="s">
        <v>13</v>
      </c>
      <c r="K740" s="2">
        <v>0</v>
      </c>
      <c r="L740" s="2">
        <v>8</v>
      </c>
      <c r="M740" s="2">
        <v>0</v>
      </c>
      <c r="N740" s="1">
        <v>4.25</v>
      </c>
      <c r="O740" t="s">
        <v>16</v>
      </c>
      <c r="P740" s="22">
        <v>1</v>
      </c>
    </row>
    <row r="741" spans="1:16" x14ac:dyDescent="0.25">
      <c r="A741">
        <v>3</v>
      </c>
      <c r="B741">
        <v>1</v>
      </c>
      <c r="C741" t="s">
        <v>22</v>
      </c>
      <c r="D741">
        <v>20</v>
      </c>
      <c r="E741" t="s">
        <v>11</v>
      </c>
      <c r="F741">
        <v>18</v>
      </c>
      <c r="G741" t="s">
        <v>19</v>
      </c>
      <c r="H741">
        <v>1</v>
      </c>
      <c r="I741">
        <v>54</v>
      </c>
      <c r="J741" t="s">
        <v>13</v>
      </c>
      <c r="K741" s="2">
        <v>-8.75</v>
      </c>
      <c r="L741" s="2">
        <v>10</v>
      </c>
      <c r="M741" s="2">
        <v>-8.75</v>
      </c>
      <c r="N741" s="1">
        <v>0</v>
      </c>
      <c r="O741" t="s">
        <v>16</v>
      </c>
      <c r="P741" s="22">
        <v>1</v>
      </c>
    </row>
    <row r="742" spans="1:16" x14ac:dyDescent="0.25">
      <c r="A742">
        <v>3</v>
      </c>
      <c r="B742">
        <v>1</v>
      </c>
      <c r="C742" t="s">
        <v>22</v>
      </c>
      <c r="D742">
        <v>21</v>
      </c>
      <c r="E742" t="s">
        <v>11</v>
      </c>
      <c r="F742">
        <v>18</v>
      </c>
      <c r="G742" t="s">
        <v>19</v>
      </c>
      <c r="H742">
        <v>1</v>
      </c>
      <c r="I742">
        <v>611</v>
      </c>
      <c r="J742" t="s">
        <v>12</v>
      </c>
      <c r="K742" s="2">
        <v>4</v>
      </c>
      <c r="L742" s="2">
        <v>4</v>
      </c>
      <c r="M742" s="2">
        <v>-8</v>
      </c>
      <c r="N742" s="1">
        <v>0</v>
      </c>
      <c r="O742" t="s">
        <v>16</v>
      </c>
      <c r="P742" s="22">
        <v>1</v>
      </c>
    </row>
    <row r="743" spans="1:16" x14ac:dyDescent="0.25">
      <c r="A743">
        <v>3</v>
      </c>
      <c r="B743">
        <v>1</v>
      </c>
      <c r="C743" t="s">
        <v>22</v>
      </c>
      <c r="D743">
        <v>22</v>
      </c>
      <c r="E743" t="s">
        <v>11</v>
      </c>
      <c r="F743">
        <v>18</v>
      </c>
      <c r="G743" t="s">
        <v>18</v>
      </c>
      <c r="H743">
        <v>1</v>
      </c>
      <c r="I743">
        <v>377</v>
      </c>
      <c r="J743" t="s">
        <v>13</v>
      </c>
      <c r="K743" s="2">
        <v>0</v>
      </c>
      <c r="L743" s="2">
        <v>17</v>
      </c>
      <c r="M743" s="2">
        <v>0</v>
      </c>
      <c r="N743" s="1">
        <v>9</v>
      </c>
      <c r="O743" t="s">
        <v>16</v>
      </c>
      <c r="P743" s="22">
        <v>1</v>
      </c>
    </row>
    <row r="744" spans="1:16" x14ac:dyDescent="0.25">
      <c r="A744">
        <v>3</v>
      </c>
      <c r="B744">
        <v>1</v>
      </c>
      <c r="C744" t="s">
        <v>22</v>
      </c>
      <c r="D744">
        <v>23</v>
      </c>
      <c r="E744" t="s">
        <v>11</v>
      </c>
      <c r="F744">
        <v>18</v>
      </c>
      <c r="G744" t="s">
        <v>19</v>
      </c>
      <c r="H744">
        <v>1</v>
      </c>
      <c r="I744">
        <v>590</v>
      </c>
      <c r="J744" t="s">
        <v>12</v>
      </c>
      <c r="K744" s="2">
        <v>12</v>
      </c>
      <c r="L744" s="2">
        <v>12</v>
      </c>
      <c r="M744" s="2">
        <v>-18</v>
      </c>
      <c r="N744" s="1">
        <v>0</v>
      </c>
      <c r="O744" t="s">
        <v>16</v>
      </c>
      <c r="P744" s="22">
        <v>1</v>
      </c>
    </row>
    <row r="745" spans="1:16" x14ac:dyDescent="0.25">
      <c r="A745">
        <v>3</v>
      </c>
      <c r="B745">
        <v>1</v>
      </c>
      <c r="C745" t="s">
        <v>22</v>
      </c>
      <c r="D745">
        <v>24</v>
      </c>
      <c r="E745" t="s">
        <v>11</v>
      </c>
      <c r="F745">
        <v>18</v>
      </c>
      <c r="G745" t="s">
        <v>18</v>
      </c>
      <c r="H745">
        <v>1</v>
      </c>
      <c r="I745">
        <v>411</v>
      </c>
      <c r="J745" t="s">
        <v>12</v>
      </c>
      <c r="K745" s="2">
        <v>10</v>
      </c>
      <c r="L745" s="2">
        <v>10</v>
      </c>
      <c r="M745" s="2">
        <v>0</v>
      </c>
      <c r="N745" s="1">
        <v>6</v>
      </c>
      <c r="O745" t="s">
        <v>16</v>
      </c>
      <c r="P745" s="22">
        <v>1</v>
      </c>
    </row>
    <row r="746" spans="1:16" x14ac:dyDescent="0.25">
      <c r="A746">
        <v>3</v>
      </c>
      <c r="B746">
        <v>1</v>
      </c>
      <c r="C746" t="s">
        <v>22</v>
      </c>
      <c r="D746">
        <v>25</v>
      </c>
      <c r="E746" t="s">
        <v>11</v>
      </c>
      <c r="F746">
        <v>18</v>
      </c>
      <c r="G746" t="s">
        <v>18</v>
      </c>
      <c r="H746">
        <v>1</v>
      </c>
      <c r="I746">
        <v>681</v>
      </c>
      <c r="J746" t="s">
        <v>13</v>
      </c>
      <c r="K746" s="2">
        <v>0</v>
      </c>
      <c r="L746" s="2">
        <v>13</v>
      </c>
      <c r="M746" s="2">
        <v>0</v>
      </c>
      <c r="N746" s="1">
        <v>6</v>
      </c>
      <c r="O746" t="s">
        <v>16</v>
      </c>
      <c r="P746" s="22">
        <v>1</v>
      </c>
    </row>
    <row r="747" spans="1:16" x14ac:dyDescent="0.25">
      <c r="A747">
        <v>3</v>
      </c>
      <c r="B747">
        <v>1</v>
      </c>
      <c r="C747" t="s">
        <v>22</v>
      </c>
      <c r="D747">
        <v>26</v>
      </c>
      <c r="E747" t="s">
        <v>11</v>
      </c>
      <c r="F747">
        <v>18</v>
      </c>
      <c r="G747" t="s">
        <v>19</v>
      </c>
      <c r="H747">
        <v>1</v>
      </c>
      <c r="I747">
        <v>423</v>
      </c>
      <c r="J747" t="s">
        <v>13</v>
      </c>
      <c r="K747" s="2">
        <v>-15.75</v>
      </c>
      <c r="L747" s="2">
        <v>9</v>
      </c>
      <c r="M747" s="2">
        <v>-15.75</v>
      </c>
      <c r="N747" s="1">
        <v>0</v>
      </c>
      <c r="O747" t="s">
        <v>16</v>
      </c>
      <c r="P747" s="22">
        <v>1</v>
      </c>
    </row>
    <row r="748" spans="1:16" x14ac:dyDescent="0.25">
      <c r="A748">
        <v>3</v>
      </c>
      <c r="B748">
        <v>1</v>
      </c>
      <c r="C748" t="s">
        <v>22</v>
      </c>
      <c r="D748">
        <v>27</v>
      </c>
      <c r="E748" t="s">
        <v>11</v>
      </c>
      <c r="F748">
        <v>18</v>
      </c>
      <c r="G748" t="s">
        <v>19</v>
      </c>
      <c r="H748">
        <v>1</v>
      </c>
      <c r="I748">
        <v>1044</v>
      </c>
      <c r="J748" t="s">
        <v>12</v>
      </c>
      <c r="K748" s="2">
        <v>5</v>
      </c>
      <c r="L748" s="2">
        <v>5</v>
      </c>
      <c r="M748" s="2">
        <v>-8.1300000000000008</v>
      </c>
      <c r="N748" s="1">
        <v>0</v>
      </c>
      <c r="O748" t="s">
        <v>16</v>
      </c>
      <c r="P748" s="22">
        <v>1</v>
      </c>
    </row>
    <row r="749" spans="1:16" x14ac:dyDescent="0.25">
      <c r="A749">
        <v>3</v>
      </c>
      <c r="B749">
        <v>1</v>
      </c>
      <c r="C749" t="s">
        <v>22</v>
      </c>
      <c r="D749">
        <v>28</v>
      </c>
      <c r="E749" t="s">
        <v>11</v>
      </c>
      <c r="F749">
        <v>18</v>
      </c>
      <c r="G749" t="s">
        <v>19</v>
      </c>
      <c r="I749">
        <v>0</v>
      </c>
      <c r="J749" t="s">
        <v>12</v>
      </c>
      <c r="K749" s="2">
        <v>4</v>
      </c>
      <c r="L749" s="2">
        <v>4</v>
      </c>
      <c r="M749" s="2">
        <v>-4</v>
      </c>
      <c r="N749" s="1">
        <v>0</v>
      </c>
      <c r="O749" t="s">
        <v>16</v>
      </c>
      <c r="P749" s="22">
        <v>1</v>
      </c>
    </row>
    <row r="750" spans="1:16" x14ac:dyDescent="0.25">
      <c r="A750">
        <v>3</v>
      </c>
      <c r="B750">
        <v>1</v>
      </c>
      <c r="C750" t="s">
        <v>22</v>
      </c>
      <c r="D750">
        <v>29</v>
      </c>
      <c r="E750" t="s">
        <v>11</v>
      </c>
      <c r="F750">
        <v>18</v>
      </c>
      <c r="G750" t="s">
        <v>18</v>
      </c>
      <c r="H750">
        <v>1</v>
      </c>
      <c r="I750">
        <v>1128</v>
      </c>
      <c r="J750" t="s">
        <v>12</v>
      </c>
      <c r="K750" s="2">
        <v>4</v>
      </c>
      <c r="L750" s="2">
        <v>4</v>
      </c>
      <c r="M750" s="2">
        <v>0</v>
      </c>
      <c r="N750" s="1">
        <v>2.25</v>
      </c>
      <c r="O750" t="s">
        <v>16</v>
      </c>
      <c r="P750" s="22">
        <v>1</v>
      </c>
    </row>
    <row r="751" spans="1:16" x14ac:dyDescent="0.25">
      <c r="A751">
        <v>3</v>
      </c>
      <c r="B751">
        <v>1</v>
      </c>
      <c r="C751" t="s">
        <v>22</v>
      </c>
      <c r="D751">
        <v>30</v>
      </c>
      <c r="E751" t="s">
        <v>11</v>
      </c>
      <c r="F751">
        <v>18</v>
      </c>
      <c r="G751" t="s">
        <v>19</v>
      </c>
      <c r="H751">
        <v>1</v>
      </c>
      <c r="I751">
        <v>821</v>
      </c>
      <c r="J751" t="s">
        <v>13</v>
      </c>
      <c r="K751" s="2">
        <v>-5</v>
      </c>
      <c r="L751" s="2">
        <v>5</v>
      </c>
      <c r="M751" s="2">
        <v>-5</v>
      </c>
      <c r="N751" s="1">
        <v>0</v>
      </c>
      <c r="O751" t="s">
        <v>16</v>
      </c>
      <c r="P751" s="22">
        <v>1</v>
      </c>
    </row>
    <row r="752" spans="1:16" x14ac:dyDescent="0.25">
      <c r="A752">
        <v>3</v>
      </c>
      <c r="B752">
        <v>2</v>
      </c>
      <c r="C752" t="s">
        <v>22</v>
      </c>
      <c r="D752">
        <v>1</v>
      </c>
      <c r="E752" t="s">
        <v>11</v>
      </c>
      <c r="F752">
        <v>18</v>
      </c>
      <c r="G752" t="s">
        <v>18</v>
      </c>
      <c r="H752">
        <v>1</v>
      </c>
      <c r="I752">
        <v>597</v>
      </c>
      <c r="J752" t="s">
        <v>13</v>
      </c>
      <c r="K752" s="2">
        <v>0</v>
      </c>
      <c r="L752" s="2">
        <v>30</v>
      </c>
      <c r="M752" s="2">
        <v>0</v>
      </c>
      <c r="N752" s="1">
        <v>12</v>
      </c>
      <c r="O752" t="s">
        <v>16</v>
      </c>
      <c r="P752" s="22">
        <v>1</v>
      </c>
    </row>
    <row r="753" spans="1:16" x14ac:dyDescent="0.25">
      <c r="A753">
        <v>3</v>
      </c>
      <c r="B753">
        <v>2</v>
      </c>
      <c r="C753" t="s">
        <v>22</v>
      </c>
      <c r="D753">
        <v>2</v>
      </c>
      <c r="E753" t="s">
        <v>11</v>
      </c>
      <c r="F753">
        <v>18</v>
      </c>
      <c r="G753" t="s">
        <v>19</v>
      </c>
      <c r="H753">
        <v>1</v>
      </c>
      <c r="I753">
        <v>659</v>
      </c>
      <c r="J753" t="s">
        <v>13</v>
      </c>
      <c r="K753" s="2">
        <v>-6</v>
      </c>
      <c r="L753" s="2">
        <v>12</v>
      </c>
      <c r="M753" s="2">
        <v>-6</v>
      </c>
      <c r="N753" s="1">
        <v>0</v>
      </c>
      <c r="O753" t="s">
        <v>16</v>
      </c>
      <c r="P753" s="22">
        <v>1</v>
      </c>
    </row>
    <row r="754" spans="1:16" x14ac:dyDescent="0.25">
      <c r="A754">
        <v>3</v>
      </c>
      <c r="B754">
        <v>2</v>
      </c>
      <c r="C754" t="s">
        <v>22</v>
      </c>
      <c r="D754">
        <v>3</v>
      </c>
      <c r="E754" t="s">
        <v>11</v>
      </c>
      <c r="F754">
        <v>18</v>
      </c>
      <c r="G754" t="s">
        <v>19</v>
      </c>
      <c r="H754">
        <v>1</v>
      </c>
      <c r="I754">
        <v>768</v>
      </c>
      <c r="J754" t="s">
        <v>12</v>
      </c>
      <c r="K754" s="2">
        <v>4</v>
      </c>
      <c r="L754" s="2">
        <v>4</v>
      </c>
      <c r="M754" s="2">
        <v>-5</v>
      </c>
      <c r="N754" s="1">
        <v>0</v>
      </c>
      <c r="O754" t="s">
        <v>16</v>
      </c>
      <c r="P754" s="22">
        <v>1</v>
      </c>
    </row>
    <row r="755" spans="1:16" x14ac:dyDescent="0.25">
      <c r="A755">
        <v>3</v>
      </c>
      <c r="B755">
        <v>2</v>
      </c>
      <c r="C755" t="s">
        <v>22</v>
      </c>
      <c r="D755">
        <v>4</v>
      </c>
      <c r="E755" t="s">
        <v>11</v>
      </c>
      <c r="F755">
        <v>18</v>
      </c>
      <c r="G755" t="s">
        <v>18</v>
      </c>
      <c r="H755">
        <v>1</v>
      </c>
      <c r="I755">
        <v>453</v>
      </c>
      <c r="J755" t="s">
        <v>13</v>
      </c>
      <c r="K755" s="2">
        <v>0</v>
      </c>
      <c r="L755" s="2">
        <v>17</v>
      </c>
      <c r="M755" s="2">
        <v>0</v>
      </c>
      <c r="N755" s="1">
        <v>10</v>
      </c>
      <c r="O755" t="s">
        <v>16</v>
      </c>
      <c r="P755" s="22">
        <v>1</v>
      </c>
    </row>
    <row r="756" spans="1:16" x14ac:dyDescent="0.25">
      <c r="A756">
        <v>3</v>
      </c>
      <c r="B756">
        <v>2</v>
      </c>
      <c r="C756" t="s">
        <v>22</v>
      </c>
      <c r="D756">
        <v>5</v>
      </c>
      <c r="E756" t="s">
        <v>11</v>
      </c>
      <c r="F756">
        <v>18</v>
      </c>
      <c r="G756" t="s">
        <v>19</v>
      </c>
      <c r="H756">
        <v>2</v>
      </c>
      <c r="I756">
        <v>971</v>
      </c>
      <c r="J756" t="s">
        <v>12</v>
      </c>
      <c r="K756" s="2">
        <v>2</v>
      </c>
      <c r="L756" s="2">
        <v>2</v>
      </c>
      <c r="M756" s="2">
        <v>-3.25</v>
      </c>
      <c r="N756" s="1">
        <v>0</v>
      </c>
      <c r="O756" t="s">
        <v>16</v>
      </c>
      <c r="P756" s="22">
        <v>1</v>
      </c>
    </row>
    <row r="757" spans="1:16" x14ac:dyDescent="0.25">
      <c r="A757">
        <v>3</v>
      </c>
      <c r="B757">
        <v>2</v>
      </c>
      <c r="C757" t="s">
        <v>22</v>
      </c>
      <c r="D757">
        <v>6</v>
      </c>
      <c r="E757" t="s">
        <v>11</v>
      </c>
      <c r="F757">
        <v>18</v>
      </c>
      <c r="G757" t="s">
        <v>19</v>
      </c>
      <c r="H757">
        <v>1</v>
      </c>
      <c r="I757">
        <v>385</v>
      </c>
      <c r="J757" t="s">
        <v>13</v>
      </c>
      <c r="K757" s="2">
        <v>-6</v>
      </c>
      <c r="L757" s="2">
        <v>6</v>
      </c>
      <c r="M757" s="2">
        <v>-6</v>
      </c>
      <c r="N757" s="1">
        <v>0</v>
      </c>
      <c r="O757" t="s">
        <v>16</v>
      </c>
      <c r="P757" s="22">
        <v>1</v>
      </c>
    </row>
    <row r="758" spans="1:16" x14ac:dyDescent="0.25">
      <c r="A758">
        <v>3</v>
      </c>
      <c r="B758">
        <v>2</v>
      </c>
      <c r="C758" t="s">
        <v>22</v>
      </c>
      <c r="D758">
        <v>7</v>
      </c>
      <c r="E758" t="s">
        <v>11</v>
      </c>
      <c r="F758">
        <v>18</v>
      </c>
      <c r="G758" t="s">
        <v>19</v>
      </c>
      <c r="H758">
        <v>2</v>
      </c>
      <c r="I758">
        <v>983</v>
      </c>
      <c r="J758" t="s">
        <v>12</v>
      </c>
      <c r="K758" s="2">
        <v>6</v>
      </c>
      <c r="L758" s="2">
        <v>6</v>
      </c>
      <c r="M758" s="2">
        <v>-4.5</v>
      </c>
      <c r="N758" s="1">
        <v>0</v>
      </c>
      <c r="O758" t="s">
        <v>16</v>
      </c>
      <c r="P758" s="22">
        <v>1</v>
      </c>
    </row>
    <row r="759" spans="1:16" x14ac:dyDescent="0.25">
      <c r="A759">
        <v>3</v>
      </c>
      <c r="B759">
        <v>2</v>
      </c>
      <c r="C759" t="s">
        <v>22</v>
      </c>
      <c r="D759">
        <v>8</v>
      </c>
      <c r="E759" t="s">
        <v>11</v>
      </c>
      <c r="F759">
        <v>18</v>
      </c>
      <c r="G759" t="s">
        <v>19</v>
      </c>
      <c r="H759">
        <v>1</v>
      </c>
      <c r="I759">
        <v>381</v>
      </c>
      <c r="J759" t="s">
        <v>13</v>
      </c>
      <c r="K759" s="2">
        <v>-2</v>
      </c>
      <c r="L759" s="2">
        <v>4</v>
      </c>
      <c r="M759" s="2">
        <v>-2</v>
      </c>
      <c r="N759" s="1">
        <v>0</v>
      </c>
      <c r="O759" t="s">
        <v>16</v>
      </c>
      <c r="P759" s="22">
        <v>1</v>
      </c>
    </row>
    <row r="760" spans="1:16" x14ac:dyDescent="0.25">
      <c r="A760">
        <v>3</v>
      </c>
      <c r="B760">
        <v>2</v>
      </c>
      <c r="C760" t="s">
        <v>22</v>
      </c>
      <c r="D760">
        <v>9</v>
      </c>
      <c r="E760" t="s">
        <v>11</v>
      </c>
      <c r="F760">
        <v>18</v>
      </c>
      <c r="G760" t="s">
        <v>18</v>
      </c>
      <c r="H760">
        <v>2</v>
      </c>
      <c r="I760">
        <v>705</v>
      </c>
      <c r="J760" t="s">
        <v>12</v>
      </c>
      <c r="K760" s="2">
        <v>4</v>
      </c>
      <c r="L760" s="2">
        <v>4</v>
      </c>
      <c r="M760" s="2">
        <v>0</v>
      </c>
      <c r="N760" s="1">
        <v>2</v>
      </c>
      <c r="O760" t="s">
        <v>16</v>
      </c>
      <c r="P760" s="22">
        <v>1</v>
      </c>
    </row>
    <row r="761" spans="1:16" x14ac:dyDescent="0.25">
      <c r="A761">
        <v>3</v>
      </c>
      <c r="B761">
        <v>2</v>
      </c>
      <c r="C761" t="s">
        <v>22</v>
      </c>
      <c r="D761">
        <v>10</v>
      </c>
      <c r="E761" t="s">
        <v>11</v>
      </c>
      <c r="F761">
        <v>18</v>
      </c>
      <c r="G761" t="s">
        <v>19</v>
      </c>
      <c r="H761">
        <v>1</v>
      </c>
      <c r="I761">
        <v>719</v>
      </c>
      <c r="J761" t="s">
        <v>12</v>
      </c>
      <c r="K761" s="2">
        <v>9</v>
      </c>
      <c r="L761" s="2">
        <v>9</v>
      </c>
      <c r="M761" s="2">
        <v>-4.5</v>
      </c>
      <c r="N761" s="1">
        <v>0</v>
      </c>
      <c r="O761" t="s">
        <v>16</v>
      </c>
      <c r="P761" s="22">
        <v>1</v>
      </c>
    </row>
    <row r="762" spans="1:16" x14ac:dyDescent="0.25">
      <c r="A762">
        <v>3</v>
      </c>
      <c r="B762">
        <v>2</v>
      </c>
      <c r="C762" t="s">
        <v>22</v>
      </c>
      <c r="D762">
        <v>11</v>
      </c>
      <c r="E762" t="s">
        <v>11</v>
      </c>
      <c r="F762">
        <v>18</v>
      </c>
      <c r="G762" t="s">
        <v>19</v>
      </c>
      <c r="H762">
        <v>1</v>
      </c>
      <c r="I762">
        <v>364</v>
      </c>
      <c r="J762" t="s">
        <v>13</v>
      </c>
      <c r="K762" s="2">
        <v>-24</v>
      </c>
      <c r="L762" s="2">
        <v>12</v>
      </c>
      <c r="M762" s="2">
        <v>-24</v>
      </c>
      <c r="N762" s="1">
        <v>0</v>
      </c>
      <c r="O762" t="s">
        <v>16</v>
      </c>
      <c r="P762" s="22">
        <v>1</v>
      </c>
    </row>
    <row r="763" spans="1:16" x14ac:dyDescent="0.25">
      <c r="A763">
        <v>3</v>
      </c>
      <c r="B763">
        <v>2</v>
      </c>
      <c r="C763" t="s">
        <v>22</v>
      </c>
      <c r="D763">
        <v>12</v>
      </c>
      <c r="E763" t="s">
        <v>11</v>
      </c>
      <c r="F763">
        <v>18</v>
      </c>
      <c r="G763" t="s">
        <v>18</v>
      </c>
      <c r="H763">
        <v>1</v>
      </c>
      <c r="I763">
        <v>322</v>
      </c>
      <c r="J763" t="s">
        <v>12</v>
      </c>
      <c r="K763" s="2">
        <v>22</v>
      </c>
      <c r="L763" s="2">
        <v>22</v>
      </c>
      <c r="M763" s="2">
        <v>0</v>
      </c>
      <c r="N763" s="1">
        <v>10</v>
      </c>
      <c r="O763" t="s">
        <v>16</v>
      </c>
      <c r="P763" s="22">
        <v>1</v>
      </c>
    </row>
    <row r="764" spans="1:16" x14ac:dyDescent="0.25">
      <c r="A764">
        <v>3</v>
      </c>
      <c r="B764">
        <v>2</v>
      </c>
      <c r="C764" t="s">
        <v>22</v>
      </c>
      <c r="D764">
        <v>13</v>
      </c>
      <c r="E764" t="s">
        <v>11</v>
      </c>
      <c r="F764">
        <v>18</v>
      </c>
      <c r="G764" t="s">
        <v>19</v>
      </c>
      <c r="H764">
        <v>1</v>
      </c>
      <c r="I764">
        <v>936</v>
      </c>
      <c r="J764" t="s">
        <v>12</v>
      </c>
      <c r="K764" s="2">
        <v>4</v>
      </c>
      <c r="L764" s="2">
        <v>4</v>
      </c>
      <c r="M764" s="2">
        <v>-7</v>
      </c>
      <c r="N764" s="1">
        <v>0</v>
      </c>
      <c r="O764" t="s">
        <v>16</v>
      </c>
      <c r="P764" s="22">
        <v>1</v>
      </c>
    </row>
    <row r="765" spans="1:16" x14ac:dyDescent="0.25">
      <c r="A765">
        <v>3</v>
      </c>
      <c r="B765">
        <v>2</v>
      </c>
      <c r="C765" t="s">
        <v>22</v>
      </c>
      <c r="D765">
        <v>14</v>
      </c>
      <c r="E765" t="s">
        <v>11</v>
      </c>
      <c r="F765">
        <v>18</v>
      </c>
      <c r="G765" t="s">
        <v>19</v>
      </c>
      <c r="H765">
        <v>1</v>
      </c>
      <c r="I765">
        <v>438</v>
      </c>
      <c r="J765" t="s">
        <v>12</v>
      </c>
      <c r="K765" s="2">
        <v>2</v>
      </c>
      <c r="L765" s="2">
        <v>2</v>
      </c>
      <c r="M765" s="2">
        <v>-0.75</v>
      </c>
      <c r="N765" s="1">
        <v>0</v>
      </c>
      <c r="O765" t="s">
        <v>16</v>
      </c>
      <c r="P765" s="22">
        <v>1</v>
      </c>
    </row>
    <row r="766" spans="1:16" x14ac:dyDescent="0.25">
      <c r="A766">
        <v>3</v>
      </c>
      <c r="B766">
        <v>2</v>
      </c>
      <c r="C766" t="s">
        <v>22</v>
      </c>
      <c r="D766">
        <v>15</v>
      </c>
      <c r="E766" t="s">
        <v>11</v>
      </c>
      <c r="F766">
        <v>18</v>
      </c>
      <c r="G766" t="s">
        <v>19</v>
      </c>
      <c r="H766">
        <v>1</v>
      </c>
      <c r="I766">
        <v>507</v>
      </c>
      <c r="J766" t="s">
        <v>13</v>
      </c>
      <c r="K766" s="2">
        <v>-2.25</v>
      </c>
      <c r="L766" s="2">
        <v>2</v>
      </c>
      <c r="M766" s="2">
        <v>-2.25</v>
      </c>
      <c r="N766" s="1">
        <v>0</v>
      </c>
      <c r="O766" t="s">
        <v>16</v>
      </c>
      <c r="P766" s="22">
        <v>1</v>
      </c>
    </row>
    <row r="767" spans="1:16" x14ac:dyDescent="0.25">
      <c r="A767">
        <v>3</v>
      </c>
      <c r="B767">
        <v>2</v>
      </c>
      <c r="C767" t="s">
        <v>22</v>
      </c>
      <c r="D767">
        <v>16</v>
      </c>
      <c r="E767" t="s">
        <v>11</v>
      </c>
      <c r="F767">
        <v>18</v>
      </c>
      <c r="G767" t="s">
        <v>19</v>
      </c>
      <c r="H767">
        <v>1</v>
      </c>
      <c r="I767">
        <v>305</v>
      </c>
      <c r="J767" t="s">
        <v>13</v>
      </c>
      <c r="K767" s="2">
        <v>-9.3800000000000008</v>
      </c>
      <c r="L767" s="2">
        <v>5</v>
      </c>
      <c r="M767" s="2">
        <v>-9.3800000000000008</v>
      </c>
      <c r="N767" s="1">
        <v>0</v>
      </c>
      <c r="O767" t="s">
        <v>16</v>
      </c>
      <c r="P767" s="22">
        <v>1</v>
      </c>
    </row>
    <row r="768" spans="1:16" x14ac:dyDescent="0.25">
      <c r="A768">
        <v>3</v>
      </c>
      <c r="B768">
        <v>2</v>
      </c>
      <c r="C768" t="s">
        <v>22</v>
      </c>
      <c r="D768">
        <v>17</v>
      </c>
      <c r="E768" t="s">
        <v>11</v>
      </c>
      <c r="F768">
        <v>18</v>
      </c>
      <c r="G768" t="s">
        <v>19</v>
      </c>
      <c r="H768">
        <v>1</v>
      </c>
      <c r="I768">
        <v>454</v>
      </c>
      <c r="J768" t="s">
        <v>13</v>
      </c>
      <c r="K768" s="2">
        <v>-15</v>
      </c>
      <c r="L768" s="2">
        <v>8</v>
      </c>
      <c r="M768" s="2">
        <v>-15</v>
      </c>
      <c r="N768" s="1">
        <v>0</v>
      </c>
      <c r="O768" t="s">
        <v>16</v>
      </c>
      <c r="P768" s="22">
        <v>1</v>
      </c>
    </row>
    <row r="769" spans="1:16" x14ac:dyDescent="0.25">
      <c r="A769">
        <v>3</v>
      </c>
      <c r="B769">
        <v>2</v>
      </c>
      <c r="C769" t="s">
        <v>22</v>
      </c>
      <c r="D769">
        <v>18</v>
      </c>
      <c r="E769" t="s">
        <v>11</v>
      </c>
      <c r="F769">
        <v>18</v>
      </c>
      <c r="G769" t="s">
        <v>19</v>
      </c>
      <c r="H769">
        <v>1</v>
      </c>
      <c r="I769">
        <v>1171</v>
      </c>
      <c r="J769" t="s">
        <v>12</v>
      </c>
      <c r="K769" s="2">
        <v>8</v>
      </c>
      <c r="L769" s="2">
        <v>8</v>
      </c>
      <c r="M769" s="2">
        <v>-5</v>
      </c>
      <c r="N769" s="1">
        <v>0</v>
      </c>
      <c r="O769" t="s">
        <v>16</v>
      </c>
      <c r="P769" s="22">
        <v>1</v>
      </c>
    </row>
    <row r="770" spans="1:16" x14ac:dyDescent="0.25">
      <c r="A770">
        <v>3</v>
      </c>
      <c r="B770">
        <v>2</v>
      </c>
      <c r="C770" t="s">
        <v>22</v>
      </c>
      <c r="D770">
        <v>19</v>
      </c>
      <c r="E770" t="s">
        <v>11</v>
      </c>
      <c r="F770">
        <v>18</v>
      </c>
      <c r="G770" t="s">
        <v>19</v>
      </c>
      <c r="H770">
        <v>1</v>
      </c>
      <c r="I770">
        <v>801</v>
      </c>
      <c r="J770" t="s">
        <v>12</v>
      </c>
      <c r="K770" s="2">
        <v>10</v>
      </c>
      <c r="L770" s="2">
        <v>10</v>
      </c>
      <c r="M770" s="2">
        <v>-13.75</v>
      </c>
      <c r="N770" s="1">
        <v>0</v>
      </c>
      <c r="O770" t="s">
        <v>16</v>
      </c>
      <c r="P770" s="22">
        <v>1</v>
      </c>
    </row>
    <row r="771" spans="1:16" x14ac:dyDescent="0.25">
      <c r="A771">
        <v>3</v>
      </c>
      <c r="B771">
        <v>2</v>
      </c>
      <c r="C771" t="s">
        <v>22</v>
      </c>
      <c r="D771">
        <v>20</v>
      </c>
      <c r="E771" t="s">
        <v>11</v>
      </c>
      <c r="F771">
        <v>18</v>
      </c>
      <c r="G771" t="s">
        <v>18</v>
      </c>
      <c r="H771">
        <v>1</v>
      </c>
      <c r="I771">
        <v>375</v>
      </c>
      <c r="J771" t="s">
        <v>13</v>
      </c>
      <c r="K771" s="2">
        <v>0</v>
      </c>
      <c r="L771" s="2">
        <v>8</v>
      </c>
      <c r="M771" s="2">
        <v>0</v>
      </c>
      <c r="N771" s="1">
        <v>3</v>
      </c>
      <c r="O771" t="s">
        <v>16</v>
      </c>
      <c r="P771" s="22">
        <v>1</v>
      </c>
    </row>
    <row r="772" spans="1:16" x14ac:dyDescent="0.25">
      <c r="A772">
        <v>3</v>
      </c>
      <c r="B772">
        <v>2</v>
      </c>
      <c r="C772" t="s">
        <v>22</v>
      </c>
      <c r="D772">
        <v>21</v>
      </c>
      <c r="E772" t="s">
        <v>11</v>
      </c>
      <c r="F772">
        <v>18</v>
      </c>
      <c r="G772" t="s">
        <v>19</v>
      </c>
      <c r="H772">
        <v>1</v>
      </c>
      <c r="I772">
        <v>780</v>
      </c>
      <c r="J772" t="s">
        <v>12</v>
      </c>
      <c r="K772" s="2">
        <v>8</v>
      </c>
      <c r="L772" s="2">
        <v>8</v>
      </c>
      <c r="M772" s="2">
        <v>-6</v>
      </c>
      <c r="N772" s="1">
        <v>0</v>
      </c>
      <c r="O772" t="s">
        <v>16</v>
      </c>
      <c r="P772" s="22">
        <v>1</v>
      </c>
    </row>
    <row r="773" spans="1:16" x14ac:dyDescent="0.25">
      <c r="A773">
        <v>3</v>
      </c>
      <c r="B773">
        <v>2</v>
      </c>
      <c r="C773" t="s">
        <v>22</v>
      </c>
      <c r="D773">
        <v>22</v>
      </c>
      <c r="E773" t="s">
        <v>11</v>
      </c>
      <c r="F773">
        <v>18</v>
      </c>
      <c r="G773" t="s">
        <v>18</v>
      </c>
      <c r="H773">
        <v>1</v>
      </c>
      <c r="I773">
        <v>866</v>
      </c>
      <c r="J773" t="s">
        <v>12</v>
      </c>
      <c r="K773" s="2">
        <v>13</v>
      </c>
      <c r="L773" s="2">
        <v>13</v>
      </c>
      <c r="M773" s="2">
        <v>0</v>
      </c>
      <c r="N773" s="1">
        <v>5</v>
      </c>
      <c r="O773" t="s">
        <v>16</v>
      </c>
      <c r="P773" s="22">
        <v>1</v>
      </c>
    </row>
    <row r="774" spans="1:16" x14ac:dyDescent="0.25">
      <c r="A774">
        <v>3</v>
      </c>
      <c r="B774">
        <v>2</v>
      </c>
      <c r="C774" t="s">
        <v>22</v>
      </c>
      <c r="D774">
        <v>23</v>
      </c>
      <c r="E774" t="s">
        <v>11</v>
      </c>
      <c r="F774">
        <v>18</v>
      </c>
      <c r="G774" t="s">
        <v>18</v>
      </c>
      <c r="H774">
        <v>1</v>
      </c>
      <c r="I774">
        <v>768</v>
      </c>
      <c r="J774" t="s">
        <v>12</v>
      </c>
      <c r="K774" s="2">
        <v>24</v>
      </c>
      <c r="L774" s="2">
        <v>24</v>
      </c>
      <c r="M774" s="2">
        <v>0</v>
      </c>
      <c r="N774" s="1">
        <v>12</v>
      </c>
      <c r="O774" t="s">
        <v>16</v>
      </c>
      <c r="P774" s="22">
        <v>1</v>
      </c>
    </row>
    <row r="775" spans="1:16" x14ac:dyDescent="0.25">
      <c r="A775">
        <v>3</v>
      </c>
      <c r="B775">
        <v>2</v>
      </c>
      <c r="C775" t="s">
        <v>22</v>
      </c>
      <c r="D775">
        <v>24</v>
      </c>
      <c r="E775" t="s">
        <v>11</v>
      </c>
      <c r="F775">
        <v>18</v>
      </c>
      <c r="G775" t="s">
        <v>19</v>
      </c>
      <c r="H775">
        <v>1</v>
      </c>
      <c r="I775">
        <v>774</v>
      </c>
      <c r="J775" t="s">
        <v>13</v>
      </c>
      <c r="K775" s="2">
        <v>-18</v>
      </c>
      <c r="L775" s="2">
        <v>9</v>
      </c>
      <c r="M775" s="2">
        <v>-18</v>
      </c>
      <c r="N775" s="1">
        <v>0</v>
      </c>
      <c r="O775" t="s">
        <v>16</v>
      </c>
      <c r="P775" s="22">
        <v>1</v>
      </c>
    </row>
    <row r="776" spans="1:16" x14ac:dyDescent="0.25">
      <c r="A776">
        <v>3</v>
      </c>
      <c r="B776">
        <v>2</v>
      </c>
      <c r="C776" t="s">
        <v>22</v>
      </c>
      <c r="D776">
        <v>25</v>
      </c>
      <c r="E776" t="s">
        <v>11</v>
      </c>
      <c r="F776">
        <v>18</v>
      </c>
      <c r="G776" t="s">
        <v>18</v>
      </c>
      <c r="H776">
        <v>1</v>
      </c>
      <c r="I776">
        <v>484</v>
      </c>
      <c r="J776" t="s">
        <v>13</v>
      </c>
      <c r="K776" s="2">
        <v>0</v>
      </c>
      <c r="L776" s="2">
        <v>7</v>
      </c>
      <c r="M776" s="2">
        <v>0</v>
      </c>
      <c r="N776" s="1">
        <v>4</v>
      </c>
      <c r="O776" t="s">
        <v>16</v>
      </c>
      <c r="P776" s="22">
        <v>1</v>
      </c>
    </row>
    <row r="777" spans="1:16" x14ac:dyDescent="0.25">
      <c r="A777">
        <v>3</v>
      </c>
      <c r="B777">
        <v>2</v>
      </c>
      <c r="C777" t="s">
        <v>22</v>
      </c>
      <c r="D777">
        <v>26</v>
      </c>
      <c r="E777" t="s">
        <v>11</v>
      </c>
      <c r="F777">
        <v>18</v>
      </c>
      <c r="G777" t="s">
        <v>19</v>
      </c>
      <c r="H777">
        <v>1</v>
      </c>
      <c r="I777">
        <v>672</v>
      </c>
      <c r="J777" t="s">
        <v>13</v>
      </c>
      <c r="K777" s="2">
        <v>-3.75</v>
      </c>
      <c r="L777" s="2">
        <v>10</v>
      </c>
      <c r="M777" s="2">
        <v>-3.75</v>
      </c>
      <c r="N777" s="1">
        <v>0</v>
      </c>
      <c r="O777" t="s">
        <v>16</v>
      </c>
      <c r="P777" s="22">
        <v>1</v>
      </c>
    </row>
    <row r="778" spans="1:16" x14ac:dyDescent="0.25">
      <c r="A778">
        <v>3</v>
      </c>
      <c r="B778">
        <v>2</v>
      </c>
      <c r="C778" t="s">
        <v>22</v>
      </c>
      <c r="D778">
        <v>27</v>
      </c>
      <c r="E778" t="s">
        <v>11</v>
      </c>
      <c r="F778">
        <v>18</v>
      </c>
      <c r="G778" t="s">
        <v>19</v>
      </c>
      <c r="H778">
        <v>1</v>
      </c>
      <c r="I778">
        <v>767</v>
      </c>
      <c r="J778" t="s">
        <v>12</v>
      </c>
      <c r="K778" s="2">
        <v>5</v>
      </c>
      <c r="L778" s="2">
        <v>5</v>
      </c>
      <c r="M778" s="2">
        <v>-3.13</v>
      </c>
      <c r="N778" s="1">
        <v>0</v>
      </c>
      <c r="O778" t="s">
        <v>16</v>
      </c>
      <c r="P778" s="22">
        <v>1</v>
      </c>
    </row>
    <row r="779" spans="1:16" x14ac:dyDescent="0.25">
      <c r="A779">
        <v>3</v>
      </c>
      <c r="B779">
        <v>2</v>
      </c>
      <c r="C779" t="s">
        <v>22</v>
      </c>
      <c r="D779">
        <v>28</v>
      </c>
      <c r="E779" t="s">
        <v>11</v>
      </c>
      <c r="F779">
        <v>18</v>
      </c>
      <c r="G779" t="s">
        <v>19</v>
      </c>
      <c r="I779">
        <v>0</v>
      </c>
      <c r="J779" t="s">
        <v>13</v>
      </c>
      <c r="K779" s="2">
        <v>-15</v>
      </c>
      <c r="L779" s="2">
        <v>12</v>
      </c>
      <c r="M779" s="2">
        <v>-15</v>
      </c>
      <c r="N779" s="1">
        <v>0</v>
      </c>
      <c r="O779" t="s">
        <v>16</v>
      </c>
      <c r="P779" s="22">
        <v>1</v>
      </c>
    </row>
    <row r="780" spans="1:16" x14ac:dyDescent="0.25">
      <c r="A780">
        <v>3</v>
      </c>
      <c r="B780">
        <v>2</v>
      </c>
      <c r="C780" t="s">
        <v>22</v>
      </c>
      <c r="D780">
        <v>29</v>
      </c>
      <c r="E780" t="s">
        <v>11</v>
      </c>
      <c r="F780">
        <v>18</v>
      </c>
      <c r="G780" t="s">
        <v>19</v>
      </c>
      <c r="H780">
        <v>1</v>
      </c>
      <c r="I780">
        <v>554</v>
      </c>
      <c r="J780" t="s">
        <v>13</v>
      </c>
      <c r="K780" s="2">
        <v>-10.5</v>
      </c>
      <c r="L780" s="2">
        <v>6</v>
      </c>
      <c r="M780" s="2">
        <v>-10.5</v>
      </c>
      <c r="N780" s="1">
        <v>0</v>
      </c>
      <c r="O780" t="s">
        <v>16</v>
      </c>
      <c r="P780" s="22">
        <v>1</v>
      </c>
    </row>
    <row r="781" spans="1:16" x14ac:dyDescent="0.25">
      <c r="A781">
        <v>3</v>
      </c>
      <c r="B781">
        <v>2</v>
      </c>
      <c r="C781" t="s">
        <v>22</v>
      </c>
      <c r="D781">
        <v>30</v>
      </c>
      <c r="E781" t="s">
        <v>11</v>
      </c>
      <c r="F781">
        <v>18</v>
      </c>
      <c r="G781" t="s">
        <v>18</v>
      </c>
      <c r="H781">
        <v>1</v>
      </c>
      <c r="I781">
        <v>1199</v>
      </c>
      <c r="J781" t="s">
        <v>12</v>
      </c>
      <c r="K781" s="2">
        <v>11</v>
      </c>
      <c r="L781" s="2">
        <v>11</v>
      </c>
      <c r="M781" s="2">
        <v>0</v>
      </c>
      <c r="N781" s="1">
        <v>6</v>
      </c>
      <c r="O781" t="s">
        <v>16</v>
      </c>
      <c r="P781" s="22">
        <v>1</v>
      </c>
    </row>
    <row r="782" spans="1:16" x14ac:dyDescent="0.25">
      <c r="A782">
        <v>3</v>
      </c>
      <c r="B782">
        <v>3</v>
      </c>
      <c r="C782" t="s">
        <v>22</v>
      </c>
      <c r="D782">
        <v>1</v>
      </c>
      <c r="E782" t="s">
        <v>11</v>
      </c>
      <c r="F782">
        <v>18</v>
      </c>
      <c r="G782" t="s">
        <v>19</v>
      </c>
      <c r="H782">
        <v>2</v>
      </c>
      <c r="I782">
        <v>1187</v>
      </c>
      <c r="J782" t="s">
        <v>12</v>
      </c>
      <c r="K782" s="2">
        <v>9</v>
      </c>
      <c r="L782" s="2">
        <v>9</v>
      </c>
      <c r="M782" s="2">
        <v>-11.25</v>
      </c>
      <c r="N782" s="1">
        <v>0</v>
      </c>
      <c r="O782" t="s">
        <v>16</v>
      </c>
      <c r="P782" s="22">
        <v>1</v>
      </c>
    </row>
    <row r="783" spans="1:16" x14ac:dyDescent="0.25">
      <c r="A783">
        <v>3</v>
      </c>
      <c r="B783">
        <v>3</v>
      </c>
      <c r="C783" t="s">
        <v>22</v>
      </c>
      <c r="D783">
        <v>2</v>
      </c>
      <c r="E783" t="s">
        <v>11</v>
      </c>
      <c r="F783">
        <v>18</v>
      </c>
      <c r="G783" t="s">
        <v>19</v>
      </c>
      <c r="H783">
        <v>1</v>
      </c>
      <c r="I783">
        <v>377</v>
      </c>
      <c r="J783" t="s">
        <v>12</v>
      </c>
      <c r="K783" s="2">
        <v>6</v>
      </c>
      <c r="L783" s="2">
        <v>6</v>
      </c>
      <c r="M783" s="2">
        <v>-7.5</v>
      </c>
      <c r="N783" s="1">
        <v>0</v>
      </c>
      <c r="O783" t="s">
        <v>16</v>
      </c>
      <c r="P783" s="22">
        <v>1</v>
      </c>
    </row>
    <row r="784" spans="1:16" x14ac:dyDescent="0.25">
      <c r="A784">
        <v>3</v>
      </c>
      <c r="B784">
        <v>3</v>
      </c>
      <c r="C784" t="s">
        <v>22</v>
      </c>
      <c r="D784">
        <v>3</v>
      </c>
      <c r="E784" t="s">
        <v>11</v>
      </c>
      <c r="F784">
        <v>18</v>
      </c>
      <c r="G784" t="s">
        <v>19</v>
      </c>
      <c r="H784">
        <v>2</v>
      </c>
      <c r="I784">
        <v>790</v>
      </c>
      <c r="J784" t="s">
        <v>13</v>
      </c>
      <c r="K784" s="2">
        <v>-21</v>
      </c>
      <c r="L784" s="2">
        <v>12</v>
      </c>
      <c r="M784" s="2">
        <v>-21</v>
      </c>
      <c r="N784" s="1">
        <v>0</v>
      </c>
      <c r="O784" t="s">
        <v>16</v>
      </c>
      <c r="P784" s="22">
        <v>1</v>
      </c>
    </row>
    <row r="785" spans="1:16" x14ac:dyDescent="0.25">
      <c r="A785">
        <v>3</v>
      </c>
      <c r="B785">
        <v>3</v>
      </c>
      <c r="C785" t="s">
        <v>22</v>
      </c>
      <c r="D785">
        <v>4</v>
      </c>
      <c r="E785" t="s">
        <v>11</v>
      </c>
      <c r="F785">
        <v>18</v>
      </c>
      <c r="G785" t="s">
        <v>18</v>
      </c>
      <c r="H785">
        <v>1</v>
      </c>
      <c r="I785">
        <v>715</v>
      </c>
      <c r="J785" t="s">
        <v>12</v>
      </c>
      <c r="K785" s="2">
        <v>19</v>
      </c>
      <c r="L785" s="2">
        <v>19</v>
      </c>
      <c r="M785" s="2">
        <v>0</v>
      </c>
      <c r="N785" s="1">
        <v>8</v>
      </c>
      <c r="O785" t="s">
        <v>16</v>
      </c>
      <c r="P785" s="22">
        <v>1</v>
      </c>
    </row>
    <row r="786" spans="1:16" x14ac:dyDescent="0.25">
      <c r="A786">
        <v>3</v>
      </c>
      <c r="B786">
        <v>3</v>
      </c>
      <c r="C786" t="s">
        <v>22</v>
      </c>
      <c r="D786">
        <v>5</v>
      </c>
      <c r="E786" t="s">
        <v>11</v>
      </c>
      <c r="F786">
        <v>18</v>
      </c>
      <c r="G786" t="s">
        <v>18</v>
      </c>
      <c r="H786">
        <v>1</v>
      </c>
      <c r="I786">
        <v>674</v>
      </c>
      <c r="J786" t="s">
        <v>13</v>
      </c>
      <c r="K786" s="2">
        <v>0</v>
      </c>
      <c r="L786" s="2">
        <v>12</v>
      </c>
      <c r="M786" s="2">
        <v>0</v>
      </c>
      <c r="N786" s="1">
        <v>5</v>
      </c>
      <c r="O786" t="s">
        <v>16</v>
      </c>
      <c r="P786" s="22">
        <v>1</v>
      </c>
    </row>
    <row r="787" spans="1:16" x14ac:dyDescent="0.25">
      <c r="A787">
        <v>3</v>
      </c>
      <c r="B787">
        <v>3</v>
      </c>
      <c r="C787" t="s">
        <v>22</v>
      </c>
      <c r="D787">
        <v>6</v>
      </c>
      <c r="E787" t="s">
        <v>11</v>
      </c>
      <c r="F787">
        <v>18</v>
      </c>
      <c r="G787" t="s">
        <v>19</v>
      </c>
      <c r="H787">
        <v>2</v>
      </c>
      <c r="I787">
        <v>607</v>
      </c>
      <c r="J787" t="s">
        <v>13</v>
      </c>
      <c r="K787" s="2">
        <v>-13.5</v>
      </c>
      <c r="L787" s="2">
        <v>9</v>
      </c>
      <c r="M787" s="2">
        <v>-13.5</v>
      </c>
      <c r="N787" s="1">
        <v>0</v>
      </c>
      <c r="O787" t="s">
        <v>16</v>
      </c>
      <c r="P787" s="22">
        <v>1</v>
      </c>
    </row>
    <row r="788" spans="1:16" x14ac:dyDescent="0.25">
      <c r="A788">
        <v>3</v>
      </c>
      <c r="B788">
        <v>3</v>
      </c>
      <c r="C788" t="s">
        <v>22</v>
      </c>
      <c r="D788">
        <v>7</v>
      </c>
      <c r="E788" t="s">
        <v>11</v>
      </c>
      <c r="F788">
        <v>18</v>
      </c>
      <c r="G788" t="s">
        <v>19</v>
      </c>
      <c r="H788">
        <v>1</v>
      </c>
      <c r="I788">
        <v>717</v>
      </c>
      <c r="J788" t="s">
        <v>12</v>
      </c>
      <c r="K788" s="2">
        <v>10</v>
      </c>
      <c r="L788" s="2">
        <v>10</v>
      </c>
      <c r="M788" s="2">
        <v>-16.25</v>
      </c>
      <c r="N788" s="1">
        <v>0</v>
      </c>
      <c r="O788" t="s">
        <v>16</v>
      </c>
      <c r="P788" s="22">
        <v>1</v>
      </c>
    </row>
    <row r="789" spans="1:16" x14ac:dyDescent="0.25">
      <c r="A789">
        <v>3</v>
      </c>
      <c r="B789">
        <v>3</v>
      </c>
      <c r="C789" t="s">
        <v>22</v>
      </c>
      <c r="D789">
        <v>8</v>
      </c>
      <c r="E789" t="s">
        <v>11</v>
      </c>
      <c r="F789">
        <v>18</v>
      </c>
      <c r="G789" t="s">
        <v>19</v>
      </c>
      <c r="H789">
        <v>1</v>
      </c>
      <c r="I789">
        <v>506</v>
      </c>
      <c r="J789" t="s">
        <v>13</v>
      </c>
      <c r="K789" s="2">
        <v>-3</v>
      </c>
      <c r="L789" s="2">
        <v>6</v>
      </c>
      <c r="M789" s="2">
        <v>-3</v>
      </c>
      <c r="N789" s="1">
        <v>0</v>
      </c>
      <c r="O789" t="s">
        <v>16</v>
      </c>
      <c r="P789" s="22">
        <v>1</v>
      </c>
    </row>
    <row r="790" spans="1:16" x14ac:dyDescent="0.25">
      <c r="A790">
        <v>3</v>
      </c>
      <c r="B790">
        <v>3</v>
      </c>
      <c r="C790" t="s">
        <v>22</v>
      </c>
      <c r="D790">
        <v>9</v>
      </c>
      <c r="E790" t="s">
        <v>11</v>
      </c>
      <c r="F790">
        <v>18</v>
      </c>
      <c r="G790" t="s">
        <v>19</v>
      </c>
      <c r="H790">
        <v>2</v>
      </c>
      <c r="I790">
        <v>712</v>
      </c>
      <c r="J790" t="s">
        <v>13</v>
      </c>
      <c r="K790" s="2">
        <v>-12</v>
      </c>
      <c r="L790" s="2">
        <v>12</v>
      </c>
      <c r="M790" s="2">
        <v>-12</v>
      </c>
      <c r="N790" s="1">
        <v>0</v>
      </c>
      <c r="O790" t="s">
        <v>16</v>
      </c>
      <c r="P790" s="22">
        <v>1</v>
      </c>
    </row>
    <row r="791" spans="1:16" x14ac:dyDescent="0.25">
      <c r="A791">
        <v>3</v>
      </c>
      <c r="B791">
        <v>3</v>
      </c>
      <c r="C791" t="s">
        <v>22</v>
      </c>
      <c r="D791">
        <v>10</v>
      </c>
      <c r="E791" t="s">
        <v>11</v>
      </c>
      <c r="F791">
        <v>18</v>
      </c>
      <c r="G791" t="s">
        <v>19</v>
      </c>
      <c r="H791">
        <v>1</v>
      </c>
      <c r="I791">
        <v>1077</v>
      </c>
      <c r="J791" t="s">
        <v>12</v>
      </c>
      <c r="K791" s="2">
        <v>5</v>
      </c>
      <c r="L791" s="2">
        <v>5</v>
      </c>
      <c r="M791" s="2">
        <v>-6.88</v>
      </c>
      <c r="N791" s="1">
        <v>0</v>
      </c>
      <c r="O791" t="s">
        <v>16</v>
      </c>
      <c r="P791" s="22">
        <v>1</v>
      </c>
    </row>
    <row r="792" spans="1:16" x14ac:dyDescent="0.25">
      <c r="A792">
        <v>3</v>
      </c>
      <c r="B792">
        <v>3</v>
      </c>
      <c r="C792" t="s">
        <v>22</v>
      </c>
      <c r="D792">
        <v>11</v>
      </c>
      <c r="E792" t="s">
        <v>11</v>
      </c>
      <c r="F792">
        <v>18</v>
      </c>
      <c r="G792" t="s">
        <v>19</v>
      </c>
      <c r="H792">
        <v>1</v>
      </c>
      <c r="I792">
        <v>1211</v>
      </c>
      <c r="J792" t="s">
        <v>13</v>
      </c>
      <c r="K792" s="2">
        <v>-2.75</v>
      </c>
      <c r="L792" s="2">
        <v>2</v>
      </c>
      <c r="M792" s="2">
        <v>-2.75</v>
      </c>
      <c r="N792" s="1">
        <v>0</v>
      </c>
      <c r="O792" t="s">
        <v>16</v>
      </c>
      <c r="P792" s="22">
        <v>1</v>
      </c>
    </row>
    <row r="793" spans="1:16" x14ac:dyDescent="0.25">
      <c r="A793">
        <v>3</v>
      </c>
      <c r="B793">
        <v>3</v>
      </c>
      <c r="C793" t="s">
        <v>22</v>
      </c>
      <c r="D793">
        <v>12</v>
      </c>
      <c r="E793" t="s">
        <v>11</v>
      </c>
      <c r="F793">
        <v>18</v>
      </c>
      <c r="G793" t="s">
        <v>19</v>
      </c>
      <c r="H793">
        <v>1</v>
      </c>
      <c r="I793">
        <v>1241</v>
      </c>
      <c r="J793" t="s">
        <v>13</v>
      </c>
      <c r="K793" s="2">
        <v>-3</v>
      </c>
      <c r="L793" s="2">
        <v>12</v>
      </c>
      <c r="M793" s="2">
        <v>-3</v>
      </c>
      <c r="N793" s="1">
        <v>0</v>
      </c>
      <c r="O793" t="s">
        <v>16</v>
      </c>
      <c r="P793" s="22">
        <v>1</v>
      </c>
    </row>
    <row r="794" spans="1:16" x14ac:dyDescent="0.25">
      <c r="A794">
        <v>3</v>
      </c>
      <c r="B794">
        <v>3</v>
      </c>
      <c r="C794" t="s">
        <v>22</v>
      </c>
      <c r="D794">
        <v>13</v>
      </c>
      <c r="E794" t="s">
        <v>11</v>
      </c>
      <c r="F794">
        <v>18</v>
      </c>
      <c r="G794" t="s">
        <v>19</v>
      </c>
      <c r="H794">
        <v>1</v>
      </c>
      <c r="I794">
        <v>1278</v>
      </c>
      <c r="J794" t="s">
        <v>12</v>
      </c>
      <c r="K794" s="2">
        <v>5</v>
      </c>
      <c r="L794" s="2">
        <v>5</v>
      </c>
      <c r="M794" s="2">
        <v>-2.5</v>
      </c>
      <c r="N794" s="1">
        <v>0</v>
      </c>
      <c r="O794" t="s">
        <v>16</v>
      </c>
      <c r="P794" s="22">
        <v>1</v>
      </c>
    </row>
    <row r="795" spans="1:16" x14ac:dyDescent="0.25">
      <c r="A795">
        <v>3</v>
      </c>
      <c r="B795">
        <v>3</v>
      </c>
      <c r="C795" t="s">
        <v>22</v>
      </c>
      <c r="D795">
        <v>14</v>
      </c>
      <c r="E795" t="s">
        <v>11</v>
      </c>
      <c r="F795">
        <v>18</v>
      </c>
      <c r="G795" t="s">
        <v>19</v>
      </c>
      <c r="H795">
        <v>1</v>
      </c>
      <c r="I795">
        <v>1275</v>
      </c>
      <c r="J795" t="s">
        <v>13</v>
      </c>
      <c r="K795" s="2">
        <v>-5.63</v>
      </c>
      <c r="L795" s="2">
        <v>5</v>
      </c>
      <c r="M795" s="2">
        <v>-5.63</v>
      </c>
      <c r="N795" s="1">
        <v>0</v>
      </c>
      <c r="O795" t="s">
        <v>16</v>
      </c>
      <c r="P795" s="22">
        <v>1</v>
      </c>
    </row>
    <row r="796" spans="1:16" x14ac:dyDescent="0.25">
      <c r="A796">
        <v>3</v>
      </c>
      <c r="B796">
        <v>3</v>
      </c>
      <c r="C796" t="s">
        <v>22</v>
      </c>
      <c r="D796">
        <v>15</v>
      </c>
      <c r="E796" t="s">
        <v>11</v>
      </c>
      <c r="F796">
        <v>18</v>
      </c>
      <c r="G796" t="s">
        <v>19</v>
      </c>
      <c r="H796">
        <v>1</v>
      </c>
      <c r="I796">
        <v>233</v>
      </c>
      <c r="J796" t="s">
        <v>13</v>
      </c>
      <c r="K796" s="2">
        <v>-3</v>
      </c>
      <c r="L796" s="2">
        <v>4</v>
      </c>
      <c r="M796" s="2">
        <v>-3</v>
      </c>
      <c r="N796" s="1">
        <v>0</v>
      </c>
      <c r="O796" t="s">
        <v>16</v>
      </c>
      <c r="P796" s="22">
        <v>1</v>
      </c>
    </row>
    <row r="797" spans="1:16" x14ac:dyDescent="0.25">
      <c r="A797">
        <v>3</v>
      </c>
      <c r="B797">
        <v>3</v>
      </c>
      <c r="C797" t="s">
        <v>22</v>
      </c>
      <c r="D797">
        <v>16</v>
      </c>
      <c r="E797" t="s">
        <v>11</v>
      </c>
      <c r="F797">
        <v>18</v>
      </c>
      <c r="G797" t="s">
        <v>19</v>
      </c>
      <c r="I797">
        <v>0</v>
      </c>
      <c r="J797" t="s">
        <v>12</v>
      </c>
      <c r="K797" s="2">
        <v>4</v>
      </c>
      <c r="L797" s="2">
        <v>4</v>
      </c>
      <c r="M797" s="2">
        <v>-6</v>
      </c>
      <c r="N797" s="1">
        <v>0</v>
      </c>
      <c r="O797" t="s">
        <v>16</v>
      </c>
      <c r="P797" s="22">
        <v>1</v>
      </c>
    </row>
    <row r="798" spans="1:16" x14ac:dyDescent="0.25">
      <c r="A798">
        <v>3</v>
      </c>
      <c r="B798">
        <v>3</v>
      </c>
      <c r="C798" t="s">
        <v>22</v>
      </c>
      <c r="D798">
        <v>17</v>
      </c>
      <c r="E798" t="s">
        <v>11</v>
      </c>
      <c r="F798">
        <v>18</v>
      </c>
      <c r="G798" t="s">
        <v>18</v>
      </c>
      <c r="H798">
        <v>1</v>
      </c>
      <c r="I798">
        <v>1844</v>
      </c>
      <c r="J798" t="s">
        <v>12</v>
      </c>
      <c r="K798" s="2">
        <v>5</v>
      </c>
      <c r="L798" s="2">
        <v>5</v>
      </c>
      <c r="M798" s="2">
        <v>0</v>
      </c>
      <c r="N798" s="1">
        <v>2</v>
      </c>
      <c r="O798" t="s">
        <v>16</v>
      </c>
      <c r="P798" s="22">
        <v>1</v>
      </c>
    </row>
    <row r="799" spans="1:16" x14ac:dyDescent="0.25">
      <c r="A799">
        <v>3</v>
      </c>
      <c r="B799">
        <v>3</v>
      </c>
      <c r="C799" t="s">
        <v>22</v>
      </c>
      <c r="D799">
        <v>18</v>
      </c>
      <c r="E799" t="s">
        <v>11</v>
      </c>
      <c r="F799">
        <v>18</v>
      </c>
      <c r="G799" t="s">
        <v>19</v>
      </c>
      <c r="H799">
        <v>1</v>
      </c>
      <c r="I799">
        <v>570</v>
      </c>
      <c r="J799" t="s">
        <v>12</v>
      </c>
      <c r="K799" s="2">
        <v>9</v>
      </c>
      <c r="L799" s="2">
        <v>9</v>
      </c>
      <c r="M799" s="2">
        <v>-2.25</v>
      </c>
      <c r="N799" s="1">
        <v>0</v>
      </c>
      <c r="O799" t="s">
        <v>16</v>
      </c>
      <c r="P799" s="22">
        <v>1</v>
      </c>
    </row>
    <row r="800" spans="1:16" x14ac:dyDescent="0.25">
      <c r="A800">
        <v>3</v>
      </c>
      <c r="B800">
        <v>3</v>
      </c>
      <c r="C800" t="s">
        <v>22</v>
      </c>
      <c r="D800">
        <v>19</v>
      </c>
      <c r="E800" t="s">
        <v>11</v>
      </c>
      <c r="F800">
        <v>18</v>
      </c>
      <c r="G800" t="s">
        <v>18</v>
      </c>
      <c r="H800">
        <v>1</v>
      </c>
      <c r="I800">
        <v>896</v>
      </c>
      <c r="J800" t="s">
        <v>13</v>
      </c>
      <c r="K800" s="2">
        <v>0</v>
      </c>
      <c r="L800" s="2">
        <v>26</v>
      </c>
      <c r="M800" s="2">
        <v>0</v>
      </c>
      <c r="N800" s="1">
        <v>10</v>
      </c>
      <c r="O800" t="s">
        <v>16</v>
      </c>
      <c r="P800" s="22">
        <v>1</v>
      </c>
    </row>
    <row r="801" spans="1:16" x14ac:dyDescent="0.25">
      <c r="A801">
        <v>3</v>
      </c>
      <c r="B801">
        <v>3</v>
      </c>
      <c r="C801" t="s">
        <v>22</v>
      </c>
      <c r="D801">
        <v>20</v>
      </c>
      <c r="E801" t="s">
        <v>11</v>
      </c>
      <c r="F801">
        <v>18</v>
      </c>
      <c r="G801" t="s">
        <v>19</v>
      </c>
      <c r="H801">
        <v>1</v>
      </c>
      <c r="I801">
        <v>1876</v>
      </c>
      <c r="J801" t="s">
        <v>12</v>
      </c>
      <c r="K801" s="2">
        <v>6</v>
      </c>
      <c r="L801" s="2">
        <v>6</v>
      </c>
      <c r="M801" s="2">
        <v>-1.5</v>
      </c>
      <c r="N801" s="1">
        <v>0</v>
      </c>
      <c r="O801" t="s">
        <v>16</v>
      </c>
      <c r="P801" s="22">
        <v>1</v>
      </c>
    </row>
    <row r="802" spans="1:16" x14ac:dyDescent="0.25">
      <c r="A802">
        <v>3</v>
      </c>
      <c r="B802">
        <v>3</v>
      </c>
      <c r="C802" t="s">
        <v>22</v>
      </c>
      <c r="D802">
        <v>21</v>
      </c>
      <c r="E802" t="s">
        <v>11</v>
      </c>
      <c r="F802">
        <v>18</v>
      </c>
      <c r="G802" t="s">
        <v>19</v>
      </c>
      <c r="H802">
        <v>1</v>
      </c>
      <c r="I802">
        <v>882</v>
      </c>
      <c r="J802" t="s">
        <v>12</v>
      </c>
      <c r="K802" s="2">
        <v>10</v>
      </c>
      <c r="L802" s="2">
        <v>10</v>
      </c>
      <c r="M802" s="2">
        <v>-6.25</v>
      </c>
      <c r="N802" s="1">
        <v>0</v>
      </c>
      <c r="O802" t="s">
        <v>16</v>
      </c>
      <c r="P802" s="22">
        <v>1</v>
      </c>
    </row>
    <row r="803" spans="1:16" x14ac:dyDescent="0.25">
      <c r="A803">
        <v>3</v>
      </c>
      <c r="B803">
        <v>3</v>
      </c>
      <c r="C803" t="s">
        <v>22</v>
      </c>
      <c r="D803">
        <v>22</v>
      </c>
      <c r="E803" t="s">
        <v>11</v>
      </c>
      <c r="F803">
        <v>18</v>
      </c>
      <c r="G803" t="s">
        <v>19</v>
      </c>
      <c r="H803">
        <v>1</v>
      </c>
      <c r="I803">
        <v>728</v>
      </c>
      <c r="J803" t="s">
        <v>13</v>
      </c>
      <c r="K803" s="2">
        <v>-6.75</v>
      </c>
      <c r="L803" s="2">
        <v>9</v>
      </c>
      <c r="M803" s="2">
        <v>-6.75</v>
      </c>
      <c r="N803" s="1">
        <v>0</v>
      </c>
      <c r="O803" t="s">
        <v>16</v>
      </c>
      <c r="P803" s="22">
        <v>1</v>
      </c>
    </row>
    <row r="804" spans="1:16" x14ac:dyDescent="0.25">
      <c r="A804">
        <v>3</v>
      </c>
      <c r="B804">
        <v>3</v>
      </c>
      <c r="C804" t="s">
        <v>22</v>
      </c>
      <c r="D804">
        <v>23</v>
      </c>
      <c r="E804" t="s">
        <v>11</v>
      </c>
      <c r="F804">
        <v>18</v>
      </c>
      <c r="G804" t="s">
        <v>19</v>
      </c>
      <c r="H804">
        <v>1</v>
      </c>
      <c r="I804">
        <v>638</v>
      </c>
      <c r="J804" t="s">
        <v>12</v>
      </c>
      <c r="K804" s="2">
        <v>8</v>
      </c>
      <c r="L804" s="2">
        <v>8</v>
      </c>
      <c r="M804" s="2">
        <v>-3</v>
      </c>
      <c r="N804" s="1">
        <v>0</v>
      </c>
      <c r="O804" t="s">
        <v>16</v>
      </c>
      <c r="P804" s="22">
        <v>1</v>
      </c>
    </row>
    <row r="805" spans="1:16" x14ac:dyDescent="0.25">
      <c r="A805">
        <v>3</v>
      </c>
      <c r="B805">
        <v>3</v>
      </c>
      <c r="C805" t="s">
        <v>22</v>
      </c>
      <c r="D805">
        <v>24</v>
      </c>
      <c r="E805" t="s">
        <v>11</v>
      </c>
      <c r="F805">
        <v>18</v>
      </c>
      <c r="G805" t="s">
        <v>19</v>
      </c>
      <c r="H805">
        <v>1</v>
      </c>
      <c r="I805">
        <v>715</v>
      </c>
      <c r="J805" t="s">
        <v>13</v>
      </c>
      <c r="K805" s="2">
        <v>-11.25</v>
      </c>
      <c r="L805" s="2">
        <v>10</v>
      </c>
      <c r="M805" s="2">
        <v>-11.25</v>
      </c>
      <c r="N805" s="1">
        <v>0</v>
      </c>
      <c r="O805" t="s">
        <v>16</v>
      </c>
      <c r="P805" s="22">
        <v>1</v>
      </c>
    </row>
    <row r="806" spans="1:16" x14ac:dyDescent="0.25">
      <c r="A806">
        <v>3</v>
      </c>
      <c r="B806">
        <v>3</v>
      </c>
      <c r="C806" t="s">
        <v>22</v>
      </c>
      <c r="D806">
        <v>25</v>
      </c>
      <c r="E806" t="s">
        <v>11</v>
      </c>
      <c r="F806">
        <v>18</v>
      </c>
      <c r="G806" t="s">
        <v>18</v>
      </c>
      <c r="H806">
        <v>1</v>
      </c>
      <c r="I806">
        <v>994</v>
      </c>
      <c r="J806" t="s">
        <v>12</v>
      </c>
      <c r="K806" s="2">
        <v>5</v>
      </c>
      <c r="L806" s="2">
        <v>5</v>
      </c>
      <c r="M806" s="2">
        <v>0</v>
      </c>
      <c r="N806" s="1">
        <v>3</v>
      </c>
      <c r="O806" t="s">
        <v>16</v>
      </c>
      <c r="P806" s="22">
        <v>1</v>
      </c>
    </row>
    <row r="807" spans="1:16" x14ac:dyDescent="0.25">
      <c r="A807">
        <v>3</v>
      </c>
      <c r="B807">
        <v>3</v>
      </c>
      <c r="C807" t="s">
        <v>22</v>
      </c>
      <c r="D807">
        <v>26</v>
      </c>
      <c r="E807" t="s">
        <v>11</v>
      </c>
      <c r="F807">
        <v>18</v>
      </c>
      <c r="G807" t="s">
        <v>19</v>
      </c>
      <c r="H807">
        <v>1</v>
      </c>
      <c r="I807">
        <v>679</v>
      </c>
      <c r="J807" t="s">
        <v>12</v>
      </c>
      <c r="K807" s="2">
        <v>2</v>
      </c>
      <c r="L807" s="2">
        <v>2</v>
      </c>
      <c r="M807" s="2">
        <v>-1.75</v>
      </c>
      <c r="N807" s="1">
        <v>0</v>
      </c>
      <c r="O807" t="s">
        <v>16</v>
      </c>
      <c r="P807" s="22">
        <v>1</v>
      </c>
    </row>
    <row r="808" spans="1:16" x14ac:dyDescent="0.25">
      <c r="A808">
        <v>3</v>
      </c>
      <c r="B808">
        <v>3</v>
      </c>
      <c r="C808" t="s">
        <v>22</v>
      </c>
      <c r="D808">
        <v>27</v>
      </c>
      <c r="E808" t="s">
        <v>11</v>
      </c>
      <c r="F808">
        <v>18</v>
      </c>
      <c r="G808" t="s">
        <v>18</v>
      </c>
      <c r="I808">
        <v>0</v>
      </c>
      <c r="J808" t="s">
        <v>13</v>
      </c>
      <c r="K808" s="2">
        <v>0</v>
      </c>
      <c r="L808" s="2">
        <v>28</v>
      </c>
      <c r="M808" s="2">
        <v>0</v>
      </c>
      <c r="N808" s="1">
        <v>13</v>
      </c>
      <c r="O808" t="s">
        <v>16</v>
      </c>
      <c r="P808" s="22">
        <v>1</v>
      </c>
    </row>
    <row r="809" spans="1:16" x14ac:dyDescent="0.25">
      <c r="A809">
        <v>3</v>
      </c>
      <c r="B809">
        <v>3</v>
      </c>
      <c r="C809" t="s">
        <v>22</v>
      </c>
      <c r="D809">
        <v>28</v>
      </c>
      <c r="E809" t="s">
        <v>11</v>
      </c>
      <c r="F809">
        <v>18</v>
      </c>
      <c r="G809" t="s">
        <v>19</v>
      </c>
      <c r="H809">
        <v>1</v>
      </c>
      <c r="I809">
        <v>17</v>
      </c>
      <c r="J809" t="s">
        <v>12</v>
      </c>
      <c r="K809" s="2">
        <v>8</v>
      </c>
      <c r="L809" s="2">
        <v>8</v>
      </c>
      <c r="M809" s="2">
        <v>-11</v>
      </c>
      <c r="N809" s="1">
        <v>0</v>
      </c>
      <c r="O809" t="s">
        <v>16</v>
      </c>
      <c r="P809" s="22">
        <v>1</v>
      </c>
    </row>
    <row r="810" spans="1:16" x14ac:dyDescent="0.25">
      <c r="A810">
        <v>3</v>
      </c>
      <c r="B810">
        <v>3</v>
      </c>
      <c r="C810" t="s">
        <v>22</v>
      </c>
      <c r="D810">
        <v>29</v>
      </c>
      <c r="E810" t="s">
        <v>11</v>
      </c>
      <c r="F810">
        <v>18</v>
      </c>
      <c r="G810" t="s">
        <v>18</v>
      </c>
      <c r="H810">
        <v>1</v>
      </c>
      <c r="I810">
        <v>815</v>
      </c>
      <c r="J810" t="s">
        <v>13</v>
      </c>
      <c r="K810" s="2">
        <v>0</v>
      </c>
      <c r="L810" s="2">
        <v>25</v>
      </c>
      <c r="M810" s="2">
        <v>0</v>
      </c>
      <c r="N810" s="1">
        <v>10</v>
      </c>
      <c r="O810" t="s">
        <v>16</v>
      </c>
      <c r="P810" s="22">
        <v>1</v>
      </c>
    </row>
    <row r="811" spans="1:16" x14ac:dyDescent="0.25">
      <c r="A811">
        <v>3</v>
      </c>
      <c r="B811">
        <v>3</v>
      </c>
      <c r="C811" t="s">
        <v>22</v>
      </c>
      <c r="D811">
        <v>30</v>
      </c>
      <c r="E811" t="s">
        <v>11</v>
      </c>
      <c r="F811">
        <v>18</v>
      </c>
      <c r="G811" t="s">
        <v>19</v>
      </c>
      <c r="H811">
        <v>1</v>
      </c>
      <c r="I811">
        <v>1069</v>
      </c>
      <c r="J811" t="s">
        <v>13</v>
      </c>
      <c r="K811" s="2">
        <v>-1.88</v>
      </c>
      <c r="L811" s="2">
        <v>5</v>
      </c>
      <c r="M811" s="2">
        <v>-1.88</v>
      </c>
      <c r="N811" s="1">
        <v>0</v>
      </c>
      <c r="O811" t="s">
        <v>16</v>
      </c>
      <c r="P811" s="22">
        <v>1</v>
      </c>
    </row>
    <row r="812" spans="1:16" x14ac:dyDescent="0.25">
      <c r="A812">
        <v>4</v>
      </c>
      <c r="B812">
        <v>1</v>
      </c>
      <c r="C812" t="s">
        <v>20</v>
      </c>
      <c r="D812">
        <v>1</v>
      </c>
      <c r="E812" t="s">
        <v>11</v>
      </c>
      <c r="F812">
        <v>18</v>
      </c>
      <c r="G812" t="s">
        <v>18</v>
      </c>
      <c r="H812">
        <v>1</v>
      </c>
      <c r="I812">
        <v>1361</v>
      </c>
      <c r="J812" t="s">
        <v>12</v>
      </c>
      <c r="K812" s="2">
        <v>10</v>
      </c>
      <c r="L812" s="2">
        <v>10</v>
      </c>
      <c r="M812" s="2">
        <v>0</v>
      </c>
      <c r="N812" s="1">
        <v>6</v>
      </c>
      <c r="O812" t="s">
        <v>16</v>
      </c>
      <c r="P812" s="22">
        <v>1</v>
      </c>
    </row>
    <row r="813" spans="1:16" x14ac:dyDescent="0.25">
      <c r="A813">
        <v>4</v>
      </c>
      <c r="B813">
        <v>1</v>
      </c>
      <c r="C813" t="s">
        <v>20</v>
      </c>
      <c r="D813">
        <v>2</v>
      </c>
      <c r="E813" t="s">
        <v>11</v>
      </c>
      <c r="F813">
        <v>18</v>
      </c>
      <c r="G813" t="s">
        <v>19</v>
      </c>
      <c r="H813">
        <v>2</v>
      </c>
      <c r="I813">
        <v>71</v>
      </c>
      <c r="J813" t="s">
        <v>13</v>
      </c>
      <c r="K813" s="2">
        <v>-15.75</v>
      </c>
      <c r="L813" s="2">
        <v>9</v>
      </c>
      <c r="M813" s="2">
        <v>-15.75</v>
      </c>
      <c r="N813" s="1">
        <v>0</v>
      </c>
      <c r="O813" t="s">
        <v>16</v>
      </c>
      <c r="P813" s="22">
        <v>1</v>
      </c>
    </row>
    <row r="814" spans="1:16" x14ac:dyDescent="0.25">
      <c r="A814">
        <v>4</v>
      </c>
      <c r="B814">
        <v>1</v>
      </c>
      <c r="C814" t="s">
        <v>20</v>
      </c>
      <c r="D814">
        <v>3</v>
      </c>
      <c r="E814" t="s">
        <v>11</v>
      </c>
      <c r="F814">
        <v>18</v>
      </c>
      <c r="G814" t="s">
        <v>19</v>
      </c>
      <c r="H814">
        <v>1</v>
      </c>
      <c r="I814">
        <v>677</v>
      </c>
      <c r="J814" t="s">
        <v>13</v>
      </c>
      <c r="K814" s="2">
        <v>-8.75</v>
      </c>
      <c r="L814" s="2">
        <v>10</v>
      </c>
      <c r="M814" s="2">
        <v>-8.75</v>
      </c>
      <c r="N814" s="1">
        <v>0</v>
      </c>
      <c r="O814" t="s">
        <v>16</v>
      </c>
      <c r="P814" s="22">
        <v>1</v>
      </c>
    </row>
    <row r="815" spans="1:16" x14ac:dyDescent="0.25">
      <c r="A815">
        <v>4</v>
      </c>
      <c r="B815">
        <v>1</v>
      </c>
      <c r="C815" t="s">
        <v>20</v>
      </c>
      <c r="D815">
        <v>4</v>
      </c>
      <c r="E815" t="s">
        <v>11</v>
      </c>
      <c r="F815">
        <v>18</v>
      </c>
      <c r="G815" t="s">
        <v>19</v>
      </c>
      <c r="H815">
        <v>2</v>
      </c>
      <c r="I815">
        <v>1345</v>
      </c>
      <c r="J815" t="s">
        <v>12</v>
      </c>
      <c r="K815" s="2">
        <v>8</v>
      </c>
      <c r="L815" s="2">
        <v>8</v>
      </c>
      <c r="M815" s="2">
        <v>-2</v>
      </c>
      <c r="N815" s="1">
        <v>0</v>
      </c>
      <c r="O815" t="s">
        <v>16</v>
      </c>
      <c r="P815" s="22">
        <v>1</v>
      </c>
    </row>
    <row r="816" spans="1:16" x14ac:dyDescent="0.25">
      <c r="A816">
        <v>4</v>
      </c>
      <c r="B816">
        <v>1</v>
      </c>
      <c r="C816" t="s">
        <v>20</v>
      </c>
      <c r="D816">
        <v>5</v>
      </c>
      <c r="E816" t="s">
        <v>11</v>
      </c>
      <c r="F816">
        <v>18</v>
      </c>
      <c r="G816" t="s">
        <v>19</v>
      </c>
      <c r="H816">
        <v>2</v>
      </c>
      <c r="I816">
        <v>1886</v>
      </c>
      <c r="J816" t="s">
        <v>13</v>
      </c>
      <c r="K816" s="2">
        <v>-12</v>
      </c>
      <c r="L816" s="2">
        <v>6</v>
      </c>
      <c r="M816" s="2">
        <v>-12</v>
      </c>
      <c r="N816" s="1">
        <v>0</v>
      </c>
      <c r="O816" t="s">
        <v>16</v>
      </c>
      <c r="P816" s="22">
        <v>1</v>
      </c>
    </row>
    <row r="817" spans="1:16" x14ac:dyDescent="0.25">
      <c r="A817">
        <v>4</v>
      </c>
      <c r="B817">
        <v>1</v>
      </c>
      <c r="C817" t="s">
        <v>20</v>
      </c>
      <c r="D817">
        <v>6</v>
      </c>
      <c r="E817" t="s">
        <v>11</v>
      </c>
      <c r="F817">
        <v>18</v>
      </c>
      <c r="G817" t="s">
        <v>19</v>
      </c>
      <c r="H817">
        <v>2</v>
      </c>
      <c r="I817">
        <v>996</v>
      </c>
      <c r="J817" t="s">
        <v>13</v>
      </c>
      <c r="K817" s="2">
        <v>-18.75</v>
      </c>
      <c r="L817" s="2">
        <v>10</v>
      </c>
      <c r="M817" s="2">
        <v>-18.75</v>
      </c>
      <c r="N817" s="1">
        <v>0</v>
      </c>
      <c r="O817" t="s">
        <v>16</v>
      </c>
      <c r="P817" s="22">
        <v>1</v>
      </c>
    </row>
    <row r="818" spans="1:16" x14ac:dyDescent="0.25">
      <c r="A818">
        <v>4</v>
      </c>
      <c r="B818">
        <v>1</v>
      </c>
      <c r="C818" t="s">
        <v>20</v>
      </c>
      <c r="D818">
        <v>7</v>
      </c>
      <c r="E818" t="s">
        <v>11</v>
      </c>
      <c r="F818">
        <v>18</v>
      </c>
      <c r="G818" t="s">
        <v>19</v>
      </c>
      <c r="H818">
        <v>1</v>
      </c>
      <c r="I818">
        <v>546</v>
      </c>
      <c r="J818" t="s">
        <v>12</v>
      </c>
      <c r="K818" s="2">
        <v>5</v>
      </c>
      <c r="L818" s="2">
        <v>5</v>
      </c>
      <c r="M818" s="2">
        <v>-8.1300000000000008</v>
      </c>
      <c r="N818" s="1">
        <v>0</v>
      </c>
      <c r="O818" t="s">
        <v>16</v>
      </c>
      <c r="P818" s="22">
        <v>1</v>
      </c>
    </row>
    <row r="819" spans="1:16" x14ac:dyDescent="0.25">
      <c r="A819">
        <v>4</v>
      </c>
      <c r="B819">
        <v>1</v>
      </c>
      <c r="C819" t="s">
        <v>20</v>
      </c>
      <c r="D819">
        <v>8</v>
      </c>
      <c r="E819" t="s">
        <v>11</v>
      </c>
      <c r="F819">
        <v>18</v>
      </c>
      <c r="G819" t="s">
        <v>18</v>
      </c>
      <c r="H819">
        <v>2</v>
      </c>
      <c r="I819">
        <v>1735</v>
      </c>
      <c r="J819" t="s">
        <v>13</v>
      </c>
      <c r="K819" s="2">
        <v>0</v>
      </c>
      <c r="L819" s="2">
        <v>12</v>
      </c>
      <c r="M819" s="2">
        <v>0</v>
      </c>
      <c r="N819" s="1">
        <v>4</v>
      </c>
      <c r="O819" t="s">
        <v>16</v>
      </c>
      <c r="P819" s="22">
        <v>1</v>
      </c>
    </row>
    <row r="820" spans="1:16" x14ac:dyDescent="0.25">
      <c r="A820">
        <v>4</v>
      </c>
      <c r="B820">
        <v>1</v>
      </c>
      <c r="C820" t="s">
        <v>20</v>
      </c>
      <c r="D820">
        <v>9</v>
      </c>
      <c r="E820" t="s">
        <v>11</v>
      </c>
      <c r="F820">
        <v>18</v>
      </c>
      <c r="G820" t="s">
        <v>19</v>
      </c>
      <c r="H820">
        <v>1</v>
      </c>
      <c r="I820">
        <v>1029</v>
      </c>
      <c r="J820" t="s">
        <v>12</v>
      </c>
      <c r="K820" s="2">
        <v>9</v>
      </c>
      <c r="L820" s="2">
        <v>9</v>
      </c>
      <c r="M820" s="2">
        <v>-9</v>
      </c>
      <c r="N820" s="1">
        <v>0</v>
      </c>
      <c r="O820" t="s">
        <v>16</v>
      </c>
      <c r="P820" s="22">
        <v>1</v>
      </c>
    </row>
    <row r="821" spans="1:16" x14ac:dyDescent="0.25">
      <c r="A821">
        <v>4</v>
      </c>
      <c r="B821">
        <v>1</v>
      </c>
      <c r="C821" t="s">
        <v>20</v>
      </c>
      <c r="D821">
        <v>10</v>
      </c>
      <c r="E821" t="s">
        <v>11</v>
      </c>
      <c r="F821">
        <v>18</v>
      </c>
      <c r="G821" t="s">
        <v>18</v>
      </c>
      <c r="H821">
        <v>1</v>
      </c>
      <c r="I821">
        <v>850</v>
      </c>
      <c r="J821" t="s">
        <v>13</v>
      </c>
      <c r="K821" s="2">
        <v>0</v>
      </c>
      <c r="L821" s="2">
        <v>22</v>
      </c>
      <c r="M821" s="2">
        <v>0</v>
      </c>
      <c r="N821" s="1">
        <v>13</v>
      </c>
      <c r="O821" t="s">
        <v>16</v>
      </c>
      <c r="P821" s="22">
        <v>1</v>
      </c>
    </row>
    <row r="822" spans="1:16" x14ac:dyDescent="0.25">
      <c r="A822">
        <v>4</v>
      </c>
      <c r="B822">
        <v>1</v>
      </c>
      <c r="C822" t="s">
        <v>20</v>
      </c>
      <c r="D822">
        <v>11</v>
      </c>
      <c r="E822" t="s">
        <v>11</v>
      </c>
      <c r="F822">
        <v>18</v>
      </c>
      <c r="G822" t="s">
        <v>19</v>
      </c>
      <c r="H822">
        <v>1</v>
      </c>
      <c r="I822">
        <v>783</v>
      </c>
      <c r="J822" t="s">
        <v>13</v>
      </c>
      <c r="K822" s="2">
        <v>-7</v>
      </c>
      <c r="L822" s="2">
        <v>8</v>
      </c>
      <c r="M822" s="2">
        <v>-7</v>
      </c>
      <c r="N822" s="1">
        <v>0</v>
      </c>
      <c r="O822" t="s">
        <v>16</v>
      </c>
      <c r="P822" s="22">
        <v>1</v>
      </c>
    </row>
    <row r="823" spans="1:16" x14ac:dyDescent="0.25">
      <c r="A823">
        <v>4</v>
      </c>
      <c r="B823">
        <v>1</v>
      </c>
      <c r="C823" t="s">
        <v>20</v>
      </c>
      <c r="D823">
        <v>12</v>
      </c>
      <c r="E823" t="s">
        <v>11</v>
      </c>
      <c r="F823">
        <v>18</v>
      </c>
      <c r="G823" t="s">
        <v>19</v>
      </c>
      <c r="H823">
        <v>2</v>
      </c>
      <c r="I823">
        <v>4</v>
      </c>
      <c r="J823" t="s">
        <v>12</v>
      </c>
      <c r="K823" s="2">
        <v>4</v>
      </c>
      <c r="L823" s="2">
        <v>4</v>
      </c>
      <c r="M823" s="2">
        <v>-8</v>
      </c>
      <c r="N823" s="1">
        <v>0</v>
      </c>
      <c r="O823" t="s">
        <v>16</v>
      </c>
      <c r="P823" s="22">
        <v>1</v>
      </c>
    </row>
    <row r="824" spans="1:16" x14ac:dyDescent="0.25">
      <c r="A824">
        <v>4</v>
      </c>
      <c r="B824">
        <v>1</v>
      </c>
      <c r="C824" t="s">
        <v>20</v>
      </c>
      <c r="D824">
        <v>13</v>
      </c>
      <c r="E824" t="s">
        <v>11</v>
      </c>
      <c r="F824">
        <v>18</v>
      </c>
      <c r="G824" t="s">
        <v>18</v>
      </c>
      <c r="H824">
        <v>2</v>
      </c>
      <c r="I824">
        <v>1482</v>
      </c>
      <c r="J824" t="s">
        <v>12</v>
      </c>
      <c r="K824" s="2">
        <v>25</v>
      </c>
      <c r="L824" s="2">
        <v>25</v>
      </c>
      <c r="M824" s="2">
        <v>0</v>
      </c>
      <c r="N824" s="1">
        <v>9</v>
      </c>
      <c r="O824" t="s">
        <v>16</v>
      </c>
      <c r="P824" s="22">
        <v>1</v>
      </c>
    </row>
    <row r="825" spans="1:16" x14ac:dyDescent="0.25">
      <c r="A825">
        <v>4</v>
      </c>
      <c r="B825">
        <v>1</v>
      </c>
      <c r="C825" t="s">
        <v>20</v>
      </c>
      <c r="D825">
        <v>14</v>
      </c>
      <c r="E825" t="s">
        <v>11</v>
      </c>
      <c r="F825">
        <v>18</v>
      </c>
      <c r="G825" t="s">
        <v>19</v>
      </c>
      <c r="H825">
        <v>1</v>
      </c>
      <c r="I825">
        <v>864</v>
      </c>
      <c r="J825" t="s">
        <v>13</v>
      </c>
      <c r="K825" s="2">
        <v>-3.75</v>
      </c>
      <c r="L825" s="2">
        <v>2</v>
      </c>
      <c r="M825" s="2">
        <v>-3.75</v>
      </c>
      <c r="N825" s="1">
        <v>0</v>
      </c>
      <c r="O825" t="s">
        <v>16</v>
      </c>
      <c r="P825" s="22">
        <v>1</v>
      </c>
    </row>
    <row r="826" spans="1:16" x14ac:dyDescent="0.25">
      <c r="A826">
        <v>4</v>
      </c>
      <c r="B826">
        <v>1</v>
      </c>
      <c r="C826" t="s">
        <v>20</v>
      </c>
      <c r="D826">
        <v>15</v>
      </c>
      <c r="E826" t="s">
        <v>11</v>
      </c>
      <c r="F826">
        <v>18</v>
      </c>
      <c r="G826" t="s">
        <v>19</v>
      </c>
      <c r="H826">
        <v>1</v>
      </c>
      <c r="I826">
        <v>662</v>
      </c>
      <c r="J826" t="s">
        <v>12</v>
      </c>
      <c r="K826" s="2">
        <v>2</v>
      </c>
      <c r="L826" s="2">
        <v>2</v>
      </c>
      <c r="M826" s="2">
        <v>-1.25</v>
      </c>
      <c r="N826" s="1">
        <v>0</v>
      </c>
      <c r="O826" t="s">
        <v>16</v>
      </c>
      <c r="P826" s="22">
        <v>1</v>
      </c>
    </row>
    <row r="827" spans="1:16" x14ac:dyDescent="0.25">
      <c r="A827">
        <v>4</v>
      </c>
      <c r="B827">
        <v>1</v>
      </c>
      <c r="C827" t="s">
        <v>20</v>
      </c>
      <c r="D827">
        <v>16</v>
      </c>
      <c r="E827" t="s">
        <v>11</v>
      </c>
      <c r="F827">
        <v>18</v>
      </c>
      <c r="G827" t="s">
        <v>19</v>
      </c>
      <c r="H827">
        <v>1</v>
      </c>
      <c r="I827">
        <v>771</v>
      </c>
      <c r="J827" t="s">
        <v>12</v>
      </c>
      <c r="K827" s="2">
        <v>6</v>
      </c>
      <c r="L827" s="2">
        <v>6</v>
      </c>
      <c r="M827" s="2">
        <v>-9</v>
      </c>
      <c r="N827" s="1">
        <v>0</v>
      </c>
      <c r="O827" t="s">
        <v>16</v>
      </c>
      <c r="P827" s="22">
        <v>1</v>
      </c>
    </row>
    <row r="828" spans="1:16" x14ac:dyDescent="0.25">
      <c r="A828">
        <v>4</v>
      </c>
      <c r="B828">
        <v>1</v>
      </c>
      <c r="C828" t="s">
        <v>20</v>
      </c>
      <c r="D828">
        <v>17</v>
      </c>
      <c r="E828" t="s">
        <v>11</v>
      </c>
      <c r="F828">
        <v>18</v>
      </c>
      <c r="G828" t="s">
        <v>18</v>
      </c>
      <c r="H828">
        <v>2</v>
      </c>
      <c r="I828">
        <v>657</v>
      </c>
      <c r="J828" t="s">
        <v>12</v>
      </c>
      <c r="K828" s="2">
        <v>13</v>
      </c>
      <c r="L828" s="2">
        <v>13</v>
      </c>
      <c r="M828" s="2">
        <v>0</v>
      </c>
      <c r="N828" s="1">
        <v>6</v>
      </c>
      <c r="O828" t="s">
        <v>16</v>
      </c>
      <c r="P828" s="22">
        <v>1</v>
      </c>
    </row>
    <row r="829" spans="1:16" x14ac:dyDescent="0.25">
      <c r="A829">
        <v>4</v>
      </c>
      <c r="B829">
        <v>1</v>
      </c>
      <c r="C829" t="s">
        <v>20</v>
      </c>
      <c r="D829">
        <v>18</v>
      </c>
      <c r="E829" t="s">
        <v>11</v>
      </c>
      <c r="F829">
        <v>18</v>
      </c>
      <c r="G829" t="s">
        <v>19</v>
      </c>
      <c r="H829">
        <v>1</v>
      </c>
      <c r="I829">
        <v>799</v>
      </c>
      <c r="J829" t="s">
        <v>13</v>
      </c>
      <c r="K829" s="2">
        <v>-4</v>
      </c>
      <c r="L829" s="2">
        <v>4</v>
      </c>
      <c r="M829" s="2">
        <v>-4</v>
      </c>
      <c r="N829" s="1">
        <v>0</v>
      </c>
      <c r="O829" t="s">
        <v>16</v>
      </c>
      <c r="P829" s="22">
        <v>1</v>
      </c>
    </row>
    <row r="830" spans="1:16" x14ac:dyDescent="0.25">
      <c r="A830">
        <v>4</v>
      </c>
      <c r="B830">
        <v>1</v>
      </c>
      <c r="C830" t="s">
        <v>20</v>
      </c>
      <c r="D830">
        <v>19</v>
      </c>
      <c r="E830" t="s">
        <v>11</v>
      </c>
      <c r="F830">
        <v>18</v>
      </c>
      <c r="G830" t="s">
        <v>18</v>
      </c>
      <c r="H830">
        <v>1</v>
      </c>
      <c r="I830">
        <v>1285</v>
      </c>
      <c r="J830" t="s">
        <v>12</v>
      </c>
      <c r="K830" s="2">
        <v>7</v>
      </c>
      <c r="L830" s="2">
        <v>7</v>
      </c>
      <c r="M830" s="2">
        <v>0</v>
      </c>
      <c r="N830" s="1">
        <v>3</v>
      </c>
      <c r="O830" t="s">
        <v>16</v>
      </c>
      <c r="P830" s="22">
        <v>1</v>
      </c>
    </row>
    <row r="831" spans="1:16" x14ac:dyDescent="0.25">
      <c r="A831">
        <v>4</v>
      </c>
      <c r="B831">
        <v>1</v>
      </c>
      <c r="C831" t="s">
        <v>20</v>
      </c>
      <c r="D831">
        <v>20</v>
      </c>
      <c r="E831" t="s">
        <v>11</v>
      </c>
      <c r="F831">
        <v>18</v>
      </c>
      <c r="G831" t="s">
        <v>18</v>
      </c>
      <c r="H831">
        <v>1</v>
      </c>
      <c r="I831">
        <v>610</v>
      </c>
      <c r="J831" t="s">
        <v>12</v>
      </c>
      <c r="K831" s="2">
        <v>3.25</v>
      </c>
      <c r="L831" s="2">
        <v>3.25</v>
      </c>
      <c r="M831" s="2">
        <v>0</v>
      </c>
      <c r="N831" s="1">
        <v>1</v>
      </c>
      <c r="O831" t="s">
        <v>16</v>
      </c>
      <c r="P831" s="22">
        <v>1</v>
      </c>
    </row>
    <row r="832" spans="1:16" x14ac:dyDescent="0.25">
      <c r="A832">
        <v>4</v>
      </c>
      <c r="B832">
        <v>1</v>
      </c>
      <c r="C832" t="s">
        <v>20</v>
      </c>
      <c r="D832">
        <v>21</v>
      </c>
      <c r="E832" t="s">
        <v>11</v>
      </c>
      <c r="F832">
        <v>18</v>
      </c>
      <c r="G832" t="s">
        <v>19</v>
      </c>
      <c r="H832">
        <v>1</v>
      </c>
      <c r="I832">
        <v>1288</v>
      </c>
      <c r="J832" t="s">
        <v>12</v>
      </c>
      <c r="K832" s="2">
        <v>4</v>
      </c>
      <c r="L832" s="2">
        <v>4</v>
      </c>
      <c r="M832" s="2">
        <v>-1</v>
      </c>
      <c r="N832" s="1">
        <v>0</v>
      </c>
      <c r="O832" t="s">
        <v>16</v>
      </c>
      <c r="P832" s="22">
        <v>1</v>
      </c>
    </row>
    <row r="833" spans="1:16" x14ac:dyDescent="0.25">
      <c r="A833">
        <v>4</v>
      </c>
      <c r="B833">
        <v>1</v>
      </c>
      <c r="C833" t="s">
        <v>20</v>
      </c>
      <c r="D833">
        <v>22</v>
      </c>
      <c r="E833" t="s">
        <v>11</v>
      </c>
      <c r="F833">
        <v>18</v>
      </c>
      <c r="G833" t="s">
        <v>18</v>
      </c>
      <c r="H833">
        <v>1</v>
      </c>
      <c r="I833">
        <v>813</v>
      </c>
      <c r="J833" t="s">
        <v>13</v>
      </c>
      <c r="K833" s="2">
        <v>0</v>
      </c>
      <c r="L833" s="2">
        <v>8</v>
      </c>
      <c r="M833" s="2">
        <v>0</v>
      </c>
      <c r="N833" s="1">
        <v>4.25</v>
      </c>
      <c r="O833" t="s">
        <v>16</v>
      </c>
      <c r="P833" s="22">
        <v>1</v>
      </c>
    </row>
    <row r="834" spans="1:16" x14ac:dyDescent="0.25">
      <c r="A834">
        <v>4</v>
      </c>
      <c r="B834">
        <v>1</v>
      </c>
      <c r="C834" t="s">
        <v>20</v>
      </c>
      <c r="D834">
        <v>23</v>
      </c>
      <c r="E834" t="s">
        <v>11</v>
      </c>
      <c r="F834">
        <v>18</v>
      </c>
      <c r="G834" t="s">
        <v>18</v>
      </c>
      <c r="H834">
        <v>1</v>
      </c>
      <c r="I834">
        <v>811</v>
      </c>
      <c r="J834" t="s">
        <v>13</v>
      </c>
      <c r="K834" s="2">
        <v>0</v>
      </c>
      <c r="L834" s="2">
        <v>17</v>
      </c>
      <c r="M834" s="2">
        <v>0</v>
      </c>
      <c r="N834" s="1">
        <v>9</v>
      </c>
      <c r="O834" t="s">
        <v>16</v>
      </c>
      <c r="P834" s="22">
        <v>1</v>
      </c>
    </row>
    <row r="835" spans="1:16" x14ac:dyDescent="0.25">
      <c r="A835">
        <v>4</v>
      </c>
      <c r="B835">
        <v>1</v>
      </c>
      <c r="C835" t="s">
        <v>20</v>
      </c>
      <c r="D835">
        <v>24</v>
      </c>
      <c r="E835" t="s">
        <v>11</v>
      </c>
      <c r="F835">
        <v>18</v>
      </c>
      <c r="G835" t="s">
        <v>19</v>
      </c>
      <c r="H835">
        <v>2</v>
      </c>
      <c r="I835">
        <v>857</v>
      </c>
      <c r="J835" t="s">
        <v>12</v>
      </c>
      <c r="K835" s="2">
        <v>12</v>
      </c>
      <c r="L835" s="2">
        <v>12</v>
      </c>
      <c r="M835" s="2">
        <v>-18</v>
      </c>
      <c r="N835" s="1">
        <v>0</v>
      </c>
      <c r="O835" t="s">
        <v>16</v>
      </c>
      <c r="P835" s="22">
        <v>1</v>
      </c>
    </row>
    <row r="836" spans="1:16" x14ac:dyDescent="0.25">
      <c r="A836">
        <v>4</v>
      </c>
      <c r="B836">
        <v>1</v>
      </c>
      <c r="C836" t="s">
        <v>20</v>
      </c>
      <c r="D836">
        <v>25</v>
      </c>
      <c r="E836" t="s">
        <v>11</v>
      </c>
      <c r="F836">
        <v>18</v>
      </c>
      <c r="G836" t="s">
        <v>19</v>
      </c>
      <c r="H836">
        <v>1</v>
      </c>
      <c r="I836">
        <v>478</v>
      </c>
      <c r="J836" t="s">
        <v>13</v>
      </c>
      <c r="K836" s="2">
        <v>-5</v>
      </c>
      <c r="L836" s="2">
        <v>5</v>
      </c>
      <c r="M836" s="2">
        <v>-5</v>
      </c>
      <c r="N836" s="1">
        <v>0</v>
      </c>
      <c r="O836" t="s">
        <v>16</v>
      </c>
      <c r="P836" s="22">
        <v>1</v>
      </c>
    </row>
    <row r="837" spans="1:16" x14ac:dyDescent="0.25">
      <c r="A837">
        <v>4</v>
      </c>
      <c r="B837">
        <v>1</v>
      </c>
      <c r="C837" t="s">
        <v>20</v>
      </c>
      <c r="D837">
        <v>26</v>
      </c>
      <c r="E837" t="s">
        <v>11</v>
      </c>
      <c r="F837">
        <v>18</v>
      </c>
      <c r="G837" t="s">
        <v>18</v>
      </c>
      <c r="H837">
        <v>1</v>
      </c>
      <c r="I837">
        <v>1276</v>
      </c>
      <c r="J837" t="s">
        <v>12</v>
      </c>
      <c r="K837" s="2">
        <v>4</v>
      </c>
      <c r="L837" s="2">
        <v>4</v>
      </c>
      <c r="M837" s="2">
        <v>0</v>
      </c>
      <c r="N837" s="1">
        <v>2.25</v>
      </c>
      <c r="O837" t="s">
        <v>16</v>
      </c>
      <c r="P837" s="22">
        <v>1</v>
      </c>
    </row>
    <row r="838" spans="1:16" x14ac:dyDescent="0.25">
      <c r="A838">
        <v>4</v>
      </c>
      <c r="B838">
        <v>1</v>
      </c>
      <c r="C838" t="s">
        <v>20</v>
      </c>
      <c r="D838">
        <v>27</v>
      </c>
      <c r="E838" t="s">
        <v>11</v>
      </c>
      <c r="F838">
        <v>18</v>
      </c>
      <c r="G838" t="s">
        <v>19</v>
      </c>
      <c r="H838">
        <v>1</v>
      </c>
      <c r="I838">
        <v>850</v>
      </c>
      <c r="J838" t="s">
        <v>13</v>
      </c>
      <c r="K838" s="2">
        <v>-9</v>
      </c>
      <c r="L838" s="2">
        <v>12</v>
      </c>
      <c r="M838" s="2">
        <v>-9</v>
      </c>
      <c r="N838" s="1">
        <v>0</v>
      </c>
      <c r="O838" t="s">
        <v>16</v>
      </c>
      <c r="P838" s="22">
        <v>1</v>
      </c>
    </row>
    <row r="839" spans="1:16" x14ac:dyDescent="0.25">
      <c r="A839">
        <v>4</v>
      </c>
      <c r="B839">
        <v>1</v>
      </c>
      <c r="C839" t="s">
        <v>20</v>
      </c>
      <c r="D839">
        <v>28</v>
      </c>
      <c r="E839" t="s">
        <v>11</v>
      </c>
      <c r="F839">
        <v>18</v>
      </c>
      <c r="G839" t="s">
        <v>19</v>
      </c>
      <c r="H839">
        <v>2</v>
      </c>
      <c r="I839">
        <v>1319</v>
      </c>
      <c r="J839" t="s">
        <v>12</v>
      </c>
      <c r="K839" s="2">
        <v>8</v>
      </c>
      <c r="L839" s="2">
        <v>8</v>
      </c>
      <c r="M839" s="2">
        <v>-9</v>
      </c>
      <c r="N839" s="1">
        <v>0</v>
      </c>
      <c r="O839" t="s">
        <v>16</v>
      </c>
      <c r="P839" s="22">
        <v>1</v>
      </c>
    </row>
    <row r="840" spans="1:16" x14ac:dyDescent="0.25">
      <c r="A840">
        <v>4</v>
      </c>
      <c r="B840">
        <v>1</v>
      </c>
      <c r="C840" t="s">
        <v>20</v>
      </c>
      <c r="D840">
        <v>29</v>
      </c>
      <c r="E840" t="s">
        <v>11</v>
      </c>
      <c r="F840">
        <v>18</v>
      </c>
      <c r="G840" t="s">
        <v>19</v>
      </c>
      <c r="H840">
        <v>1</v>
      </c>
      <c r="I840">
        <v>1077</v>
      </c>
      <c r="J840" t="s">
        <v>13</v>
      </c>
      <c r="K840" s="2">
        <v>-4.38</v>
      </c>
      <c r="L840" s="2">
        <v>5</v>
      </c>
      <c r="M840" s="2">
        <v>-4.38</v>
      </c>
      <c r="N840" s="1">
        <v>0</v>
      </c>
      <c r="O840" t="s">
        <v>16</v>
      </c>
      <c r="P840" s="22">
        <v>1</v>
      </c>
    </row>
    <row r="841" spans="1:16" x14ac:dyDescent="0.25">
      <c r="A841">
        <v>4</v>
      </c>
      <c r="B841">
        <v>1</v>
      </c>
      <c r="C841" t="s">
        <v>20</v>
      </c>
      <c r="D841">
        <v>30</v>
      </c>
      <c r="E841" t="s">
        <v>11</v>
      </c>
      <c r="F841">
        <v>18</v>
      </c>
      <c r="G841" t="s">
        <v>19</v>
      </c>
      <c r="H841">
        <v>2</v>
      </c>
      <c r="I841">
        <v>731</v>
      </c>
      <c r="J841" t="s">
        <v>13</v>
      </c>
      <c r="K841" s="2">
        <v>-13</v>
      </c>
      <c r="L841" s="2">
        <v>8</v>
      </c>
      <c r="M841" s="2">
        <v>-13</v>
      </c>
      <c r="N841" s="1">
        <v>0</v>
      </c>
      <c r="O841" t="s">
        <v>16</v>
      </c>
      <c r="P841" s="22">
        <v>1</v>
      </c>
    </row>
    <row r="842" spans="1:16" x14ac:dyDescent="0.25">
      <c r="A842">
        <v>4</v>
      </c>
      <c r="B842">
        <v>2</v>
      </c>
      <c r="C842" t="s">
        <v>20</v>
      </c>
      <c r="D842">
        <v>1</v>
      </c>
      <c r="E842" t="s">
        <v>11</v>
      </c>
      <c r="F842">
        <v>18</v>
      </c>
      <c r="G842" t="s">
        <v>19</v>
      </c>
      <c r="H842">
        <v>1</v>
      </c>
      <c r="I842">
        <v>633</v>
      </c>
      <c r="J842" t="s">
        <v>13</v>
      </c>
      <c r="K842" s="2">
        <v>-2.25</v>
      </c>
      <c r="L842" s="2">
        <v>2</v>
      </c>
      <c r="M842" s="2">
        <v>-2.25</v>
      </c>
      <c r="N842" s="1">
        <v>0</v>
      </c>
      <c r="O842" t="s">
        <v>16</v>
      </c>
      <c r="P842" s="22">
        <v>1</v>
      </c>
    </row>
    <row r="843" spans="1:16" x14ac:dyDescent="0.25">
      <c r="A843">
        <v>4</v>
      </c>
      <c r="B843">
        <v>2</v>
      </c>
      <c r="C843" t="s">
        <v>20</v>
      </c>
      <c r="D843">
        <v>2</v>
      </c>
      <c r="E843" t="s">
        <v>11</v>
      </c>
      <c r="F843">
        <v>18</v>
      </c>
      <c r="G843" t="s">
        <v>19</v>
      </c>
      <c r="H843">
        <v>2</v>
      </c>
      <c r="I843">
        <v>510</v>
      </c>
      <c r="J843" t="s">
        <v>12</v>
      </c>
      <c r="K843" s="2">
        <v>6</v>
      </c>
      <c r="L843" s="2">
        <v>6</v>
      </c>
      <c r="M843" s="2">
        <v>-4.5</v>
      </c>
      <c r="N843" s="1">
        <v>0</v>
      </c>
      <c r="O843" t="s">
        <v>16</v>
      </c>
      <c r="P843" s="22">
        <v>1</v>
      </c>
    </row>
    <row r="844" spans="1:16" x14ac:dyDescent="0.25">
      <c r="A844">
        <v>4</v>
      </c>
      <c r="B844">
        <v>2</v>
      </c>
      <c r="C844" t="s">
        <v>20</v>
      </c>
      <c r="D844">
        <v>3</v>
      </c>
      <c r="E844" t="s">
        <v>11</v>
      </c>
      <c r="F844">
        <v>18</v>
      </c>
      <c r="G844" t="s">
        <v>19</v>
      </c>
      <c r="H844">
        <v>1</v>
      </c>
      <c r="I844">
        <v>1020</v>
      </c>
      <c r="J844" t="s">
        <v>12</v>
      </c>
      <c r="K844" s="2">
        <v>2</v>
      </c>
      <c r="L844" s="2">
        <v>2</v>
      </c>
      <c r="M844" s="2">
        <v>-3.25</v>
      </c>
      <c r="N844" s="1">
        <v>0</v>
      </c>
      <c r="O844" t="s">
        <v>16</v>
      </c>
      <c r="P844" s="22">
        <v>1</v>
      </c>
    </row>
    <row r="845" spans="1:16" x14ac:dyDescent="0.25">
      <c r="A845">
        <v>4</v>
      </c>
      <c r="B845">
        <v>2</v>
      </c>
      <c r="C845" t="s">
        <v>20</v>
      </c>
      <c r="D845">
        <v>4</v>
      </c>
      <c r="E845" t="s">
        <v>11</v>
      </c>
      <c r="F845">
        <v>18</v>
      </c>
      <c r="G845" t="s">
        <v>18</v>
      </c>
      <c r="H845">
        <v>2</v>
      </c>
      <c r="I845">
        <v>1121</v>
      </c>
      <c r="J845" t="s">
        <v>13</v>
      </c>
      <c r="K845" s="2">
        <v>0</v>
      </c>
      <c r="L845" s="2">
        <v>22</v>
      </c>
      <c r="M845" s="2">
        <v>0</v>
      </c>
      <c r="N845" s="1">
        <v>10</v>
      </c>
      <c r="O845" t="s">
        <v>16</v>
      </c>
      <c r="P845" s="22">
        <v>1</v>
      </c>
    </row>
    <row r="846" spans="1:16" x14ac:dyDescent="0.25">
      <c r="A846">
        <v>4</v>
      </c>
      <c r="B846">
        <v>2</v>
      </c>
      <c r="C846" t="s">
        <v>20</v>
      </c>
      <c r="D846">
        <v>5</v>
      </c>
      <c r="E846" t="s">
        <v>11</v>
      </c>
      <c r="F846">
        <v>18</v>
      </c>
      <c r="G846" t="s">
        <v>19</v>
      </c>
      <c r="H846">
        <v>1</v>
      </c>
      <c r="I846">
        <v>847</v>
      </c>
      <c r="J846" t="s">
        <v>12</v>
      </c>
      <c r="K846" s="2">
        <v>9</v>
      </c>
      <c r="L846" s="2">
        <v>9</v>
      </c>
      <c r="M846" s="2">
        <v>-4.5</v>
      </c>
      <c r="N846" s="1">
        <v>0</v>
      </c>
      <c r="O846" t="s">
        <v>16</v>
      </c>
      <c r="P846" s="22">
        <v>1</v>
      </c>
    </row>
    <row r="847" spans="1:16" x14ac:dyDescent="0.25">
      <c r="A847">
        <v>4</v>
      </c>
      <c r="B847">
        <v>2</v>
      </c>
      <c r="C847" t="s">
        <v>20</v>
      </c>
      <c r="D847">
        <v>6</v>
      </c>
      <c r="E847" t="s">
        <v>11</v>
      </c>
      <c r="F847">
        <v>18</v>
      </c>
      <c r="G847" t="s">
        <v>18</v>
      </c>
      <c r="H847">
        <v>1</v>
      </c>
      <c r="I847">
        <v>1291</v>
      </c>
      <c r="J847" t="s">
        <v>12</v>
      </c>
      <c r="K847" s="2">
        <v>17</v>
      </c>
      <c r="L847" s="2">
        <v>17</v>
      </c>
      <c r="M847" s="2">
        <v>0</v>
      </c>
      <c r="N847" s="1">
        <v>10</v>
      </c>
      <c r="O847" t="s">
        <v>16</v>
      </c>
      <c r="P847" s="22">
        <v>1</v>
      </c>
    </row>
    <row r="848" spans="1:16" x14ac:dyDescent="0.25">
      <c r="A848">
        <v>4</v>
      </c>
      <c r="B848">
        <v>2</v>
      </c>
      <c r="C848" t="s">
        <v>20</v>
      </c>
      <c r="D848">
        <v>7</v>
      </c>
      <c r="E848" t="s">
        <v>11</v>
      </c>
      <c r="F848">
        <v>18</v>
      </c>
      <c r="G848" t="s">
        <v>18</v>
      </c>
      <c r="H848">
        <v>2</v>
      </c>
      <c r="I848">
        <v>873</v>
      </c>
      <c r="J848" t="s">
        <v>12</v>
      </c>
      <c r="K848" s="2">
        <v>4</v>
      </c>
      <c r="L848" s="2">
        <v>4</v>
      </c>
      <c r="M848" s="2">
        <v>0</v>
      </c>
      <c r="N848" s="1">
        <v>2</v>
      </c>
      <c r="O848" t="s">
        <v>16</v>
      </c>
      <c r="P848" s="22">
        <v>1</v>
      </c>
    </row>
    <row r="849" spans="1:16" x14ac:dyDescent="0.25">
      <c r="A849">
        <v>4</v>
      </c>
      <c r="B849">
        <v>2</v>
      </c>
      <c r="C849" t="s">
        <v>20</v>
      </c>
      <c r="D849">
        <v>8</v>
      </c>
      <c r="E849" t="s">
        <v>11</v>
      </c>
      <c r="F849">
        <v>18</v>
      </c>
      <c r="G849" t="s">
        <v>19</v>
      </c>
      <c r="H849">
        <v>1</v>
      </c>
      <c r="I849">
        <v>583</v>
      </c>
      <c r="J849" t="s">
        <v>13</v>
      </c>
      <c r="K849" s="2">
        <v>-2</v>
      </c>
      <c r="L849" s="2">
        <v>4</v>
      </c>
      <c r="M849" s="2">
        <v>-2</v>
      </c>
      <c r="N849" s="1">
        <v>0</v>
      </c>
      <c r="O849" t="s">
        <v>16</v>
      </c>
      <c r="P849" s="22">
        <v>1</v>
      </c>
    </row>
    <row r="850" spans="1:16" x14ac:dyDescent="0.25">
      <c r="A850">
        <v>4</v>
      </c>
      <c r="B850">
        <v>2</v>
      </c>
      <c r="C850" t="s">
        <v>20</v>
      </c>
      <c r="D850">
        <v>9</v>
      </c>
      <c r="E850" t="s">
        <v>11</v>
      </c>
      <c r="F850">
        <v>18</v>
      </c>
      <c r="G850" t="s">
        <v>18</v>
      </c>
      <c r="H850">
        <v>1</v>
      </c>
      <c r="I850">
        <v>773</v>
      </c>
      <c r="J850" t="s">
        <v>12</v>
      </c>
      <c r="K850" s="2">
        <v>11</v>
      </c>
      <c r="L850" s="2">
        <v>11</v>
      </c>
      <c r="M850" s="2">
        <v>0</v>
      </c>
      <c r="N850" s="1">
        <v>6</v>
      </c>
      <c r="O850" t="s">
        <v>16</v>
      </c>
      <c r="P850" s="22">
        <v>1</v>
      </c>
    </row>
    <row r="851" spans="1:16" x14ac:dyDescent="0.25">
      <c r="A851">
        <v>4</v>
      </c>
      <c r="B851">
        <v>2</v>
      </c>
      <c r="C851" t="s">
        <v>20</v>
      </c>
      <c r="D851">
        <v>10</v>
      </c>
      <c r="E851" t="s">
        <v>11</v>
      </c>
      <c r="F851">
        <v>18</v>
      </c>
      <c r="G851" t="s">
        <v>18</v>
      </c>
      <c r="H851">
        <v>1</v>
      </c>
      <c r="I851">
        <v>538</v>
      </c>
      <c r="J851" t="s">
        <v>13</v>
      </c>
      <c r="K851" s="2">
        <v>0</v>
      </c>
      <c r="L851" s="2">
        <v>7</v>
      </c>
      <c r="M851" s="2">
        <v>0</v>
      </c>
      <c r="N851" s="1">
        <v>4</v>
      </c>
      <c r="O851" t="s">
        <v>16</v>
      </c>
      <c r="P851" s="22">
        <v>1</v>
      </c>
    </row>
    <row r="852" spans="1:16" x14ac:dyDescent="0.25">
      <c r="A852">
        <v>4</v>
      </c>
      <c r="B852">
        <v>2</v>
      </c>
      <c r="C852" t="s">
        <v>20</v>
      </c>
      <c r="D852">
        <v>11</v>
      </c>
      <c r="E852" t="s">
        <v>11</v>
      </c>
      <c r="F852">
        <v>18</v>
      </c>
      <c r="G852" t="s">
        <v>19</v>
      </c>
      <c r="H852">
        <v>2</v>
      </c>
      <c r="I852">
        <v>1328</v>
      </c>
      <c r="J852" t="s">
        <v>13</v>
      </c>
      <c r="K852" s="2">
        <v>-3.75</v>
      </c>
      <c r="L852" s="2">
        <v>10</v>
      </c>
      <c r="M852" s="2">
        <v>-3.75</v>
      </c>
      <c r="N852" s="1">
        <v>0</v>
      </c>
      <c r="O852" t="s">
        <v>16</v>
      </c>
      <c r="P852" s="22">
        <v>1</v>
      </c>
    </row>
    <row r="853" spans="1:16" x14ac:dyDescent="0.25">
      <c r="A853">
        <v>4</v>
      </c>
      <c r="B853">
        <v>2</v>
      </c>
      <c r="C853" t="s">
        <v>20</v>
      </c>
      <c r="D853">
        <v>12</v>
      </c>
      <c r="E853" t="s">
        <v>11</v>
      </c>
      <c r="F853">
        <v>18</v>
      </c>
      <c r="G853" t="s">
        <v>19</v>
      </c>
      <c r="H853">
        <v>1</v>
      </c>
      <c r="I853">
        <v>813</v>
      </c>
      <c r="J853" t="s">
        <v>12</v>
      </c>
      <c r="K853" s="2">
        <v>12</v>
      </c>
      <c r="L853" s="2">
        <v>12</v>
      </c>
      <c r="M853" s="2">
        <v>-24</v>
      </c>
      <c r="N853" s="1">
        <v>0</v>
      </c>
      <c r="O853" t="s">
        <v>16</v>
      </c>
      <c r="P853" s="22">
        <v>1</v>
      </c>
    </row>
    <row r="854" spans="1:16" x14ac:dyDescent="0.25">
      <c r="A854">
        <v>4</v>
      </c>
      <c r="B854">
        <v>2</v>
      </c>
      <c r="C854" t="s">
        <v>20</v>
      </c>
      <c r="D854">
        <v>13</v>
      </c>
      <c r="E854" t="s">
        <v>11</v>
      </c>
      <c r="F854">
        <v>18</v>
      </c>
      <c r="G854" t="s">
        <v>19</v>
      </c>
      <c r="H854">
        <v>2</v>
      </c>
      <c r="I854">
        <v>1459</v>
      </c>
      <c r="J854" t="s">
        <v>13</v>
      </c>
      <c r="K854" s="2">
        <v>-10.5</v>
      </c>
      <c r="L854" s="2">
        <v>6</v>
      </c>
      <c r="M854" s="2">
        <v>-10.5</v>
      </c>
      <c r="N854" s="1">
        <v>0</v>
      </c>
      <c r="O854" t="s">
        <v>16</v>
      </c>
      <c r="P854" s="22">
        <v>1</v>
      </c>
    </row>
    <row r="855" spans="1:16" x14ac:dyDescent="0.25">
      <c r="A855">
        <v>4</v>
      </c>
      <c r="B855">
        <v>2</v>
      </c>
      <c r="C855" t="s">
        <v>20</v>
      </c>
      <c r="D855">
        <v>14</v>
      </c>
      <c r="E855" t="s">
        <v>11</v>
      </c>
      <c r="F855">
        <v>18</v>
      </c>
      <c r="G855" t="s">
        <v>19</v>
      </c>
      <c r="H855">
        <v>1</v>
      </c>
      <c r="I855">
        <v>912</v>
      </c>
      <c r="J855" t="s">
        <v>13</v>
      </c>
      <c r="K855" s="2">
        <v>-9.3800000000000008</v>
      </c>
      <c r="L855" s="2">
        <v>5</v>
      </c>
      <c r="M855" s="2">
        <v>-9.3800000000000008</v>
      </c>
      <c r="N855" s="1">
        <v>0</v>
      </c>
      <c r="O855" t="s">
        <v>16</v>
      </c>
      <c r="P855" s="22">
        <v>1</v>
      </c>
    </row>
    <row r="856" spans="1:16" x14ac:dyDescent="0.25">
      <c r="A856">
        <v>4</v>
      </c>
      <c r="B856">
        <v>2</v>
      </c>
      <c r="C856" t="s">
        <v>20</v>
      </c>
      <c r="D856">
        <v>15</v>
      </c>
      <c r="E856" t="s">
        <v>11</v>
      </c>
      <c r="F856">
        <v>18</v>
      </c>
      <c r="G856" t="s">
        <v>19</v>
      </c>
      <c r="H856">
        <v>1</v>
      </c>
      <c r="I856">
        <v>1093</v>
      </c>
      <c r="J856" t="s">
        <v>12</v>
      </c>
      <c r="K856" s="2">
        <v>8</v>
      </c>
      <c r="L856" s="2">
        <v>8</v>
      </c>
      <c r="M856" s="2">
        <v>-5</v>
      </c>
      <c r="N856" s="1">
        <v>0</v>
      </c>
      <c r="O856" t="s">
        <v>16</v>
      </c>
      <c r="P856" s="22">
        <v>1</v>
      </c>
    </row>
    <row r="857" spans="1:16" x14ac:dyDescent="0.25">
      <c r="A857">
        <v>4</v>
      </c>
      <c r="B857">
        <v>2</v>
      </c>
      <c r="C857" t="s">
        <v>20</v>
      </c>
      <c r="D857">
        <v>16</v>
      </c>
      <c r="E857" t="s">
        <v>11</v>
      </c>
      <c r="F857">
        <v>18</v>
      </c>
      <c r="G857" t="s">
        <v>19</v>
      </c>
      <c r="H857">
        <v>2</v>
      </c>
      <c r="I857">
        <v>1315</v>
      </c>
      <c r="J857" t="s">
        <v>12</v>
      </c>
      <c r="K857" s="2">
        <v>5</v>
      </c>
      <c r="L857" s="2">
        <v>5</v>
      </c>
      <c r="M857" s="2">
        <v>-3.13</v>
      </c>
      <c r="N857" s="1">
        <v>0</v>
      </c>
      <c r="O857" t="s">
        <v>16</v>
      </c>
      <c r="P857" s="22">
        <v>1</v>
      </c>
    </row>
    <row r="858" spans="1:16" x14ac:dyDescent="0.25">
      <c r="A858">
        <v>4</v>
      </c>
      <c r="B858">
        <v>2</v>
      </c>
      <c r="C858" t="s">
        <v>20</v>
      </c>
      <c r="D858">
        <v>17</v>
      </c>
      <c r="E858" t="s">
        <v>11</v>
      </c>
      <c r="F858">
        <v>18</v>
      </c>
      <c r="G858" t="s">
        <v>18</v>
      </c>
      <c r="H858">
        <v>1</v>
      </c>
      <c r="I858">
        <v>1680</v>
      </c>
      <c r="J858" t="s">
        <v>13</v>
      </c>
      <c r="K858" s="2">
        <v>0</v>
      </c>
      <c r="L858" s="2">
        <v>30</v>
      </c>
      <c r="M858" s="2">
        <v>0</v>
      </c>
      <c r="N858" s="1">
        <v>12</v>
      </c>
      <c r="O858" t="s">
        <v>16</v>
      </c>
      <c r="P858" s="22">
        <v>1</v>
      </c>
    </row>
    <row r="859" spans="1:16" x14ac:dyDescent="0.25">
      <c r="A859">
        <v>4</v>
      </c>
      <c r="B859">
        <v>2</v>
      </c>
      <c r="C859" t="s">
        <v>20</v>
      </c>
      <c r="D859">
        <v>18</v>
      </c>
      <c r="E859" t="s">
        <v>11</v>
      </c>
      <c r="F859">
        <v>18</v>
      </c>
      <c r="G859" t="s">
        <v>19</v>
      </c>
      <c r="H859">
        <v>1</v>
      </c>
      <c r="I859">
        <v>830</v>
      </c>
      <c r="J859" t="s">
        <v>12</v>
      </c>
      <c r="K859" s="2">
        <v>4</v>
      </c>
      <c r="L859" s="2">
        <v>4</v>
      </c>
      <c r="M859" s="2">
        <v>-7</v>
      </c>
      <c r="N859" s="1">
        <v>0</v>
      </c>
      <c r="O859" t="s">
        <v>16</v>
      </c>
      <c r="P859" s="22">
        <v>1</v>
      </c>
    </row>
    <row r="860" spans="1:16" x14ac:dyDescent="0.25">
      <c r="A860">
        <v>4</v>
      </c>
      <c r="B860">
        <v>2</v>
      </c>
      <c r="C860" t="s">
        <v>20</v>
      </c>
      <c r="D860">
        <v>19</v>
      </c>
      <c r="E860" t="s">
        <v>11</v>
      </c>
      <c r="F860">
        <v>18</v>
      </c>
      <c r="G860" t="s">
        <v>19</v>
      </c>
      <c r="H860">
        <v>2</v>
      </c>
      <c r="I860">
        <v>988</v>
      </c>
      <c r="J860" t="s">
        <v>12</v>
      </c>
      <c r="K860" s="2">
        <v>10</v>
      </c>
      <c r="L860" s="2">
        <v>10</v>
      </c>
      <c r="M860" s="2">
        <v>-13.75</v>
      </c>
      <c r="N860" s="1">
        <v>0</v>
      </c>
      <c r="O860" t="s">
        <v>16</v>
      </c>
      <c r="P860" s="22">
        <v>1</v>
      </c>
    </row>
    <row r="861" spans="1:16" x14ac:dyDescent="0.25">
      <c r="A861">
        <v>4</v>
      </c>
      <c r="B861">
        <v>2</v>
      </c>
      <c r="C861" t="s">
        <v>20</v>
      </c>
      <c r="D861">
        <v>20</v>
      </c>
      <c r="E861" t="s">
        <v>11</v>
      </c>
      <c r="F861">
        <v>18</v>
      </c>
      <c r="G861" t="s">
        <v>19</v>
      </c>
      <c r="H861">
        <v>1</v>
      </c>
      <c r="I861">
        <v>858</v>
      </c>
      <c r="J861" t="s">
        <v>13</v>
      </c>
      <c r="K861" s="2">
        <v>-15</v>
      </c>
      <c r="L861" s="2">
        <v>8</v>
      </c>
      <c r="M861" s="2">
        <v>-15</v>
      </c>
      <c r="N861" s="1">
        <v>0</v>
      </c>
      <c r="O861" t="s">
        <v>16</v>
      </c>
      <c r="P861" s="22">
        <v>1</v>
      </c>
    </row>
    <row r="862" spans="1:16" x14ac:dyDescent="0.25">
      <c r="A862">
        <v>4</v>
      </c>
      <c r="B862">
        <v>2</v>
      </c>
      <c r="C862" t="s">
        <v>20</v>
      </c>
      <c r="D862">
        <v>21</v>
      </c>
      <c r="E862" t="s">
        <v>11</v>
      </c>
      <c r="F862">
        <v>18</v>
      </c>
      <c r="G862" t="s">
        <v>18</v>
      </c>
      <c r="H862">
        <v>1</v>
      </c>
      <c r="I862">
        <v>1152</v>
      </c>
      <c r="J862" t="s">
        <v>12</v>
      </c>
      <c r="K862" s="2">
        <v>24</v>
      </c>
      <c r="L862" s="2">
        <v>24</v>
      </c>
      <c r="M862" s="2">
        <v>0</v>
      </c>
      <c r="N862" s="1">
        <v>12</v>
      </c>
      <c r="O862" t="s">
        <v>16</v>
      </c>
      <c r="P862" s="22">
        <v>1</v>
      </c>
    </row>
    <row r="863" spans="1:16" x14ac:dyDescent="0.25">
      <c r="A863">
        <v>4</v>
      </c>
      <c r="B863">
        <v>2</v>
      </c>
      <c r="C863" t="s">
        <v>20</v>
      </c>
      <c r="D863">
        <v>22</v>
      </c>
      <c r="E863" t="s">
        <v>11</v>
      </c>
      <c r="F863">
        <v>18</v>
      </c>
      <c r="G863" t="s">
        <v>19</v>
      </c>
      <c r="H863">
        <v>2</v>
      </c>
      <c r="I863">
        <v>1036</v>
      </c>
      <c r="J863" t="s">
        <v>13</v>
      </c>
      <c r="K863" s="2">
        <v>-15</v>
      </c>
      <c r="L863" s="2">
        <v>12</v>
      </c>
      <c r="M863" s="2">
        <v>-15</v>
      </c>
      <c r="N863" s="1">
        <v>0</v>
      </c>
      <c r="O863" t="s">
        <v>16</v>
      </c>
      <c r="P863" s="22">
        <v>1</v>
      </c>
    </row>
    <row r="864" spans="1:16" x14ac:dyDescent="0.25">
      <c r="A864">
        <v>4</v>
      </c>
      <c r="B864">
        <v>2</v>
      </c>
      <c r="C864" t="s">
        <v>20</v>
      </c>
      <c r="D864">
        <v>23</v>
      </c>
      <c r="E864" t="s">
        <v>11</v>
      </c>
      <c r="F864">
        <v>18</v>
      </c>
      <c r="G864" t="s">
        <v>19</v>
      </c>
      <c r="H864">
        <v>1</v>
      </c>
      <c r="I864">
        <v>954</v>
      </c>
      <c r="J864" t="s">
        <v>13</v>
      </c>
      <c r="K864" s="2">
        <v>-18</v>
      </c>
      <c r="L864" s="2">
        <v>9</v>
      </c>
      <c r="M864" s="2">
        <v>-18</v>
      </c>
      <c r="N864" s="1">
        <v>0</v>
      </c>
      <c r="O864" t="s">
        <v>16</v>
      </c>
      <c r="P864" s="22">
        <v>1</v>
      </c>
    </row>
    <row r="865" spans="1:16" x14ac:dyDescent="0.25">
      <c r="A865">
        <v>4</v>
      </c>
      <c r="B865">
        <v>2</v>
      </c>
      <c r="C865" t="s">
        <v>20</v>
      </c>
      <c r="D865">
        <v>24</v>
      </c>
      <c r="E865" t="s">
        <v>11</v>
      </c>
      <c r="F865">
        <v>18</v>
      </c>
      <c r="G865" t="s">
        <v>18</v>
      </c>
      <c r="H865">
        <v>2</v>
      </c>
      <c r="I865">
        <v>960</v>
      </c>
      <c r="J865" t="s">
        <v>12</v>
      </c>
      <c r="K865" s="2">
        <v>13</v>
      </c>
      <c r="L865" s="2">
        <v>13</v>
      </c>
      <c r="M865" s="2">
        <v>0</v>
      </c>
      <c r="N865" s="1">
        <v>5</v>
      </c>
      <c r="O865" t="s">
        <v>16</v>
      </c>
      <c r="P865" s="22">
        <v>1</v>
      </c>
    </row>
    <row r="866" spans="1:16" x14ac:dyDescent="0.25">
      <c r="A866">
        <v>4</v>
      </c>
      <c r="B866">
        <v>2</v>
      </c>
      <c r="C866" t="s">
        <v>20</v>
      </c>
      <c r="D866">
        <v>25</v>
      </c>
      <c r="E866" t="s">
        <v>11</v>
      </c>
      <c r="F866">
        <v>18</v>
      </c>
      <c r="G866" t="s">
        <v>19</v>
      </c>
      <c r="H866">
        <v>1</v>
      </c>
      <c r="I866">
        <v>725</v>
      </c>
      <c r="J866" t="s">
        <v>12</v>
      </c>
      <c r="K866" s="2">
        <v>2</v>
      </c>
      <c r="L866" s="2">
        <v>2</v>
      </c>
      <c r="M866" s="2">
        <v>-0.75</v>
      </c>
      <c r="N866" s="1">
        <v>0</v>
      </c>
      <c r="O866" t="s">
        <v>16</v>
      </c>
      <c r="P866" s="22">
        <v>1</v>
      </c>
    </row>
    <row r="867" spans="1:16" x14ac:dyDescent="0.25">
      <c r="A867">
        <v>4</v>
      </c>
      <c r="B867">
        <v>2</v>
      </c>
      <c r="C867" t="s">
        <v>20</v>
      </c>
      <c r="D867">
        <v>26</v>
      </c>
      <c r="E867" t="s">
        <v>11</v>
      </c>
      <c r="F867">
        <v>18</v>
      </c>
      <c r="G867" t="s">
        <v>19</v>
      </c>
      <c r="H867">
        <v>1</v>
      </c>
      <c r="I867">
        <v>747</v>
      </c>
      <c r="J867" t="s">
        <v>13</v>
      </c>
      <c r="K867" s="2">
        <v>-6</v>
      </c>
      <c r="L867" s="2">
        <v>12</v>
      </c>
      <c r="M867" s="2">
        <v>-6</v>
      </c>
      <c r="N867" s="1">
        <v>0</v>
      </c>
      <c r="O867" t="s">
        <v>16</v>
      </c>
      <c r="P867" s="22">
        <v>1</v>
      </c>
    </row>
    <row r="868" spans="1:16" x14ac:dyDescent="0.25">
      <c r="A868">
        <v>4</v>
      </c>
      <c r="B868">
        <v>2</v>
      </c>
      <c r="C868" t="s">
        <v>20</v>
      </c>
      <c r="D868">
        <v>27</v>
      </c>
      <c r="E868" t="s">
        <v>11</v>
      </c>
      <c r="F868">
        <v>18</v>
      </c>
      <c r="G868" t="s">
        <v>18</v>
      </c>
      <c r="H868">
        <v>1</v>
      </c>
      <c r="I868">
        <v>617</v>
      </c>
      <c r="J868" t="s">
        <v>13</v>
      </c>
      <c r="K868" s="2">
        <v>0</v>
      </c>
      <c r="L868" s="2">
        <v>8</v>
      </c>
      <c r="M868" s="2">
        <v>0</v>
      </c>
      <c r="N868" s="1">
        <v>3</v>
      </c>
      <c r="O868" t="s">
        <v>16</v>
      </c>
      <c r="P868" s="22">
        <v>1</v>
      </c>
    </row>
    <row r="869" spans="1:16" x14ac:dyDescent="0.25">
      <c r="A869">
        <v>4</v>
      </c>
      <c r="B869">
        <v>2</v>
      </c>
      <c r="C869" t="s">
        <v>20</v>
      </c>
      <c r="D869">
        <v>28</v>
      </c>
      <c r="E869" t="s">
        <v>11</v>
      </c>
      <c r="F869">
        <v>18</v>
      </c>
      <c r="G869" t="s">
        <v>19</v>
      </c>
      <c r="H869">
        <v>1</v>
      </c>
      <c r="I869">
        <v>688</v>
      </c>
      <c r="J869" t="s">
        <v>12</v>
      </c>
      <c r="K869" s="2">
        <v>8</v>
      </c>
      <c r="L869" s="2">
        <v>8</v>
      </c>
      <c r="M869" s="2">
        <v>-6</v>
      </c>
      <c r="N869" s="1">
        <v>0</v>
      </c>
      <c r="O869" t="s">
        <v>16</v>
      </c>
      <c r="P869" s="22">
        <v>1</v>
      </c>
    </row>
    <row r="870" spans="1:16" x14ac:dyDescent="0.25">
      <c r="A870">
        <v>4</v>
      </c>
      <c r="B870">
        <v>2</v>
      </c>
      <c r="C870" t="s">
        <v>20</v>
      </c>
      <c r="D870">
        <v>29</v>
      </c>
      <c r="E870" t="s">
        <v>11</v>
      </c>
      <c r="F870">
        <v>18</v>
      </c>
      <c r="G870" t="s">
        <v>19</v>
      </c>
      <c r="H870">
        <v>2</v>
      </c>
      <c r="I870">
        <v>549</v>
      </c>
      <c r="J870" t="s">
        <v>13</v>
      </c>
      <c r="K870" s="2">
        <v>-5</v>
      </c>
      <c r="L870" s="2">
        <v>4</v>
      </c>
      <c r="M870" s="2">
        <v>-5</v>
      </c>
      <c r="N870" s="1">
        <v>0</v>
      </c>
      <c r="O870" t="s">
        <v>16</v>
      </c>
      <c r="P870" s="22">
        <v>1</v>
      </c>
    </row>
    <row r="871" spans="1:16" x14ac:dyDescent="0.25">
      <c r="A871">
        <v>4</v>
      </c>
      <c r="B871">
        <v>2</v>
      </c>
      <c r="C871" t="s">
        <v>20</v>
      </c>
      <c r="D871">
        <v>30</v>
      </c>
      <c r="E871" t="s">
        <v>11</v>
      </c>
      <c r="F871">
        <v>18</v>
      </c>
      <c r="G871" t="s">
        <v>19</v>
      </c>
      <c r="H871">
        <v>2</v>
      </c>
      <c r="I871">
        <v>1083</v>
      </c>
      <c r="J871" t="s">
        <v>13</v>
      </c>
      <c r="K871" s="2">
        <v>-6</v>
      </c>
      <c r="L871" s="2">
        <v>6</v>
      </c>
      <c r="M871" s="2">
        <v>-6</v>
      </c>
      <c r="N871" s="1">
        <v>0</v>
      </c>
      <c r="O871" t="s">
        <v>16</v>
      </c>
      <c r="P871" s="22">
        <v>1</v>
      </c>
    </row>
    <row r="872" spans="1:16" x14ac:dyDescent="0.25">
      <c r="A872">
        <v>4</v>
      </c>
      <c r="B872">
        <v>3</v>
      </c>
      <c r="C872" t="s">
        <v>20</v>
      </c>
      <c r="D872">
        <v>1</v>
      </c>
      <c r="E872" t="s">
        <v>11</v>
      </c>
      <c r="F872">
        <v>18</v>
      </c>
      <c r="G872" t="s">
        <v>19</v>
      </c>
      <c r="I872">
        <v>0</v>
      </c>
      <c r="J872" t="s">
        <v>12</v>
      </c>
      <c r="K872" s="2">
        <v>9</v>
      </c>
      <c r="L872" s="2">
        <v>9</v>
      </c>
      <c r="M872" s="2">
        <v>-11.25</v>
      </c>
      <c r="N872" s="1">
        <v>0</v>
      </c>
      <c r="O872" t="s">
        <v>16</v>
      </c>
      <c r="P872" s="22">
        <v>1</v>
      </c>
    </row>
    <row r="873" spans="1:16" x14ac:dyDescent="0.25">
      <c r="A873">
        <v>4</v>
      </c>
      <c r="B873">
        <v>3</v>
      </c>
      <c r="C873" t="s">
        <v>20</v>
      </c>
      <c r="D873">
        <v>2</v>
      </c>
      <c r="E873" t="s">
        <v>11</v>
      </c>
      <c r="F873">
        <v>18</v>
      </c>
      <c r="G873" t="s">
        <v>19</v>
      </c>
      <c r="H873">
        <v>1</v>
      </c>
      <c r="I873">
        <v>1025</v>
      </c>
      <c r="J873" t="s">
        <v>12</v>
      </c>
      <c r="K873" s="2">
        <v>12</v>
      </c>
      <c r="L873" s="2">
        <v>12</v>
      </c>
      <c r="M873" s="2">
        <v>-21</v>
      </c>
      <c r="N873" s="1">
        <v>0</v>
      </c>
      <c r="O873" t="s">
        <v>16</v>
      </c>
      <c r="P873" s="22">
        <v>1</v>
      </c>
    </row>
    <row r="874" spans="1:16" x14ac:dyDescent="0.25">
      <c r="A874">
        <v>4</v>
      </c>
      <c r="B874">
        <v>3</v>
      </c>
      <c r="C874" t="s">
        <v>20</v>
      </c>
      <c r="D874">
        <v>3</v>
      </c>
      <c r="E874" t="s">
        <v>11</v>
      </c>
      <c r="F874">
        <v>18</v>
      </c>
      <c r="G874" t="s">
        <v>19</v>
      </c>
      <c r="H874">
        <v>1</v>
      </c>
      <c r="I874">
        <v>558</v>
      </c>
      <c r="J874" t="s">
        <v>12</v>
      </c>
      <c r="K874" s="2">
        <v>5</v>
      </c>
      <c r="L874" s="2">
        <v>5</v>
      </c>
      <c r="M874" s="2">
        <v>-6.88</v>
      </c>
      <c r="N874" s="1">
        <v>0</v>
      </c>
      <c r="O874" t="s">
        <v>16</v>
      </c>
      <c r="P874" s="22">
        <v>1</v>
      </c>
    </row>
    <row r="875" spans="1:16" x14ac:dyDescent="0.25">
      <c r="A875">
        <v>4</v>
      </c>
      <c r="B875">
        <v>3</v>
      </c>
      <c r="C875" t="s">
        <v>20</v>
      </c>
      <c r="D875">
        <v>4</v>
      </c>
      <c r="E875" t="s">
        <v>11</v>
      </c>
      <c r="F875">
        <v>18</v>
      </c>
      <c r="G875" t="s">
        <v>19</v>
      </c>
      <c r="H875">
        <v>1</v>
      </c>
      <c r="I875">
        <v>716</v>
      </c>
      <c r="J875" t="s">
        <v>13</v>
      </c>
      <c r="K875" s="2">
        <v>-3</v>
      </c>
      <c r="L875" s="2">
        <v>12</v>
      </c>
      <c r="M875" s="2">
        <v>-3</v>
      </c>
      <c r="N875" s="1">
        <v>0</v>
      </c>
      <c r="O875" t="s">
        <v>16</v>
      </c>
      <c r="P875" s="22">
        <v>1</v>
      </c>
    </row>
    <row r="876" spans="1:16" x14ac:dyDescent="0.25">
      <c r="A876">
        <v>4</v>
      </c>
      <c r="B876">
        <v>3</v>
      </c>
      <c r="C876" t="s">
        <v>20</v>
      </c>
      <c r="D876">
        <v>5</v>
      </c>
      <c r="E876" t="s">
        <v>11</v>
      </c>
      <c r="F876">
        <v>18</v>
      </c>
      <c r="G876" t="s">
        <v>18</v>
      </c>
      <c r="H876">
        <v>1</v>
      </c>
      <c r="I876">
        <v>754</v>
      </c>
      <c r="J876" t="s">
        <v>12</v>
      </c>
      <c r="K876" s="2">
        <v>5</v>
      </c>
      <c r="L876" s="2">
        <v>5</v>
      </c>
      <c r="M876" s="2">
        <v>0</v>
      </c>
      <c r="N876" s="1">
        <v>2</v>
      </c>
      <c r="O876" t="s">
        <v>16</v>
      </c>
      <c r="P876" s="22">
        <v>1</v>
      </c>
    </row>
    <row r="877" spans="1:16" x14ac:dyDescent="0.25">
      <c r="A877">
        <v>4</v>
      </c>
      <c r="B877">
        <v>3</v>
      </c>
      <c r="C877" t="s">
        <v>20</v>
      </c>
      <c r="D877">
        <v>6</v>
      </c>
      <c r="E877" t="s">
        <v>11</v>
      </c>
      <c r="F877">
        <v>18</v>
      </c>
      <c r="G877" t="s">
        <v>19</v>
      </c>
      <c r="H877">
        <v>2</v>
      </c>
      <c r="I877">
        <v>1016</v>
      </c>
      <c r="J877" t="s">
        <v>13</v>
      </c>
      <c r="K877" s="2">
        <v>-6.75</v>
      </c>
      <c r="L877" s="2">
        <v>9</v>
      </c>
      <c r="M877" s="2">
        <v>-6.75</v>
      </c>
      <c r="N877" s="1">
        <v>0</v>
      </c>
      <c r="O877" t="s">
        <v>16</v>
      </c>
      <c r="P877" s="22">
        <v>1</v>
      </c>
    </row>
    <row r="878" spans="1:16" x14ac:dyDescent="0.25">
      <c r="A878">
        <v>4</v>
      </c>
      <c r="B878">
        <v>3</v>
      </c>
      <c r="C878" t="s">
        <v>20</v>
      </c>
      <c r="D878">
        <v>7</v>
      </c>
      <c r="E878" t="s">
        <v>11</v>
      </c>
      <c r="F878">
        <v>18</v>
      </c>
      <c r="G878" t="s">
        <v>18</v>
      </c>
      <c r="H878">
        <v>1</v>
      </c>
      <c r="I878">
        <v>709</v>
      </c>
      <c r="J878" t="s">
        <v>13</v>
      </c>
      <c r="K878" s="2">
        <v>0</v>
      </c>
      <c r="L878" s="2">
        <v>26</v>
      </c>
      <c r="M878" s="2">
        <v>0</v>
      </c>
      <c r="N878" s="1">
        <v>10</v>
      </c>
      <c r="O878" t="s">
        <v>16</v>
      </c>
      <c r="P878" s="22">
        <v>1</v>
      </c>
    </row>
    <row r="879" spans="1:16" x14ac:dyDescent="0.25">
      <c r="A879">
        <v>4</v>
      </c>
      <c r="B879">
        <v>3</v>
      </c>
      <c r="C879" t="s">
        <v>20</v>
      </c>
      <c r="D879">
        <v>8</v>
      </c>
      <c r="E879" t="s">
        <v>11</v>
      </c>
      <c r="F879">
        <v>18</v>
      </c>
      <c r="G879" t="s">
        <v>19</v>
      </c>
      <c r="H879">
        <v>2</v>
      </c>
      <c r="I879">
        <v>922</v>
      </c>
      <c r="J879" t="s">
        <v>12</v>
      </c>
      <c r="K879" s="2">
        <v>8</v>
      </c>
      <c r="L879" s="2">
        <v>8</v>
      </c>
      <c r="M879" s="2">
        <v>-3</v>
      </c>
      <c r="N879" s="1">
        <v>0</v>
      </c>
      <c r="O879" t="s">
        <v>16</v>
      </c>
      <c r="P879" s="22">
        <v>1</v>
      </c>
    </row>
    <row r="880" spans="1:16" x14ac:dyDescent="0.25">
      <c r="A880">
        <v>4</v>
      </c>
      <c r="B880">
        <v>3</v>
      </c>
      <c r="C880" t="s">
        <v>20</v>
      </c>
      <c r="D880">
        <v>9</v>
      </c>
      <c r="E880" t="s">
        <v>11</v>
      </c>
      <c r="F880">
        <v>18</v>
      </c>
      <c r="G880" t="s">
        <v>18</v>
      </c>
      <c r="H880">
        <v>2</v>
      </c>
      <c r="I880">
        <v>1584</v>
      </c>
      <c r="J880" t="s">
        <v>12</v>
      </c>
      <c r="K880" s="2">
        <v>19</v>
      </c>
      <c r="L880" s="2">
        <v>19</v>
      </c>
      <c r="M880" s="2">
        <v>0</v>
      </c>
      <c r="N880" s="1">
        <v>8</v>
      </c>
      <c r="O880" t="s">
        <v>16</v>
      </c>
      <c r="P880" s="22">
        <v>1</v>
      </c>
    </row>
    <row r="881" spans="1:16" x14ac:dyDescent="0.25">
      <c r="A881">
        <v>4</v>
      </c>
      <c r="B881">
        <v>3</v>
      </c>
      <c r="C881" t="s">
        <v>20</v>
      </c>
      <c r="D881">
        <v>10</v>
      </c>
      <c r="E881" t="s">
        <v>11</v>
      </c>
      <c r="F881">
        <v>18</v>
      </c>
      <c r="G881" t="s">
        <v>18</v>
      </c>
      <c r="H881">
        <v>1</v>
      </c>
      <c r="I881">
        <v>942</v>
      </c>
      <c r="J881" t="s">
        <v>13</v>
      </c>
      <c r="K881" s="2">
        <v>0</v>
      </c>
      <c r="L881" s="2">
        <v>25</v>
      </c>
      <c r="M881" s="2">
        <v>0</v>
      </c>
      <c r="N881" s="1">
        <v>10</v>
      </c>
      <c r="O881" t="s">
        <v>16</v>
      </c>
      <c r="P881" s="22">
        <v>1</v>
      </c>
    </row>
    <row r="882" spans="1:16" x14ac:dyDescent="0.25">
      <c r="A882">
        <v>4</v>
      </c>
      <c r="B882">
        <v>3</v>
      </c>
      <c r="C882" t="s">
        <v>20</v>
      </c>
      <c r="D882">
        <v>11</v>
      </c>
      <c r="E882" t="s">
        <v>11</v>
      </c>
      <c r="F882">
        <v>18</v>
      </c>
      <c r="G882" t="s">
        <v>19</v>
      </c>
      <c r="H882">
        <v>1</v>
      </c>
      <c r="I882">
        <v>835</v>
      </c>
      <c r="J882" t="s">
        <v>13</v>
      </c>
      <c r="K882" s="2">
        <v>-1.88</v>
      </c>
      <c r="L882" s="2">
        <v>5</v>
      </c>
      <c r="M882" s="2">
        <v>-1.88</v>
      </c>
      <c r="N882" s="1">
        <v>0</v>
      </c>
      <c r="O882" t="s">
        <v>16</v>
      </c>
      <c r="P882" s="22">
        <v>1</v>
      </c>
    </row>
    <row r="883" spans="1:16" x14ac:dyDescent="0.25">
      <c r="A883">
        <v>4</v>
      </c>
      <c r="B883">
        <v>3</v>
      </c>
      <c r="C883" t="s">
        <v>20</v>
      </c>
      <c r="D883">
        <v>12</v>
      </c>
      <c r="E883" t="s">
        <v>11</v>
      </c>
      <c r="F883">
        <v>18</v>
      </c>
      <c r="G883" t="s">
        <v>19</v>
      </c>
      <c r="H883">
        <v>1</v>
      </c>
      <c r="I883">
        <v>1265</v>
      </c>
      <c r="J883" t="s">
        <v>13</v>
      </c>
      <c r="K883" s="2">
        <v>-2.75</v>
      </c>
      <c r="L883" s="2">
        <v>2</v>
      </c>
      <c r="M883" s="2">
        <v>-2.75</v>
      </c>
      <c r="N883" s="1">
        <v>0</v>
      </c>
      <c r="O883" t="s">
        <v>16</v>
      </c>
      <c r="P883" s="22">
        <v>1</v>
      </c>
    </row>
    <row r="884" spans="1:16" x14ac:dyDescent="0.25">
      <c r="A884">
        <v>4</v>
      </c>
      <c r="B884">
        <v>3</v>
      </c>
      <c r="C884" t="s">
        <v>20</v>
      </c>
      <c r="D884">
        <v>13</v>
      </c>
      <c r="E884" t="s">
        <v>11</v>
      </c>
      <c r="F884">
        <v>18</v>
      </c>
      <c r="G884" t="s">
        <v>19</v>
      </c>
      <c r="H884">
        <v>2</v>
      </c>
      <c r="I884">
        <v>390</v>
      </c>
      <c r="J884" t="s">
        <v>12</v>
      </c>
      <c r="K884" s="2">
        <v>2</v>
      </c>
      <c r="L884" s="2">
        <v>2</v>
      </c>
      <c r="M884" s="2">
        <v>-1.75</v>
      </c>
      <c r="N884" s="1">
        <v>0</v>
      </c>
      <c r="O884" t="s">
        <v>16</v>
      </c>
      <c r="P884" s="22">
        <v>1</v>
      </c>
    </row>
    <row r="885" spans="1:16" x14ac:dyDescent="0.25">
      <c r="A885">
        <v>4</v>
      </c>
      <c r="B885">
        <v>3</v>
      </c>
      <c r="C885" t="s">
        <v>20</v>
      </c>
      <c r="D885">
        <v>14</v>
      </c>
      <c r="E885" t="s">
        <v>11</v>
      </c>
      <c r="F885">
        <v>18</v>
      </c>
      <c r="G885" t="s">
        <v>19</v>
      </c>
      <c r="H885">
        <v>2</v>
      </c>
      <c r="I885">
        <v>940</v>
      </c>
      <c r="J885" t="s">
        <v>13</v>
      </c>
      <c r="K885" s="2">
        <v>-11.25</v>
      </c>
      <c r="L885" s="2">
        <v>10</v>
      </c>
      <c r="M885" s="2">
        <v>-11.25</v>
      </c>
      <c r="N885" s="1">
        <v>0</v>
      </c>
      <c r="O885" t="s">
        <v>16</v>
      </c>
      <c r="P885" s="22">
        <v>1</v>
      </c>
    </row>
    <row r="886" spans="1:16" x14ac:dyDescent="0.25">
      <c r="A886">
        <v>4</v>
      </c>
      <c r="B886">
        <v>3</v>
      </c>
      <c r="C886" t="s">
        <v>20</v>
      </c>
      <c r="D886">
        <v>15</v>
      </c>
      <c r="E886" t="s">
        <v>11</v>
      </c>
      <c r="F886">
        <v>18</v>
      </c>
      <c r="G886" t="s">
        <v>18</v>
      </c>
      <c r="H886">
        <v>1</v>
      </c>
      <c r="I886">
        <v>1706</v>
      </c>
      <c r="J886" t="s">
        <v>13</v>
      </c>
      <c r="K886" s="2">
        <v>0</v>
      </c>
      <c r="L886" s="2">
        <v>5</v>
      </c>
      <c r="M886" s="2">
        <v>0</v>
      </c>
      <c r="N886" s="1">
        <v>3</v>
      </c>
      <c r="O886" t="s">
        <v>16</v>
      </c>
      <c r="P886" s="22">
        <v>1</v>
      </c>
    </row>
    <row r="887" spans="1:16" x14ac:dyDescent="0.25">
      <c r="A887">
        <v>4</v>
      </c>
      <c r="B887">
        <v>3</v>
      </c>
      <c r="C887" t="s">
        <v>20</v>
      </c>
      <c r="D887">
        <v>16</v>
      </c>
      <c r="E887" t="s">
        <v>11</v>
      </c>
      <c r="F887">
        <v>18</v>
      </c>
      <c r="G887" t="s">
        <v>19</v>
      </c>
      <c r="H887">
        <v>1</v>
      </c>
      <c r="I887">
        <v>512</v>
      </c>
      <c r="J887" t="s">
        <v>12</v>
      </c>
      <c r="K887" s="2">
        <v>9</v>
      </c>
      <c r="L887" s="2">
        <v>9</v>
      </c>
      <c r="M887" s="2">
        <v>-2.25</v>
      </c>
      <c r="N887" s="1">
        <v>0</v>
      </c>
      <c r="O887" t="s">
        <v>16</v>
      </c>
      <c r="P887" s="22">
        <v>1</v>
      </c>
    </row>
    <row r="888" spans="1:16" x14ac:dyDescent="0.25">
      <c r="A888">
        <v>4</v>
      </c>
      <c r="B888">
        <v>3</v>
      </c>
      <c r="C888" t="s">
        <v>20</v>
      </c>
      <c r="D888">
        <v>17</v>
      </c>
      <c r="E888" t="s">
        <v>11</v>
      </c>
      <c r="F888">
        <v>18</v>
      </c>
      <c r="G888" t="s">
        <v>19</v>
      </c>
      <c r="H888">
        <v>2</v>
      </c>
      <c r="I888">
        <v>844</v>
      </c>
      <c r="J888" t="s">
        <v>13</v>
      </c>
      <c r="K888" s="2">
        <v>-11</v>
      </c>
      <c r="L888" s="2">
        <v>8</v>
      </c>
      <c r="M888" s="2">
        <v>-11</v>
      </c>
      <c r="N888" s="1">
        <v>0</v>
      </c>
      <c r="O888" t="s">
        <v>16</v>
      </c>
      <c r="P888" s="22">
        <v>1</v>
      </c>
    </row>
    <row r="889" spans="1:16" x14ac:dyDescent="0.25">
      <c r="A889">
        <v>4</v>
      </c>
      <c r="B889">
        <v>3</v>
      </c>
      <c r="C889" t="s">
        <v>20</v>
      </c>
      <c r="D889">
        <v>18</v>
      </c>
      <c r="E889" t="s">
        <v>11</v>
      </c>
      <c r="F889">
        <v>18</v>
      </c>
      <c r="G889" t="s">
        <v>19</v>
      </c>
      <c r="H889">
        <v>1</v>
      </c>
      <c r="I889">
        <v>610</v>
      </c>
      <c r="J889" t="s">
        <v>12</v>
      </c>
      <c r="K889" s="2">
        <v>4</v>
      </c>
      <c r="L889" s="2">
        <v>4</v>
      </c>
      <c r="M889" s="2">
        <v>-3</v>
      </c>
      <c r="N889" s="1">
        <v>0</v>
      </c>
      <c r="O889" t="s">
        <v>16</v>
      </c>
      <c r="P889" s="22">
        <v>1</v>
      </c>
    </row>
    <row r="890" spans="1:16" x14ac:dyDescent="0.25">
      <c r="A890">
        <v>4</v>
      </c>
      <c r="B890">
        <v>3</v>
      </c>
      <c r="C890" t="s">
        <v>20</v>
      </c>
      <c r="D890">
        <v>19</v>
      </c>
      <c r="E890" t="s">
        <v>11</v>
      </c>
      <c r="F890">
        <v>18</v>
      </c>
      <c r="G890" t="s">
        <v>19</v>
      </c>
      <c r="H890">
        <v>1</v>
      </c>
      <c r="I890">
        <v>863</v>
      </c>
      <c r="J890" t="s">
        <v>12</v>
      </c>
      <c r="K890" s="2">
        <v>6</v>
      </c>
      <c r="L890" s="2">
        <v>6</v>
      </c>
      <c r="M890" s="2">
        <v>-1.5</v>
      </c>
      <c r="N890" s="1">
        <v>0</v>
      </c>
      <c r="O890" t="s">
        <v>16</v>
      </c>
      <c r="P890" s="22">
        <v>1</v>
      </c>
    </row>
    <row r="891" spans="1:16" x14ac:dyDescent="0.25">
      <c r="A891">
        <v>4</v>
      </c>
      <c r="B891">
        <v>3</v>
      </c>
      <c r="C891" t="s">
        <v>20</v>
      </c>
      <c r="D891">
        <v>20</v>
      </c>
      <c r="E891" t="s">
        <v>11</v>
      </c>
      <c r="F891">
        <v>18</v>
      </c>
      <c r="G891" t="s">
        <v>19</v>
      </c>
      <c r="H891">
        <v>1</v>
      </c>
      <c r="I891">
        <v>861</v>
      </c>
      <c r="J891" t="s">
        <v>13</v>
      </c>
      <c r="K891" s="2">
        <v>-13.5</v>
      </c>
      <c r="L891" s="2">
        <v>9</v>
      </c>
      <c r="M891" s="2">
        <v>-13.5</v>
      </c>
      <c r="N891" s="1">
        <v>0</v>
      </c>
      <c r="O891" t="s">
        <v>16</v>
      </c>
      <c r="P891" s="22">
        <v>1</v>
      </c>
    </row>
    <row r="892" spans="1:16" x14ac:dyDescent="0.25">
      <c r="A892">
        <v>4</v>
      </c>
      <c r="B892">
        <v>3</v>
      </c>
      <c r="C892" t="s">
        <v>20</v>
      </c>
      <c r="D892">
        <v>21</v>
      </c>
      <c r="E892" t="s">
        <v>11</v>
      </c>
      <c r="F892">
        <v>18</v>
      </c>
      <c r="G892" t="s">
        <v>19</v>
      </c>
      <c r="H892">
        <v>1</v>
      </c>
      <c r="I892">
        <v>1810</v>
      </c>
      <c r="J892" t="s">
        <v>13</v>
      </c>
      <c r="K892" s="2">
        <v>-5.63</v>
      </c>
      <c r="L892" s="2">
        <v>5</v>
      </c>
      <c r="M892" s="2">
        <v>-5.63</v>
      </c>
      <c r="N892" s="1">
        <v>0</v>
      </c>
      <c r="O892" t="s">
        <v>16</v>
      </c>
      <c r="P892" s="22">
        <v>1</v>
      </c>
    </row>
    <row r="893" spans="1:16" x14ac:dyDescent="0.25">
      <c r="A893">
        <v>4</v>
      </c>
      <c r="B893">
        <v>3</v>
      </c>
      <c r="C893" t="s">
        <v>20</v>
      </c>
      <c r="D893">
        <v>22</v>
      </c>
      <c r="E893" t="s">
        <v>11</v>
      </c>
      <c r="F893">
        <v>18</v>
      </c>
      <c r="G893" t="s">
        <v>19</v>
      </c>
      <c r="H893">
        <v>1</v>
      </c>
      <c r="I893">
        <v>696</v>
      </c>
      <c r="J893" t="s">
        <v>13</v>
      </c>
      <c r="K893" s="2">
        <v>-3</v>
      </c>
      <c r="L893" s="2">
        <v>6</v>
      </c>
      <c r="M893" s="2">
        <v>-3</v>
      </c>
      <c r="N893" s="1">
        <v>0</v>
      </c>
      <c r="O893" t="s">
        <v>16</v>
      </c>
      <c r="P893" s="22">
        <v>1</v>
      </c>
    </row>
    <row r="894" spans="1:16" x14ac:dyDescent="0.25">
      <c r="A894">
        <v>4</v>
      </c>
      <c r="B894">
        <v>3</v>
      </c>
      <c r="C894" t="s">
        <v>20</v>
      </c>
      <c r="D894">
        <v>23</v>
      </c>
      <c r="E894" t="s">
        <v>11</v>
      </c>
      <c r="F894">
        <v>18</v>
      </c>
      <c r="G894" t="s">
        <v>19</v>
      </c>
      <c r="H894">
        <v>2</v>
      </c>
      <c r="I894">
        <v>718</v>
      </c>
      <c r="J894" t="s">
        <v>12</v>
      </c>
      <c r="K894" s="2">
        <v>10</v>
      </c>
      <c r="L894" s="2">
        <v>10</v>
      </c>
      <c r="M894" s="2">
        <v>-16.25</v>
      </c>
      <c r="N894" s="1">
        <v>0</v>
      </c>
      <c r="O894" t="s">
        <v>16</v>
      </c>
      <c r="P894" s="22">
        <v>1</v>
      </c>
    </row>
    <row r="895" spans="1:16" x14ac:dyDescent="0.25">
      <c r="A895">
        <v>4</v>
      </c>
      <c r="B895">
        <v>3</v>
      </c>
      <c r="C895" t="s">
        <v>20</v>
      </c>
      <c r="D895">
        <v>24</v>
      </c>
      <c r="E895" t="s">
        <v>11</v>
      </c>
      <c r="F895">
        <v>18</v>
      </c>
      <c r="G895" t="s">
        <v>19</v>
      </c>
      <c r="H895">
        <v>1</v>
      </c>
      <c r="I895">
        <v>724</v>
      </c>
      <c r="J895" t="s">
        <v>12</v>
      </c>
      <c r="K895" s="2">
        <v>5</v>
      </c>
      <c r="L895" s="2">
        <v>5</v>
      </c>
      <c r="M895" s="2">
        <v>-2.5</v>
      </c>
      <c r="N895" s="1">
        <v>0</v>
      </c>
      <c r="O895" t="s">
        <v>16</v>
      </c>
      <c r="P895" s="22">
        <v>1</v>
      </c>
    </row>
    <row r="896" spans="1:16" x14ac:dyDescent="0.25">
      <c r="A896">
        <v>4</v>
      </c>
      <c r="B896">
        <v>3</v>
      </c>
      <c r="C896" t="s">
        <v>20</v>
      </c>
      <c r="D896">
        <v>25</v>
      </c>
      <c r="E896" t="s">
        <v>11</v>
      </c>
      <c r="F896">
        <v>18</v>
      </c>
      <c r="G896" t="s">
        <v>18</v>
      </c>
      <c r="H896">
        <v>1</v>
      </c>
      <c r="I896">
        <v>865</v>
      </c>
      <c r="J896" t="s">
        <v>13</v>
      </c>
      <c r="K896" s="2">
        <v>0</v>
      </c>
      <c r="L896" s="2">
        <v>28</v>
      </c>
      <c r="M896" s="2">
        <v>0</v>
      </c>
      <c r="N896" s="1">
        <v>13</v>
      </c>
      <c r="O896" t="s">
        <v>16</v>
      </c>
      <c r="P896" s="22">
        <v>1</v>
      </c>
    </row>
    <row r="897" spans="1:16" x14ac:dyDescent="0.25">
      <c r="A897">
        <v>4</v>
      </c>
      <c r="B897">
        <v>3</v>
      </c>
      <c r="C897" t="s">
        <v>20</v>
      </c>
      <c r="D897">
        <v>26</v>
      </c>
      <c r="E897" t="s">
        <v>11</v>
      </c>
      <c r="F897">
        <v>18</v>
      </c>
      <c r="G897" t="s">
        <v>19</v>
      </c>
      <c r="I897">
        <v>0</v>
      </c>
      <c r="J897" t="s">
        <v>12</v>
      </c>
      <c r="K897" s="2">
        <v>10</v>
      </c>
      <c r="L897" s="2">
        <v>10</v>
      </c>
      <c r="M897" s="2">
        <v>-6.25</v>
      </c>
      <c r="N897" s="1">
        <v>0</v>
      </c>
      <c r="O897" t="s">
        <v>16</v>
      </c>
      <c r="P897" s="22">
        <v>1</v>
      </c>
    </row>
    <row r="898" spans="1:16" x14ac:dyDescent="0.25">
      <c r="A898">
        <v>4</v>
      </c>
      <c r="B898">
        <v>3</v>
      </c>
      <c r="C898" t="s">
        <v>20</v>
      </c>
      <c r="D898">
        <v>27</v>
      </c>
      <c r="E898" t="s">
        <v>11</v>
      </c>
      <c r="F898">
        <v>18</v>
      </c>
      <c r="G898" t="s">
        <v>18</v>
      </c>
      <c r="H898">
        <v>1</v>
      </c>
      <c r="I898">
        <v>588</v>
      </c>
      <c r="J898" t="s">
        <v>13</v>
      </c>
      <c r="K898" s="2">
        <v>0</v>
      </c>
      <c r="L898" s="2">
        <v>12</v>
      </c>
      <c r="M898" s="2">
        <v>0</v>
      </c>
      <c r="N898" s="1">
        <v>5</v>
      </c>
      <c r="O898" t="s">
        <v>16</v>
      </c>
      <c r="P898" s="22">
        <v>1</v>
      </c>
    </row>
    <row r="899" spans="1:16" x14ac:dyDescent="0.25">
      <c r="A899">
        <v>4</v>
      </c>
      <c r="B899">
        <v>3</v>
      </c>
      <c r="C899" t="s">
        <v>20</v>
      </c>
      <c r="D899">
        <v>28</v>
      </c>
      <c r="E899" t="s">
        <v>11</v>
      </c>
      <c r="F899">
        <v>18</v>
      </c>
      <c r="G899" t="s">
        <v>19</v>
      </c>
      <c r="H899">
        <v>1</v>
      </c>
      <c r="I899">
        <v>506</v>
      </c>
      <c r="J899" t="s">
        <v>13</v>
      </c>
      <c r="K899" s="2">
        <v>-12</v>
      </c>
      <c r="L899" s="2">
        <v>12</v>
      </c>
      <c r="M899" s="2">
        <v>-12</v>
      </c>
      <c r="N899" s="1">
        <v>0</v>
      </c>
      <c r="O899" t="s">
        <v>16</v>
      </c>
      <c r="P899" s="22">
        <v>1</v>
      </c>
    </row>
    <row r="900" spans="1:16" x14ac:dyDescent="0.25">
      <c r="A900">
        <v>4</v>
      </c>
      <c r="B900">
        <v>3</v>
      </c>
      <c r="C900" t="s">
        <v>20</v>
      </c>
      <c r="D900">
        <v>29</v>
      </c>
      <c r="E900" t="s">
        <v>11</v>
      </c>
      <c r="F900">
        <v>18</v>
      </c>
      <c r="G900" t="s">
        <v>19</v>
      </c>
      <c r="H900">
        <v>1</v>
      </c>
      <c r="I900">
        <v>560</v>
      </c>
      <c r="J900" t="s">
        <v>12</v>
      </c>
      <c r="K900" s="2">
        <v>4</v>
      </c>
      <c r="L900" s="2">
        <v>4</v>
      </c>
      <c r="M900" s="2">
        <v>-6</v>
      </c>
      <c r="N900" s="1">
        <v>0</v>
      </c>
      <c r="O900" t="s">
        <v>16</v>
      </c>
      <c r="P900" s="22">
        <v>1</v>
      </c>
    </row>
    <row r="901" spans="1:16" x14ac:dyDescent="0.25">
      <c r="A901">
        <v>4</v>
      </c>
      <c r="B901">
        <v>3</v>
      </c>
      <c r="C901" t="s">
        <v>20</v>
      </c>
      <c r="D901">
        <v>30</v>
      </c>
      <c r="E901" t="s">
        <v>11</v>
      </c>
      <c r="F901">
        <v>18</v>
      </c>
      <c r="G901" t="s">
        <v>19</v>
      </c>
      <c r="H901">
        <v>2</v>
      </c>
      <c r="I901">
        <v>718</v>
      </c>
      <c r="J901" t="s">
        <v>12</v>
      </c>
      <c r="K901" s="2">
        <v>6</v>
      </c>
      <c r="L901" s="2">
        <v>6</v>
      </c>
      <c r="M901" s="2">
        <v>-7.5</v>
      </c>
      <c r="N901" s="1">
        <v>0</v>
      </c>
      <c r="O901" t="s">
        <v>16</v>
      </c>
      <c r="P901" s="22">
        <v>1</v>
      </c>
    </row>
    <row r="902" spans="1:16" x14ac:dyDescent="0.25">
      <c r="A902">
        <v>4</v>
      </c>
      <c r="B902">
        <v>1</v>
      </c>
      <c r="C902" t="s">
        <v>21</v>
      </c>
      <c r="D902">
        <v>1</v>
      </c>
      <c r="E902" t="s">
        <v>11</v>
      </c>
      <c r="F902">
        <v>18</v>
      </c>
      <c r="G902" t="s">
        <v>19</v>
      </c>
      <c r="H902">
        <v>1</v>
      </c>
      <c r="I902">
        <v>455</v>
      </c>
      <c r="J902" t="s">
        <v>13</v>
      </c>
      <c r="K902" s="2">
        <v>-3.75</v>
      </c>
      <c r="L902" s="2">
        <v>2</v>
      </c>
      <c r="M902" s="2">
        <v>-3.75</v>
      </c>
      <c r="N902" s="1">
        <v>0</v>
      </c>
      <c r="O902" t="s">
        <v>16</v>
      </c>
      <c r="P902" s="22">
        <v>1</v>
      </c>
    </row>
    <row r="903" spans="1:16" x14ac:dyDescent="0.25">
      <c r="A903">
        <v>4</v>
      </c>
      <c r="B903">
        <v>1</v>
      </c>
      <c r="C903" t="s">
        <v>21</v>
      </c>
      <c r="D903">
        <v>2</v>
      </c>
      <c r="E903" t="s">
        <v>11</v>
      </c>
      <c r="F903">
        <v>18</v>
      </c>
      <c r="G903" t="s">
        <v>18</v>
      </c>
      <c r="H903">
        <v>1</v>
      </c>
      <c r="I903">
        <v>636</v>
      </c>
      <c r="J903" t="s">
        <v>12</v>
      </c>
      <c r="K903" s="2">
        <v>17</v>
      </c>
      <c r="L903" s="2">
        <v>17</v>
      </c>
      <c r="M903" s="2">
        <v>0</v>
      </c>
      <c r="N903" s="1">
        <v>9</v>
      </c>
      <c r="O903" t="s">
        <v>16</v>
      </c>
      <c r="P903" s="22">
        <v>1</v>
      </c>
    </row>
    <row r="904" spans="1:16" x14ac:dyDescent="0.25">
      <c r="A904">
        <v>4</v>
      </c>
      <c r="B904">
        <v>1</v>
      </c>
      <c r="C904" t="s">
        <v>21</v>
      </c>
      <c r="D904">
        <v>3</v>
      </c>
      <c r="E904" t="s">
        <v>11</v>
      </c>
      <c r="F904">
        <v>18</v>
      </c>
      <c r="G904" t="s">
        <v>19</v>
      </c>
      <c r="H904">
        <v>2</v>
      </c>
      <c r="I904">
        <v>586</v>
      </c>
      <c r="J904" t="s">
        <v>13</v>
      </c>
      <c r="K904" s="2">
        <v>-15.75</v>
      </c>
      <c r="L904" s="2">
        <v>9</v>
      </c>
      <c r="M904" s="2">
        <v>-15.75</v>
      </c>
      <c r="N904" s="1">
        <v>0</v>
      </c>
      <c r="O904" t="s">
        <v>16</v>
      </c>
      <c r="P904" s="22">
        <v>1</v>
      </c>
    </row>
    <row r="905" spans="1:16" x14ac:dyDescent="0.25">
      <c r="A905">
        <v>4</v>
      </c>
      <c r="B905">
        <v>1</v>
      </c>
      <c r="C905" t="s">
        <v>21</v>
      </c>
      <c r="D905">
        <v>4</v>
      </c>
      <c r="E905" t="s">
        <v>11</v>
      </c>
      <c r="F905">
        <v>18</v>
      </c>
      <c r="G905" t="s">
        <v>19</v>
      </c>
      <c r="H905">
        <v>2</v>
      </c>
      <c r="I905">
        <v>560</v>
      </c>
      <c r="J905" t="s">
        <v>13</v>
      </c>
      <c r="K905" s="2">
        <v>-8.75</v>
      </c>
      <c r="L905" s="2">
        <v>10</v>
      </c>
      <c r="M905" s="2">
        <v>-8.75</v>
      </c>
      <c r="N905" s="1">
        <v>0</v>
      </c>
      <c r="O905" t="s">
        <v>16</v>
      </c>
      <c r="P905" s="22">
        <v>1</v>
      </c>
    </row>
    <row r="906" spans="1:16" x14ac:dyDescent="0.25">
      <c r="A906">
        <v>4</v>
      </c>
      <c r="B906">
        <v>1</v>
      </c>
      <c r="C906" t="s">
        <v>21</v>
      </c>
      <c r="D906">
        <v>5</v>
      </c>
      <c r="E906" t="s">
        <v>11</v>
      </c>
      <c r="F906">
        <v>18</v>
      </c>
      <c r="G906" t="s">
        <v>18</v>
      </c>
      <c r="H906">
        <v>1</v>
      </c>
      <c r="I906">
        <v>565</v>
      </c>
      <c r="J906" t="s">
        <v>12</v>
      </c>
      <c r="K906" s="2">
        <v>3.25</v>
      </c>
      <c r="L906" s="2">
        <v>3.25</v>
      </c>
      <c r="M906" s="2">
        <v>0</v>
      </c>
      <c r="N906" s="1">
        <v>1</v>
      </c>
      <c r="O906" t="s">
        <v>16</v>
      </c>
      <c r="P906" s="22">
        <v>1</v>
      </c>
    </row>
    <row r="907" spans="1:16" x14ac:dyDescent="0.25">
      <c r="A907">
        <v>4</v>
      </c>
      <c r="B907">
        <v>1</v>
      </c>
      <c r="C907" t="s">
        <v>21</v>
      </c>
      <c r="D907">
        <v>6</v>
      </c>
      <c r="E907" t="s">
        <v>11</v>
      </c>
      <c r="F907">
        <v>18</v>
      </c>
      <c r="G907" t="s">
        <v>19</v>
      </c>
      <c r="H907">
        <v>2</v>
      </c>
      <c r="I907">
        <v>531</v>
      </c>
      <c r="J907" t="s">
        <v>13</v>
      </c>
      <c r="K907" s="2">
        <v>-12</v>
      </c>
      <c r="L907" s="2">
        <v>6</v>
      </c>
      <c r="M907" s="2">
        <v>-12</v>
      </c>
      <c r="N907" s="1">
        <v>0</v>
      </c>
      <c r="O907" t="s">
        <v>16</v>
      </c>
      <c r="P907" s="22">
        <v>1</v>
      </c>
    </row>
    <row r="908" spans="1:16" x14ac:dyDescent="0.25">
      <c r="A908">
        <v>4</v>
      </c>
      <c r="B908">
        <v>1</v>
      </c>
      <c r="C908" t="s">
        <v>21</v>
      </c>
      <c r="D908">
        <v>7</v>
      </c>
      <c r="E908" t="s">
        <v>11</v>
      </c>
      <c r="F908">
        <v>18</v>
      </c>
      <c r="G908" t="s">
        <v>19</v>
      </c>
      <c r="H908">
        <v>1</v>
      </c>
      <c r="I908">
        <v>545</v>
      </c>
      <c r="J908" t="s">
        <v>12</v>
      </c>
      <c r="K908" s="2">
        <v>6</v>
      </c>
      <c r="L908" s="2">
        <v>6</v>
      </c>
      <c r="M908" s="2">
        <v>-9</v>
      </c>
      <c r="N908" s="1">
        <v>0</v>
      </c>
      <c r="O908" t="s">
        <v>16</v>
      </c>
      <c r="P908" s="22">
        <v>1</v>
      </c>
    </row>
    <row r="909" spans="1:16" x14ac:dyDescent="0.25">
      <c r="A909">
        <v>4</v>
      </c>
      <c r="B909">
        <v>1</v>
      </c>
      <c r="C909" t="s">
        <v>21</v>
      </c>
      <c r="D909">
        <v>8</v>
      </c>
      <c r="E909" t="s">
        <v>11</v>
      </c>
      <c r="F909">
        <v>18</v>
      </c>
      <c r="G909" t="s">
        <v>19</v>
      </c>
      <c r="H909">
        <v>2</v>
      </c>
      <c r="I909">
        <v>558</v>
      </c>
      <c r="J909" t="s">
        <v>12</v>
      </c>
      <c r="K909" s="2">
        <v>12</v>
      </c>
      <c r="L909" s="2">
        <v>12</v>
      </c>
      <c r="M909" s="2">
        <v>-18</v>
      </c>
      <c r="N909" s="1">
        <v>0</v>
      </c>
      <c r="O909" t="s">
        <v>16</v>
      </c>
      <c r="P909" s="22">
        <v>1</v>
      </c>
    </row>
    <row r="910" spans="1:16" x14ac:dyDescent="0.25">
      <c r="A910">
        <v>4</v>
      </c>
      <c r="B910">
        <v>1</v>
      </c>
      <c r="C910" t="s">
        <v>21</v>
      </c>
      <c r="D910">
        <v>9</v>
      </c>
      <c r="E910" t="s">
        <v>11</v>
      </c>
      <c r="F910">
        <v>18</v>
      </c>
      <c r="G910" t="s">
        <v>19</v>
      </c>
      <c r="H910">
        <v>1</v>
      </c>
      <c r="I910">
        <v>316</v>
      </c>
      <c r="J910" t="s">
        <v>12</v>
      </c>
      <c r="K910" s="2">
        <v>9</v>
      </c>
      <c r="L910" s="2">
        <v>9</v>
      </c>
      <c r="M910" s="2">
        <v>-9</v>
      </c>
      <c r="N910" s="1">
        <v>0</v>
      </c>
      <c r="O910" t="s">
        <v>16</v>
      </c>
      <c r="P910" s="22">
        <v>1</v>
      </c>
    </row>
    <row r="911" spans="1:16" x14ac:dyDescent="0.25">
      <c r="A911">
        <v>4</v>
      </c>
      <c r="B911">
        <v>1</v>
      </c>
      <c r="C911" t="s">
        <v>21</v>
      </c>
      <c r="D911">
        <v>10</v>
      </c>
      <c r="E911" t="s">
        <v>11</v>
      </c>
      <c r="F911">
        <v>18</v>
      </c>
      <c r="G911" t="s">
        <v>18</v>
      </c>
      <c r="H911">
        <v>2</v>
      </c>
      <c r="I911">
        <v>730</v>
      </c>
      <c r="J911" t="s">
        <v>13</v>
      </c>
      <c r="K911" s="2">
        <v>0</v>
      </c>
      <c r="L911" s="2">
        <v>13</v>
      </c>
      <c r="M911" s="2">
        <v>0</v>
      </c>
      <c r="N911" s="1">
        <v>6</v>
      </c>
      <c r="O911" t="s">
        <v>16</v>
      </c>
      <c r="P911" s="22">
        <v>1</v>
      </c>
    </row>
    <row r="912" spans="1:16" x14ac:dyDescent="0.25">
      <c r="A912">
        <v>4</v>
      </c>
      <c r="B912">
        <v>1</v>
      </c>
      <c r="C912" t="s">
        <v>21</v>
      </c>
      <c r="D912">
        <v>11</v>
      </c>
      <c r="E912" t="s">
        <v>11</v>
      </c>
      <c r="F912">
        <v>18</v>
      </c>
      <c r="G912" t="s">
        <v>18</v>
      </c>
      <c r="H912">
        <v>2</v>
      </c>
      <c r="I912">
        <v>959</v>
      </c>
      <c r="J912" t="s">
        <v>13</v>
      </c>
      <c r="K912" s="2">
        <v>0</v>
      </c>
      <c r="L912" s="2">
        <v>22</v>
      </c>
      <c r="M912" s="2">
        <v>0</v>
      </c>
      <c r="N912" s="1">
        <v>13</v>
      </c>
      <c r="O912" t="s">
        <v>16</v>
      </c>
      <c r="P912" s="22">
        <v>1</v>
      </c>
    </row>
    <row r="913" spans="1:16" x14ac:dyDescent="0.25">
      <c r="A913">
        <v>4</v>
      </c>
      <c r="B913">
        <v>1</v>
      </c>
      <c r="C913" t="s">
        <v>21</v>
      </c>
      <c r="D913">
        <v>12</v>
      </c>
      <c r="E913" t="s">
        <v>11</v>
      </c>
      <c r="F913">
        <v>18</v>
      </c>
      <c r="G913" t="s">
        <v>18</v>
      </c>
      <c r="H913">
        <v>1</v>
      </c>
      <c r="I913">
        <v>509</v>
      </c>
      <c r="J913" t="s">
        <v>12</v>
      </c>
      <c r="K913" s="2">
        <v>7</v>
      </c>
      <c r="L913" s="2">
        <v>7</v>
      </c>
      <c r="M913" s="2">
        <v>0</v>
      </c>
      <c r="N913" s="1">
        <v>3</v>
      </c>
      <c r="O913" t="s">
        <v>16</v>
      </c>
      <c r="P913" s="22">
        <v>1</v>
      </c>
    </row>
    <row r="914" spans="1:16" x14ac:dyDescent="0.25">
      <c r="A914">
        <v>4</v>
      </c>
      <c r="B914">
        <v>1</v>
      </c>
      <c r="C914" t="s">
        <v>21</v>
      </c>
      <c r="D914">
        <v>13</v>
      </c>
      <c r="E914" t="s">
        <v>11</v>
      </c>
      <c r="F914">
        <v>18</v>
      </c>
      <c r="G914" t="s">
        <v>19</v>
      </c>
      <c r="H914">
        <v>1</v>
      </c>
      <c r="I914">
        <v>841</v>
      </c>
      <c r="J914" t="s">
        <v>12</v>
      </c>
      <c r="K914" s="2">
        <v>5</v>
      </c>
      <c r="L914" s="2">
        <v>5</v>
      </c>
      <c r="M914" s="2">
        <v>-5</v>
      </c>
      <c r="N914" s="1">
        <v>0</v>
      </c>
      <c r="O914" t="s">
        <v>16</v>
      </c>
      <c r="P914" s="22">
        <v>1</v>
      </c>
    </row>
    <row r="915" spans="1:16" x14ac:dyDescent="0.25">
      <c r="A915">
        <v>4</v>
      </c>
      <c r="B915">
        <v>1</v>
      </c>
      <c r="C915" t="s">
        <v>21</v>
      </c>
      <c r="D915">
        <v>14</v>
      </c>
      <c r="E915" t="s">
        <v>11</v>
      </c>
      <c r="F915">
        <v>18</v>
      </c>
      <c r="G915" t="s">
        <v>19</v>
      </c>
      <c r="H915">
        <v>2</v>
      </c>
      <c r="I915">
        <v>751</v>
      </c>
      <c r="J915" t="s">
        <v>13</v>
      </c>
      <c r="K915" s="2">
        <v>-9</v>
      </c>
      <c r="L915" s="2">
        <v>12</v>
      </c>
      <c r="M915" s="2">
        <v>-9</v>
      </c>
      <c r="N915" s="1">
        <v>0</v>
      </c>
      <c r="O915" t="s">
        <v>16</v>
      </c>
      <c r="P915" s="22">
        <v>1</v>
      </c>
    </row>
    <row r="916" spans="1:16" x14ac:dyDescent="0.25">
      <c r="A916">
        <v>4</v>
      </c>
      <c r="B916">
        <v>1</v>
      </c>
      <c r="C916" t="s">
        <v>21</v>
      </c>
      <c r="D916">
        <v>15</v>
      </c>
      <c r="E916" t="s">
        <v>11</v>
      </c>
      <c r="F916">
        <v>18</v>
      </c>
      <c r="G916" t="s">
        <v>19</v>
      </c>
      <c r="H916">
        <v>1</v>
      </c>
      <c r="I916">
        <v>308</v>
      </c>
      <c r="J916" t="s">
        <v>12</v>
      </c>
      <c r="K916" s="2">
        <v>4</v>
      </c>
      <c r="L916" s="2">
        <v>4</v>
      </c>
      <c r="M916" s="2">
        <v>-4</v>
      </c>
      <c r="N916" s="1">
        <v>0</v>
      </c>
      <c r="O916" t="s">
        <v>16</v>
      </c>
      <c r="P916" s="22">
        <v>1</v>
      </c>
    </row>
    <row r="917" spans="1:16" x14ac:dyDescent="0.25">
      <c r="A917">
        <v>4</v>
      </c>
      <c r="B917">
        <v>1</v>
      </c>
      <c r="C917" t="s">
        <v>21</v>
      </c>
      <c r="D917">
        <v>16</v>
      </c>
      <c r="E917" t="s">
        <v>11</v>
      </c>
      <c r="F917">
        <v>18</v>
      </c>
      <c r="G917" t="s">
        <v>18</v>
      </c>
      <c r="H917">
        <v>2</v>
      </c>
      <c r="I917">
        <v>746</v>
      </c>
      <c r="J917" t="s">
        <v>13</v>
      </c>
      <c r="K917" s="2">
        <v>0</v>
      </c>
      <c r="L917" s="2">
        <v>8</v>
      </c>
      <c r="M917" s="2">
        <v>0</v>
      </c>
      <c r="N917" s="1">
        <v>4.25</v>
      </c>
      <c r="O917" t="s">
        <v>16</v>
      </c>
      <c r="P917" s="22">
        <v>1</v>
      </c>
    </row>
    <row r="918" spans="1:16" x14ac:dyDescent="0.25">
      <c r="A918">
        <v>4</v>
      </c>
      <c r="B918">
        <v>1</v>
      </c>
      <c r="C918" t="s">
        <v>21</v>
      </c>
      <c r="D918">
        <v>17</v>
      </c>
      <c r="E918" t="s">
        <v>11</v>
      </c>
      <c r="F918">
        <v>18</v>
      </c>
      <c r="G918" t="s">
        <v>18</v>
      </c>
      <c r="H918">
        <v>2</v>
      </c>
      <c r="I918">
        <v>552</v>
      </c>
      <c r="J918" t="s">
        <v>12</v>
      </c>
      <c r="K918" s="2">
        <v>10</v>
      </c>
      <c r="L918" s="2">
        <v>10</v>
      </c>
      <c r="M918" s="2">
        <v>0</v>
      </c>
      <c r="N918" s="1">
        <v>6</v>
      </c>
      <c r="O918" t="s">
        <v>16</v>
      </c>
      <c r="P918" s="22">
        <v>1</v>
      </c>
    </row>
    <row r="919" spans="1:16" x14ac:dyDescent="0.25">
      <c r="A919">
        <v>4</v>
      </c>
      <c r="B919">
        <v>1</v>
      </c>
      <c r="C919" t="s">
        <v>21</v>
      </c>
      <c r="D919">
        <v>18</v>
      </c>
      <c r="E919" t="s">
        <v>11</v>
      </c>
      <c r="F919">
        <v>18</v>
      </c>
      <c r="G919" t="s">
        <v>19</v>
      </c>
      <c r="H919">
        <v>1</v>
      </c>
      <c r="I919">
        <v>574</v>
      </c>
      <c r="J919" t="s">
        <v>13</v>
      </c>
      <c r="K919" s="2">
        <v>-13</v>
      </c>
      <c r="L919" s="2">
        <v>8</v>
      </c>
      <c r="M919" s="2">
        <v>-13</v>
      </c>
      <c r="N919" s="1">
        <v>0</v>
      </c>
      <c r="O919" t="s">
        <v>16</v>
      </c>
      <c r="P919" s="22">
        <v>1</v>
      </c>
    </row>
    <row r="920" spans="1:16" x14ac:dyDescent="0.25">
      <c r="A920">
        <v>4</v>
      </c>
      <c r="B920">
        <v>1</v>
      </c>
      <c r="C920" t="s">
        <v>21</v>
      </c>
      <c r="D920">
        <v>19</v>
      </c>
      <c r="E920" t="s">
        <v>11</v>
      </c>
      <c r="F920">
        <v>18</v>
      </c>
      <c r="G920" t="s">
        <v>18</v>
      </c>
      <c r="H920">
        <v>2</v>
      </c>
      <c r="I920">
        <v>555</v>
      </c>
      <c r="J920" t="s">
        <v>13</v>
      </c>
      <c r="K920" s="2">
        <v>0</v>
      </c>
      <c r="L920" s="2">
        <v>25</v>
      </c>
      <c r="M920" s="2">
        <v>0</v>
      </c>
      <c r="N920" s="1">
        <v>9</v>
      </c>
      <c r="O920" t="s">
        <v>16</v>
      </c>
      <c r="P920" s="22">
        <v>1</v>
      </c>
    </row>
    <row r="921" spans="1:16" x14ac:dyDescent="0.25">
      <c r="A921">
        <v>4</v>
      </c>
      <c r="B921">
        <v>1</v>
      </c>
      <c r="C921" t="s">
        <v>21</v>
      </c>
      <c r="D921">
        <v>20</v>
      </c>
      <c r="E921" t="s">
        <v>11</v>
      </c>
      <c r="F921">
        <v>18</v>
      </c>
      <c r="G921" t="s">
        <v>19</v>
      </c>
      <c r="H921">
        <v>1</v>
      </c>
      <c r="I921">
        <v>857</v>
      </c>
      <c r="J921" t="s">
        <v>12</v>
      </c>
      <c r="K921" s="2">
        <v>4</v>
      </c>
      <c r="L921" s="2">
        <v>4</v>
      </c>
      <c r="M921" s="2">
        <v>-8</v>
      </c>
      <c r="N921" s="1">
        <v>0</v>
      </c>
      <c r="O921" t="s">
        <v>16</v>
      </c>
      <c r="P921" s="22">
        <v>1</v>
      </c>
    </row>
    <row r="922" spans="1:16" x14ac:dyDescent="0.25">
      <c r="A922">
        <v>4</v>
      </c>
      <c r="B922">
        <v>1</v>
      </c>
      <c r="C922" t="s">
        <v>21</v>
      </c>
      <c r="D922">
        <v>21</v>
      </c>
      <c r="E922" t="s">
        <v>11</v>
      </c>
      <c r="F922">
        <v>18</v>
      </c>
      <c r="G922" t="s">
        <v>19</v>
      </c>
      <c r="H922">
        <v>1</v>
      </c>
      <c r="I922">
        <v>1318</v>
      </c>
      <c r="J922" t="s">
        <v>13</v>
      </c>
      <c r="K922" s="2">
        <v>-1.25</v>
      </c>
      <c r="L922" s="2">
        <v>2</v>
      </c>
      <c r="M922" s="2">
        <v>-1.25</v>
      </c>
      <c r="N922" s="1">
        <v>0</v>
      </c>
      <c r="O922" t="s">
        <v>16</v>
      </c>
      <c r="P922" s="22">
        <v>1</v>
      </c>
    </row>
    <row r="923" spans="1:16" x14ac:dyDescent="0.25">
      <c r="A923">
        <v>4</v>
      </c>
      <c r="B923">
        <v>1</v>
      </c>
      <c r="C923" t="s">
        <v>21</v>
      </c>
      <c r="D923">
        <v>22</v>
      </c>
      <c r="E923" t="s">
        <v>11</v>
      </c>
      <c r="F923">
        <v>18</v>
      </c>
      <c r="G923" t="s">
        <v>19</v>
      </c>
      <c r="H923">
        <v>1</v>
      </c>
      <c r="I923">
        <v>932</v>
      </c>
      <c r="J923" t="s">
        <v>12</v>
      </c>
      <c r="K923" s="2">
        <v>4</v>
      </c>
      <c r="L923" s="2">
        <v>4</v>
      </c>
      <c r="M923" s="2">
        <v>-1</v>
      </c>
      <c r="N923" s="1">
        <v>0</v>
      </c>
      <c r="O923" t="s">
        <v>16</v>
      </c>
      <c r="P923" s="22">
        <v>1</v>
      </c>
    </row>
    <row r="924" spans="1:16" x14ac:dyDescent="0.25">
      <c r="A924">
        <v>4</v>
      </c>
      <c r="B924">
        <v>1</v>
      </c>
      <c r="C924" t="s">
        <v>21</v>
      </c>
      <c r="D924">
        <v>23</v>
      </c>
      <c r="E924" t="s">
        <v>11</v>
      </c>
      <c r="F924">
        <v>18</v>
      </c>
      <c r="G924" t="s">
        <v>19</v>
      </c>
      <c r="H924">
        <v>2</v>
      </c>
      <c r="I924">
        <v>729</v>
      </c>
      <c r="J924" t="s">
        <v>12</v>
      </c>
      <c r="K924" s="2">
        <v>8</v>
      </c>
      <c r="L924" s="2">
        <v>8</v>
      </c>
      <c r="M924" s="2">
        <v>-9</v>
      </c>
      <c r="N924" s="1">
        <v>0</v>
      </c>
      <c r="O924" t="s">
        <v>16</v>
      </c>
      <c r="P924" s="22">
        <v>1</v>
      </c>
    </row>
    <row r="925" spans="1:16" x14ac:dyDescent="0.25">
      <c r="A925">
        <v>4</v>
      </c>
      <c r="B925">
        <v>1</v>
      </c>
      <c r="C925" t="s">
        <v>21</v>
      </c>
      <c r="D925">
        <v>24</v>
      </c>
      <c r="E925" t="s">
        <v>11</v>
      </c>
      <c r="F925">
        <v>18</v>
      </c>
      <c r="G925" t="s">
        <v>19</v>
      </c>
      <c r="H925">
        <v>2</v>
      </c>
      <c r="I925">
        <v>768</v>
      </c>
      <c r="J925" t="s">
        <v>13</v>
      </c>
      <c r="K925" s="2">
        <v>-18.75</v>
      </c>
      <c r="L925" s="2">
        <v>10</v>
      </c>
      <c r="M925" s="2">
        <v>-18.75</v>
      </c>
      <c r="N925" s="1">
        <v>0</v>
      </c>
      <c r="O925" t="s">
        <v>16</v>
      </c>
      <c r="P925" s="22">
        <v>1</v>
      </c>
    </row>
    <row r="926" spans="1:16" x14ac:dyDescent="0.25">
      <c r="A926">
        <v>4</v>
      </c>
      <c r="B926">
        <v>1</v>
      </c>
      <c r="C926" t="s">
        <v>21</v>
      </c>
      <c r="D926">
        <v>25</v>
      </c>
      <c r="E926" t="s">
        <v>11</v>
      </c>
      <c r="F926">
        <v>18</v>
      </c>
      <c r="G926" t="s">
        <v>18</v>
      </c>
      <c r="H926">
        <v>1</v>
      </c>
      <c r="I926">
        <v>589</v>
      </c>
      <c r="J926" t="s">
        <v>13</v>
      </c>
      <c r="K926" s="2">
        <v>0</v>
      </c>
      <c r="L926" s="2">
        <v>12</v>
      </c>
      <c r="M926" s="2">
        <v>0</v>
      </c>
      <c r="N926" s="1">
        <v>4</v>
      </c>
      <c r="O926" t="s">
        <v>16</v>
      </c>
      <c r="P926" s="22">
        <v>1</v>
      </c>
    </row>
    <row r="927" spans="1:16" x14ac:dyDescent="0.25">
      <c r="A927">
        <v>4</v>
      </c>
      <c r="B927">
        <v>1</v>
      </c>
      <c r="C927" t="s">
        <v>21</v>
      </c>
      <c r="D927">
        <v>26</v>
      </c>
      <c r="E927" t="s">
        <v>11</v>
      </c>
      <c r="F927">
        <v>18</v>
      </c>
      <c r="G927" t="s">
        <v>19</v>
      </c>
      <c r="H927">
        <v>1</v>
      </c>
      <c r="I927">
        <v>1203</v>
      </c>
      <c r="J927" t="s">
        <v>12</v>
      </c>
      <c r="K927" s="2">
        <v>8</v>
      </c>
      <c r="L927" s="2">
        <v>8</v>
      </c>
      <c r="M927" s="2">
        <v>-2</v>
      </c>
      <c r="N927" s="1">
        <v>0</v>
      </c>
      <c r="O927" t="s">
        <v>16</v>
      </c>
      <c r="P927" s="22">
        <v>1</v>
      </c>
    </row>
    <row r="928" spans="1:16" x14ac:dyDescent="0.25">
      <c r="A928">
        <v>4</v>
      </c>
      <c r="B928">
        <v>1</v>
      </c>
      <c r="C928" t="s">
        <v>21</v>
      </c>
      <c r="D928">
        <v>27</v>
      </c>
      <c r="E928" t="s">
        <v>11</v>
      </c>
      <c r="F928">
        <v>18</v>
      </c>
      <c r="G928" t="s">
        <v>19</v>
      </c>
      <c r="H928">
        <v>2</v>
      </c>
      <c r="I928">
        <v>600</v>
      </c>
      <c r="J928" t="s">
        <v>13</v>
      </c>
      <c r="K928" s="2">
        <v>-7</v>
      </c>
      <c r="L928" s="2">
        <v>8</v>
      </c>
      <c r="M928" s="2">
        <v>-7</v>
      </c>
      <c r="N928" s="1">
        <v>0</v>
      </c>
      <c r="O928" t="s">
        <v>16</v>
      </c>
      <c r="P928" s="22">
        <v>1</v>
      </c>
    </row>
    <row r="929" spans="1:16" x14ac:dyDescent="0.25">
      <c r="A929">
        <v>4</v>
      </c>
      <c r="B929">
        <v>1</v>
      </c>
      <c r="C929" t="s">
        <v>21</v>
      </c>
      <c r="D929">
        <v>28</v>
      </c>
      <c r="E929" t="s">
        <v>11</v>
      </c>
      <c r="F929">
        <v>18</v>
      </c>
      <c r="G929" t="s">
        <v>18</v>
      </c>
      <c r="H929">
        <v>2</v>
      </c>
      <c r="I929">
        <v>558</v>
      </c>
      <c r="J929" t="s">
        <v>12</v>
      </c>
      <c r="K929" s="2">
        <v>4</v>
      </c>
      <c r="L929" s="2">
        <v>4</v>
      </c>
      <c r="M929" s="2">
        <v>0</v>
      </c>
      <c r="N929" s="1">
        <v>2.25</v>
      </c>
      <c r="O929" t="s">
        <v>16</v>
      </c>
      <c r="P929" s="22">
        <v>1</v>
      </c>
    </row>
    <row r="930" spans="1:16" x14ac:dyDescent="0.25">
      <c r="A930">
        <v>4</v>
      </c>
      <c r="B930">
        <v>1</v>
      </c>
      <c r="C930" t="s">
        <v>21</v>
      </c>
      <c r="D930">
        <v>29</v>
      </c>
      <c r="E930" t="s">
        <v>11</v>
      </c>
      <c r="F930">
        <v>18</v>
      </c>
      <c r="G930" t="s">
        <v>19</v>
      </c>
      <c r="H930">
        <v>2</v>
      </c>
      <c r="I930">
        <v>500</v>
      </c>
      <c r="J930" t="s">
        <v>12</v>
      </c>
      <c r="K930" s="2">
        <v>5</v>
      </c>
      <c r="L930" s="2">
        <v>5</v>
      </c>
      <c r="M930" s="2">
        <v>-8.1300000000000008</v>
      </c>
      <c r="N930" s="1">
        <v>0</v>
      </c>
      <c r="O930" t="s">
        <v>16</v>
      </c>
      <c r="P930" s="22">
        <v>1</v>
      </c>
    </row>
    <row r="931" spans="1:16" x14ac:dyDescent="0.25">
      <c r="A931">
        <v>4</v>
      </c>
      <c r="B931">
        <v>1</v>
      </c>
      <c r="C931" t="s">
        <v>21</v>
      </c>
      <c r="D931">
        <v>30</v>
      </c>
      <c r="E931" t="s">
        <v>11</v>
      </c>
      <c r="F931">
        <v>18</v>
      </c>
      <c r="G931" t="s">
        <v>19</v>
      </c>
      <c r="H931">
        <v>1</v>
      </c>
      <c r="I931">
        <v>648</v>
      </c>
      <c r="J931" t="s">
        <v>13</v>
      </c>
      <c r="K931" s="2">
        <v>-4.38</v>
      </c>
      <c r="L931" s="2">
        <v>5</v>
      </c>
      <c r="M931" s="2">
        <v>-4.38</v>
      </c>
      <c r="N931" s="1">
        <v>0</v>
      </c>
      <c r="O931" t="s">
        <v>16</v>
      </c>
      <c r="P931" s="22">
        <v>1</v>
      </c>
    </row>
    <row r="932" spans="1:16" x14ac:dyDescent="0.25">
      <c r="A932">
        <v>4</v>
      </c>
      <c r="B932">
        <v>2</v>
      </c>
      <c r="C932" t="s">
        <v>21</v>
      </c>
      <c r="D932">
        <v>1</v>
      </c>
      <c r="E932" t="s">
        <v>11</v>
      </c>
      <c r="F932">
        <v>18</v>
      </c>
      <c r="G932" t="s">
        <v>18</v>
      </c>
      <c r="H932">
        <v>2</v>
      </c>
      <c r="I932">
        <v>1192</v>
      </c>
      <c r="J932" t="s">
        <v>13</v>
      </c>
      <c r="K932" s="2">
        <v>0</v>
      </c>
      <c r="L932" s="2">
        <v>17</v>
      </c>
      <c r="M932" s="2">
        <v>0</v>
      </c>
      <c r="N932" s="1">
        <v>10</v>
      </c>
      <c r="O932" t="s">
        <v>16</v>
      </c>
      <c r="P932" s="22">
        <v>1</v>
      </c>
    </row>
    <row r="933" spans="1:16" x14ac:dyDescent="0.25">
      <c r="A933">
        <v>4</v>
      </c>
      <c r="B933">
        <v>2</v>
      </c>
      <c r="C933" t="s">
        <v>21</v>
      </c>
      <c r="D933">
        <v>2</v>
      </c>
      <c r="E933" t="s">
        <v>11</v>
      </c>
      <c r="F933">
        <v>18</v>
      </c>
      <c r="G933" t="s">
        <v>19</v>
      </c>
      <c r="H933">
        <v>1</v>
      </c>
      <c r="I933">
        <v>317</v>
      </c>
      <c r="J933" t="s">
        <v>12</v>
      </c>
      <c r="K933" s="2">
        <v>5</v>
      </c>
      <c r="L933" s="2">
        <v>5</v>
      </c>
      <c r="M933" s="2">
        <v>-3.13</v>
      </c>
      <c r="N933" s="1">
        <v>0</v>
      </c>
      <c r="O933" t="s">
        <v>16</v>
      </c>
      <c r="P933" s="22">
        <v>1</v>
      </c>
    </row>
    <row r="934" spans="1:16" x14ac:dyDescent="0.25">
      <c r="A934">
        <v>4</v>
      </c>
      <c r="B934">
        <v>2</v>
      </c>
      <c r="C934" t="s">
        <v>21</v>
      </c>
      <c r="D934">
        <v>3</v>
      </c>
      <c r="E934" t="s">
        <v>11</v>
      </c>
      <c r="F934">
        <v>18</v>
      </c>
      <c r="G934" t="s">
        <v>19</v>
      </c>
      <c r="H934">
        <v>1</v>
      </c>
      <c r="I934">
        <v>323</v>
      </c>
      <c r="J934" t="s">
        <v>12</v>
      </c>
      <c r="K934" s="2">
        <v>9</v>
      </c>
      <c r="L934" s="2">
        <v>9</v>
      </c>
      <c r="M934" s="2">
        <v>-4.5</v>
      </c>
      <c r="N934" s="1">
        <v>0</v>
      </c>
      <c r="O934" t="s">
        <v>16</v>
      </c>
      <c r="P934" s="22">
        <v>1</v>
      </c>
    </row>
    <row r="935" spans="1:16" x14ac:dyDescent="0.25">
      <c r="A935">
        <v>4</v>
      </c>
      <c r="B935">
        <v>2</v>
      </c>
      <c r="C935" t="s">
        <v>21</v>
      </c>
      <c r="D935">
        <v>4</v>
      </c>
      <c r="E935" t="s">
        <v>11</v>
      </c>
      <c r="F935">
        <v>18</v>
      </c>
      <c r="G935" t="s">
        <v>19</v>
      </c>
      <c r="H935">
        <v>2</v>
      </c>
      <c r="I935">
        <v>520</v>
      </c>
      <c r="J935" t="s">
        <v>13</v>
      </c>
      <c r="K935" s="2">
        <v>-9.3800000000000008</v>
      </c>
      <c r="L935" s="2">
        <v>5</v>
      </c>
      <c r="M935" s="2">
        <v>-9.3800000000000008</v>
      </c>
      <c r="N935" s="1">
        <v>0</v>
      </c>
      <c r="O935" t="s">
        <v>16</v>
      </c>
      <c r="P935" s="22">
        <v>1</v>
      </c>
    </row>
    <row r="936" spans="1:16" x14ac:dyDescent="0.25">
      <c r="A936">
        <v>4</v>
      </c>
      <c r="B936">
        <v>2</v>
      </c>
      <c r="C936" t="s">
        <v>21</v>
      </c>
      <c r="D936">
        <v>5</v>
      </c>
      <c r="E936" t="s">
        <v>11</v>
      </c>
      <c r="F936">
        <v>18</v>
      </c>
      <c r="G936" t="s">
        <v>19</v>
      </c>
      <c r="H936">
        <v>2</v>
      </c>
      <c r="I936">
        <v>350</v>
      </c>
      <c r="J936" t="s">
        <v>13</v>
      </c>
      <c r="K936" s="2">
        <v>-18</v>
      </c>
      <c r="L936" s="2">
        <v>9</v>
      </c>
      <c r="M936" s="2">
        <v>-18</v>
      </c>
      <c r="N936" s="1">
        <v>0</v>
      </c>
      <c r="O936" t="s">
        <v>16</v>
      </c>
      <c r="P936" s="22">
        <v>1</v>
      </c>
    </row>
    <row r="937" spans="1:16" x14ac:dyDescent="0.25">
      <c r="A937">
        <v>4</v>
      </c>
      <c r="B937">
        <v>2</v>
      </c>
      <c r="C937" t="s">
        <v>21</v>
      </c>
      <c r="D937">
        <v>6</v>
      </c>
      <c r="E937" t="s">
        <v>11</v>
      </c>
      <c r="F937">
        <v>18</v>
      </c>
      <c r="G937" t="s">
        <v>19</v>
      </c>
      <c r="H937">
        <v>1</v>
      </c>
      <c r="I937">
        <v>460</v>
      </c>
      <c r="J937" t="s">
        <v>12</v>
      </c>
      <c r="K937" s="2">
        <v>2</v>
      </c>
      <c r="L937" s="2">
        <v>2</v>
      </c>
      <c r="M937" s="2">
        <v>-3.25</v>
      </c>
      <c r="N937" s="1">
        <v>0</v>
      </c>
      <c r="O937" t="s">
        <v>16</v>
      </c>
      <c r="P937" s="22">
        <v>1</v>
      </c>
    </row>
    <row r="938" spans="1:16" x14ac:dyDescent="0.25">
      <c r="A938">
        <v>4</v>
      </c>
      <c r="B938">
        <v>2</v>
      </c>
      <c r="C938" t="s">
        <v>21</v>
      </c>
      <c r="D938">
        <v>7</v>
      </c>
      <c r="E938" t="s">
        <v>11</v>
      </c>
      <c r="F938">
        <v>18</v>
      </c>
      <c r="G938" t="s">
        <v>18</v>
      </c>
      <c r="H938">
        <v>2</v>
      </c>
      <c r="I938">
        <v>481</v>
      </c>
      <c r="J938" t="s">
        <v>13</v>
      </c>
      <c r="K938" s="2">
        <v>0</v>
      </c>
      <c r="L938" s="2">
        <v>7</v>
      </c>
      <c r="M938" s="2">
        <v>0</v>
      </c>
      <c r="N938" s="1">
        <v>4</v>
      </c>
      <c r="O938" t="s">
        <v>16</v>
      </c>
      <c r="P938" s="22">
        <v>1</v>
      </c>
    </row>
    <row r="939" spans="1:16" x14ac:dyDescent="0.25">
      <c r="A939">
        <v>4</v>
      </c>
      <c r="B939">
        <v>2</v>
      </c>
      <c r="C939" t="s">
        <v>21</v>
      </c>
      <c r="D939">
        <v>8</v>
      </c>
      <c r="E939" t="s">
        <v>11</v>
      </c>
      <c r="F939">
        <v>18</v>
      </c>
      <c r="G939" t="s">
        <v>19</v>
      </c>
      <c r="H939">
        <v>1</v>
      </c>
      <c r="I939">
        <v>534</v>
      </c>
      <c r="J939" t="s">
        <v>13</v>
      </c>
      <c r="K939" s="2">
        <v>-3.75</v>
      </c>
      <c r="L939" s="2">
        <v>10</v>
      </c>
      <c r="M939" s="2">
        <v>-3.75</v>
      </c>
      <c r="N939" s="1">
        <v>0</v>
      </c>
      <c r="O939" t="s">
        <v>16</v>
      </c>
      <c r="P939" s="22">
        <v>1</v>
      </c>
    </row>
    <row r="940" spans="1:16" x14ac:dyDescent="0.25">
      <c r="A940">
        <v>4</v>
      </c>
      <c r="B940">
        <v>2</v>
      </c>
      <c r="C940" t="s">
        <v>21</v>
      </c>
      <c r="D940">
        <v>9</v>
      </c>
      <c r="E940" t="s">
        <v>11</v>
      </c>
      <c r="F940">
        <v>18</v>
      </c>
      <c r="G940" t="s">
        <v>19</v>
      </c>
      <c r="H940">
        <v>2</v>
      </c>
      <c r="I940">
        <v>740</v>
      </c>
      <c r="J940" t="s">
        <v>12</v>
      </c>
      <c r="K940" s="2">
        <v>12</v>
      </c>
      <c r="L940" s="2">
        <v>12</v>
      </c>
      <c r="M940" s="2">
        <v>-24</v>
      </c>
      <c r="N940" s="1">
        <v>0</v>
      </c>
      <c r="O940" t="s">
        <v>16</v>
      </c>
      <c r="P940" s="22">
        <v>1</v>
      </c>
    </row>
    <row r="941" spans="1:16" x14ac:dyDescent="0.25">
      <c r="A941">
        <v>4</v>
      </c>
      <c r="B941">
        <v>2</v>
      </c>
      <c r="C941" t="s">
        <v>21</v>
      </c>
      <c r="D941">
        <v>10</v>
      </c>
      <c r="E941" t="s">
        <v>11</v>
      </c>
      <c r="F941">
        <v>18</v>
      </c>
      <c r="G941" t="s">
        <v>19</v>
      </c>
      <c r="H941">
        <v>2</v>
      </c>
      <c r="I941">
        <v>522</v>
      </c>
      <c r="J941" t="s">
        <v>12</v>
      </c>
      <c r="K941" s="2">
        <v>4</v>
      </c>
      <c r="L941" s="2">
        <v>4</v>
      </c>
      <c r="M941" s="2">
        <v>-7</v>
      </c>
      <c r="N941" s="1">
        <v>0</v>
      </c>
      <c r="O941" t="s">
        <v>16</v>
      </c>
      <c r="P941" s="22">
        <v>1</v>
      </c>
    </row>
    <row r="942" spans="1:16" x14ac:dyDescent="0.25">
      <c r="A942">
        <v>4</v>
      </c>
      <c r="B942">
        <v>2</v>
      </c>
      <c r="C942" t="s">
        <v>21</v>
      </c>
      <c r="D942">
        <v>11</v>
      </c>
      <c r="E942" t="s">
        <v>11</v>
      </c>
      <c r="F942">
        <v>18</v>
      </c>
      <c r="G942" t="s">
        <v>18</v>
      </c>
      <c r="H942">
        <v>1</v>
      </c>
      <c r="I942">
        <v>856</v>
      </c>
      <c r="J942" t="s">
        <v>13</v>
      </c>
      <c r="K942" s="2">
        <v>0</v>
      </c>
      <c r="L942" s="2">
        <v>11</v>
      </c>
      <c r="M942" s="2">
        <v>0</v>
      </c>
      <c r="N942" s="1">
        <v>6</v>
      </c>
      <c r="O942" t="s">
        <v>16</v>
      </c>
      <c r="P942" s="22">
        <v>1</v>
      </c>
    </row>
    <row r="943" spans="1:16" x14ac:dyDescent="0.25">
      <c r="A943">
        <v>4</v>
      </c>
      <c r="B943">
        <v>2</v>
      </c>
      <c r="C943" t="s">
        <v>21</v>
      </c>
      <c r="D943">
        <v>12</v>
      </c>
      <c r="E943" t="s">
        <v>11</v>
      </c>
      <c r="F943">
        <v>18</v>
      </c>
      <c r="G943" t="s">
        <v>19</v>
      </c>
      <c r="H943">
        <v>2</v>
      </c>
      <c r="I943">
        <v>358</v>
      </c>
      <c r="J943" t="s">
        <v>13</v>
      </c>
      <c r="K943" s="2">
        <v>-13.75</v>
      </c>
      <c r="L943" s="2">
        <v>10</v>
      </c>
      <c r="M943" s="2">
        <v>-13.75</v>
      </c>
      <c r="N943" s="1">
        <v>0</v>
      </c>
      <c r="O943" t="s">
        <v>16</v>
      </c>
      <c r="P943" s="22">
        <v>1</v>
      </c>
    </row>
    <row r="944" spans="1:16" x14ac:dyDescent="0.25">
      <c r="A944">
        <v>4</v>
      </c>
      <c r="B944">
        <v>2</v>
      </c>
      <c r="C944" t="s">
        <v>21</v>
      </c>
      <c r="D944">
        <v>13</v>
      </c>
      <c r="E944" t="s">
        <v>11</v>
      </c>
      <c r="F944">
        <v>18</v>
      </c>
      <c r="G944" t="s">
        <v>19</v>
      </c>
      <c r="H944">
        <v>1</v>
      </c>
      <c r="I944">
        <v>468</v>
      </c>
      <c r="J944" t="s">
        <v>12</v>
      </c>
      <c r="K944" s="2">
        <v>2</v>
      </c>
      <c r="L944" s="2">
        <v>2</v>
      </c>
      <c r="M944" s="2">
        <v>-0.75</v>
      </c>
      <c r="N944" s="1">
        <v>0</v>
      </c>
      <c r="O944" t="s">
        <v>16</v>
      </c>
      <c r="P944" s="22">
        <v>1</v>
      </c>
    </row>
    <row r="945" spans="1:16" x14ac:dyDescent="0.25">
      <c r="A945">
        <v>4</v>
      </c>
      <c r="B945">
        <v>2</v>
      </c>
      <c r="C945" t="s">
        <v>21</v>
      </c>
      <c r="D945">
        <v>14</v>
      </c>
      <c r="E945" t="s">
        <v>11</v>
      </c>
      <c r="F945">
        <v>18</v>
      </c>
      <c r="G945" t="s">
        <v>19</v>
      </c>
      <c r="H945">
        <v>1</v>
      </c>
      <c r="I945">
        <v>490</v>
      </c>
      <c r="J945" t="s">
        <v>12</v>
      </c>
      <c r="K945" s="2">
        <v>8</v>
      </c>
      <c r="L945" s="2">
        <v>8</v>
      </c>
      <c r="M945" s="2">
        <v>-5</v>
      </c>
      <c r="N945" s="1">
        <v>0</v>
      </c>
      <c r="O945" t="s">
        <v>16</v>
      </c>
      <c r="P945" s="22">
        <v>1</v>
      </c>
    </row>
    <row r="946" spans="1:16" x14ac:dyDescent="0.25">
      <c r="A946">
        <v>4</v>
      </c>
      <c r="B946">
        <v>2</v>
      </c>
      <c r="C946" t="s">
        <v>21</v>
      </c>
      <c r="D946">
        <v>15</v>
      </c>
      <c r="E946" t="s">
        <v>11</v>
      </c>
      <c r="F946">
        <v>18</v>
      </c>
      <c r="G946" t="s">
        <v>19</v>
      </c>
      <c r="H946">
        <v>2</v>
      </c>
      <c r="I946">
        <v>359</v>
      </c>
      <c r="J946" t="s">
        <v>13</v>
      </c>
      <c r="K946" s="2">
        <v>-15</v>
      </c>
      <c r="L946" s="2">
        <v>8</v>
      </c>
      <c r="M946" s="2">
        <v>-15</v>
      </c>
      <c r="N946" s="1">
        <v>0</v>
      </c>
      <c r="O946" t="s">
        <v>16</v>
      </c>
      <c r="P946" s="22">
        <v>1</v>
      </c>
    </row>
    <row r="947" spans="1:16" x14ac:dyDescent="0.25">
      <c r="A947">
        <v>4</v>
      </c>
      <c r="B947">
        <v>2</v>
      </c>
      <c r="C947" t="s">
        <v>21</v>
      </c>
      <c r="D947">
        <v>16</v>
      </c>
      <c r="E947" t="s">
        <v>11</v>
      </c>
      <c r="F947">
        <v>18</v>
      </c>
      <c r="G947" t="s">
        <v>19</v>
      </c>
      <c r="H947">
        <v>2</v>
      </c>
      <c r="I947">
        <v>299</v>
      </c>
      <c r="J947" t="s">
        <v>13</v>
      </c>
      <c r="K947" s="2">
        <v>-5</v>
      </c>
      <c r="L947" s="2">
        <v>4</v>
      </c>
      <c r="M947" s="2">
        <v>-5</v>
      </c>
      <c r="N947" s="1">
        <v>0</v>
      </c>
      <c r="O947" t="s">
        <v>16</v>
      </c>
      <c r="P947" s="22">
        <v>1</v>
      </c>
    </row>
    <row r="948" spans="1:16" x14ac:dyDescent="0.25">
      <c r="A948">
        <v>4</v>
      </c>
      <c r="B948">
        <v>2</v>
      </c>
      <c r="C948" t="s">
        <v>21</v>
      </c>
      <c r="D948">
        <v>17</v>
      </c>
      <c r="E948" t="s">
        <v>11</v>
      </c>
      <c r="F948">
        <v>18</v>
      </c>
      <c r="G948" t="s">
        <v>18</v>
      </c>
      <c r="H948">
        <v>2</v>
      </c>
      <c r="I948">
        <v>1017</v>
      </c>
      <c r="J948" t="s">
        <v>12</v>
      </c>
      <c r="K948" s="2">
        <v>13</v>
      </c>
      <c r="L948" s="2">
        <v>13</v>
      </c>
      <c r="M948" s="2">
        <v>0</v>
      </c>
      <c r="N948" s="1">
        <v>5</v>
      </c>
      <c r="O948" t="s">
        <v>16</v>
      </c>
      <c r="P948" s="22">
        <v>1</v>
      </c>
    </row>
    <row r="949" spans="1:16" x14ac:dyDescent="0.25">
      <c r="A949">
        <v>4</v>
      </c>
      <c r="B949">
        <v>2</v>
      </c>
      <c r="C949" t="s">
        <v>21</v>
      </c>
      <c r="D949">
        <v>18</v>
      </c>
      <c r="E949" t="s">
        <v>11</v>
      </c>
      <c r="F949">
        <v>18</v>
      </c>
      <c r="G949" t="s">
        <v>19</v>
      </c>
      <c r="H949">
        <v>1</v>
      </c>
      <c r="I949">
        <v>799</v>
      </c>
      <c r="J949" t="s">
        <v>13</v>
      </c>
      <c r="K949" s="2">
        <v>-2.25</v>
      </c>
      <c r="L949" s="2">
        <v>2</v>
      </c>
      <c r="M949" s="2">
        <v>-2.25</v>
      </c>
      <c r="N949" s="1">
        <v>0</v>
      </c>
      <c r="O949" t="s">
        <v>16</v>
      </c>
      <c r="P949" s="22">
        <v>1</v>
      </c>
    </row>
    <row r="950" spans="1:16" x14ac:dyDescent="0.25">
      <c r="A950">
        <v>4</v>
      </c>
      <c r="B950">
        <v>2</v>
      </c>
      <c r="C950" t="s">
        <v>21</v>
      </c>
      <c r="D950">
        <v>19</v>
      </c>
      <c r="E950" t="s">
        <v>11</v>
      </c>
      <c r="F950">
        <v>18</v>
      </c>
      <c r="G950" t="s">
        <v>19</v>
      </c>
      <c r="H950">
        <v>1</v>
      </c>
      <c r="I950">
        <v>588</v>
      </c>
      <c r="J950" t="s">
        <v>12</v>
      </c>
      <c r="K950" s="2">
        <v>8</v>
      </c>
      <c r="L950" s="2">
        <v>8</v>
      </c>
      <c r="M950" s="2">
        <v>-6</v>
      </c>
      <c r="N950" s="1">
        <v>0</v>
      </c>
      <c r="O950" t="s">
        <v>16</v>
      </c>
      <c r="P950" s="22">
        <v>1</v>
      </c>
    </row>
    <row r="951" spans="1:16" x14ac:dyDescent="0.25">
      <c r="A951">
        <v>4</v>
      </c>
      <c r="B951">
        <v>2</v>
      </c>
      <c r="C951" t="s">
        <v>21</v>
      </c>
      <c r="D951">
        <v>20</v>
      </c>
      <c r="E951" t="s">
        <v>11</v>
      </c>
      <c r="F951">
        <v>18</v>
      </c>
      <c r="G951" t="s">
        <v>18</v>
      </c>
      <c r="H951">
        <v>2</v>
      </c>
      <c r="I951">
        <v>586</v>
      </c>
      <c r="J951" t="s">
        <v>12</v>
      </c>
      <c r="K951" s="2">
        <v>4</v>
      </c>
      <c r="L951" s="2">
        <v>4</v>
      </c>
      <c r="M951" s="2">
        <v>0</v>
      </c>
      <c r="N951" s="1">
        <v>2</v>
      </c>
      <c r="O951" t="s">
        <v>16</v>
      </c>
      <c r="P951" s="22">
        <v>1</v>
      </c>
    </row>
    <row r="952" spans="1:16" x14ac:dyDescent="0.25">
      <c r="A952">
        <v>4</v>
      </c>
      <c r="B952">
        <v>2</v>
      </c>
      <c r="C952" t="s">
        <v>21</v>
      </c>
      <c r="D952">
        <v>21</v>
      </c>
      <c r="E952" t="s">
        <v>11</v>
      </c>
      <c r="F952">
        <v>18</v>
      </c>
      <c r="G952" t="s">
        <v>18</v>
      </c>
      <c r="H952">
        <v>2</v>
      </c>
      <c r="I952">
        <v>592</v>
      </c>
      <c r="J952" t="s">
        <v>12</v>
      </c>
      <c r="K952" s="2">
        <v>24</v>
      </c>
      <c r="L952" s="2">
        <v>24</v>
      </c>
      <c r="M952" s="2">
        <v>0</v>
      </c>
      <c r="N952" s="1">
        <v>12</v>
      </c>
      <c r="O952" t="s">
        <v>16</v>
      </c>
      <c r="P952" s="22">
        <v>1</v>
      </c>
    </row>
    <row r="953" spans="1:16" x14ac:dyDescent="0.25">
      <c r="A953">
        <v>4</v>
      </c>
      <c r="B953">
        <v>2</v>
      </c>
      <c r="C953" t="s">
        <v>21</v>
      </c>
      <c r="D953">
        <v>22</v>
      </c>
      <c r="E953" t="s">
        <v>11</v>
      </c>
      <c r="F953">
        <v>18</v>
      </c>
      <c r="G953" t="s">
        <v>19</v>
      </c>
      <c r="H953">
        <v>2</v>
      </c>
      <c r="I953">
        <v>565</v>
      </c>
      <c r="J953" t="s">
        <v>13</v>
      </c>
      <c r="K953" s="2">
        <v>-15</v>
      </c>
      <c r="L953" s="2">
        <v>12</v>
      </c>
      <c r="M953" s="2">
        <v>-15</v>
      </c>
      <c r="N953" s="1">
        <v>0</v>
      </c>
      <c r="O953" t="s">
        <v>16</v>
      </c>
      <c r="P953" s="22">
        <v>1</v>
      </c>
    </row>
    <row r="954" spans="1:16" x14ac:dyDescent="0.25">
      <c r="A954">
        <v>4</v>
      </c>
      <c r="B954">
        <v>2</v>
      </c>
      <c r="C954" t="s">
        <v>21</v>
      </c>
      <c r="D954">
        <v>23</v>
      </c>
      <c r="E954" t="s">
        <v>11</v>
      </c>
      <c r="F954">
        <v>18</v>
      </c>
      <c r="G954" t="s">
        <v>18</v>
      </c>
      <c r="H954">
        <v>2</v>
      </c>
      <c r="I954">
        <v>563</v>
      </c>
      <c r="J954" t="s">
        <v>12</v>
      </c>
      <c r="K954" s="2">
        <v>22</v>
      </c>
      <c r="L954" s="2">
        <v>22</v>
      </c>
      <c r="M954" s="2">
        <v>0</v>
      </c>
      <c r="N954" s="1">
        <v>10</v>
      </c>
      <c r="O954" t="s">
        <v>16</v>
      </c>
      <c r="P954" s="22">
        <v>1</v>
      </c>
    </row>
    <row r="955" spans="1:16" x14ac:dyDescent="0.25">
      <c r="A955">
        <v>4</v>
      </c>
      <c r="B955">
        <v>2</v>
      </c>
      <c r="C955" t="s">
        <v>21</v>
      </c>
      <c r="D955">
        <v>24</v>
      </c>
      <c r="E955" t="s">
        <v>11</v>
      </c>
      <c r="F955">
        <v>18</v>
      </c>
      <c r="G955" t="s">
        <v>18</v>
      </c>
      <c r="H955">
        <v>2</v>
      </c>
      <c r="I955">
        <v>744</v>
      </c>
      <c r="J955" t="s">
        <v>13</v>
      </c>
      <c r="K955" s="2">
        <v>0</v>
      </c>
      <c r="L955" s="2">
        <v>30</v>
      </c>
      <c r="M955" s="2">
        <v>0</v>
      </c>
      <c r="N955" s="1">
        <v>12</v>
      </c>
      <c r="O955" t="s">
        <v>16</v>
      </c>
      <c r="P955" s="22">
        <v>1</v>
      </c>
    </row>
    <row r="956" spans="1:16" x14ac:dyDescent="0.25">
      <c r="A956">
        <v>4</v>
      </c>
      <c r="B956">
        <v>2</v>
      </c>
      <c r="C956" t="s">
        <v>21</v>
      </c>
      <c r="D956">
        <v>25</v>
      </c>
      <c r="E956" t="s">
        <v>11</v>
      </c>
      <c r="F956">
        <v>18</v>
      </c>
      <c r="G956" t="s">
        <v>19</v>
      </c>
      <c r="H956">
        <v>1</v>
      </c>
      <c r="I956">
        <v>550</v>
      </c>
      <c r="J956" t="s">
        <v>13</v>
      </c>
      <c r="K956" s="2">
        <v>-2</v>
      </c>
      <c r="L956" s="2">
        <v>4</v>
      </c>
      <c r="M956" s="2">
        <v>-2</v>
      </c>
      <c r="N956" s="1">
        <v>0</v>
      </c>
      <c r="O956" t="s">
        <v>16</v>
      </c>
      <c r="P956" s="22">
        <v>1</v>
      </c>
    </row>
    <row r="957" spans="1:16" x14ac:dyDescent="0.25">
      <c r="A957">
        <v>4</v>
      </c>
      <c r="B957">
        <v>2</v>
      </c>
      <c r="C957" t="s">
        <v>21</v>
      </c>
      <c r="D957">
        <v>26</v>
      </c>
      <c r="E957" t="s">
        <v>11</v>
      </c>
      <c r="F957">
        <v>18</v>
      </c>
      <c r="G957" t="s">
        <v>19</v>
      </c>
      <c r="H957">
        <v>1</v>
      </c>
      <c r="I957">
        <v>499</v>
      </c>
      <c r="J957" t="s">
        <v>12</v>
      </c>
      <c r="K957" s="2">
        <v>6</v>
      </c>
      <c r="L957" s="2">
        <v>6</v>
      </c>
      <c r="M957" s="2">
        <v>-4.5</v>
      </c>
      <c r="N957" s="1">
        <v>0</v>
      </c>
      <c r="O957" t="s">
        <v>16</v>
      </c>
      <c r="P957" s="22">
        <v>1</v>
      </c>
    </row>
    <row r="958" spans="1:16" x14ac:dyDescent="0.25">
      <c r="A958">
        <v>4</v>
      </c>
      <c r="B958">
        <v>2</v>
      </c>
      <c r="C958" t="s">
        <v>21</v>
      </c>
      <c r="D958">
        <v>27</v>
      </c>
      <c r="E958" t="s">
        <v>11</v>
      </c>
      <c r="F958">
        <v>18</v>
      </c>
      <c r="G958" t="s">
        <v>19</v>
      </c>
      <c r="H958">
        <v>2</v>
      </c>
      <c r="I958">
        <v>625</v>
      </c>
      <c r="J958" t="s">
        <v>13</v>
      </c>
      <c r="K958" s="2">
        <v>-6</v>
      </c>
      <c r="L958" s="2">
        <v>6</v>
      </c>
      <c r="M958" s="2">
        <v>-6</v>
      </c>
      <c r="N958" s="1">
        <v>0</v>
      </c>
      <c r="O958" t="s">
        <v>16</v>
      </c>
      <c r="P958" s="22">
        <v>1</v>
      </c>
    </row>
    <row r="959" spans="1:16" x14ac:dyDescent="0.25">
      <c r="A959">
        <v>4</v>
      </c>
      <c r="B959">
        <v>2</v>
      </c>
      <c r="C959" t="s">
        <v>21</v>
      </c>
      <c r="D959">
        <v>28</v>
      </c>
      <c r="E959" t="s">
        <v>11</v>
      </c>
      <c r="F959">
        <v>18</v>
      </c>
      <c r="G959" t="s">
        <v>19</v>
      </c>
      <c r="H959">
        <v>2</v>
      </c>
      <c r="I959">
        <v>423</v>
      </c>
      <c r="J959" t="s">
        <v>12</v>
      </c>
      <c r="K959" s="2">
        <v>6</v>
      </c>
      <c r="L959" s="2">
        <v>6</v>
      </c>
      <c r="M959" s="2">
        <v>-10.5</v>
      </c>
      <c r="N959" s="1">
        <v>0</v>
      </c>
      <c r="O959" t="s">
        <v>16</v>
      </c>
      <c r="P959" s="22">
        <v>1</v>
      </c>
    </row>
    <row r="960" spans="1:16" x14ac:dyDescent="0.25">
      <c r="A960">
        <v>4</v>
      </c>
      <c r="B960">
        <v>2</v>
      </c>
      <c r="C960" t="s">
        <v>21</v>
      </c>
      <c r="D960">
        <v>29</v>
      </c>
      <c r="E960" t="s">
        <v>11</v>
      </c>
      <c r="F960">
        <v>18</v>
      </c>
      <c r="G960" t="s">
        <v>18</v>
      </c>
      <c r="H960">
        <v>2</v>
      </c>
      <c r="I960">
        <v>844</v>
      </c>
      <c r="J960" t="s">
        <v>13</v>
      </c>
      <c r="K960" s="2">
        <v>0</v>
      </c>
      <c r="L960" s="2">
        <v>8</v>
      </c>
      <c r="M960" s="2">
        <v>0</v>
      </c>
      <c r="N960" s="1">
        <v>3</v>
      </c>
      <c r="O960" t="s">
        <v>16</v>
      </c>
      <c r="P960" s="22">
        <v>1</v>
      </c>
    </row>
    <row r="961" spans="1:16" x14ac:dyDescent="0.25">
      <c r="A961">
        <v>4</v>
      </c>
      <c r="B961">
        <v>2</v>
      </c>
      <c r="C961" t="s">
        <v>21</v>
      </c>
      <c r="D961">
        <v>30</v>
      </c>
      <c r="E961" t="s">
        <v>11</v>
      </c>
      <c r="F961">
        <v>18</v>
      </c>
      <c r="G961" t="s">
        <v>19</v>
      </c>
      <c r="H961">
        <v>2</v>
      </c>
      <c r="I961">
        <v>618</v>
      </c>
      <c r="J961" t="s">
        <v>12</v>
      </c>
      <c r="K961" s="2">
        <v>12</v>
      </c>
      <c r="L961" s="2">
        <v>12</v>
      </c>
      <c r="M961" s="2">
        <v>-6</v>
      </c>
      <c r="N961" s="1">
        <v>0</v>
      </c>
      <c r="O961" t="s">
        <v>16</v>
      </c>
      <c r="P961" s="22">
        <v>1</v>
      </c>
    </row>
    <row r="962" spans="1:16" x14ac:dyDescent="0.25">
      <c r="A962">
        <v>4</v>
      </c>
      <c r="B962">
        <v>3</v>
      </c>
      <c r="C962" t="s">
        <v>21</v>
      </c>
      <c r="D962">
        <v>1</v>
      </c>
      <c r="E962" t="s">
        <v>11</v>
      </c>
      <c r="F962">
        <v>18</v>
      </c>
      <c r="G962" t="s">
        <v>19</v>
      </c>
      <c r="H962">
        <v>2</v>
      </c>
      <c r="I962">
        <v>1487</v>
      </c>
      <c r="J962" t="s">
        <v>12</v>
      </c>
      <c r="K962" s="2">
        <v>12</v>
      </c>
      <c r="L962" s="2">
        <v>12</v>
      </c>
      <c r="M962" s="2">
        <v>-21</v>
      </c>
      <c r="N962" s="1">
        <v>0</v>
      </c>
      <c r="O962" t="s">
        <v>16</v>
      </c>
      <c r="P962" s="22">
        <v>1</v>
      </c>
    </row>
    <row r="963" spans="1:16" x14ac:dyDescent="0.25">
      <c r="A963">
        <v>4</v>
      </c>
      <c r="B963">
        <v>3</v>
      </c>
      <c r="C963" t="s">
        <v>21</v>
      </c>
      <c r="D963">
        <v>2</v>
      </c>
      <c r="E963" t="s">
        <v>11</v>
      </c>
      <c r="F963">
        <v>18</v>
      </c>
      <c r="G963" t="s">
        <v>18</v>
      </c>
      <c r="H963">
        <v>2</v>
      </c>
      <c r="I963">
        <v>421</v>
      </c>
      <c r="J963" t="s">
        <v>13</v>
      </c>
      <c r="K963" s="2">
        <v>0</v>
      </c>
      <c r="L963" s="2">
        <v>28</v>
      </c>
      <c r="M963" s="2">
        <v>0</v>
      </c>
      <c r="N963" s="1">
        <v>13</v>
      </c>
      <c r="O963" t="s">
        <v>16</v>
      </c>
      <c r="P963" s="22">
        <v>1</v>
      </c>
    </row>
    <row r="964" spans="1:16" x14ac:dyDescent="0.25">
      <c r="A964">
        <v>4</v>
      </c>
      <c r="B964">
        <v>3</v>
      </c>
      <c r="C964" t="s">
        <v>21</v>
      </c>
      <c r="D964">
        <v>3</v>
      </c>
      <c r="E964" t="s">
        <v>11</v>
      </c>
      <c r="F964">
        <v>18</v>
      </c>
      <c r="G964" t="s">
        <v>19</v>
      </c>
      <c r="H964">
        <v>1</v>
      </c>
      <c r="I964">
        <v>459</v>
      </c>
      <c r="J964" t="s">
        <v>12</v>
      </c>
      <c r="K964" s="2">
        <v>6</v>
      </c>
      <c r="L964" s="2">
        <v>6</v>
      </c>
      <c r="M964" s="2">
        <v>-1.5</v>
      </c>
      <c r="N964" s="1">
        <v>0</v>
      </c>
      <c r="O964" t="s">
        <v>16</v>
      </c>
      <c r="P964" s="22">
        <v>1</v>
      </c>
    </row>
    <row r="965" spans="1:16" x14ac:dyDescent="0.25">
      <c r="A965">
        <v>4</v>
      </c>
      <c r="B965">
        <v>3</v>
      </c>
      <c r="C965" t="s">
        <v>21</v>
      </c>
      <c r="D965">
        <v>4</v>
      </c>
      <c r="E965" t="s">
        <v>11</v>
      </c>
      <c r="F965">
        <v>18</v>
      </c>
      <c r="G965" t="s">
        <v>19</v>
      </c>
      <c r="H965">
        <v>2</v>
      </c>
      <c r="I965">
        <v>633</v>
      </c>
      <c r="J965" t="s">
        <v>13</v>
      </c>
      <c r="K965" s="2">
        <v>-11</v>
      </c>
      <c r="L965" s="2">
        <v>8</v>
      </c>
      <c r="M965" s="2">
        <v>-11</v>
      </c>
      <c r="N965" s="1">
        <v>0</v>
      </c>
      <c r="O965" t="s">
        <v>16</v>
      </c>
      <c r="P965" s="22">
        <v>1</v>
      </c>
    </row>
    <row r="966" spans="1:16" x14ac:dyDescent="0.25">
      <c r="A966">
        <v>4</v>
      </c>
      <c r="B966">
        <v>3</v>
      </c>
      <c r="C966" t="s">
        <v>21</v>
      </c>
      <c r="D966">
        <v>5</v>
      </c>
      <c r="E966" t="s">
        <v>11</v>
      </c>
      <c r="F966">
        <v>18</v>
      </c>
      <c r="G966" t="s">
        <v>19</v>
      </c>
      <c r="H966">
        <v>1</v>
      </c>
      <c r="I966">
        <v>679</v>
      </c>
      <c r="J966" t="s">
        <v>13</v>
      </c>
      <c r="K966" s="2">
        <v>-3</v>
      </c>
      <c r="L966" s="2">
        <v>6</v>
      </c>
      <c r="M966" s="2">
        <v>-3</v>
      </c>
      <c r="N966" s="1">
        <v>0</v>
      </c>
      <c r="O966" t="s">
        <v>16</v>
      </c>
      <c r="P966" s="22">
        <v>1</v>
      </c>
    </row>
    <row r="967" spans="1:16" x14ac:dyDescent="0.25">
      <c r="A967">
        <v>4</v>
      </c>
      <c r="B967">
        <v>3</v>
      </c>
      <c r="C967" t="s">
        <v>21</v>
      </c>
      <c r="D967">
        <v>6</v>
      </c>
      <c r="E967" t="s">
        <v>11</v>
      </c>
      <c r="F967">
        <v>18</v>
      </c>
      <c r="G967" t="s">
        <v>18</v>
      </c>
      <c r="H967">
        <v>2</v>
      </c>
      <c r="I967">
        <v>564</v>
      </c>
      <c r="J967" t="s">
        <v>12</v>
      </c>
      <c r="K967" s="2">
        <v>25</v>
      </c>
      <c r="L967" s="2">
        <v>25</v>
      </c>
      <c r="M967" s="2">
        <v>0</v>
      </c>
      <c r="N967" s="1">
        <v>10</v>
      </c>
      <c r="O967" t="s">
        <v>16</v>
      </c>
      <c r="P967" s="22">
        <v>1</v>
      </c>
    </row>
    <row r="968" spans="1:16" x14ac:dyDescent="0.25">
      <c r="A968">
        <v>4</v>
      </c>
      <c r="B968">
        <v>3</v>
      </c>
      <c r="C968" t="s">
        <v>21</v>
      </c>
      <c r="D968">
        <v>7</v>
      </c>
      <c r="E968" t="s">
        <v>11</v>
      </c>
      <c r="F968">
        <v>18</v>
      </c>
      <c r="G968" t="s">
        <v>19</v>
      </c>
      <c r="H968">
        <v>2</v>
      </c>
      <c r="I968">
        <v>690</v>
      </c>
      <c r="J968" t="s">
        <v>13</v>
      </c>
      <c r="K968" s="2">
        <v>-11.25</v>
      </c>
      <c r="L968" s="2">
        <v>10</v>
      </c>
      <c r="M968" s="2">
        <v>-11.25</v>
      </c>
      <c r="N968" s="1">
        <v>0</v>
      </c>
      <c r="O968" t="s">
        <v>16</v>
      </c>
      <c r="P968" s="22">
        <v>1</v>
      </c>
    </row>
    <row r="969" spans="1:16" x14ac:dyDescent="0.25">
      <c r="A969">
        <v>4</v>
      </c>
      <c r="B969">
        <v>3</v>
      </c>
      <c r="C969" t="s">
        <v>21</v>
      </c>
      <c r="D969">
        <v>8</v>
      </c>
      <c r="E969" t="s">
        <v>11</v>
      </c>
      <c r="F969">
        <v>18</v>
      </c>
      <c r="G969" t="s">
        <v>19</v>
      </c>
      <c r="H969">
        <v>1</v>
      </c>
      <c r="I969">
        <v>472</v>
      </c>
      <c r="J969" t="s">
        <v>13</v>
      </c>
      <c r="K969" s="2">
        <v>-1.88</v>
      </c>
      <c r="L969" s="2">
        <v>5</v>
      </c>
      <c r="M969" s="2">
        <v>-1.88</v>
      </c>
      <c r="N969" s="1">
        <v>0</v>
      </c>
      <c r="O969" t="s">
        <v>16</v>
      </c>
      <c r="P969" s="22">
        <v>1</v>
      </c>
    </row>
    <row r="970" spans="1:16" x14ac:dyDescent="0.25">
      <c r="A970">
        <v>4</v>
      </c>
      <c r="B970">
        <v>3</v>
      </c>
      <c r="C970" t="s">
        <v>21</v>
      </c>
      <c r="D970">
        <v>9</v>
      </c>
      <c r="E970" t="s">
        <v>11</v>
      </c>
      <c r="F970">
        <v>18</v>
      </c>
      <c r="G970" t="s">
        <v>19</v>
      </c>
      <c r="H970">
        <v>1</v>
      </c>
      <c r="I970">
        <v>453</v>
      </c>
      <c r="J970" t="s">
        <v>12</v>
      </c>
      <c r="K970" s="2">
        <v>5</v>
      </c>
      <c r="L970" s="2">
        <v>5</v>
      </c>
      <c r="M970" s="2">
        <v>-2.5</v>
      </c>
      <c r="N970" s="1">
        <v>0</v>
      </c>
      <c r="O970" t="s">
        <v>16</v>
      </c>
      <c r="P970" s="22">
        <v>1</v>
      </c>
    </row>
    <row r="971" spans="1:16" x14ac:dyDescent="0.25">
      <c r="A971">
        <v>4</v>
      </c>
      <c r="B971">
        <v>3</v>
      </c>
      <c r="C971" t="s">
        <v>21</v>
      </c>
      <c r="D971">
        <v>10</v>
      </c>
      <c r="E971" t="s">
        <v>11</v>
      </c>
      <c r="F971">
        <v>18</v>
      </c>
      <c r="G971" t="s">
        <v>19</v>
      </c>
      <c r="H971">
        <v>2</v>
      </c>
      <c r="I971">
        <v>594</v>
      </c>
      <c r="J971" t="s">
        <v>13</v>
      </c>
      <c r="K971" s="2">
        <v>-13.5</v>
      </c>
      <c r="L971" s="2">
        <v>9</v>
      </c>
      <c r="M971" s="2">
        <v>-13.5</v>
      </c>
      <c r="N971" s="1">
        <v>0</v>
      </c>
      <c r="O971" t="s">
        <v>16</v>
      </c>
      <c r="P971" s="22">
        <v>1</v>
      </c>
    </row>
    <row r="972" spans="1:16" x14ac:dyDescent="0.25">
      <c r="A972">
        <v>4</v>
      </c>
      <c r="B972">
        <v>3</v>
      </c>
      <c r="C972" t="s">
        <v>21</v>
      </c>
      <c r="D972">
        <v>11</v>
      </c>
      <c r="E972" t="s">
        <v>11</v>
      </c>
      <c r="F972">
        <v>18</v>
      </c>
      <c r="G972" t="s">
        <v>18</v>
      </c>
      <c r="H972">
        <v>2</v>
      </c>
      <c r="I972">
        <v>432</v>
      </c>
      <c r="J972" t="s">
        <v>12</v>
      </c>
      <c r="K972" s="2">
        <v>19</v>
      </c>
      <c r="L972" s="2">
        <v>19</v>
      </c>
      <c r="M972" s="2">
        <v>0</v>
      </c>
      <c r="N972" s="1">
        <v>8</v>
      </c>
      <c r="O972" t="s">
        <v>16</v>
      </c>
      <c r="P972" s="22">
        <v>1</v>
      </c>
    </row>
    <row r="973" spans="1:16" x14ac:dyDescent="0.25">
      <c r="A973">
        <v>4</v>
      </c>
      <c r="B973">
        <v>3</v>
      </c>
      <c r="C973" t="s">
        <v>21</v>
      </c>
      <c r="D973">
        <v>12</v>
      </c>
      <c r="E973" t="s">
        <v>11</v>
      </c>
      <c r="F973">
        <v>18</v>
      </c>
      <c r="G973" t="s">
        <v>19</v>
      </c>
      <c r="H973">
        <v>1</v>
      </c>
      <c r="I973">
        <v>629</v>
      </c>
      <c r="J973" t="s">
        <v>12</v>
      </c>
      <c r="K973" s="2">
        <v>9</v>
      </c>
      <c r="L973" s="2">
        <v>9</v>
      </c>
      <c r="M973" s="2">
        <v>-2.25</v>
      </c>
      <c r="N973" s="1">
        <v>0</v>
      </c>
      <c r="O973" t="s">
        <v>16</v>
      </c>
      <c r="P973" s="22">
        <v>1</v>
      </c>
    </row>
    <row r="974" spans="1:16" x14ac:dyDescent="0.25">
      <c r="A974">
        <v>4</v>
      </c>
      <c r="B974">
        <v>3</v>
      </c>
      <c r="C974" t="s">
        <v>21</v>
      </c>
      <c r="D974">
        <v>13</v>
      </c>
      <c r="E974" t="s">
        <v>11</v>
      </c>
      <c r="F974">
        <v>18</v>
      </c>
      <c r="G974" t="s">
        <v>19</v>
      </c>
      <c r="H974">
        <v>2</v>
      </c>
      <c r="I974">
        <v>523</v>
      </c>
      <c r="J974" t="s">
        <v>13</v>
      </c>
      <c r="K974" s="2">
        <v>-2.75</v>
      </c>
      <c r="L974" s="2">
        <v>2</v>
      </c>
      <c r="M974" s="2">
        <v>-2.75</v>
      </c>
      <c r="N974" s="1">
        <v>0</v>
      </c>
      <c r="O974" t="s">
        <v>16</v>
      </c>
      <c r="P974" s="22">
        <v>1</v>
      </c>
    </row>
    <row r="975" spans="1:16" x14ac:dyDescent="0.25">
      <c r="A975">
        <v>4</v>
      </c>
      <c r="B975">
        <v>3</v>
      </c>
      <c r="C975" t="s">
        <v>21</v>
      </c>
      <c r="D975">
        <v>14</v>
      </c>
      <c r="E975" t="s">
        <v>11</v>
      </c>
      <c r="F975">
        <v>18</v>
      </c>
      <c r="G975" t="s">
        <v>19</v>
      </c>
      <c r="H975">
        <v>1</v>
      </c>
      <c r="I975">
        <v>393</v>
      </c>
      <c r="J975" t="s">
        <v>12</v>
      </c>
      <c r="K975" s="2">
        <v>10</v>
      </c>
      <c r="L975" s="2">
        <v>10</v>
      </c>
      <c r="M975" s="2">
        <v>-6.25</v>
      </c>
      <c r="N975" s="1">
        <v>0</v>
      </c>
      <c r="O975" t="s">
        <v>16</v>
      </c>
      <c r="P975" s="22">
        <v>1</v>
      </c>
    </row>
    <row r="976" spans="1:16" x14ac:dyDescent="0.25">
      <c r="A976">
        <v>4</v>
      </c>
      <c r="B976">
        <v>3</v>
      </c>
      <c r="C976" t="s">
        <v>21</v>
      </c>
      <c r="D976">
        <v>15</v>
      </c>
      <c r="E976" t="s">
        <v>11</v>
      </c>
      <c r="F976">
        <v>18</v>
      </c>
      <c r="G976" t="s">
        <v>19</v>
      </c>
      <c r="H976">
        <v>2</v>
      </c>
      <c r="I976">
        <v>615</v>
      </c>
      <c r="J976" t="s">
        <v>12</v>
      </c>
      <c r="K976" s="2">
        <v>4</v>
      </c>
      <c r="L976" s="2">
        <v>4</v>
      </c>
      <c r="M976" s="2">
        <v>-6</v>
      </c>
      <c r="N976" s="1">
        <v>0</v>
      </c>
      <c r="O976" t="s">
        <v>16</v>
      </c>
      <c r="P976" s="22">
        <v>1</v>
      </c>
    </row>
    <row r="977" spans="1:16" x14ac:dyDescent="0.25">
      <c r="A977">
        <v>4</v>
      </c>
      <c r="B977">
        <v>3</v>
      </c>
      <c r="C977" t="s">
        <v>21</v>
      </c>
      <c r="D977">
        <v>16</v>
      </c>
      <c r="E977" t="s">
        <v>11</v>
      </c>
      <c r="F977">
        <v>18</v>
      </c>
      <c r="G977" t="s">
        <v>19</v>
      </c>
      <c r="H977">
        <v>1</v>
      </c>
      <c r="I977">
        <v>341</v>
      </c>
      <c r="J977" t="s">
        <v>13</v>
      </c>
      <c r="K977" s="2">
        <v>-3</v>
      </c>
      <c r="L977" s="2">
        <v>12</v>
      </c>
      <c r="M977" s="2">
        <v>-3</v>
      </c>
      <c r="N977" s="1">
        <v>0</v>
      </c>
      <c r="O977" t="s">
        <v>16</v>
      </c>
      <c r="P977" s="22">
        <v>1</v>
      </c>
    </row>
    <row r="978" spans="1:16" x14ac:dyDescent="0.25">
      <c r="A978">
        <v>4</v>
      </c>
      <c r="B978">
        <v>3</v>
      </c>
      <c r="C978" t="s">
        <v>21</v>
      </c>
      <c r="D978">
        <v>17</v>
      </c>
      <c r="E978" t="s">
        <v>11</v>
      </c>
      <c r="F978">
        <v>18</v>
      </c>
      <c r="G978" t="s">
        <v>19</v>
      </c>
      <c r="H978">
        <v>2</v>
      </c>
      <c r="I978">
        <v>515</v>
      </c>
      <c r="J978" t="s">
        <v>12</v>
      </c>
      <c r="K978" s="2">
        <v>10</v>
      </c>
      <c r="L978" s="2">
        <v>10</v>
      </c>
      <c r="M978" s="2">
        <v>-16.25</v>
      </c>
      <c r="N978" s="1">
        <v>0</v>
      </c>
      <c r="O978" t="s">
        <v>16</v>
      </c>
      <c r="P978" s="22">
        <v>1</v>
      </c>
    </row>
    <row r="979" spans="1:16" x14ac:dyDescent="0.25">
      <c r="A979">
        <v>4</v>
      </c>
      <c r="B979">
        <v>3</v>
      </c>
      <c r="C979" t="s">
        <v>21</v>
      </c>
      <c r="D979">
        <v>18</v>
      </c>
      <c r="E979" t="s">
        <v>11</v>
      </c>
      <c r="F979">
        <v>18</v>
      </c>
      <c r="G979" t="s">
        <v>18</v>
      </c>
      <c r="H979">
        <v>2</v>
      </c>
      <c r="I979">
        <v>607</v>
      </c>
      <c r="J979" t="s">
        <v>13</v>
      </c>
      <c r="K979" s="2">
        <v>0</v>
      </c>
      <c r="L979" s="2">
        <v>12</v>
      </c>
      <c r="M979" s="2">
        <v>0</v>
      </c>
      <c r="N979" s="1">
        <v>5</v>
      </c>
      <c r="O979" t="s">
        <v>16</v>
      </c>
      <c r="P979" s="22">
        <v>1</v>
      </c>
    </row>
    <row r="980" spans="1:16" x14ac:dyDescent="0.25">
      <c r="A980">
        <v>4</v>
      </c>
      <c r="B980">
        <v>3</v>
      </c>
      <c r="C980" t="s">
        <v>21</v>
      </c>
      <c r="D980">
        <v>19</v>
      </c>
      <c r="E980" t="s">
        <v>11</v>
      </c>
      <c r="F980">
        <v>18</v>
      </c>
      <c r="G980" t="s">
        <v>19</v>
      </c>
      <c r="H980">
        <v>2</v>
      </c>
      <c r="I980">
        <v>565</v>
      </c>
      <c r="J980" t="s">
        <v>13</v>
      </c>
      <c r="K980" s="2">
        <v>-11.25</v>
      </c>
      <c r="L980" s="2">
        <v>9</v>
      </c>
      <c r="M980" s="2">
        <v>-11.25</v>
      </c>
      <c r="N980" s="1">
        <v>0</v>
      </c>
      <c r="O980" t="s">
        <v>16</v>
      </c>
      <c r="P980" s="22">
        <v>1</v>
      </c>
    </row>
    <row r="981" spans="1:16" x14ac:dyDescent="0.25">
      <c r="A981">
        <v>4</v>
      </c>
      <c r="B981">
        <v>3</v>
      </c>
      <c r="C981" t="s">
        <v>21</v>
      </c>
      <c r="D981">
        <v>20</v>
      </c>
      <c r="E981" t="s">
        <v>11</v>
      </c>
      <c r="F981">
        <v>18</v>
      </c>
      <c r="G981" t="s">
        <v>19</v>
      </c>
      <c r="H981">
        <v>1</v>
      </c>
      <c r="I981">
        <v>467</v>
      </c>
      <c r="J981" t="s">
        <v>12</v>
      </c>
      <c r="K981" s="2">
        <v>4</v>
      </c>
      <c r="L981" s="2">
        <v>4</v>
      </c>
      <c r="M981" s="2">
        <v>-3</v>
      </c>
      <c r="N981" s="1">
        <v>0</v>
      </c>
      <c r="O981" t="s">
        <v>16</v>
      </c>
      <c r="P981" s="22">
        <v>1</v>
      </c>
    </row>
    <row r="982" spans="1:16" x14ac:dyDescent="0.25">
      <c r="A982">
        <v>4</v>
      </c>
      <c r="B982">
        <v>3</v>
      </c>
      <c r="C982" t="s">
        <v>21</v>
      </c>
      <c r="D982">
        <v>21</v>
      </c>
      <c r="E982" t="s">
        <v>11</v>
      </c>
      <c r="F982">
        <v>18</v>
      </c>
      <c r="G982" t="s">
        <v>19</v>
      </c>
      <c r="H982">
        <v>2</v>
      </c>
      <c r="I982">
        <v>368</v>
      </c>
      <c r="J982" t="s">
        <v>12</v>
      </c>
      <c r="K982" s="2">
        <v>5</v>
      </c>
      <c r="L982" s="2">
        <v>5</v>
      </c>
      <c r="M982" s="2">
        <v>-6.88</v>
      </c>
      <c r="N982" s="1">
        <v>0</v>
      </c>
      <c r="O982" t="s">
        <v>16</v>
      </c>
      <c r="P982" s="22">
        <v>1</v>
      </c>
    </row>
    <row r="983" spans="1:16" x14ac:dyDescent="0.25">
      <c r="A983">
        <v>4</v>
      </c>
      <c r="B983">
        <v>3</v>
      </c>
      <c r="C983" t="s">
        <v>21</v>
      </c>
      <c r="D983">
        <v>22</v>
      </c>
      <c r="E983" t="s">
        <v>11</v>
      </c>
      <c r="F983">
        <v>18</v>
      </c>
      <c r="G983" t="s">
        <v>19</v>
      </c>
      <c r="H983">
        <v>2</v>
      </c>
      <c r="I983">
        <v>1110</v>
      </c>
      <c r="J983" t="s">
        <v>13</v>
      </c>
      <c r="K983" s="2">
        <v>-6.75</v>
      </c>
      <c r="L983" s="2">
        <v>9</v>
      </c>
      <c r="M983" s="2">
        <v>-6.75</v>
      </c>
      <c r="N983" s="1">
        <v>0</v>
      </c>
      <c r="O983" t="s">
        <v>16</v>
      </c>
      <c r="P983" s="22">
        <v>1</v>
      </c>
    </row>
    <row r="984" spans="1:16" x14ac:dyDescent="0.25">
      <c r="A984">
        <v>4</v>
      </c>
      <c r="B984">
        <v>3</v>
      </c>
      <c r="C984" t="s">
        <v>21</v>
      </c>
      <c r="D984">
        <v>23</v>
      </c>
      <c r="E984" t="s">
        <v>11</v>
      </c>
      <c r="F984">
        <v>18</v>
      </c>
      <c r="G984" t="s">
        <v>19</v>
      </c>
      <c r="H984">
        <v>1</v>
      </c>
      <c r="I984">
        <v>1331</v>
      </c>
      <c r="J984" t="s">
        <v>13</v>
      </c>
      <c r="K984" s="2">
        <v>-12</v>
      </c>
      <c r="L984" s="2">
        <v>12</v>
      </c>
      <c r="M984" s="2">
        <v>-12</v>
      </c>
      <c r="N984" s="1">
        <v>0</v>
      </c>
      <c r="O984" t="s">
        <v>16</v>
      </c>
      <c r="P984" s="22">
        <v>1</v>
      </c>
    </row>
    <row r="985" spans="1:16" x14ac:dyDescent="0.25">
      <c r="A985">
        <v>4</v>
      </c>
      <c r="B985">
        <v>3</v>
      </c>
      <c r="C985" t="s">
        <v>21</v>
      </c>
      <c r="D985">
        <v>24</v>
      </c>
      <c r="E985" t="s">
        <v>11</v>
      </c>
      <c r="F985">
        <v>18</v>
      </c>
      <c r="G985" t="s">
        <v>19</v>
      </c>
      <c r="H985">
        <v>1</v>
      </c>
      <c r="I985">
        <v>601</v>
      </c>
      <c r="J985" t="s">
        <v>12</v>
      </c>
      <c r="K985" s="2">
        <v>2</v>
      </c>
      <c r="L985" s="2">
        <v>2</v>
      </c>
      <c r="M985" s="2">
        <v>-1.75</v>
      </c>
      <c r="N985" s="1">
        <v>0</v>
      </c>
      <c r="O985" t="s">
        <v>16</v>
      </c>
      <c r="P985" s="22">
        <v>1</v>
      </c>
    </row>
    <row r="986" spans="1:16" x14ac:dyDescent="0.25">
      <c r="A986">
        <v>4</v>
      </c>
      <c r="B986">
        <v>3</v>
      </c>
      <c r="C986" t="s">
        <v>21</v>
      </c>
      <c r="D986">
        <v>25</v>
      </c>
      <c r="E986" t="s">
        <v>11</v>
      </c>
      <c r="F986">
        <v>18</v>
      </c>
      <c r="G986" t="s">
        <v>18</v>
      </c>
      <c r="H986">
        <v>2</v>
      </c>
      <c r="I986">
        <v>375</v>
      </c>
      <c r="J986" t="s">
        <v>13</v>
      </c>
      <c r="K986" s="2">
        <v>0</v>
      </c>
      <c r="L986" s="2">
        <v>5</v>
      </c>
      <c r="M986" s="2">
        <v>0</v>
      </c>
      <c r="N986" s="1">
        <v>3</v>
      </c>
      <c r="O986" t="s">
        <v>16</v>
      </c>
      <c r="P986" s="22">
        <v>1</v>
      </c>
    </row>
    <row r="987" spans="1:16" x14ac:dyDescent="0.25">
      <c r="A987">
        <v>4</v>
      </c>
      <c r="B987">
        <v>3</v>
      </c>
      <c r="C987" t="s">
        <v>21</v>
      </c>
      <c r="D987">
        <v>26</v>
      </c>
      <c r="E987" t="s">
        <v>11</v>
      </c>
      <c r="F987">
        <v>18</v>
      </c>
      <c r="G987" t="s">
        <v>18</v>
      </c>
      <c r="H987">
        <v>1</v>
      </c>
      <c r="I987">
        <v>331</v>
      </c>
      <c r="J987" t="s">
        <v>12</v>
      </c>
      <c r="K987" s="2">
        <v>5</v>
      </c>
      <c r="L987" s="2">
        <v>5</v>
      </c>
      <c r="M987" s="2">
        <v>0</v>
      </c>
      <c r="N987" s="1">
        <v>2</v>
      </c>
      <c r="O987" t="s">
        <v>16</v>
      </c>
      <c r="P987" s="22">
        <v>1</v>
      </c>
    </row>
    <row r="988" spans="1:16" x14ac:dyDescent="0.25">
      <c r="A988">
        <v>4</v>
      </c>
      <c r="B988">
        <v>3</v>
      </c>
      <c r="C988" t="s">
        <v>21</v>
      </c>
      <c r="D988">
        <v>27</v>
      </c>
      <c r="E988" t="s">
        <v>11</v>
      </c>
      <c r="F988">
        <v>18</v>
      </c>
      <c r="G988" t="s">
        <v>18</v>
      </c>
      <c r="H988">
        <v>2</v>
      </c>
      <c r="I988">
        <v>497</v>
      </c>
      <c r="J988" t="s">
        <v>13</v>
      </c>
      <c r="K988" s="2">
        <v>0</v>
      </c>
      <c r="L988" s="2">
        <v>26</v>
      </c>
      <c r="M988" s="2">
        <v>0</v>
      </c>
      <c r="N988" s="1">
        <v>10</v>
      </c>
      <c r="O988" t="s">
        <v>16</v>
      </c>
      <c r="P988" s="22">
        <v>1</v>
      </c>
    </row>
    <row r="989" spans="1:16" x14ac:dyDescent="0.25">
      <c r="A989">
        <v>4</v>
      </c>
      <c r="B989">
        <v>3</v>
      </c>
      <c r="C989" t="s">
        <v>21</v>
      </c>
      <c r="D989">
        <v>28</v>
      </c>
      <c r="E989" t="s">
        <v>11</v>
      </c>
      <c r="F989">
        <v>18</v>
      </c>
      <c r="G989" t="s">
        <v>19</v>
      </c>
      <c r="H989">
        <v>2</v>
      </c>
      <c r="I989">
        <v>550</v>
      </c>
      <c r="J989" t="s">
        <v>13</v>
      </c>
      <c r="K989" s="2">
        <v>-5.63</v>
      </c>
      <c r="L989" s="2">
        <v>5</v>
      </c>
      <c r="M989" s="2">
        <v>-5.63</v>
      </c>
      <c r="N989" s="1">
        <v>0</v>
      </c>
      <c r="O989" t="s">
        <v>16</v>
      </c>
      <c r="P989" s="22">
        <v>1</v>
      </c>
    </row>
    <row r="990" spans="1:16" x14ac:dyDescent="0.25">
      <c r="A990">
        <v>4</v>
      </c>
      <c r="B990">
        <v>3</v>
      </c>
      <c r="C990" t="s">
        <v>21</v>
      </c>
      <c r="D990">
        <v>29</v>
      </c>
      <c r="E990" t="s">
        <v>11</v>
      </c>
      <c r="F990">
        <v>18</v>
      </c>
      <c r="G990" t="s">
        <v>19</v>
      </c>
      <c r="H990">
        <v>2</v>
      </c>
      <c r="I990">
        <v>355</v>
      </c>
      <c r="J990" t="s">
        <v>12</v>
      </c>
      <c r="K990" s="2">
        <v>6</v>
      </c>
      <c r="L990" s="2">
        <v>6</v>
      </c>
      <c r="M990" s="2">
        <v>-7.5</v>
      </c>
      <c r="N990" s="1">
        <v>0</v>
      </c>
      <c r="O990" t="s">
        <v>16</v>
      </c>
      <c r="P990" s="22">
        <v>1</v>
      </c>
    </row>
    <row r="991" spans="1:16" x14ac:dyDescent="0.25">
      <c r="A991">
        <v>4</v>
      </c>
      <c r="B991">
        <v>3</v>
      </c>
      <c r="C991" t="s">
        <v>21</v>
      </c>
      <c r="D991">
        <v>30</v>
      </c>
      <c r="E991" t="s">
        <v>11</v>
      </c>
      <c r="F991">
        <v>18</v>
      </c>
      <c r="G991" t="s">
        <v>19</v>
      </c>
      <c r="H991">
        <v>1</v>
      </c>
      <c r="I991">
        <v>585</v>
      </c>
      <c r="J991" t="s">
        <v>12</v>
      </c>
      <c r="K991" s="2">
        <v>8</v>
      </c>
      <c r="L991" s="2">
        <v>8</v>
      </c>
      <c r="M991" s="2">
        <v>-3</v>
      </c>
      <c r="N991" s="1">
        <v>0</v>
      </c>
      <c r="O991" t="s">
        <v>16</v>
      </c>
      <c r="P991" s="22">
        <v>1</v>
      </c>
    </row>
    <row r="992" spans="1:16" x14ac:dyDescent="0.25">
      <c r="A992">
        <v>4</v>
      </c>
      <c r="B992">
        <v>1</v>
      </c>
      <c r="C992" t="s">
        <v>22</v>
      </c>
      <c r="D992">
        <v>1</v>
      </c>
      <c r="E992" t="s">
        <v>11</v>
      </c>
      <c r="F992">
        <v>18</v>
      </c>
      <c r="G992" t="s">
        <v>19</v>
      </c>
      <c r="H992">
        <v>2</v>
      </c>
      <c r="I992">
        <v>468</v>
      </c>
      <c r="J992" t="s">
        <v>12</v>
      </c>
      <c r="K992" s="2">
        <v>8</v>
      </c>
      <c r="L992" s="2">
        <v>8</v>
      </c>
      <c r="M992" s="2">
        <v>-9</v>
      </c>
      <c r="N992" s="1">
        <v>0</v>
      </c>
      <c r="O992" t="s">
        <v>16</v>
      </c>
      <c r="P992" s="22">
        <v>1</v>
      </c>
    </row>
    <row r="993" spans="1:16" x14ac:dyDescent="0.25">
      <c r="A993">
        <v>4</v>
      </c>
      <c r="B993">
        <v>1</v>
      </c>
      <c r="C993" t="s">
        <v>22</v>
      </c>
      <c r="D993">
        <v>2</v>
      </c>
      <c r="E993" t="s">
        <v>11</v>
      </c>
      <c r="F993">
        <v>18</v>
      </c>
      <c r="G993" t="s">
        <v>19</v>
      </c>
      <c r="H993">
        <v>1</v>
      </c>
      <c r="I993">
        <v>434</v>
      </c>
      <c r="J993" t="s">
        <v>13</v>
      </c>
      <c r="K993" s="2">
        <v>-3.75</v>
      </c>
      <c r="L993" s="2">
        <v>2</v>
      </c>
      <c r="M993" s="2">
        <v>-3.75</v>
      </c>
      <c r="N993" s="1">
        <v>0</v>
      </c>
      <c r="O993" t="s">
        <v>16</v>
      </c>
      <c r="P993" s="22">
        <v>1</v>
      </c>
    </row>
    <row r="994" spans="1:16" x14ac:dyDescent="0.25">
      <c r="A994">
        <v>4</v>
      </c>
      <c r="B994">
        <v>1</v>
      </c>
      <c r="C994" t="s">
        <v>22</v>
      </c>
      <c r="D994">
        <v>3</v>
      </c>
      <c r="E994" t="s">
        <v>11</v>
      </c>
      <c r="F994">
        <v>18</v>
      </c>
      <c r="G994" t="s">
        <v>18</v>
      </c>
      <c r="H994">
        <v>2</v>
      </c>
      <c r="I994">
        <v>319</v>
      </c>
      <c r="J994" t="s">
        <v>12</v>
      </c>
      <c r="K994" s="2">
        <v>12</v>
      </c>
      <c r="L994" s="2">
        <v>12</v>
      </c>
      <c r="M994" s="2">
        <v>0</v>
      </c>
      <c r="N994" s="1">
        <v>4</v>
      </c>
      <c r="O994" t="s">
        <v>16</v>
      </c>
      <c r="P994" s="22">
        <v>1</v>
      </c>
    </row>
    <row r="995" spans="1:16" x14ac:dyDescent="0.25">
      <c r="A995">
        <v>4</v>
      </c>
      <c r="B995">
        <v>1</v>
      </c>
      <c r="C995" t="s">
        <v>22</v>
      </c>
      <c r="D995">
        <v>4</v>
      </c>
      <c r="E995" t="s">
        <v>11</v>
      </c>
      <c r="F995">
        <v>18</v>
      </c>
      <c r="G995" t="s">
        <v>18</v>
      </c>
      <c r="H995">
        <v>2</v>
      </c>
      <c r="I995">
        <v>429</v>
      </c>
      <c r="J995" t="s">
        <v>13</v>
      </c>
      <c r="K995" s="2">
        <v>0</v>
      </c>
      <c r="L995" s="2">
        <v>22</v>
      </c>
      <c r="M995" s="2">
        <v>0</v>
      </c>
      <c r="N995" s="1">
        <v>13</v>
      </c>
      <c r="O995" t="s">
        <v>16</v>
      </c>
      <c r="P995" s="22">
        <v>1</v>
      </c>
    </row>
    <row r="996" spans="1:16" x14ac:dyDescent="0.25">
      <c r="A996">
        <v>4</v>
      </c>
      <c r="B996">
        <v>1</v>
      </c>
      <c r="C996" t="s">
        <v>22</v>
      </c>
      <c r="D996">
        <v>5</v>
      </c>
      <c r="E996" t="s">
        <v>11</v>
      </c>
      <c r="F996">
        <v>18</v>
      </c>
      <c r="G996" t="s">
        <v>19</v>
      </c>
      <c r="H996">
        <v>1</v>
      </c>
      <c r="I996">
        <v>899</v>
      </c>
      <c r="J996" t="s">
        <v>13</v>
      </c>
      <c r="K996" s="2">
        <v>-4.38</v>
      </c>
      <c r="L996" s="2">
        <v>5</v>
      </c>
      <c r="M996" s="2">
        <v>-4.38</v>
      </c>
      <c r="N996" s="1">
        <v>0</v>
      </c>
      <c r="O996" t="s">
        <v>16</v>
      </c>
      <c r="P996" s="22">
        <v>1</v>
      </c>
    </row>
    <row r="997" spans="1:16" x14ac:dyDescent="0.25">
      <c r="A997">
        <v>4</v>
      </c>
      <c r="B997">
        <v>1</v>
      </c>
      <c r="C997" t="s">
        <v>22</v>
      </c>
      <c r="D997">
        <v>6</v>
      </c>
      <c r="E997" t="s">
        <v>11</v>
      </c>
      <c r="F997">
        <v>18</v>
      </c>
      <c r="G997" t="s">
        <v>19</v>
      </c>
      <c r="H997">
        <v>2</v>
      </c>
      <c r="I997">
        <v>464</v>
      </c>
      <c r="J997" t="s">
        <v>13</v>
      </c>
      <c r="K997" s="2">
        <v>-18.75</v>
      </c>
      <c r="L997" s="2">
        <v>10</v>
      </c>
      <c r="M997" s="2">
        <v>-18.75</v>
      </c>
      <c r="N997" s="1">
        <v>0</v>
      </c>
      <c r="O997" t="s">
        <v>16</v>
      </c>
      <c r="P997" s="22">
        <v>1</v>
      </c>
    </row>
    <row r="998" spans="1:16" x14ac:dyDescent="0.25">
      <c r="A998">
        <v>4</v>
      </c>
      <c r="B998">
        <v>1</v>
      </c>
      <c r="C998" t="s">
        <v>22</v>
      </c>
      <c r="D998">
        <v>7</v>
      </c>
      <c r="E998" t="s">
        <v>11</v>
      </c>
      <c r="F998">
        <v>18</v>
      </c>
      <c r="G998" t="s">
        <v>19</v>
      </c>
      <c r="H998">
        <v>1</v>
      </c>
      <c r="I998">
        <v>278</v>
      </c>
      <c r="J998" t="s">
        <v>12</v>
      </c>
      <c r="K998" s="2">
        <v>9</v>
      </c>
      <c r="L998" s="2">
        <v>9</v>
      </c>
      <c r="M998" s="2">
        <v>-9</v>
      </c>
      <c r="N998" s="1">
        <v>0</v>
      </c>
      <c r="O998" t="s">
        <v>16</v>
      </c>
      <c r="P998" s="22">
        <v>1</v>
      </c>
    </row>
    <row r="999" spans="1:16" x14ac:dyDescent="0.25">
      <c r="A999">
        <v>4</v>
      </c>
      <c r="B999">
        <v>1</v>
      </c>
      <c r="C999" t="s">
        <v>22</v>
      </c>
      <c r="D999">
        <v>8</v>
      </c>
      <c r="E999" t="s">
        <v>11</v>
      </c>
      <c r="F999">
        <v>18</v>
      </c>
      <c r="G999" t="s">
        <v>19</v>
      </c>
      <c r="H999">
        <v>1</v>
      </c>
      <c r="I999">
        <v>316</v>
      </c>
      <c r="J999" t="s">
        <v>13</v>
      </c>
      <c r="K999" s="2">
        <v>-1.25</v>
      </c>
      <c r="L999" s="2">
        <v>2</v>
      </c>
      <c r="M999" s="2">
        <v>-1.25</v>
      </c>
      <c r="N999" s="1">
        <v>0</v>
      </c>
      <c r="O999" t="s">
        <v>16</v>
      </c>
      <c r="P999" s="22">
        <v>1</v>
      </c>
    </row>
    <row r="1000" spans="1:16" x14ac:dyDescent="0.25">
      <c r="A1000">
        <v>4</v>
      </c>
      <c r="B1000">
        <v>1</v>
      </c>
      <c r="C1000" t="s">
        <v>22</v>
      </c>
      <c r="D1000">
        <v>9</v>
      </c>
      <c r="E1000" t="s">
        <v>11</v>
      </c>
      <c r="F1000">
        <v>18</v>
      </c>
      <c r="G1000" t="s">
        <v>19</v>
      </c>
      <c r="H1000">
        <v>1</v>
      </c>
      <c r="I1000">
        <v>289</v>
      </c>
      <c r="J1000" t="s">
        <v>12</v>
      </c>
      <c r="K1000" s="2">
        <v>4</v>
      </c>
      <c r="L1000" s="2">
        <v>4</v>
      </c>
      <c r="M1000" s="2">
        <v>-1</v>
      </c>
      <c r="N1000" s="1">
        <v>0</v>
      </c>
      <c r="O1000" t="s">
        <v>16</v>
      </c>
      <c r="P1000" s="22">
        <v>1</v>
      </c>
    </row>
    <row r="1001" spans="1:16" x14ac:dyDescent="0.25">
      <c r="A1001">
        <v>4</v>
      </c>
      <c r="B1001">
        <v>1</v>
      </c>
      <c r="C1001" t="s">
        <v>22</v>
      </c>
      <c r="D1001">
        <v>10</v>
      </c>
      <c r="E1001" t="s">
        <v>11</v>
      </c>
      <c r="F1001">
        <v>18</v>
      </c>
      <c r="G1001" t="s">
        <v>19</v>
      </c>
      <c r="H1001">
        <v>2</v>
      </c>
      <c r="I1001">
        <v>294</v>
      </c>
      <c r="J1001" t="s">
        <v>13</v>
      </c>
      <c r="K1001" s="2">
        <v>-13</v>
      </c>
      <c r="L1001" s="2">
        <v>8</v>
      </c>
      <c r="M1001" s="2">
        <v>-13</v>
      </c>
      <c r="N1001" s="1">
        <v>0</v>
      </c>
      <c r="O1001" t="s">
        <v>16</v>
      </c>
      <c r="P1001" s="22">
        <v>1</v>
      </c>
    </row>
    <row r="1002" spans="1:16" x14ac:dyDescent="0.25">
      <c r="A1002">
        <v>4</v>
      </c>
      <c r="B1002">
        <v>1</v>
      </c>
      <c r="C1002" t="s">
        <v>22</v>
      </c>
      <c r="D1002">
        <v>11</v>
      </c>
      <c r="E1002" t="s">
        <v>11</v>
      </c>
      <c r="F1002">
        <v>18</v>
      </c>
      <c r="G1002" t="s">
        <v>19</v>
      </c>
      <c r="H1002">
        <v>2</v>
      </c>
      <c r="I1002">
        <v>300</v>
      </c>
      <c r="J1002" t="s">
        <v>12</v>
      </c>
      <c r="K1002" s="2">
        <v>8</v>
      </c>
      <c r="L1002" s="2">
        <v>8</v>
      </c>
      <c r="M1002" s="2">
        <v>-2</v>
      </c>
      <c r="N1002" s="1">
        <v>0</v>
      </c>
      <c r="O1002" t="s">
        <v>16</v>
      </c>
      <c r="P1002" s="22">
        <v>1</v>
      </c>
    </row>
    <row r="1003" spans="1:16" x14ac:dyDescent="0.25">
      <c r="A1003">
        <v>4</v>
      </c>
      <c r="B1003">
        <v>1</v>
      </c>
      <c r="C1003" t="s">
        <v>22</v>
      </c>
      <c r="D1003">
        <v>12</v>
      </c>
      <c r="E1003" t="s">
        <v>11</v>
      </c>
      <c r="F1003">
        <v>18</v>
      </c>
      <c r="G1003" t="s">
        <v>19</v>
      </c>
      <c r="H1003">
        <v>2</v>
      </c>
      <c r="I1003">
        <v>466</v>
      </c>
      <c r="J1003" t="s">
        <v>13</v>
      </c>
      <c r="K1003" s="2">
        <v>-12</v>
      </c>
      <c r="L1003" s="2">
        <v>6</v>
      </c>
      <c r="M1003" s="2">
        <v>-12</v>
      </c>
      <c r="N1003" s="1">
        <v>0</v>
      </c>
      <c r="O1003" t="s">
        <v>16</v>
      </c>
      <c r="P1003" s="22">
        <v>1</v>
      </c>
    </row>
    <row r="1004" spans="1:16" x14ac:dyDescent="0.25">
      <c r="A1004">
        <v>4</v>
      </c>
      <c r="B1004">
        <v>1</v>
      </c>
      <c r="C1004" t="s">
        <v>22</v>
      </c>
      <c r="D1004">
        <v>13</v>
      </c>
      <c r="E1004" t="s">
        <v>11</v>
      </c>
      <c r="F1004">
        <v>18</v>
      </c>
      <c r="G1004" t="s">
        <v>19</v>
      </c>
      <c r="H1004">
        <v>1</v>
      </c>
      <c r="I1004">
        <v>271</v>
      </c>
      <c r="J1004" t="s">
        <v>13</v>
      </c>
      <c r="K1004" s="2">
        <v>-9</v>
      </c>
      <c r="L1004" s="2">
        <v>12</v>
      </c>
      <c r="M1004" s="2">
        <v>-9</v>
      </c>
      <c r="N1004" s="1">
        <v>0</v>
      </c>
      <c r="O1004" t="s">
        <v>16</v>
      </c>
      <c r="P1004" s="22">
        <v>1</v>
      </c>
    </row>
    <row r="1005" spans="1:16" x14ac:dyDescent="0.25">
      <c r="A1005">
        <v>4</v>
      </c>
      <c r="B1005">
        <v>1</v>
      </c>
      <c r="C1005" t="s">
        <v>22</v>
      </c>
      <c r="D1005">
        <v>14</v>
      </c>
      <c r="E1005" t="s">
        <v>11</v>
      </c>
      <c r="F1005">
        <v>18</v>
      </c>
      <c r="G1005" t="s">
        <v>19</v>
      </c>
      <c r="H1005">
        <v>2</v>
      </c>
      <c r="I1005">
        <v>333</v>
      </c>
      <c r="J1005" t="s">
        <v>12</v>
      </c>
      <c r="K1005" s="2">
        <v>6</v>
      </c>
      <c r="L1005" s="2">
        <v>6</v>
      </c>
      <c r="M1005" s="2">
        <v>-9</v>
      </c>
      <c r="N1005" s="1">
        <v>0</v>
      </c>
      <c r="O1005" t="s">
        <v>16</v>
      </c>
      <c r="P1005" s="22">
        <v>1</v>
      </c>
    </row>
    <row r="1006" spans="1:16" x14ac:dyDescent="0.25">
      <c r="A1006">
        <v>4</v>
      </c>
      <c r="B1006">
        <v>1</v>
      </c>
      <c r="C1006" t="s">
        <v>22</v>
      </c>
      <c r="D1006">
        <v>15</v>
      </c>
      <c r="E1006" t="s">
        <v>11</v>
      </c>
      <c r="F1006">
        <v>18</v>
      </c>
      <c r="G1006" t="s">
        <v>18</v>
      </c>
      <c r="H1006">
        <v>2</v>
      </c>
      <c r="I1006">
        <v>347</v>
      </c>
      <c r="J1006" t="s">
        <v>12</v>
      </c>
      <c r="K1006" s="2">
        <v>3.25</v>
      </c>
      <c r="L1006" s="2">
        <v>3.25</v>
      </c>
      <c r="M1006" s="2">
        <v>0</v>
      </c>
      <c r="N1006" s="1">
        <v>1</v>
      </c>
      <c r="O1006" t="s">
        <v>16</v>
      </c>
      <c r="P1006" s="22">
        <v>1</v>
      </c>
    </row>
    <row r="1007" spans="1:16" x14ac:dyDescent="0.25">
      <c r="A1007">
        <v>4</v>
      </c>
      <c r="B1007">
        <v>1</v>
      </c>
      <c r="C1007" t="s">
        <v>22</v>
      </c>
      <c r="D1007">
        <v>16</v>
      </c>
      <c r="E1007" t="s">
        <v>11</v>
      </c>
      <c r="F1007">
        <v>18</v>
      </c>
      <c r="G1007" t="s">
        <v>18</v>
      </c>
      <c r="H1007">
        <v>2</v>
      </c>
      <c r="I1007">
        <v>353</v>
      </c>
      <c r="J1007" t="s">
        <v>12</v>
      </c>
      <c r="K1007" s="2">
        <v>7</v>
      </c>
      <c r="L1007" s="2">
        <v>7</v>
      </c>
      <c r="M1007" s="2">
        <v>0</v>
      </c>
      <c r="N1007" s="1">
        <v>3</v>
      </c>
      <c r="O1007" t="s">
        <v>16</v>
      </c>
      <c r="P1007" s="22">
        <v>1</v>
      </c>
    </row>
    <row r="1008" spans="1:16" x14ac:dyDescent="0.25">
      <c r="A1008">
        <v>4</v>
      </c>
      <c r="B1008">
        <v>1</v>
      </c>
      <c r="C1008" t="s">
        <v>22</v>
      </c>
      <c r="D1008">
        <v>17</v>
      </c>
      <c r="E1008" t="s">
        <v>11</v>
      </c>
      <c r="F1008">
        <v>18</v>
      </c>
      <c r="G1008" t="s">
        <v>19</v>
      </c>
      <c r="H1008">
        <v>1</v>
      </c>
      <c r="I1008">
        <v>751</v>
      </c>
      <c r="J1008" t="s">
        <v>13</v>
      </c>
      <c r="K1008" s="2">
        <v>-7</v>
      </c>
      <c r="L1008" s="2">
        <v>8</v>
      </c>
      <c r="M1008" s="2">
        <v>-7</v>
      </c>
      <c r="N1008" s="1">
        <v>0</v>
      </c>
      <c r="O1008" t="s">
        <v>16</v>
      </c>
      <c r="P1008" s="22">
        <v>1</v>
      </c>
    </row>
    <row r="1009" spans="1:16" x14ac:dyDescent="0.25">
      <c r="A1009">
        <v>4</v>
      </c>
      <c r="B1009">
        <v>1</v>
      </c>
      <c r="C1009" t="s">
        <v>22</v>
      </c>
      <c r="D1009">
        <v>18</v>
      </c>
      <c r="E1009" t="s">
        <v>11</v>
      </c>
      <c r="F1009">
        <v>18</v>
      </c>
      <c r="G1009" t="s">
        <v>18</v>
      </c>
      <c r="H1009">
        <v>1</v>
      </c>
      <c r="I1009">
        <v>307</v>
      </c>
      <c r="J1009" t="s">
        <v>12</v>
      </c>
      <c r="K1009" s="2">
        <v>25</v>
      </c>
      <c r="L1009" s="2">
        <v>25</v>
      </c>
      <c r="M1009" s="2">
        <v>0</v>
      </c>
      <c r="N1009" s="1">
        <v>9</v>
      </c>
      <c r="O1009" t="s">
        <v>16</v>
      </c>
      <c r="P1009" s="22">
        <v>1</v>
      </c>
    </row>
    <row r="1010" spans="1:16" x14ac:dyDescent="0.25">
      <c r="A1010">
        <v>4</v>
      </c>
      <c r="B1010">
        <v>1</v>
      </c>
      <c r="C1010" t="s">
        <v>22</v>
      </c>
      <c r="D1010">
        <v>19</v>
      </c>
      <c r="E1010" t="s">
        <v>11</v>
      </c>
      <c r="F1010">
        <v>18</v>
      </c>
      <c r="G1010" t="s">
        <v>18</v>
      </c>
      <c r="H1010">
        <v>2</v>
      </c>
      <c r="I1010">
        <v>280</v>
      </c>
      <c r="J1010" t="s">
        <v>13</v>
      </c>
      <c r="K1010" s="2">
        <v>0</v>
      </c>
      <c r="L1010" s="2">
        <v>8</v>
      </c>
      <c r="M1010" s="2">
        <v>0</v>
      </c>
      <c r="N1010" s="1">
        <v>4.25</v>
      </c>
      <c r="O1010" t="s">
        <v>16</v>
      </c>
      <c r="P1010" s="22">
        <v>1</v>
      </c>
    </row>
    <row r="1011" spans="1:16" x14ac:dyDescent="0.25">
      <c r="A1011">
        <v>4</v>
      </c>
      <c r="B1011">
        <v>1</v>
      </c>
      <c r="C1011" t="s">
        <v>22</v>
      </c>
      <c r="D1011">
        <v>20</v>
      </c>
      <c r="E1011" t="s">
        <v>11</v>
      </c>
      <c r="F1011">
        <v>18</v>
      </c>
      <c r="G1011" t="s">
        <v>19</v>
      </c>
      <c r="H1011">
        <v>2</v>
      </c>
      <c r="I1011">
        <v>318</v>
      </c>
      <c r="J1011" t="s">
        <v>13</v>
      </c>
      <c r="K1011" s="2">
        <v>-8.75</v>
      </c>
      <c r="L1011" s="2">
        <v>10</v>
      </c>
      <c r="M1011" s="2">
        <v>-8.75</v>
      </c>
      <c r="N1011" s="1">
        <v>0</v>
      </c>
      <c r="O1011" t="s">
        <v>16</v>
      </c>
      <c r="P1011" s="22">
        <v>1</v>
      </c>
    </row>
    <row r="1012" spans="1:16" x14ac:dyDescent="0.25">
      <c r="A1012">
        <v>4</v>
      </c>
      <c r="B1012">
        <v>1</v>
      </c>
      <c r="C1012" t="s">
        <v>22</v>
      </c>
      <c r="D1012">
        <v>21</v>
      </c>
      <c r="E1012" t="s">
        <v>11</v>
      </c>
      <c r="F1012">
        <v>18</v>
      </c>
      <c r="G1012" t="s">
        <v>19</v>
      </c>
      <c r="H1012">
        <v>1</v>
      </c>
      <c r="I1012">
        <v>1572</v>
      </c>
      <c r="J1012" t="s">
        <v>12</v>
      </c>
      <c r="K1012" s="2">
        <v>4</v>
      </c>
      <c r="L1012" s="2">
        <v>4</v>
      </c>
      <c r="M1012" s="2">
        <v>-8</v>
      </c>
      <c r="N1012" s="1">
        <v>0</v>
      </c>
      <c r="O1012" t="s">
        <v>16</v>
      </c>
      <c r="P1012" s="22">
        <v>1</v>
      </c>
    </row>
    <row r="1013" spans="1:16" x14ac:dyDescent="0.25">
      <c r="A1013">
        <v>4</v>
      </c>
      <c r="B1013">
        <v>1</v>
      </c>
      <c r="C1013" t="s">
        <v>22</v>
      </c>
      <c r="D1013">
        <v>22</v>
      </c>
      <c r="E1013" t="s">
        <v>11</v>
      </c>
      <c r="F1013">
        <v>18</v>
      </c>
      <c r="G1013" t="s">
        <v>18</v>
      </c>
      <c r="H1013">
        <v>2</v>
      </c>
      <c r="I1013">
        <v>282</v>
      </c>
      <c r="J1013" t="s">
        <v>13</v>
      </c>
      <c r="K1013" s="2">
        <v>0</v>
      </c>
      <c r="L1013" s="2">
        <v>17</v>
      </c>
      <c r="M1013" s="2">
        <v>0</v>
      </c>
      <c r="N1013" s="1">
        <v>9</v>
      </c>
      <c r="O1013" t="s">
        <v>16</v>
      </c>
      <c r="P1013" s="22">
        <v>1</v>
      </c>
    </row>
    <row r="1014" spans="1:16" x14ac:dyDescent="0.25">
      <c r="A1014">
        <v>4</v>
      </c>
      <c r="B1014">
        <v>1</v>
      </c>
      <c r="C1014" t="s">
        <v>22</v>
      </c>
      <c r="D1014">
        <v>23</v>
      </c>
      <c r="E1014" t="s">
        <v>11</v>
      </c>
      <c r="F1014">
        <v>18</v>
      </c>
      <c r="G1014" t="s">
        <v>19</v>
      </c>
      <c r="H1014">
        <v>2</v>
      </c>
      <c r="I1014">
        <v>456</v>
      </c>
      <c r="J1014" t="s">
        <v>12</v>
      </c>
      <c r="K1014" s="2">
        <v>12</v>
      </c>
      <c r="L1014" s="2">
        <v>12</v>
      </c>
      <c r="M1014" s="2">
        <v>-18</v>
      </c>
      <c r="N1014" s="1">
        <v>0</v>
      </c>
      <c r="O1014" t="s">
        <v>16</v>
      </c>
      <c r="P1014" s="22">
        <v>1</v>
      </c>
    </row>
    <row r="1015" spans="1:16" x14ac:dyDescent="0.25">
      <c r="A1015">
        <v>4</v>
      </c>
      <c r="B1015">
        <v>1</v>
      </c>
      <c r="C1015" t="s">
        <v>22</v>
      </c>
      <c r="D1015">
        <v>24</v>
      </c>
      <c r="E1015" t="s">
        <v>11</v>
      </c>
      <c r="F1015">
        <v>18</v>
      </c>
      <c r="G1015" t="s">
        <v>18</v>
      </c>
      <c r="H1015">
        <v>2</v>
      </c>
      <c r="I1015">
        <v>341</v>
      </c>
      <c r="J1015" t="s">
        <v>12</v>
      </c>
      <c r="K1015" s="2">
        <v>10</v>
      </c>
      <c r="L1015" s="2">
        <v>10</v>
      </c>
      <c r="M1015" s="2">
        <v>0</v>
      </c>
      <c r="N1015" s="1">
        <v>6</v>
      </c>
      <c r="O1015" t="s">
        <v>16</v>
      </c>
      <c r="P1015" s="22">
        <v>1</v>
      </c>
    </row>
    <row r="1016" spans="1:16" x14ac:dyDescent="0.25">
      <c r="A1016">
        <v>4</v>
      </c>
      <c r="B1016">
        <v>1</v>
      </c>
      <c r="C1016" t="s">
        <v>22</v>
      </c>
      <c r="D1016">
        <v>25</v>
      </c>
      <c r="E1016" t="s">
        <v>11</v>
      </c>
      <c r="F1016">
        <v>18</v>
      </c>
      <c r="G1016" t="s">
        <v>18</v>
      </c>
      <c r="H1016">
        <v>2</v>
      </c>
      <c r="I1016">
        <v>683</v>
      </c>
      <c r="J1016" t="s">
        <v>13</v>
      </c>
      <c r="K1016" s="2">
        <v>0</v>
      </c>
      <c r="L1016" s="2">
        <v>13</v>
      </c>
      <c r="M1016" s="2">
        <v>0</v>
      </c>
      <c r="N1016" s="1">
        <v>6</v>
      </c>
      <c r="O1016" t="s">
        <v>16</v>
      </c>
      <c r="P1016" s="22">
        <v>1</v>
      </c>
    </row>
    <row r="1017" spans="1:16" x14ac:dyDescent="0.25">
      <c r="A1017">
        <v>4</v>
      </c>
      <c r="B1017">
        <v>1</v>
      </c>
      <c r="C1017" t="s">
        <v>22</v>
      </c>
      <c r="D1017">
        <v>26</v>
      </c>
      <c r="E1017" t="s">
        <v>11</v>
      </c>
      <c r="F1017">
        <v>18</v>
      </c>
      <c r="G1017" t="s">
        <v>19</v>
      </c>
      <c r="H1017">
        <v>1</v>
      </c>
      <c r="I1017">
        <v>488</v>
      </c>
      <c r="J1017" t="s">
        <v>13</v>
      </c>
      <c r="K1017" s="2">
        <v>-15.75</v>
      </c>
      <c r="L1017" s="2">
        <v>9</v>
      </c>
      <c r="M1017" s="2">
        <v>-15.75</v>
      </c>
      <c r="N1017" s="1">
        <v>0</v>
      </c>
      <c r="O1017" t="s">
        <v>16</v>
      </c>
      <c r="P1017" s="22">
        <v>1</v>
      </c>
    </row>
    <row r="1018" spans="1:16" x14ac:dyDescent="0.25">
      <c r="A1018">
        <v>4</v>
      </c>
      <c r="B1018">
        <v>1</v>
      </c>
      <c r="C1018" t="s">
        <v>22</v>
      </c>
      <c r="D1018">
        <v>27</v>
      </c>
      <c r="E1018" t="s">
        <v>11</v>
      </c>
      <c r="F1018">
        <v>18</v>
      </c>
      <c r="G1018" t="s">
        <v>19</v>
      </c>
      <c r="H1018">
        <v>2</v>
      </c>
      <c r="I1018">
        <v>549</v>
      </c>
      <c r="J1018" t="s">
        <v>12</v>
      </c>
      <c r="K1018" s="2">
        <v>5</v>
      </c>
      <c r="L1018" s="2">
        <v>5</v>
      </c>
      <c r="M1018" s="2">
        <v>-8.1300000000000008</v>
      </c>
      <c r="N1018" s="1">
        <v>0</v>
      </c>
      <c r="O1018" t="s">
        <v>16</v>
      </c>
      <c r="P1018" s="22">
        <v>1</v>
      </c>
    </row>
    <row r="1019" spans="1:16" x14ac:dyDescent="0.25">
      <c r="A1019">
        <v>4</v>
      </c>
      <c r="B1019">
        <v>1</v>
      </c>
      <c r="C1019" t="s">
        <v>22</v>
      </c>
      <c r="D1019">
        <v>28</v>
      </c>
      <c r="E1019" t="s">
        <v>11</v>
      </c>
      <c r="F1019">
        <v>18</v>
      </c>
      <c r="G1019" t="s">
        <v>19</v>
      </c>
      <c r="H1019">
        <v>1</v>
      </c>
      <c r="I1019">
        <v>275</v>
      </c>
      <c r="J1019" t="s">
        <v>12</v>
      </c>
      <c r="K1019" s="2">
        <v>4</v>
      </c>
      <c r="L1019" s="2">
        <v>4</v>
      </c>
      <c r="M1019" s="2">
        <v>-4</v>
      </c>
      <c r="N1019" s="1">
        <v>0</v>
      </c>
      <c r="O1019" t="s">
        <v>16</v>
      </c>
      <c r="P1019" s="22">
        <v>1</v>
      </c>
    </row>
    <row r="1020" spans="1:16" x14ac:dyDescent="0.25">
      <c r="A1020">
        <v>4</v>
      </c>
      <c r="B1020">
        <v>1</v>
      </c>
      <c r="C1020" t="s">
        <v>22</v>
      </c>
      <c r="D1020">
        <v>29</v>
      </c>
      <c r="E1020" t="s">
        <v>11</v>
      </c>
      <c r="F1020">
        <v>18</v>
      </c>
      <c r="G1020" t="s">
        <v>18</v>
      </c>
      <c r="H1020">
        <v>2</v>
      </c>
      <c r="I1020">
        <v>361</v>
      </c>
      <c r="J1020" t="s">
        <v>12</v>
      </c>
      <c r="K1020" s="2">
        <v>4</v>
      </c>
      <c r="L1020" s="2">
        <v>4</v>
      </c>
      <c r="M1020" s="2">
        <v>0</v>
      </c>
      <c r="N1020" s="1">
        <v>2.25</v>
      </c>
      <c r="O1020" t="s">
        <v>16</v>
      </c>
      <c r="P1020" s="22">
        <v>1</v>
      </c>
    </row>
    <row r="1021" spans="1:16" x14ac:dyDescent="0.25">
      <c r="A1021">
        <v>4</v>
      </c>
      <c r="B1021">
        <v>1</v>
      </c>
      <c r="C1021" t="s">
        <v>22</v>
      </c>
      <c r="D1021">
        <v>30</v>
      </c>
      <c r="E1021" t="s">
        <v>11</v>
      </c>
      <c r="F1021">
        <v>18</v>
      </c>
      <c r="G1021" t="s">
        <v>19</v>
      </c>
      <c r="H1021">
        <v>1</v>
      </c>
      <c r="I1021">
        <v>319</v>
      </c>
      <c r="J1021" t="s">
        <v>13</v>
      </c>
      <c r="K1021" s="2">
        <v>-5</v>
      </c>
      <c r="L1021" s="2">
        <v>5</v>
      </c>
      <c r="M1021" s="2">
        <v>-5</v>
      </c>
      <c r="N1021" s="1">
        <v>0</v>
      </c>
      <c r="O1021" t="s">
        <v>16</v>
      </c>
      <c r="P1021" s="22">
        <v>1</v>
      </c>
    </row>
    <row r="1022" spans="1:16" x14ac:dyDescent="0.25">
      <c r="A1022">
        <v>4</v>
      </c>
      <c r="B1022">
        <v>2</v>
      </c>
      <c r="C1022" t="s">
        <v>22</v>
      </c>
      <c r="D1022">
        <v>1</v>
      </c>
      <c r="E1022" t="s">
        <v>11</v>
      </c>
      <c r="F1022">
        <v>18</v>
      </c>
      <c r="G1022" t="s">
        <v>18</v>
      </c>
      <c r="H1022">
        <v>2</v>
      </c>
      <c r="I1022">
        <v>359</v>
      </c>
      <c r="J1022" t="s">
        <v>13</v>
      </c>
      <c r="K1022" s="2">
        <v>0</v>
      </c>
      <c r="L1022" s="2">
        <v>30</v>
      </c>
      <c r="M1022" s="2">
        <v>0</v>
      </c>
      <c r="N1022" s="1">
        <v>12</v>
      </c>
      <c r="O1022" t="s">
        <v>16</v>
      </c>
      <c r="P1022" s="22">
        <v>1</v>
      </c>
    </row>
    <row r="1023" spans="1:16" x14ac:dyDescent="0.25">
      <c r="A1023">
        <v>4</v>
      </c>
      <c r="B1023">
        <v>2</v>
      </c>
      <c r="C1023" t="s">
        <v>22</v>
      </c>
      <c r="D1023">
        <v>2</v>
      </c>
      <c r="E1023" t="s">
        <v>11</v>
      </c>
      <c r="F1023">
        <v>18</v>
      </c>
      <c r="G1023" t="s">
        <v>19</v>
      </c>
      <c r="H1023">
        <v>1</v>
      </c>
      <c r="I1023">
        <v>348</v>
      </c>
      <c r="J1023" t="s">
        <v>13</v>
      </c>
      <c r="K1023" s="2">
        <v>-6</v>
      </c>
      <c r="L1023" s="2">
        <v>12</v>
      </c>
      <c r="M1023" s="2">
        <v>-6</v>
      </c>
      <c r="N1023" s="1">
        <v>0</v>
      </c>
      <c r="O1023" t="s">
        <v>16</v>
      </c>
      <c r="P1023" s="22">
        <v>1</v>
      </c>
    </row>
    <row r="1024" spans="1:16" x14ac:dyDescent="0.25">
      <c r="A1024">
        <v>4</v>
      </c>
      <c r="B1024">
        <v>2</v>
      </c>
      <c r="C1024" t="s">
        <v>22</v>
      </c>
      <c r="D1024">
        <v>3</v>
      </c>
      <c r="E1024" t="s">
        <v>11</v>
      </c>
      <c r="F1024">
        <v>18</v>
      </c>
      <c r="G1024" t="s">
        <v>19</v>
      </c>
      <c r="H1024">
        <v>2</v>
      </c>
      <c r="I1024">
        <v>723</v>
      </c>
      <c r="J1024" t="s">
        <v>12</v>
      </c>
      <c r="K1024" s="2">
        <v>4</v>
      </c>
      <c r="L1024" s="2">
        <v>4</v>
      </c>
      <c r="M1024" s="2">
        <v>-5</v>
      </c>
      <c r="N1024" s="1">
        <v>0</v>
      </c>
      <c r="O1024" t="s">
        <v>16</v>
      </c>
      <c r="P1024" s="22">
        <v>1</v>
      </c>
    </row>
    <row r="1025" spans="1:16" x14ac:dyDescent="0.25">
      <c r="A1025">
        <v>4</v>
      </c>
      <c r="B1025">
        <v>2</v>
      </c>
      <c r="C1025" t="s">
        <v>22</v>
      </c>
      <c r="D1025">
        <v>4</v>
      </c>
      <c r="E1025" t="s">
        <v>11</v>
      </c>
      <c r="F1025">
        <v>18</v>
      </c>
      <c r="G1025" t="s">
        <v>18</v>
      </c>
      <c r="H1025">
        <v>2</v>
      </c>
      <c r="I1025">
        <v>583</v>
      </c>
      <c r="J1025" t="s">
        <v>13</v>
      </c>
      <c r="K1025" s="2">
        <v>0</v>
      </c>
      <c r="L1025" s="2">
        <v>17</v>
      </c>
      <c r="M1025" s="2">
        <v>0</v>
      </c>
      <c r="N1025" s="1">
        <v>10</v>
      </c>
      <c r="O1025" t="s">
        <v>16</v>
      </c>
      <c r="P1025" s="22">
        <v>1</v>
      </c>
    </row>
    <row r="1026" spans="1:16" x14ac:dyDescent="0.25">
      <c r="A1026">
        <v>4</v>
      </c>
      <c r="B1026">
        <v>2</v>
      </c>
      <c r="C1026" t="s">
        <v>22</v>
      </c>
      <c r="D1026">
        <v>5</v>
      </c>
      <c r="E1026" t="s">
        <v>11</v>
      </c>
      <c r="F1026">
        <v>18</v>
      </c>
      <c r="G1026" t="s">
        <v>19</v>
      </c>
      <c r="H1026">
        <v>1</v>
      </c>
      <c r="I1026">
        <v>485</v>
      </c>
      <c r="J1026" t="s">
        <v>12</v>
      </c>
      <c r="K1026" s="2">
        <v>2</v>
      </c>
      <c r="L1026" s="2">
        <v>2</v>
      </c>
      <c r="M1026" s="2">
        <v>-3.25</v>
      </c>
      <c r="N1026" s="1">
        <v>0</v>
      </c>
      <c r="O1026" t="s">
        <v>16</v>
      </c>
      <c r="P1026" s="22">
        <v>1</v>
      </c>
    </row>
    <row r="1027" spans="1:16" x14ac:dyDescent="0.25">
      <c r="A1027">
        <v>4</v>
      </c>
      <c r="B1027">
        <v>2</v>
      </c>
      <c r="C1027" t="s">
        <v>22</v>
      </c>
      <c r="D1027">
        <v>6</v>
      </c>
      <c r="E1027" t="s">
        <v>11</v>
      </c>
      <c r="F1027">
        <v>18</v>
      </c>
      <c r="G1027" t="s">
        <v>19</v>
      </c>
      <c r="H1027">
        <v>2</v>
      </c>
      <c r="I1027">
        <v>450</v>
      </c>
      <c r="J1027" t="s">
        <v>13</v>
      </c>
      <c r="K1027" s="2">
        <v>-6</v>
      </c>
      <c r="L1027" s="2">
        <v>6</v>
      </c>
      <c r="M1027" s="2">
        <v>-6</v>
      </c>
      <c r="N1027" s="1">
        <v>0</v>
      </c>
      <c r="O1027" t="s">
        <v>16</v>
      </c>
      <c r="P1027" s="22">
        <v>1</v>
      </c>
    </row>
    <row r="1028" spans="1:16" x14ac:dyDescent="0.25">
      <c r="A1028">
        <v>4</v>
      </c>
      <c r="B1028">
        <v>2</v>
      </c>
      <c r="C1028" t="s">
        <v>22</v>
      </c>
      <c r="D1028">
        <v>7</v>
      </c>
      <c r="E1028" t="s">
        <v>11</v>
      </c>
      <c r="F1028">
        <v>18</v>
      </c>
      <c r="G1028" t="s">
        <v>19</v>
      </c>
      <c r="H1028">
        <v>1</v>
      </c>
      <c r="I1028">
        <v>383</v>
      </c>
      <c r="J1028" t="s">
        <v>12</v>
      </c>
      <c r="K1028" s="2">
        <v>6</v>
      </c>
      <c r="L1028" s="2">
        <v>6</v>
      </c>
      <c r="M1028" s="2">
        <v>-4.5</v>
      </c>
      <c r="N1028" s="1">
        <v>0</v>
      </c>
      <c r="O1028" t="s">
        <v>16</v>
      </c>
      <c r="P1028" s="22">
        <v>1</v>
      </c>
    </row>
    <row r="1029" spans="1:16" x14ac:dyDescent="0.25">
      <c r="A1029">
        <v>4</v>
      </c>
      <c r="B1029">
        <v>2</v>
      </c>
      <c r="C1029" t="s">
        <v>22</v>
      </c>
      <c r="D1029">
        <v>8</v>
      </c>
      <c r="E1029" t="s">
        <v>11</v>
      </c>
      <c r="F1029">
        <v>18</v>
      </c>
      <c r="G1029" t="s">
        <v>19</v>
      </c>
      <c r="H1029">
        <v>2</v>
      </c>
      <c r="I1029">
        <v>325</v>
      </c>
      <c r="J1029" t="s">
        <v>13</v>
      </c>
      <c r="K1029" s="2">
        <v>-2</v>
      </c>
      <c r="L1029" s="2">
        <v>4</v>
      </c>
      <c r="M1029" s="2">
        <v>-2</v>
      </c>
      <c r="N1029" s="1">
        <v>0</v>
      </c>
      <c r="O1029" t="s">
        <v>16</v>
      </c>
      <c r="P1029" s="22">
        <v>1</v>
      </c>
    </row>
    <row r="1030" spans="1:16" x14ac:dyDescent="0.25">
      <c r="A1030">
        <v>4</v>
      </c>
      <c r="B1030">
        <v>2</v>
      </c>
      <c r="C1030" t="s">
        <v>22</v>
      </c>
      <c r="D1030">
        <v>9</v>
      </c>
      <c r="E1030" t="s">
        <v>11</v>
      </c>
      <c r="F1030">
        <v>18</v>
      </c>
      <c r="G1030" t="s">
        <v>18</v>
      </c>
      <c r="H1030">
        <v>2</v>
      </c>
      <c r="I1030">
        <v>308</v>
      </c>
      <c r="J1030" t="s">
        <v>12</v>
      </c>
      <c r="K1030" s="2">
        <v>4</v>
      </c>
      <c r="L1030" s="2">
        <v>4</v>
      </c>
      <c r="M1030" s="2">
        <v>0</v>
      </c>
      <c r="N1030" s="1">
        <v>2</v>
      </c>
      <c r="O1030" t="s">
        <v>16</v>
      </c>
      <c r="P1030" s="22">
        <v>1</v>
      </c>
    </row>
    <row r="1031" spans="1:16" x14ac:dyDescent="0.25">
      <c r="A1031">
        <v>4</v>
      </c>
      <c r="B1031">
        <v>2</v>
      </c>
      <c r="C1031" t="s">
        <v>22</v>
      </c>
      <c r="D1031">
        <v>10</v>
      </c>
      <c r="E1031" t="s">
        <v>11</v>
      </c>
      <c r="F1031">
        <v>18</v>
      </c>
      <c r="G1031" t="s">
        <v>19</v>
      </c>
      <c r="H1031">
        <v>1</v>
      </c>
      <c r="I1031">
        <v>281</v>
      </c>
      <c r="J1031" t="s">
        <v>12</v>
      </c>
      <c r="K1031" s="2">
        <v>9</v>
      </c>
      <c r="L1031" s="2">
        <v>9</v>
      </c>
      <c r="M1031" s="2">
        <v>-4.5</v>
      </c>
      <c r="N1031" s="1">
        <v>0</v>
      </c>
      <c r="O1031" t="s">
        <v>16</v>
      </c>
      <c r="P1031" s="22">
        <v>1</v>
      </c>
    </row>
    <row r="1032" spans="1:16" x14ac:dyDescent="0.25">
      <c r="A1032">
        <v>4</v>
      </c>
      <c r="B1032">
        <v>2</v>
      </c>
      <c r="C1032" t="s">
        <v>22</v>
      </c>
      <c r="D1032">
        <v>11</v>
      </c>
      <c r="E1032" t="s">
        <v>11</v>
      </c>
      <c r="F1032">
        <v>18</v>
      </c>
      <c r="G1032" t="s">
        <v>19</v>
      </c>
      <c r="H1032">
        <v>2</v>
      </c>
      <c r="I1032">
        <v>365</v>
      </c>
      <c r="J1032" t="s">
        <v>13</v>
      </c>
      <c r="K1032" s="2">
        <v>-24</v>
      </c>
      <c r="L1032" s="2">
        <v>12</v>
      </c>
      <c r="M1032" s="2">
        <v>-24</v>
      </c>
      <c r="N1032" s="1">
        <v>0</v>
      </c>
      <c r="O1032" t="s">
        <v>16</v>
      </c>
      <c r="P1032" s="22">
        <v>1</v>
      </c>
    </row>
    <row r="1033" spans="1:16" x14ac:dyDescent="0.25">
      <c r="A1033">
        <v>4</v>
      </c>
      <c r="B1033">
        <v>2</v>
      </c>
      <c r="C1033" t="s">
        <v>22</v>
      </c>
      <c r="D1033">
        <v>12</v>
      </c>
      <c r="E1033" t="s">
        <v>11</v>
      </c>
      <c r="F1033">
        <v>18</v>
      </c>
      <c r="G1033" t="s">
        <v>18</v>
      </c>
      <c r="H1033">
        <v>2</v>
      </c>
      <c r="I1033">
        <v>299</v>
      </c>
      <c r="J1033" t="s">
        <v>12</v>
      </c>
      <c r="K1033" s="2">
        <v>22</v>
      </c>
      <c r="L1033" s="2">
        <v>22</v>
      </c>
      <c r="M1033" s="2">
        <v>0</v>
      </c>
      <c r="N1033" s="1">
        <v>10</v>
      </c>
      <c r="O1033" t="s">
        <v>16</v>
      </c>
      <c r="P1033" s="22">
        <v>1</v>
      </c>
    </row>
    <row r="1034" spans="1:16" x14ac:dyDescent="0.25">
      <c r="A1034">
        <v>4</v>
      </c>
      <c r="B1034">
        <v>2</v>
      </c>
      <c r="C1034" t="s">
        <v>22</v>
      </c>
      <c r="D1034">
        <v>13</v>
      </c>
      <c r="E1034" t="s">
        <v>11</v>
      </c>
      <c r="F1034">
        <v>18</v>
      </c>
      <c r="G1034" t="s">
        <v>19</v>
      </c>
      <c r="H1034">
        <v>2</v>
      </c>
      <c r="I1034">
        <v>521</v>
      </c>
      <c r="J1034" t="s">
        <v>12</v>
      </c>
      <c r="K1034" s="2">
        <v>4</v>
      </c>
      <c r="L1034" s="2">
        <v>4</v>
      </c>
      <c r="M1034" s="2">
        <v>-7</v>
      </c>
      <c r="N1034" s="1">
        <v>0</v>
      </c>
      <c r="O1034" t="s">
        <v>16</v>
      </c>
      <c r="P1034" s="22">
        <v>1</v>
      </c>
    </row>
    <row r="1035" spans="1:16" x14ac:dyDescent="0.25">
      <c r="A1035">
        <v>4</v>
      </c>
      <c r="B1035">
        <v>2</v>
      </c>
      <c r="C1035" t="s">
        <v>22</v>
      </c>
      <c r="D1035">
        <v>14</v>
      </c>
      <c r="E1035" t="s">
        <v>11</v>
      </c>
      <c r="F1035">
        <v>18</v>
      </c>
      <c r="G1035" t="s">
        <v>19</v>
      </c>
      <c r="H1035">
        <v>1</v>
      </c>
      <c r="I1035">
        <v>286</v>
      </c>
      <c r="J1035" t="s">
        <v>12</v>
      </c>
      <c r="K1035" s="2">
        <v>2</v>
      </c>
      <c r="L1035" s="2">
        <v>2</v>
      </c>
      <c r="M1035" s="2">
        <v>-0.75</v>
      </c>
      <c r="N1035" s="1">
        <v>0</v>
      </c>
      <c r="O1035" t="s">
        <v>16</v>
      </c>
      <c r="P1035" s="22">
        <v>1</v>
      </c>
    </row>
    <row r="1036" spans="1:16" x14ac:dyDescent="0.25">
      <c r="A1036">
        <v>4</v>
      </c>
      <c r="B1036">
        <v>2</v>
      </c>
      <c r="C1036" t="s">
        <v>22</v>
      </c>
      <c r="D1036">
        <v>15</v>
      </c>
      <c r="E1036" t="s">
        <v>11</v>
      </c>
      <c r="F1036">
        <v>18</v>
      </c>
      <c r="G1036" t="s">
        <v>19</v>
      </c>
      <c r="H1036">
        <v>1</v>
      </c>
      <c r="I1036">
        <v>339</v>
      </c>
      <c r="J1036" t="s">
        <v>13</v>
      </c>
      <c r="K1036" s="2">
        <v>-2.25</v>
      </c>
      <c r="L1036" s="2">
        <v>2</v>
      </c>
      <c r="M1036" s="2">
        <v>-2.25</v>
      </c>
      <c r="N1036" s="1">
        <v>0</v>
      </c>
      <c r="O1036" t="s">
        <v>16</v>
      </c>
      <c r="P1036" s="22">
        <v>1</v>
      </c>
    </row>
    <row r="1037" spans="1:16" x14ac:dyDescent="0.25">
      <c r="A1037">
        <v>4</v>
      </c>
      <c r="B1037">
        <v>2</v>
      </c>
      <c r="C1037" t="s">
        <v>22</v>
      </c>
      <c r="D1037">
        <v>16</v>
      </c>
      <c r="E1037" t="s">
        <v>11</v>
      </c>
      <c r="F1037">
        <v>18</v>
      </c>
      <c r="G1037" t="s">
        <v>19</v>
      </c>
      <c r="H1037">
        <v>2</v>
      </c>
      <c r="I1037">
        <v>337</v>
      </c>
      <c r="J1037" t="s">
        <v>13</v>
      </c>
      <c r="K1037" s="2">
        <v>-9.3800000000000008</v>
      </c>
      <c r="L1037" s="2">
        <v>5</v>
      </c>
      <c r="M1037" s="2">
        <v>-9.3800000000000008</v>
      </c>
      <c r="N1037" s="1">
        <v>0</v>
      </c>
      <c r="O1037" t="s">
        <v>16</v>
      </c>
      <c r="P1037" s="22">
        <v>1</v>
      </c>
    </row>
    <row r="1038" spans="1:16" x14ac:dyDescent="0.25">
      <c r="A1038">
        <v>4</v>
      </c>
      <c r="B1038">
        <v>2</v>
      </c>
      <c r="C1038" t="s">
        <v>22</v>
      </c>
      <c r="D1038">
        <v>17</v>
      </c>
      <c r="E1038" t="s">
        <v>11</v>
      </c>
      <c r="F1038">
        <v>18</v>
      </c>
      <c r="G1038" t="s">
        <v>19</v>
      </c>
      <c r="H1038">
        <v>1</v>
      </c>
      <c r="I1038">
        <v>343</v>
      </c>
      <c r="J1038" t="s">
        <v>13</v>
      </c>
      <c r="K1038" s="2">
        <v>-15</v>
      </c>
      <c r="L1038" s="2">
        <v>8</v>
      </c>
      <c r="M1038" s="2">
        <v>-15</v>
      </c>
      <c r="N1038" s="1">
        <v>0</v>
      </c>
      <c r="O1038" t="s">
        <v>16</v>
      </c>
      <c r="P1038" s="22">
        <v>1</v>
      </c>
    </row>
    <row r="1039" spans="1:16" x14ac:dyDescent="0.25">
      <c r="A1039">
        <v>4</v>
      </c>
      <c r="B1039">
        <v>2</v>
      </c>
      <c r="C1039" t="s">
        <v>22</v>
      </c>
      <c r="D1039">
        <v>18</v>
      </c>
      <c r="E1039" t="s">
        <v>11</v>
      </c>
      <c r="F1039">
        <v>18</v>
      </c>
      <c r="G1039" t="s">
        <v>19</v>
      </c>
      <c r="H1039">
        <v>2</v>
      </c>
      <c r="I1039">
        <v>340</v>
      </c>
      <c r="J1039" t="s">
        <v>12</v>
      </c>
      <c r="K1039" s="2">
        <v>8</v>
      </c>
      <c r="L1039" s="2">
        <v>8</v>
      </c>
      <c r="M1039" s="2">
        <v>-5</v>
      </c>
      <c r="N1039" s="1">
        <v>0</v>
      </c>
      <c r="O1039" t="s">
        <v>16</v>
      </c>
      <c r="P1039" s="22">
        <v>1</v>
      </c>
    </row>
    <row r="1040" spans="1:16" x14ac:dyDescent="0.25">
      <c r="A1040">
        <v>4</v>
      </c>
      <c r="B1040">
        <v>2</v>
      </c>
      <c r="C1040" t="s">
        <v>22</v>
      </c>
      <c r="D1040">
        <v>19</v>
      </c>
      <c r="E1040" t="s">
        <v>11</v>
      </c>
      <c r="F1040">
        <v>18</v>
      </c>
      <c r="G1040" t="s">
        <v>19</v>
      </c>
      <c r="H1040">
        <v>2</v>
      </c>
      <c r="I1040">
        <v>489</v>
      </c>
      <c r="J1040" t="s">
        <v>12</v>
      </c>
      <c r="K1040" s="2">
        <v>10</v>
      </c>
      <c r="L1040" s="2">
        <v>10</v>
      </c>
      <c r="M1040" s="2">
        <v>-13.75</v>
      </c>
      <c r="N1040" s="1">
        <v>0</v>
      </c>
      <c r="O1040" t="s">
        <v>16</v>
      </c>
      <c r="P1040" s="22">
        <v>1</v>
      </c>
    </row>
    <row r="1041" spans="1:16" x14ac:dyDescent="0.25">
      <c r="A1041">
        <v>4</v>
      </c>
      <c r="B1041">
        <v>2</v>
      </c>
      <c r="C1041" t="s">
        <v>22</v>
      </c>
      <c r="D1041">
        <v>20</v>
      </c>
      <c r="E1041" t="s">
        <v>11</v>
      </c>
      <c r="F1041">
        <v>18</v>
      </c>
      <c r="G1041" t="s">
        <v>18</v>
      </c>
      <c r="H1041">
        <v>2</v>
      </c>
      <c r="I1041">
        <v>559</v>
      </c>
      <c r="J1041" t="s">
        <v>13</v>
      </c>
      <c r="K1041" s="2">
        <v>0</v>
      </c>
      <c r="L1041" s="2">
        <v>8</v>
      </c>
      <c r="M1041" s="2">
        <v>0</v>
      </c>
      <c r="N1041" s="1">
        <v>3</v>
      </c>
      <c r="O1041" t="s">
        <v>16</v>
      </c>
      <c r="P1041" s="22">
        <v>1</v>
      </c>
    </row>
    <row r="1042" spans="1:16" x14ac:dyDescent="0.25">
      <c r="A1042">
        <v>4</v>
      </c>
      <c r="B1042">
        <v>2</v>
      </c>
      <c r="C1042" t="s">
        <v>22</v>
      </c>
      <c r="D1042">
        <v>21</v>
      </c>
      <c r="E1042" t="s">
        <v>11</v>
      </c>
      <c r="F1042">
        <v>18</v>
      </c>
      <c r="G1042" t="s">
        <v>19</v>
      </c>
      <c r="H1042">
        <v>2</v>
      </c>
      <c r="I1042">
        <v>477</v>
      </c>
      <c r="J1042" t="s">
        <v>12</v>
      </c>
      <c r="K1042" s="2">
        <v>8</v>
      </c>
      <c r="L1042" s="2">
        <v>8</v>
      </c>
      <c r="M1042" s="2">
        <v>-6</v>
      </c>
      <c r="N1042" s="1">
        <v>0</v>
      </c>
      <c r="O1042" t="s">
        <v>16</v>
      </c>
      <c r="P1042" s="22">
        <v>1</v>
      </c>
    </row>
    <row r="1043" spans="1:16" x14ac:dyDescent="0.25">
      <c r="A1043">
        <v>4</v>
      </c>
      <c r="B1043">
        <v>2</v>
      </c>
      <c r="C1043" t="s">
        <v>22</v>
      </c>
      <c r="D1043">
        <v>22</v>
      </c>
      <c r="E1043" t="s">
        <v>11</v>
      </c>
      <c r="F1043">
        <v>18</v>
      </c>
      <c r="G1043" t="s">
        <v>18</v>
      </c>
      <c r="H1043">
        <v>2</v>
      </c>
      <c r="I1043">
        <v>290</v>
      </c>
      <c r="J1043" t="s">
        <v>12</v>
      </c>
      <c r="K1043" s="2">
        <v>13</v>
      </c>
      <c r="L1043" s="2">
        <v>13</v>
      </c>
      <c r="M1043" s="2">
        <v>0</v>
      </c>
      <c r="N1043" s="1">
        <v>5</v>
      </c>
      <c r="O1043" t="s">
        <v>16</v>
      </c>
      <c r="P1043" s="22">
        <v>1</v>
      </c>
    </row>
    <row r="1044" spans="1:16" x14ac:dyDescent="0.25">
      <c r="A1044">
        <v>4</v>
      </c>
      <c r="B1044">
        <v>2</v>
      </c>
      <c r="C1044" t="s">
        <v>22</v>
      </c>
      <c r="D1044">
        <v>23</v>
      </c>
      <c r="E1044" t="s">
        <v>11</v>
      </c>
      <c r="F1044">
        <v>18</v>
      </c>
      <c r="G1044" t="s">
        <v>18</v>
      </c>
      <c r="H1044">
        <v>1</v>
      </c>
      <c r="I1044">
        <v>281</v>
      </c>
      <c r="J1044" t="s">
        <v>12</v>
      </c>
      <c r="K1044" s="2">
        <v>24</v>
      </c>
      <c r="L1044" s="2">
        <v>24</v>
      </c>
      <c r="M1044" s="2">
        <v>0</v>
      </c>
      <c r="N1044" s="1">
        <v>12</v>
      </c>
      <c r="O1044" t="s">
        <v>16</v>
      </c>
      <c r="P1044" s="22">
        <v>1</v>
      </c>
    </row>
    <row r="1045" spans="1:16" x14ac:dyDescent="0.25">
      <c r="A1045">
        <v>4</v>
      </c>
      <c r="B1045">
        <v>2</v>
      </c>
      <c r="C1045" t="s">
        <v>22</v>
      </c>
      <c r="D1045">
        <v>24</v>
      </c>
      <c r="E1045" t="s">
        <v>11</v>
      </c>
      <c r="F1045">
        <v>18</v>
      </c>
      <c r="G1045" t="s">
        <v>19</v>
      </c>
      <c r="H1045">
        <v>2</v>
      </c>
      <c r="I1045">
        <v>254</v>
      </c>
      <c r="J1045" t="s">
        <v>13</v>
      </c>
      <c r="K1045" s="2">
        <v>-18</v>
      </c>
      <c r="L1045" s="2">
        <v>9</v>
      </c>
      <c r="M1045" s="2">
        <v>-18</v>
      </c>
      <c r="N1045" s="1">
        <v>0</v>
      </c>
      <c r="O1045" t="s">
        <v>16</v>
      </c>
      <c r="P1045" s="22">
        <v>1</v>
      </c>
    </row>
    <row r="1046" spans="1:16" x14ac:dyDescent="0.25">
      <c r="A1046">
        <v>4</v>
      </c>
      <c r="B1046">
        <v>2</v>
      </c>
      <c r="C1046" t="s">
        <v>22</v>
      </c>
      <c r="D1046">
        <v>25</v>
      </c>
      <c r="E1046" t="s">
        <v>11</v>
      </c>
      <c r="F1046">
        <v>18</v>
      </c>
      <c r="G1046" t="s">
        <v>18</v>
      </c>
      <c r="H1046">
        <v>2</v>
      </c>
      <c r="I1046">
        <v>908</v>
      </c>
      <c r="J1046" t="s">
        <v>13</v>
      </c>
      <c r="K1046" s="2">
        <v>0</v>
      </c>
      <c r="L1046" s="2">
        <v>7</v>
      </c>
      <c r="M1046" s="2">
        <v>0</v>
      </c>
      <c r="N1046" s="1">
        <v>4</v>
      </c>
      <c r="O1046" t="s">
        <v>16</v>
      </c>
      <c r="P1046" s="22">
        <v>1</v>
      </c>
    </row>
    <row r="1047" spans="1:16" x14ac:dyDescent="0.25">
      <c r="A1047">
        <v>4</v>
      </c>
      <c r="B1047">
        <v>2</v>
      </c>
      <c r="C1047" t="s">
        <v>22</v>
      </c>
      <c r="D1047">
        <v>26</v>
      </c>
      <c r="E1047" t="s">
        <v>11</v>
      </c>
      <c r="F1047">
        <v>18</v>
      </c>
      <c r="G1047" t="s">
        <v>19</v>
      </c>
      <c r="H1047">
        <v>1</v>
      </c>
      <c r="I1047">
        <v>354</v>
      </c>
      <c r="J1047" t="s">
        <v>13</v>
      </c>
      <c r="K1047" s="2">
        <v>-3.75</v>
      </c>
      <c r="L1047" s="2">
        <v>10</v>
      </c>
      <c r="M1047" s="2">
        <v>-3.75</v>
      </c>
      <c r="N1047" s="1">
        <v>0</v>
      </c>
      <c r="O1047" t="s">
        <v>16</v>
      </c>
      <c r="P1047" s="22">
        <v>1</v>
      </c>
    </row>
    <row r="1048" spans="1:16" x14ac:dyDescent="0.25">
      <c r="A1048">
        <v>4</v>
      </c>
      <c r="B1048">
        <v>2</v>
      </c>
      <c r="C1048" t="s">
        <v>22</v>
      </c>
      <c r="D1048">
        <v>27</v>
      </c>
      <c r="E1048" t="s">
        <v>11</v>
      </c>
      <c r="F1048">
        <v>18</v>
      </c>
      <c r="G1048" t="s">
        <v>19</v>
      </c>
      <c r="H1048">
        <v>1</v>
      </c>
      <c r="I1048">
        <v>424</v>
      </c>
      <c r="J1048" t="s">
        <v>12</v>
      </c>
      <c r="K1048" s="2">
        <v>5</v>
      </c>
      <c r="L1048" s="2">
        <v>5</v>
      </c>
      <c r="M1048" s="2">
        <v>-3.13</v>
      </c>
      <c r="N1048" s="1">
        <v>0</v>
      </c>
      <c r="O1048" t="s">
        <v>16</v>
      </c>
      <c r="P1048" s="22">
        <v>1</v>
      </c>
    </row>
    <row r="1049" spans="1:16" x14ac:dyDescent="0.25">
      <c r="A1049">
        <v>4</v>
      </c>
      <c r="B1049">
        <v>2</v>
      </c>
      <c r="C1049" t="s">
        <v>22</v>
      </c>
      <c r="D1049">
        <v>28</v>
      </c>
      <c r="E1049" t="s">
        <v>11</v>
      </c>
      <c r="F1049">
        <v>18</v>
      </c>
      <c r="G1049" t="s">
        <v>19</v>
      </c>
      <c r="H1049">
        <v>1</v>
      </c>
      <c r="I1049">
        <v>1260</v>
      </c>
      <c r="J1049" t="s">
        <v>13</v>
      </c>
      <c r="K1049" s="2">
        <v>-15</v>
      </c>
      <c r="L1049" s="2">
        <v>12</v>
      </c>
      <c r="M1049" s="2">
        <v>-15</v>
      </c>
      <c r="N1049" s="1">
        <v>0</v>
      </c>
      <c r="O1049" t="s">
        <v>16</v>
      </c>
      <c r="P1049" s="22">
        <v>1</v>
      </c>
    </row>
    <row r="1050" spans="1:16" x14ac:dyDescent="0.25">
      <c r="A1050">
        <v>4</v>
      </c>
      <c r="B1050">
        <v>2</v>
      </c>
      <c r="C1050" t="s">
        <v>22</v>
      </c>
      <c r="D1050">
        <v>29</v>
      </c>
      <c r="E1050" t="s">
        <v>11</v>
      </c>
      <c r="F1050">
        <v>18</v>
      </c>
      <c r="G1050" t="s">
        <v>19</v>
      </c>
      <c r="H1050">
        <v>2</v>
      </c>
      <c r="I1050">
        <v>1874</v>
      </c>
      <c r="J1050" t="s">
        <v>13</v>
      </c>
      <c r="K1050" s="2">
        <v>-10.5</v>
      </c>
      <c r="L1050" s="2">
        <v>6</v>
      </c>
      <c r="M1050" s="2">
        <v>-10.5</v>
      </c>
      <c r="N1050" s="1">
        <v>0</v>
      </c>
      <c r="O1050" t="s">
        <v>16</v>
      </c>
      <c r="P1050" s="22">
        <v>1</v>
      </c>
    </row>
    <row r="1051" spans="1:16" x14ac:dyDescent="0.25">
      <c r="A1051">
        <v>4</v>
      </c>
      <c r="B1051">
        <v>2</v>
      </c>
      <c r="C1051" t="s">
        <v>22</v>
      </c>
      <c r="D1051">
        <v>30</v>
      </c>
      <c r="E1051" t="s">
        <v>11</v>
      </c>
      <c r="F1051">
        <v>18</v>
      </c>
      <c r="G1051" t="s">
        <v>18</v>
      </c>
      <c r="H1051">
        <v>2</v>
      </c>
      <c r="I1051">
        <v>552</v>
      </c>
      <c r="J1051" t="s">
        <v>12</v>
      </c>
      <c r="K1051" s="2">
        <v>11</v>
      </c>
      <c r="L1051" s="2">
        <v>11</v>
      </c>
      <c r="M1051" s="2">
        <v>0</v>
      </c>
      <c r="N1051" s="1">
        <v>6</v>
      </c>
      <c r="O1051" t="s">
        <v>16</v>
      </c>
      <c r="P1051" s="22">
        <v>1</v>
      </c>
    </row>
    <row r="1052" spans="1:16" x14ac:dyDescent="0.25">
      <c r="A1052">
        <v>4</v>
      </c>
      <c r="B1052">
        <v>3</v>
      </c>
      <c r="C1052" t="s">
        <v>22</v>
      </c>
      <c r="D1052">
        <v>1</v>
      </c>
      <c r="E1052" t="s">
        <v>11</v>
      </c>
      <c r="F1052">
        <v>18</v>
      </c>
      <c r="G1052" t="s">
        <v>19</v>
      </c>
      <c r="H1052">
        <v>2</v>
      </c>
      <c r="I1052">
        <v>1032</v>
      </c>
      <c r="J1052" t="s">
        <v>12</v>
      </c>
      <c r="K1052" s="2">
        <v>9</v>
      </c>
      <c r="L1052" s="2">
        <v>9</v>
      </c>
      <c r="M1052" s="2">
        <v>-11.25</v>
      </c>
      <c r="N1052" s="1">
        <v>0</v>
      </c>
      <c r="O1052" t="s">
        <v>16</v>
      </c>
      <c r="P1052" s="22">
        <v>1</v>
      </c>
    </row>
    <row r="1053" spans="1:16" x14ac:dyDescent="0.25">
      <c r="A1053">
        <v>4</v>
      </c>
      <c r="B1053">
        <v>3</v>
      </c>
      <c r="C1053" t="s">
        <v>22</v>
      </c>
      <c r="D1053">
        <v>2</v>
      </c>
      <c r="E1053" t="s">
        <v>11</v>
      </c>
      <c r="F1053">
        <v>18</v>
      </c>
      <c r="G1053" t="s">
        <v>19</v>
      </c>
      <c r="H1053">
        <v>1</v>
      </c>
      <c r="I1053">
        <v>302</v>
      </c>
      <c r="J1053" t="s">
        <v>12</v>
      </c>
      <c r="K1053" s="2">
        <v>6</v>
      </c>
      <c r="L1053" s="2">
        <v>6</v>
      </c>
      <c r="M1053" s="2">
        <v>-7.5</v>
      </c>
      <c r="N1053" s="1">
        <v>0</v>
      </c>
      <c r="O1053" t="s">
        <v>16</v>
      </c>
      <c r="P1053" s="22">
        <v>1</v>
      </c>
    </row>
    <row r="1054" spans="1:16" x14ac:dyDescent="0.25">
      <c r="A1054">
        <v>4</v>
      </c>
      <c r="B1054">
        <v>3</v>
      </c>
      <c r="C1054" t="s">
        <v>22</v>
      </c>
      <c r="D1054">
        <v>3</v>
      </c>
      <c r="E1054" t="s">
        <v>11</v>
      </c>
      <c r="F1054">
        <v>18</v>
      </c>
      <c r="G1054" t="s">
        <v>19</v>
      </c>
      <c r="H1054">
        <v>2</v>
      </c>
      <c r="I1054">
        <v>29</v>
      </c>
      <c r="J1054" t="s">
        <v>13</v>
      </c>
      <c r="K1054" s="2">
        <v>-21</v>
      </c>
      <c r="L1054" s="2">
        <v>12</v>
      </c>
      <c r="M1054" s="2">
        <v>-21</v>
      </c>
      <c r="N1054" s="1">
        <v>0</v>
      </c>
      <c r="O1054" t="s">
        <v>16</v>
      </c>
      <c r="P1054" s="22">
        <v>1</v>
      </c>
    </row>
    <row r="1055" spans="1:16" x14ac:dyDescent="0.25">
      <c r="A1055">
        <v>4</v>
      </c>
      <c r="B1055">
        <v>3</v>
      </c>
      <c r="C1055" t="s">
        <v>22</v>
      </c>
      <c r="D1055">
        <v>4</v>
      </c>
      <c r="E1055" t="s">
        <v>11</v>
      </c>
      <c r="F1055">
        <v>18</v>
      </c>
      <c r="G1055" t="s">
        <v>18</v>
      </c>
      <c r="H1055">
        <v>2</v>
      </c>
      <c r="I1055">
        <v>626</v>
      </c>
      <c r="J1055" t="s">
        <v>12</v>
      </c>
      <c r="K1055" s="2">
        <v>19</v>
      </c>
      <c r="L1055" s="2">
        <v>19</v>
      </c>
      <c r="M1055" s="2">
        <v>0</v>
      </c>
      <c r="N1055" s="1">
        <v>8</v>
      </c>
      <c r="O1055" t="s">
        <v>16</v>
      </c>
      <c r="P1055" s="22">
        <v>1</v>
      </c>
    </row>
    <row r="1056" spans="1:16" x14ac:dyDescent="0.25">
      <c r="A1056">
        <v>4</v>
      </c>
      <c r="B1056">
        <v>3</v>
      </c>
      <c r="C1056" t="s">
        <v>22</v>
      </c>
      <c r="D1056">
        <v>5</v>
      </c>
      <c r="E1056" t="s">
        <v>11</v>
      </c>
      <c r="F1056">
        <v>18</v>
      </c>
      <c r="G1056" t="s">
        <v>18</v>
      </c>
      <c r="H1056">
        <v>1</v>
      </c>
      <c r="I1056">
        <v>840</v>
      </c>
      <c r="J1056" t="s">
        <v>13</v>
      </c>
      <c r="K1056" s="2">
        <v>0</v>
      </c>
      <c r="L1056" s="2">
        <v>12</v>
      </c>
      <c r="M1056" s="2">
        <v>0</v>
      </c>
      <c r="N1056" s="1">
        <v>5</v>
      </c>
      <c r="O1056" t="s">
        <v>16</v>
      </c>
      <c r="P1056" s="22">
        <v>1</v>
      </c>
    </row>
    <row r="1057" spans="1:16" x14ac:dyDescent="0.25">
      <c r="A1057">
        <v>4</v>
      </c>
      <c r="B1057">
        <v>3</v>
      </c>
      <c r="C1057" t="s">
        <v>22</v>
      </c>
      <c r="D1057">
        <v>6</v>
      </c>
      <c r="E1057" t="s">
        <v>11</v>
      </c>
      <c r="F1057">
        <v>18</v>
      </c>
      <c r="G1057" t="s">
        <v>19</v>
      </c>
      <c r="H1057">
        <v>1</v>
      </c>
      <c r="I1057">
        <v>1140</v>
      </c>
      <c r="J1057" t="s">
        <v>13</v>
      </c>
      <c r="K1057" s="2">
        <v>-13.5</v>
      </c>
      <c r="L1057" s="2">
        <v>9</v>
      </c>
      <c r="M1057" s="2">
        <v>-13.5</v>
      </c>
      <c r="N1057" s="1">
        <v>0</v>
      </c>
      <c r="O1057" t="s">
        <v>16</v>
      </c>
      <c r="P1057" s="22">
        <v>1</v>
      </c>
    </row>
    <row r="1058" spans="1:16" x14ac:dyDescent="0.25">
      <c r="A1058">
        <v>4</v>
      </c>
      <c r="B1058">
        <v>3</v>
      </c>
      <c r="C1058" t="s">
        <v>22</v>
      </c>
      <c r="D1058">
        <v>7</v>
      </c>
      <c r="E1058" t="s">
        <v>11</v>
      </c>
      <c r="F1058">
        <v>18</v>
      </c>
      <c r="G1058" t="s">
        <v>19</v>
      </c>
      <c r="H1058">
        <v>2</v>
      </c>
      <c r="I1058">
        <v>257</v>
      </c>
      <c r="J1058" t="s">
        <v>12</v>
      </c>
      <c r="K1058" s="2">
        <v>10</v>
      </c>
      <c r="L1058" s="2">
        <v>10</v>
      </c>
      <c r="M1058" s="2">
        <v>-16.25</v>
      </c>
      <c r="N1058" s="1">
        <v>0</v>
      </c>
      <c r="O1058" t="s">
        <v>16</v>
      </c>
      <c r="P1058" s="22">
        <v>1</v>
      </c>
    </row>
    <row r="1059" spans="1:16" x14ac:dyDescent="0.25">
      <c r="A1059">
        <v>4</v>
      </c>
      <c r="B1059">
        <v>3</v>
      </c>
      <c r="C1059" t="s">
        <v>22</v>
      </c>
      <c r="D1059">
        <v>8</v>
      </c>
      <c r="E1059" t="s">
        <v>11</v>
      </c>
      <c r="F1059">
        <v>18</v>
      </c>
      <c r="G1059" t="s">
        <v>19</v>
      </c>
      <c r="H1059">
        <v>1</v>
      </c>
      <c r="I1059">
        <v>279</v>
      </c>
      <c r="J1059" t="s">
        <v>13</v>
      </c>
      <c r="K1059" s="2">
        <v>-3</v>
      </c>
      <c r="L1059" s="2">
        <v>6</v>
      </c>
      <c r="M1059" s="2">
        <v>-3</v>
      </c>
      <c r="N1059" s="1">
        <v>0</v>
      </c>
      <c r="O1059" t="s">
        <v>16</v>
      </c>
      <c r="P1059" s="22">
        <v>1</v>
      </c>
    </row>
    <row r="1060" spans="1:16" x14ac:dyDescent="0.25">
      <c r="A1060">
        <v>4</v>
      </c>
      <c r="B1060">
        <v>3</v>
      </c>
      <c r="C1060" t="s">
        <v>22</v>
      </c>
      <c r="D1060">
        <v>9</v>
      </c>
      <c r="E1060" t="s">
        <v>11</v>
      </c>
      <c r="F1060">
        <v>18</v>
      </c>
      <c r="G1060" t="s">
        <v>19</v>
      </c>
      <c r="H1060">
        <v>2</v>
      </c>
      <c r="I1060">
        <v>500</v>
      </c>
      <c r="J1060" t="s">
        <v>13</v>
      </c>
      <c r="K1060" s="2">
        <v>-12</v>
      </c>
      <c r="L1060" s="2">
        <v>12</v>
      </c>
      <c r="M1060" s="2">
        <v>-12</v>
      </c>
      <c r="N1060" s="1">
        <v>0</v>
      </c>
      <c r="O1060" t="s">
        <v>16</v>
      </c>
      <c r="P1060" s="22">
        <v>1</v>
      </c>
    </row>
    <row r="1061" spans="1:16" x14ac:dyDescent="0.25">
      <c r="A1061">
        <v>4</v>
      </c>
      <c r="B1061">
        <v>3</v>
      </c>
      <c r="C1061" t="s">
        <v>22</v>
      </c>
      <c r="D1061">
        <v>10</v>
      </c>
      <c r="E1061" t="s">
        <v>11</v>
      </c>
      <c r="F1061">
        <v>18</v>
      </c>
      <c r="G1061" t="s">
        <v>19</v>
      </c>
      <c r="I1061">
        <v>0</v>
      </c>
      <c r="J1061" t="s">
        <v>12</v>
      </c>
      <c r="K1061" s="2">
        <v>5</v>
      </c>
      <c r="L1061" s="2">
        <v>5</v>
      </c>
      <c r="M1061" s="2">
        <v>-6.88</v>
      </c>
      <c r="N1061" s="1">
        <v>0</v>
      </c>
      <c r="O1061" t="s">
        <v>16</v>
      </c>
      <c r="P1061" s="22">
        <v>1</v>
      </c>
    </row>
    <row r="1062" spans="1:16" x14ac:dyDescent="0.25">
      <c r="A1062">
        <v>4</v>
      </c>
      <c r="B1062">
        <v>3</v>
      </c>
      <c r="C1062" t="s">
        <v>22</v>
      </c>
      <c r="D1062">
        <v>11</v>
      </c>
      <c r="E1062" t="s">
        <v>11</v>
      </c>
      <c r="F1062">
        <v>18</v>
      </c>
      <c r="G1062" t="s">
        <v>19</v>
      </c>
      <c r="H1062">
        <v>1</v>
      </c>
      <c r="I1062">
        <v>344</v>
      </c>
      <c r="J1062" t="s">
        <v>13</v>
      </c>
      <c r="K1062" s="2">
        <v>-2.75</v>
      </c>
      <c r="L1062" s="2">
        <v>2</v>
      </c>
      <c r="M1062" s="2">
        <v>-2.75</v>
      </c>
      <c r="N1062" s="1">
        <v>0</v>
      </c>
      <c r="O1062" t="s">
        <v>16</v>
      </c>
      <c r="P1062" s="22">
        <v>1</v>
      </c>
    </row>
    <row r="1063" spans="1:16" x14ac:dyDescent="0.25">
      <c r="A1063">
        <v>4</v>
      </c>
      <c r="B1063">
        <v>3</v>
      </c>
      <c r="C1063" t="s">
        <v>22</v>
      </c>
      <c r="D1063">
        <v>12</v>
      </c>
      <c r="E1063" t="s">
        <v>11</v>
      </c>
      <c r="F1063">
        <v>18</v>
      </c>
      <c r="G1063" t="s">
        <v>19</v>
      </c>
      <c r="H1063">
        <v>1</v>
      </c>
      <c r="I1063">
        <v>478</v>
      </c>
      <c r="J1063" t="s">
        <v>13</v>
      </c>
      <c r="K1063" s="2">
        <v>-3</v>
      </c>
      <c r="L1063" s="2">
        <v>12</v>
      </c>
      <c r="M1063" s="2">
        <v>-3</v>
      </c>
      <c r="N1063" s="1">
        <v>0</v>
      </c>
      <c r="O1063" t="s">
        <v>16</v>
      </c>
      <c r="P1063" s="22">
        <v>1</v>
      </c>
    </row>
    <row r="1064" spans="1:16" x14ac:dyDescent="0.25">
      <c r="A1064">
        <v>4</v>
      </c>
      <c r="B1064">
        <v>3</v>
      </c>
      <c r="C1064" t="s">
        <v>22</v>
      </c>
      <c r="D1064">
        <v>13</v>
      </c>
      <c r="E1064" t="s">
        <v>11</v>
      </c>
      <c r="F1064">
        <v>18</v>
      </c>
      <c r="G1064" t="s">
        <v>19</v>
      </c>
      <c r="H1064">
        <v>2</v>
      </c>
      <c r="I1064">
        <v>315</v>
      </c>
      <c r="J1064" t="s">
        <v>12</v>
      </c>
      <c r="K1064" s="2">
        <v>5</v>
      </c>
      <c r="L1064" s="2">
        <v>5</v>
      </c>
      <c r="M1064" s="2">
        <v>-2.5</v>
      </c>
      <c r="N1064" s="1">
        <v>0</v>
      </c>
      <c r="O1064" t="s">
        <v>16</v>
      </c>
      <c r="P1064" s="22">
        <v>1</v>
      </c>
    </row>
    <row r="1065" spans="1:16" x14ac:dyDescent="0.25">
      <c r="A1065">
        <v>4</v>
      </c>
      <c r="B1065">
        <v>3</v>
      </c>
      <c r="C1065" t="s">
        <v>22</v>
      </c>
      <c r="D1065">
        <v>14</v>
      </c>
      <c r="E1065" t="s">
        <v>11</v>
      </c>
      <c r="F1065">
        <v>18</v>
      </c>
      <c r="G1065" t="s">
        <v>19</v>
      </c>
      <c r="H1065">
        <v>1</v>
      </c>
      <c r="I1065">
        <v>248</v>
      </c>
      <c r="J1065" t="s">
        <v>13</v>
      </c>
      <c r="K1065" s="2">
        <v>-5.63</v>
      </c>
      <c r="L1065" s="2">
        <v>5</v>
      </c>
      <c r="M1065" s="2">
        <v>-5.63</v>
      </c>
      <c r="N1065" s="1">
        <v>0</v>
      </c>
      <c r="O1065" t="s">
        <v>16</v>
      </c>
      <c r="P1065" s="22">
        <v>1</v>
      </c>
    </row>
    <row r="1066" spans="1:16" x14ac:dyDescent="0.25">
      <c r="A1066">
        <v>4</v>
      </c>
      <c r="B1066">
        <v>3</v>
      </c>
      <c r="C1066" t="s">
        <v>22</v>
      </c>
      <c r="D1066">
        <v>15</v>
      </c>
      <c r="E1066" t="s">
        <v>11</v>
      </c>
      <c r="F1066">
        <v>18</v>
      </c>
      <c r="G1066" t="s">
        <v>19</v>
      </c>
      <c r="H1066">
        <v>2</v>
      </c>
      <c r="I1066">
        <v>334</v>
      </c>
      <c r="J1066" t="s">
        <v>13</v>
      </c>
      <c r="K1066" s="2">
        <v>-3</v>
      </c>
      <c r="L1066" s="2">
        <v>4</v>
      </c>
      <c r="M1066" s="2">
        <v>-3</v>
      </c>
      <c r="N1066" s="1">
        <v>0</v>
      </c>
      <c r="O1066" t="s">
        <v>16</v>
      </c>
      <c r="P1066" s="22">
        <v>1</v>
      </c>
    </row>
    <row r="1067" spans="1:16" x14ac:dyDescent="0.25">
      <c r="A1067">
        <v>4</v>
      </c>
      <c r="B1067">
        <v>3</v>
      </c>
      <c r="C1067" t="s">
        <v>22</v>
      </c>
      <c r="D1067">
        <v>16</v>
      </c>
      <c r="E1067" t="s">
        <v>11</v>
      </c>
      <c r="F1067">
        <v>18</v>
      </c>
      <c r="G1067" t="s">
        <v>19</v>
      </c>
      <c r="H1067">
        <v>2</v>
      </c>
      <c r="I1067">
        <v>291</v>
      </c>
      <c r="J1067" t="s">
        <v>12</v>
      </c>
      <c r="K1067" s="2">
        <v>4</v>
      </c>
      <c r="L1067" s="2">
        <v>4</v>
      </c>
      <c r="M1067" s="2">
        <v>-6</v>
      </c>
      <c r="N1067" s="1">
        <v>0</v>
      </c>
      <c r="O1067" t="s">
        <v>16</v>
      </c>
      <c r="P1067" s="22">
        <v>1</v>
      </c>
    </row>
    <row r="1068" spans="1:16" x14ac:dyDescent="0.25">
      <c r="A1068">
        <v>4</v>
      </c>
      <c r="B1068">
        <v>3</v>
      </c>
      <c r="C1068" t="s">
        <v>22</v>
      </c>
      <c r="D1068">
        <v>17</v>
      </c>
      <c r="E1068" t="s">
        <v>11</v>
      </c>
      <c r="F1068">
        <v>18</v>
      </c>
      <c r="G1068" t="s">
        <v>18</v>
      </c>
      <c r="H1068">
        <v>2</v>
      </c>
      <c r="I1068">
        <v>601</v>
      </c>
      <c r="J1068" t="s">
        <v>12</v>
      </c>
      <c r="K1068" s="2">
        <v>5</v>
      </c>
      <c r="L1068" s="2">
        <v>5</v>
      </c>
      <c r="M1068" s="2">
        <v>0</v>
      </c>
      <c r="N1068" s="1">
        <v>2</v>
      </c>
      <c r="O1068" t="s">
        <v>16</v>
      </c>
      <c r="P1068" s="22">
        <v>1</v>
      </c>
    </row>
    <row r="1069" spans="1:16" x14ac:dyDescent="0.25">
      <c r="A1069">
        <v>4</v>
      </c>
      <c r="B1069">
        <v>3</v>
      </c>
      <c r="C1069" t="s">
        <v>22</v>
      </c>
      <c r="D1069">
        <v>18</v>
      </c>
      <c r="E1069" t="s">
        <v>11</v>
      </c>
      <c r="F1069">
        <v>18</v>
      </c>
      <c r="G1069" t="s">
        <v>19</v>
      </c>
      <c r="H1069">
        <v>2</v>
      </c>
      <c r="I1069">
        <v>255</v>
      </c>
      <c r="J1069" t="s">
        <v>12</v>
      </c>
      <c r="K1069" s="2">
        <v>9</v>
      </c>
      <c r="L1069" s="2">
        <v>9</v>
      </c>
      <c r="M1069" s="2">
        <v>-2.25</v>
      </c>
      <c r="N1069" s="1">
        <v>0</v>
      </c>
      <c r="O1069" t="s">
        <v>16</v>
      </c>
      <c r="P1069" s="22">
        <v>1</v>
      </c>
    </row>
    <row r="1070" spans="1:16" x14ac:dyDescent="0.25">
      <c r="A1070">
        <v>4</v>
      </c>
      <c r="B1070">
        <v>3</v>
      </c>
      <c r="C1070" t="s">
        <v>22</v>
      </c>
      <c r="D1070">
        <v>19</v>
      </c>
      <c r="E1070" t="s">
        <v>11</v>
      </c>
      <c r="F1070">
        <v>18</v>
      </c>
      <c r="G1070" t="s">
        <v>18</v>
      </c>
      <c r="H1070">
        <v>1</v>
      </c>
      <c r="I1070">
        <v>389</v>
      </c>
      <c r="J1070" t="s">
        <v>13</v>
      </c>
      <c r="K1070" s="2">
        <v>0</v>
      </c>
      <c r="L1070" s="2">
        <v>26</v>
      </c>
      <c r="M1070" s="2">
        <v>0</v>
      </c>
      <c r="N1070" s="1">
        <v>10</v>
      </c>
      <c r="O1070" t="s">
        <v>16</v>
      </c>
      <c r="P1070" s="22">
        <v>1</v>
      </c>
    </row>
    <row r="1071" spans="1:16" x14ac:dyDescent="0.25">
      <c r="A1071">
        <v>4</v>
      </c>
      <c r="B1071">
        <v>3</v>
      </c>
      <c r="C1071" t="s">
        <v>22</v>
      </c>
      <c r="D1071">
        <v>20</v>
      </c>
      <c r="E1071" t="s">
        <v>11</v>
      </c>
      <c r="F1071">
        <v>18</v>
      </c>
      <c r="G1071" t="s">
        <v>19</v>
      </c>
      <c r="H1071">
        <v>1</v>
      </c>
      <c r="I1071">
        <v>290</v>
      </c>
      <c r="J1071" t="s">
        <v>12</v>
      </c>
      <c r="K1071" s="2">
        <v>6</v>
      </c>
      <c r="L1071" s="2">
        <v>6</v>
      </c>
      <c r="M1071" s="2">
        <v>-1.5</v>
      </c>
      <c r="N1071" s="1">
        <v>0</v>
      </c>
      <c r="O1071" t="s">
        <v>16</v>
      </c>
      <c r="P1071" s="22">
        <v>1</v>
      </c>
    </row>
    <row r="1072" spans="1:16" x14ac:dyDescent="0.25">
      <c r="A1072">
        <v>4</v>
      </c>
      <c r="B1072">
        <v>3</v>
      </c>
      <c r="C1072" t="s">
        <v>22</v>
      </c>
      <c r="D1072">
        <v>21</v>
      </c>
      <c r="E1072" t="s">
        <v>11</v>
      </c>
      <c r="F1072">
        <v>18</v>
      </c>
      <c r="G1072" t="s">
        <v>19</v>
      </c>
      <c r="H1072">
        <v>1</v>
      </c>
      <c r="I1072">
        <v>520</v>
      </c>
      <c r="J1072" t="s">
        <v>12</v>
      </c>
      <c r="K1072" s="2">
        <v>10</v>
      </c>
      <c r="L1072" s="2">
        <v>10</v>
      </c>
      <c r="M1072" s="2">
        <v>-6.25</v>
      </c>
      <c r="N1072" s="1">
        <v>0</v>
      </c>
      <c r="O1072" t="s">
        <v>16</v>
      </c>
      <c r="P1072" s="22">
        <v>1</v>
      </c>
    </row>
    <row r="1073" spans="1:16" x14ac:dyDescent="0.25">
      <c r="A1073">
        <v>4</v>
      </c>
      <c r="B1073">
        <v>3</v>
      </c>
      <c r="C1073" t="s">
        <v>22</v>
      </c>
      <c r="D1073">
        <v>22</v>
      </c>
      <c r="E1073" t="s">
        <v>11</v>
      </c>
      <c r="F1073">
        <v>18</v>
      </c>
      <c r="G1073" t="s">
        <v>19</v>
      </c>
      <c r="H1073">
        <v>2</v>
      </c>
      <c r="I1073">
        <v>261</v>
      </c>
      <c r="J1073" t="s">
        <v>13</v>
      </c>
      <c r="K1073" s="2">
        <v>-6.75</v>
      </c>
      <c r="L1073" s="2">
        <v>9</v>
      </c>
      <c r="M1073" s="2">
        <v>-6.75</v>
      </c>
      <c r="N1073" s="1">
        <v>0</v>
      </c>
      <c r="O1073" t="s">
        <v>16</v>
      </c>
      <c r="P1073" s="22">
        <v>1</v>
      </c>
    </row>
    <row r="1074" spans="1:16" x14ac:dyDescent="0.25">
      <c r="A1074">
        <v>4</v>
      </c>
      <c r="B1074">
        <v>3</v>
      </c>
      <c r="C1074" t="s">
        <v>22</v>
      </c>
      <c r="D1074">
        <v>23</v>
      </c>
      <c r="E1074" t="s">
        <v>11</v>
      </c>
      <c r="F1074">
        <v>18</v>
      </c>
      <c r="G1074" t="s">
        <v>19</v>
      </c>
      <c r="H1074">
        <v>2</v>
      </c>
      <c r="I1074">
        <v>435</v>
      </c>
      <c r="J1074" t="s">
        <v>12</v>
      </c>
      <c r="K1074" s="2">
        <v>8</v>
      </c>
      <c r="L1074" s="2">
        <v>8</v>
      </c>
      <c r="M1074" s="2">
        <v>-3</v>
      </c>
      <c r="N1074" s="1">
        <v>0</v>
      </c>
      <c r="O1074" t="s">
        <v>16</v>
      </c>
      <c r="P1074" s="22">
        <v>1</v>
      </c>
    </row>
    <row r="1075" spans="1:16" x14ac:dyDescent="0.25">
      <c r="A1075">
        <v>4</v>
      </c>
      <c r="B1075">
        <v>3</v>
      </c>
      <c r="C1075" t="s">
        <v>22</v>
      </c>
      <c r="D1075">
        <v>24</v>
      </c>
      <c r="E1075" t="s">
        <v>11</v>
      </c>
      <c r="F1075">
        <v>18</v>
      </c>
      <c r="G1075" t="s">
        <v>19</v>
      </c>
      <c r="H1075">
        <v>2</v>
      </c>
      <c r="I1075">
        <v>289</v>
      </c>
      <c r="J1075" t="s">
        <v>13</v>
      </c>
      <c r="K1075" s="2">
        <v>-11.25</v>
      </c>
      <c r="L1075" s="2">
        <v>10</v>
      </c>
      <c r="M1075" s="2">
        <v>-11.25</v>
      </c>
      <c r="N1075" s="1">
        <v>0</v>
      </c>
      <c r="O1075" t="s">
        <v>16</v>
      </c>
      <c r="P1075" s="22">
        <v>1</v>
      </c>
    </row>
    <row r="1076" spans="1:16" x14ac:dyDescent="0.25">
      <c r="A1076">
        <v>4</v>
      </c>
      <c r="B1076">
        <v>3</v>
      </c>
      <c r="C1076" t="s">
        <v>22</v>
      </c>
      <c r="D1076">
        <v>25</v>
      </c>
      <c r="E1076" t="s">
        <v>11</v>
      </c>
      <c r="F1076">
        <v>18</v>
      </c>
      <c r="G1076" t="s">
        <v>18</v>
      </c>
      <c r="H1076">
        <v>2</v>
      </c>
      <c r="I1076">
        <v>406</v>
      </c>
      <c r="J1076" t="s">
        <v>12</v>
      </c>
      <c r="K1076" s="2">
        <v>5</v>
      </c>
      <c r="L1076" s="2">
        <v>5</v>
      </c>
      <c r="M1076" s="2">
        <v>0</v>
      </c>
      <c r="N1076" s="1">
        <v>3</v>
      </c>
      <c r="O1076" t="s">
        <v>16</v>
      </c>
      <c r="P1076" s="22">
        <v>1</v>
      </c>
    </row>
    <row r="1077" spans="1:16" x14ac:dyDescent="0.25">
      <c r="A1077">
        <v>4</v>
      </c>
      <c r="B1077">
        <v>3</v>
      </c>
      <c r="C1077" t="s">
        <v>22</v>
      </c>
      <c r="D1077">
        <v>26</v>
      </c>
      <c r="E1077" t="s">
        <v>11</v>
      </c>
      <c r="F1077">
        <v>18</v>
      </c>
      <c r="G1077" t="s">
        <v>19</v>
      </c>
      <c r="H1077">
        <v>1</v>
      </c>
      <c r="I1077">
        <v>276</v>
      </c>
      <c r="J1077" t="s">
        <v>12</v>
      </c>
      <c r="K1077" s="2">
        <v>2</v>
      </c>
      <c r="L1077" s="2">
        <v>2</v>
      </c>
      <c r="M1077" s="2">
        <v>-1.75</v>
      </c>
      <c r="N1077" s="1">
        <v>0</v>
      </c>
      <c r="O1077" t="s">
        <v>16</v>
      </c>
      <c r="P1077" s="22">
        <v>1</v>
      </c>
    </row>
    <row r="1078" spans="1:16" x14ac:dyDescent="0.25">
      <c r="A1078">
        <v>4</v>
      </c>
      <c r="B1078">
        <v>3</v>
      </c>
      <c r="C1078" t="s">
        <v>22</v>
      </c>
      <c r="D1078">
        <v>27</v>
      </c>
      <c r="E1078" t="s">
        <v>11</v>
      </c>
      <c r="F1078">
        <v>18</v>
      </c>
      <c r="G1078" t="s">
        <v>18</v>
      </c>
      <c r="H1078">
        <v>2</v>
      </c>
      <c r="I1078">
        <v>521</v>
      </c>
      <c r="J1078" t="s">
        <v>13</v>
      </c>
      <c r="K1078" s="2">
        <v>0</v>
      </c>
      <c r="L1078" s="2">
        <v>28</v>
      </c>
      <c r="M1078" s="2">
        <v>0</v>
      </c>
      <c r="N1078" s="1">
        <v>13</v>
      </c>
      <c r="O1078" t="s">
        <v>16</v>
      </c>
      <c r="P1078" s="22">
        <v>1</v>
      </c>
    </row>
    <row r="1079" spans="1:16" x14ac:dyDescent="0.25">
      <c r="A1079">
        <v>4</v>
      </c>
      <c r="B1079">
        <v>3</v>
      </c>
      <c r="C1079" t="s">
        <v>22</v>
      </c>
      <c r="D1079">
        <v>28</v>
      </c>
      <c r="E1079" t="s">
        <v>11</v>
      </c>
      <c r="F1079">
        <v>18</v>
      </c>
      <c r="G1079" t="s">
        <v>19</v>
      </c>
      <c r="H1079">
        <v>2</v>
      </c>
      <c r="I1079">
        <v>671</v>
      </c>
      <c r="J1079" t="s">
        <v>12</v>
      </c>
      <c r="K1079" s="2">
        <v>8</v>
      </c>
      <c r="L1079" s="2">
        <v>8</v>
      </c>
      <c r="M1079" s="2">
        <v>-11</v>
      </c>
      <c r="N1079" s="1">
        <v>0</v>
      </c>
      <c r="O1079" t="s">
        <v>16</v>
      </c>
      <c r="P1079" s="22">
        <v>1</v>
      </c>
    </row>
    <row r="1080" spans="1:16" x14ac:dyDescent="0.25">
      <c r="A1080">
        <v>4</v>
      </c>
      <c r="B1080">
        <v>3</v>
      </c>
      <c r="C1080" t="s">
        <v>22</v>
      </c>
      <c r="D1080">
        <v>29</v>
      </c>
      <c r="E1080" t="s">
        <v>11</v>
      </c>
      <c r="F1080">
        <v>18</v>
      </c>
      <c r="G1080" t="s">
        <v>18</v>
      </c>
      <c r="H1080">
        <v>2</v>
      </c>
      <c r="I1080">
        <v>293</v>
      </c>
      <c r="J1080" t="s">
        <v>13</v>
      </c>
      <c r="K1080" s="2">
        <v>0</v>
      </c>
      <c r="L1080" s="2">
        <v>25</v>
      </c>
      <c r="M1080" s="2">
        <v>0</v>
      </c>
      <c r="N1080" s="1">
        <v>10</v>
      </c>
      <c r="O1080" t="s">
        <v>16</v>
      </c>
      <c r="P1080" s="22">
        <v>1</v>
      </c>
    </row>
    <row r="1081" spans="1:16" x14ac:dyDescent="0.25">
      <c r="A1081">
        <v>4</v>
      </c>
      <c r="B1081">
        <v>3</v>
      </c>
      <c r="C1081" t="s">
        <v>22</v>
      </c>
      <c r="D1081">
        <v>30</v>
      </c>
      <c r="E1081" t="s">
        <v>11</v>
      </c>
      <c r="F1081">
        <v>18</v>
      </c>
      <c r="G1081" t="s">
        <v>19</v>
      </c>
      <c r="H1081">
        <v>1</v>
      </c>
      <c r="I1081">
        <v>298</v>
      </c>
      <c r="J1081" t="s">
        <v>13</v>
      </c>
      <c r="K1081" s="2">
        <v>-1.88</v>
      </c>
      <c r="L1081" s="2">
        <v>5</v>
      </c>
      <c r="M1081" s="2">
        <v>-1.88</v>
      </c>
      <c r="N1081" s="1">
        <v>0</v>
      </c>
      <c r="O1081" t="s">
        <v>16</v>
      </c>
      <c r="P1081" s="22">
        <v>1</v>
      </c>
    </row>
    <row r="1082" spans="1:16" x14ac:dyDescent="0.25">
      <c r="A1082">
        <v>5</v>
      </c>
      <c r="B1082">
        <v>1</v>
      </c>
      <c r="C1082" t="s">
        <v>20</v>
      </c>
      <c r="D1082">
        <v>1</v>
      </c>
      <c r="E1082" t="s">
        <v>11</v>
      </c>
      <c r="F1082">
        <v>22</v>
      </c>
      <c r="G1082" t="s">
        <v>18</v>
      </c>
      <c r="H1082">
        <v>2</v>
      </c>
      <c r="I1082">
        <v>809</v>
      </c>
      <c r="J1082" t="s">
        <v>12</v>
      </c>
      <c r="K1082" s="2">
        <v>10</v>
      </c>
      <c r="L1082" s="2">
        <v>10</v>
      </c>
      <c r="M1082" s="2">
        <v>0</v>
      </c>
      <c r="N1082" s="1">
        <v>6</v>
      </c>
      <c r="O1082" t="s">
        <v>16</v>
      </c>
      <c r="P1082" s="22">
        <v>1</v>
      </c>
    </row>
    <row r="1083" spans="1:16" x14ac:dyDescent="0.25">
      <c r="A1083">
        <v>5</v>
      </c>
      <c r="B1083">
        <v>1</v>
      </c>
      <c r="C1083" t="s">
        <v>20</v>
      </c>
      <c r="D1083">
        <v>2</v>
      </c>
      <c r="E1083" t="s">
        <v>11</v>
      </c>
      <c r="F1083">
        <v>22</v>
      </c>
      <c r="G1083" t="s">
        <v>19</v>
      </c>
      <c r="I1083">
        <v>0</v>
      </c>
      <c r="J1083" t="s">
        <v>13</v>
      </c>
      <c r="K1083" s="2">
        <v>-15.75</v>
      </c>
      <c r="L1083" s="2">
        <v>9</v>
      </c>
      <c r="M1083" s="2">
        <v>-15.75</v>
      </c>
      <c r="N1083" s="1">
        <v>0</v>
      </c>
      <c r="O1083" t="s">
        <v>16</v>
      </c>
      <c r="P1083" s="22">
        <v>1</v>
      </c>
    </row>
    <row r="1084" spans="1:16" x14ac:dyDescent="0.25">
      <c r="A1084">
        <v>5</v>
      </c>
      <c r="B1084">
        <v>1</v>
      </c>
      <c r="C1084" t="s">
        <v>20</v>
      </c>
      <c r="D1084">
        <v>3</v>
      </c>
      <c r="E1084" t="s">
        <v>11</v>
      </c>
      <c r="F1084">
        <v>22</v>
      </c>
      <c r="G1084" t="s">
        <v>19</v>
      </c>
      <c r="I1084">
        <v>0</v>
      </c>
      <c r="J1084" t="s">
        <v>13</v>
      </c>
      <c r="K1084" s="2">
        <v>-8.75</v>
      </c>
      <c r="L1084" s="2">
        <v>10</v>
      </c>
      <c r="M1084" s="2">
        <v>-8.75</v>
      </c>
      <c r="N1084" s="1">
        <v>0</v>
      </c>
      <c r="O1084" t="s">
        <v>16</v>
      </c>
      <c r="P1084" s="22">
        <v>1</v>
      </c>
    </row>
    <row r="1085" spans="1:16" x14ac:dyDescent="0.25">
      <c r="A1085">
        <v>5</v>
      </c>
      <c r="B1085">
        <v>1</v>
      </c>
      <c r="C1085" t="s">
        <v>20</v>
      </c>
      <c r="D1085">
        <v>4</v>
      </c>
      <c r="E1085" t="s">
        <v>11</v>
      </c>
      <c r="F1085">
        <v>22</v>
      </c>
      <c r="G1085" t="s">
        <v>19</v>
      </c>
      <c r="H1085">
        <v>1</v>
      </c>
      <c r="I1085">
        <v>1146</v>
      </c>
      <c r="J1085" t="s">
        <v>12</v>
      </c>
      <c r="K1085" s="2">
        <v>8</v>
      </c>
      <c r="L1085" s="2">
        <v>8</v>
      </c>
      <c r="M1085" s="2">
        <v>-2</v>
      </c>
      <c r="N1085" s="1">
        <v>0</v>
      </c>
      <c r="O1085" t="s">
        <v>16</v>
      </c>
      <c r="P1085" s="22">
        <v>1</v>
      </c>
    </row>
    <row r="1086" spans="1:16" x14ac:dyDescent="0.25">
      <c r="A1086">
        <v>5</v>
      </c>
      <c r="B1086">
        <v>1</v>
      </c>
      <c r="C1086" t="s">
        <v>20</v>
      </c>
      <c r="D1086">
        <v>5</v>
      </c>
      <c r="E1086" t="s">
        <v>11</v>
      </c>
      <c r="F1086">
        <v>22</v>
      </c>
      <c r="G1086" t="s">
        <v>19</v>
      </c>
      <c r="H1086">
        <v>2</v>
      </c>
      <c r="I1086">
        <v>256</v>
      </c>
      <c r="J1086" t="s">
        <v>13</v>
      </c>
      <c r="K1086" s="2">
        <v>-12</v>
      </c>
      <c r="L1086" s="2">
        <v>6</v>
      </c>
      <c r="M1086" s="2">
        <v>-12</v>
      </c>
      <c r="N1086" s="1">
        <v>0</v>
      </c>
      <c r="O1086" t="s">
        <v>16</v>
      </c>
      <c r="P1086" s="22">
        <v>1</v>
      </c>
    </row>
    <row r="1087" spans="1:16" x14ac:dyDescent="0.25">
      <c r="A1087">
        <v>5</v>
      </c>
      <c r="B1087">
        <v>1</v>
      </c>
      <c r="C1087" t="s">
        <v>20</v>
      </c>
      <c r="D1087">
        <v>6</v>
      </c>
      <c r="E1087" t="s">
        <v>11</v>
      </c>
      <c r="F1087">
        <v>22</v>
      </c>
      <c r="G1087" t="s">
        <v>19</v>
      </c>
      <c r="I1087">
        <v>0</v>
      </c>
      <c r="J1087" t="s">
        <v>13</v>
      </c>
      <c r="K1087" s="2">
        <v>-18.75</v>
      </c>
      <c r="L1087" s="2">
        <v>10</v>
      </c>
      <c r="M1087" s="2">
        <v>-18.75</v>
      </c>
      <c r="N1087" s="1">
        <v>0</v>
      </c>
      <c r="O1087" t="s">
        <v>16</v>
      </c>
      <c r="P1087" s="22">
        <v>1</v>
      </c>
    </row>
    <row r="1088" spans="1:16" x14ac:dyDescent="0.25">
      <c r="A1088">
        <v>5</v>
      </c>
      <c r="B1088">
        <v>1</v>
      </c>
      <c r="C1088" t="s">
        <v>20</v>
      </c>
      <c r="D1088">
        <v>7</v>
      </c>
      <c r="E1088" t="s">
        <v>11</v>
      </c>
      <c r="F1088">
        <v>22</v>
      </c>
      <c r="G1088" t="s">
        <v>19</v>
      </c>
      <c r="I1088">
        <v>0</v>
      </c>
      <c r="J1088" t="s">
        <v>12</v>
      </c>
      <c r="K1088" s="2">
        <v>5</v>
      </c>
      <c r="L1088" s="2">
        <v>5</v>
      </c>
      <c r="M1088" s="2">
        <v>-8.1300000000000008</v>
      </c>
      <c r="N1088" s="1">
        <v>0</v>
      </c>
      <c r="O1088" t="s">
        <v>16</v>
      </c>
      <c r="P1088" s="22">
        <v>1</v>
      </c>
    </row>
    <row r="1089" spans="1:16" x14ac:dyDescent="0.25">
      <c r="A1089">
        <v>5</v>
      </c>
      <c r="B1089">
        <v>1</v>
      </c>
      <c r="C1089" t="s">
        <v>20</v>
      </c>
      <c r="D1089">
        <v>8</v>
      </c>
      <c r="E1089" t="s">
        <v>11</v>
      </c>
      <c r="F1089">
        <v>22</v>
      </c>
      <c r="G1089" t="s">
        <v>18</v>
      </c>
      <c r="I1089">
        <v>0</v>
      </c>
      <c r="J1089" t="s">
        <v>13</v>
      </c>
      <c r="K1089" s="2">
        <v>0</v>
      </c>
      <c r="L1089" s="2">
        <v>12</v>
      </c>
      <c r="M1089" s="2">
        <v>0</v>
      </c>
      <c r="N1089" s="1">
        <v>4</v>
      </c>
      <c r="O1089" t="s">
        <v>16</v>
      </c>
      <c r="P1089" s="22">
        <v>1</v>
      </c>
    </row>
    <row r="1090" spans="1:16" x14ac:dyDescent="0.25">
      <c r="A1090">
        <v>5</v>
      </c>
      <c r="B1090">
        <v>1</v>
      </c>
      <c r="C1090" t="s">
        <v>20</v>
      </c>
      <c r="D1090">
        <v>9</v>
      </c>
      <c r="E1090" t="s">
        <v>11</v>
      </c>
      <c r="F1090">
        <v>22</v>
      </c>
      <c r="G1090" t="s">
        <v>19</v>
      </c>
      <c r="I1090">
        <v>0</v>
      </c>
      <c r="J1090" t="s">
        <v>12</v>
      </c>
      <c r="K1090" s="2">
        <v>9</v>
      </c>
      <c r="L1090" s="2">
        <v>9</v>
      </c>
      <c r="M1090" s="2">
        <v>-9</v>
      </c>
      <c r="N1090" s="1">
        <v>0</v>
      </c>
      <c r="O1090" t="s">
        <v>16</v>
      </c>
      <c r="P1090" s="22">
        <v>1</v>
      </c>
    </row>
    <row r="1091" spans="1:16" x14ac:dyDescent="0.25">
      <c r="A1091">
        <v>5</v>
      </c>
      <c r="B1091">
        <v>1</v>
      </c>
      <c r="C1091" t="s">
        <v>20</v>
      </c>
      <c r="D1091">
        <v>10</v>
      </c>
      <c r="E1091" t="s">
        <v>11</v>
      </c>
      <c r="F1091">
        <v>22</v>
      </c>
      <c r="G1091" t="s">
        <v>18</v>
      </c>
      <c r="H1091">
        <v>2</v>
      </c>
      <c r="I1091">
        <v>1228</v>
      </c>
      <c r="J1091" t="s">
        <v>13</v>
      </c>
      <c r="K1091" s="2">
        <v>0</v>
      </c>
      <c r="L1091" s="2">
        <v>22</v>
      </c>
      <c r="M1091" s="2">
        <v>0</v>
      </c>
      <c r="N1091" s="1">
        <v>13</v>
      </c>
      <c r="O1091" t="s">
        <v>16</v>
      </c>
      <c r="P1091" s="22">
        <v>1</v>
      </c>
    </row>
    <row r="1092" spans="1:16" x14ac:dyDescent="0.25">
      <c r="A1092">
        <v>5</v>
      </c>
      <c r="B1092">
        <v>1</v>
      </c>
      <c r="C1092" t="s">
        <v>20</v>
      </c>
      <c r="D1092">
        <v>11</v>
      </c>
      <c r="E1092" t="s">
        <v>11</v>
      </c>
      <c r="F1092">
        <v>22</v>
      </c>
      <c r="G1092" t="s">
        <v>19</v>
      </c>
      <c r="I1092">
        <v>0</v>
      </c>
      <c r="J1092" t="s">
        <v>13</v>
      </c>
      <c r="K1092" s="2">
        <v>-7</v>
      </c>
      <c r="L1092" s="2">
        <v>8</v>
      </c>
      <c r="M1092" s="2">
        <v>-7</v>
      </c>
      <c r="N1092" s="1">
        <v>0</v>
      </c>
      <c r="O1092" t="s">
        <v>16</v>
      </c>
      <c r="P1092" s="22">
        <v>1</v>
      </c>
    </row>
    <row r="1093" spans="1:16" x14ac:dyDescent="0.25">
      <c r="A1093">
        <v>5</v>
      </c>
      <c r="B1093">
        <v>1</v>
      </c>
      <c r="C1093" t="s">
        <v>20</v>
      </c>
      <c r="D1093">
        <v>12</v>
      </c>
      <c r="E1093" t="s">
        <v>11</v>
      </c>
      <c r="F1093">
        <v>22</v>
      </c>
      <c r="G1093" t="s">
        <v>19</v>
      </c>
      <c r="H1093">
        <v>1</v>
      </c>
      <c r="I1093">
        <v>382</v>
      </c>
      <c r="J1093" t="s">
        <v>12</v>
      </c>
      <c r="K1093" s="2">
        <v>4</v>
      </c>
      <c r="L1093" s="2">
        <v>4</v>
      </c>
      <c r="M1093" s="2">
        <v>-8</v>
      </c>
      <c r="N1093" s="1">
        <v>0</v>
      </c>
      <c r="O1093" t="s">
        <v>16</v>
      </c>
      <c r="P1093" s="22">
        <v>1</v>
      </c>
    </row>
    <row r="1094" spans="1:16" x14ac:dyDescent="0.25">
      <c r="A1094">
        <v>5</v>
      </c>
      <c r="B1094">
        <v>1</v>
      </c>
      <c r="C1094" t="s">
        <v>20</v>
      </c>
      <c r="D1094">
        <v>13</v>
      </c>
      <c r="E1094" t="s">
        <v>11</v>
      </c>
      <c r="F1094">
        <v>22</v>
      </c>
      <c r="G1094" t="s">
        <v>18</v>
      </c>
      <c r="H1094">
        <v>2</v>
      </c>
      <c r="I1094">
        <v>332</v>
      </c>
      <c r="J1094" t="s">
        <v>12</v>
      </c>
      <c r="K1094" s="2">
        <v>25</v>
      </c>
      <c r="L1094" s="2">
        <v>25</v>
      </c>
      <c r="M1094" s="2">
        <v>0</v>
      </c>
      <c r="N1094" s="1">
        <v>9</v>
      </c>
      <c r="O1094" t="s">
        <v>16</v>
      </c>
      <c r="P1094" s="22">
        <v>1</v>
      </c>
    </row>
    <row r="1095" spans="1:16" x14ac:dyDescent="0.25">
      <c r="A1095">
        <v>5</v>
      </c>
      <c r="B1095">
        <v>1</v>
      </c>
      <c r="C1095" t="s">
        <v>20</v>
      </c>
      <c r="D1095">
        <v>14</v>
      </c>
      <c r="E1095" t="s">
        <v>11</v>
      </c>
      <c r="F1095">
        <v>22</v>
      </c>
      <c r="G1095" t="s">
        <v>19</v>
      </c>
      <c r="H1095">
        <v>1</v>
      </c>
      <c r="I1095">
        <v>1042</v>
      </c>
      <c r="J1095" t="s">
        <v>13</v>
      </c>
      <c r="K1095" s="2">
        <v>-3.75</v>
      </c>
      <c r="L1095" s="2">
        <v>2</v>
      </c>
      <c r="M1095" s="2">
        <v>-3.75</v>
      </c>
      <c r="N1095" s="1">
        <v>0</v>
      </c>
      <c r="O1095" t="s">
        <v>16</v>
      </c>
      <c r="P1095" s="22">
        <v>1</v>
      </c>
    </row>
    <row r="1096" spans="1:16" x14ac:dyDescent="0.25">
      <c r="A1096">
        <v>5</v>
      </c>
      <c r="B1096">
        <v>1</v>
      </c>
      <c r="C1096" t="s">
        <v>20</v>
      </c>
      <c r="D1096">
        <v>15</v>
      </c>
      <c r="E1096" t="s">
        <v>11</v>
      </c>
      <c r="F1096">
        <v>22</v>
      </c>
      <c r="G1096" t="s">
        <v>19</v>
      </c>
      <c r="I1096">
        <v>0</v>
      </c>
      <c r="J1096" t="s">
        <v>12</v>
      </c>
      <c r="K1096" s="2">
        <v>2</v>
      </c>
      <c r="L1096" s="2">
        <v>2</v>
      </c>
      <c r="M1096" s="2">
        <v>-1.25</v>
      </c>
      <c r="N1096" s="1">
        <v>0</v>
      </c>
      <c r="O1096" t="s">
        <v>16</v>
      </c>
      <c r="P1096" s="22">
        <v>1</v>
      </c>
    </row>
    <row r="1097" spans="1:16" x14ac:dyDescent="0.25">
      <c r="A1097">
        <v>5</v>
      </c>
      <c r="B1097">
        <v>1</v>
      </c>
      <c r="C1097" t="s">
        <v>20</v>
      </c>
      <c r="D1097">
        <v>16</v>
      </c>
      <c r="E1097" t="s">
        <v>11</v>
      </c>
      <c r="F1097">
        <v>22</v>
      </c>
      <c r="G1097" t="s">
        <v>19</v>
      </c>
      <c r="H1097">
        <v>1</v>
      </c>
      <c r="I1097">
        <v>725</v>
      </c>
      <c r="J1097" t="s">
        <v>12</v>
      </c>
      <c r="K1097" s="2">
        <v>6</v>
      </c>
      <c r="L1097" s="2">
        <v>6</v>
      </c>
      <c r="M1097" s="2">
        <v>-9</v>
      </c>
      <c r="N1097" s="1">
        <v>0</v>
      </c>
      <c r="O1097" t="s">
        <v>16</v>
      </c>
      <c r="P1097" s="22">
        <v>1</v>
      </c>
    </row>
    <row r="1098" spans="1:16" x14ac:dyDescent="0.25">
      <c r="A1098">
        <v>5</v>
      </c>
      <c r="B1098">
        <v>1</v>
      </c>
      <c r="C1098" t="s">
        <v>20</v>
      </c>
      <c r="D1098">
        <v>17</v>
      </c>
      <c r="E1098" t="s">
        <v>11</v>
      </c>
      <c r="F1098">
        <v>22</v>
      </c>
      <c r="G1098" t="s">
        <v>18</v>
      </c>
      <c r="H1098">
        <v>1</v>
      </c>
      <c r="I1098">
        <v>931</v>
      </c>
      <c r="J1098" t="s">
        <v>12</v>
      </c>
      <c r="K1098" s="2">
        <v>13</v>
      </c>
      <c r="L1098" s="2">
        <v>13</v>
      </c>
      <c r="M1098" s="2">
        <v>0</v>
      </c>
      <c r="N1098" s="1">
        <v>6</v>
      </c>
      <c r="O1098" t="s">
        <v>16</v>
      </c>
      <c r="P1098" s="22">
        <v>1</v>
      </c>
    </row>
    <row r="1099" spans="1:16" x14ac:dyDescent="0.25">
      <c r="A1099">
        <v>5</v>
      </c>
      <c r="B1099">
        <v>1</v>
      </c>
      <c r="C1099" t="s">
        <v>20</v>
      </c>
      <c r="D1099">
        <v>18</v>
      </c>
      <c r="E1099" t="s">
        <v>11</v>
      </c>
      <c r="F1099">
        <v>22</v>
      </c>
      <c r="G1099" t="s">
        <v>19</v>
      </c>
      <c r="I1099">
        <v>0</v>
      </c>
      <c r="J1099" t="s">
        <v>13</v>
      </c>
      <c r="K1099" s="2">
        <v>-4</v>
      </c>
      <c r="L1099" s="2">
        <v>4</v>
      </c>
      <c r="M1099" s="2">
        <v>-4</v>
      </c>
      <c r="N1099" s="1">
        <v>0</v>
      </c>
      <c r="O1099" t="s">
        <v>16</v>
      </c>
      <c r="P1099" s="22">
        <v>1</v>
      </c>
    </row>
    <row r="1100" spans="1:16" x14ac:dyDescent="0.25">
      <c r="A1100">
        <v>5</v>
      </c>
      <c r="B1100">
        <v>1</v>
      </c>
      <c r="C1100" t="s">
        <v>20</v>
      </c>
      <c r="D1100">
        <v>19</v>
      </c>
      <c r="E1100" t="s">
        <v>11</v>
      </c>
      <c r="F1100">
        <v>22</v>
      </c>
      <c r="G1100" t="s">
        <v>18</v>
      </c>
      <c r="H1100">
        <v>1</v>
      </c>
      <c r="I1100">
        <v>1517</v>
      </c>
      <c r="J1100" t="s">
        <v>12</v>
      </c>
      <c r="K1100" s="2">
        <v>7</v>
      </c>
      <c r="L1100" s="2">
        <v>7</v>
      </c>
      <c r="M1100" s="2">
        <v>0</v>
      </c>
      <c r="N1100" s="1">
        <v>3</v>
      </c>
      <c r="O1100" t="s">
        <v>16</v>
      </c>
      <c r="P1100" s="22">
        <v>1</v>
      </c>
    </row>
    <row r="1101" spans="1:16" x14ac:dyDescent="0.25">
      <c r="A1101">
        <v>5</v>
      </c>
      <c r="B1101">
        <v>1</v>
      </c>
      <c r="C1101" t="s">
        <v>20</v>
      </c>
      <c r="D1101">
        <v>20</v>
      </c>
      <c r="E1101" t="s">
        <v>11</v>
      </c>
      <c r="F1101">
        <v>22</v>
      </c>
      <c r="G1101" t="s">
        <v>18</v>
      </c>
      <c r="H1101">
        <v>2</v>
      </c>
      <c r="I1101">
        <v>1539</v>
      </c>
      <c r="J1101" t="s">
        <v>12</v>
      </c>
      <c r="K1101" s="2">
        <v>3.25</v>
      </c>
      <c r="L1101" s="2">
        <v>3.25</v>
      </c>
      <c r="M1101" s="2">
        <v>0</v>
      </c>
      <c r="N1101" s="1">
        <v>1</v>
      </c>
      <c r="O1101" t="s">
        <v>16</v>
      </c>
      <c r="P1101" s="22">
        <v>1</v>
      </c>
    </row>
    <row r="1102" spans="1:16" x14ac:dyDescent="0.25">
      <c r="A1102">
        <v>5</v>
      </c>
      <c r="B1102">
        <v>1</v>
      </c>
      <c r="C1102" t="s">
        <v>20</v>
      </c>
      <c r="D1102">
        <v>21</v>
      </c>
      <c r="E1102" t="s">
        <v>11</v>
      </c>
      <c r="F1102">
        <v>22</v>
      </c>
      <c r="G1102" t="s">
        <v>19</v>
      </c>
      <c r="H1102">
        <v>1</v>
      </c>
      <c r="I1102">
        <v>856</v>
      </c>
      <c r="J1102" t="s">
        <v>12</v>
      </c>
      <c r="K1102" s="2">
        <v>4</v>
      </c>
      <c r="L1102" s="2">
        <v>4</v>
      </c>
      <c r="M1102" s="2">
        <v>-1</v>
      </c>
      <c r="N1102" s="1">
        <v>0</v>
      </c>
      <c r="O1102" t="s">
        <v>16</v>
      </c>
      <c r="P1102" s="22">
        <v>1</v>
      </c>
    </row>
    <row r="1103" spans="1:16" x14ac:dyDescent="0.25">
      <c r="A1103">
        <v>5</v>
      </c>
      <c r="B1103">
        <v>1</v>
      </c>
      <c r="C1103" t="s">
        <v>20</v>
      </c>
      <c r="D1103">
        <v>22</v>
      </c>
      <c r="E1103" t="s">
        <v>11</v>
      </c>
      <c r="F1103">
        <v>22</v>
      </c>
      <c r="G1103" t="s">
        <v>18</v>
      </c>
      <c r="H1103">
        <v>2</v>
      </c>
      <c r="I1103">
        <v>1278</v>
      </c>
      <c r="J1103" t="s">
        <v>13</v>
      </c>
      <c r="K1103" s="2">
        <v>0</v>
      </c>
      <c r="L1103" s="2">
        <v>8</v>
      </c>
      <c r="M1103" s="2">
        <v>0</v>
      </c>
      <c r="N1103" s="1">
        <v>4.25</v>
      </c>
      <c r="O1103" t="s">
        <v>16</v>
      </c>
      <c r="P1103" s="22">
        <v>1</v>
      </c>
    </row>
    <row r="1104" spans="1:16" x14ac:dyDescent="0.25">
      <c r="A1104">
        <v>5</v>
      </c>
      <c r="B1104">
        <v>1</v>
      </c>
      <c r="C1104" t="s">
        <v>20</v>
      </c>
      <c r="D1104">
        <v>23</v>
      </c>
      <c r="E1104" t="s">
        <v>11</v>
      </c>
      <c r="F1104">
        <v>22</v>
      </c>
      <c r="G1104" t="s">
        <v>18</v>
      </c>
      <c r="H1104">
        <v>2</v>
      </c>
      <c r="I1104">
        <v>1612</v>
      </c>
      <c r="J1104" t="s">
        <v>13</v>
      </c>
      <c r="K1104" s="2">
        <v>0</v>
      </c>
      <c r="L1104" s="2">
        <v>17</v>
      </c>
      <c r="M1104" s="2">
        <v>0</v>
      </c>
      <c r="N1104" s="1">
        <v>9</v>
      </c>
      <c r="O1104" t="s">
        <v>16</v>
      </c>
      <c r="P1104" s="22">
        <v>1</v>
      </c>
    </row>
    <row r="1105" spans="1:16" x14ac:dyDescent="0.25">
      <c r="A1105">
        <v>5</v>
      </c>
      <c r="B1105">
        <v>1</v>
      </c>
      <c r="C1105" t="s">
        <v>20</v>
      </c>
      <c r="D1105">
        <v>24</v>
      </c>
      <c r="E1105" t="s">
        <v>11</v>
      </c>
      <c r="F1105">
        <v>22</v>
      </c>
      <c r="G1105" t="s">
        <v>19</v>
      </c>
      <c r="H1105">
        <v>1</v>
      </c>
      <c r="I1105">
        <v>394</v>
      </c>
      <c r="J1105" t="s">
        <v>12</v>
      </c>
      <c r="K1105" s="2">
        <v>12</v>
      </c>
      <c r="L1105" s="2">
        <v>12</v>
      </c>
      <c r="M1105" s="2">
        <v>-18</v>
      </c>
      <c r="N1105" s="1">
        <v>0</v>
      </c>
      <c r="O1105" t="s">
        <v>16</v>
      </c>
      <c r="P1105" s="22">
        <v>1</v>
      </c>
    </row>
    <row r="1106" spans="1:16" x14ac:dyDescent="0.25">
      <c r="A1106">
        <v>5</v>
      </c>
      <c r="B1106">
        <v>1</v>
      </c>
      <c r="C1106" t="s">
        <v>20</v>
      </c>
      <c r="D1106">
        <v>25</v>
      </c>
      <c r="E1106" t="s">
        <v>11</v>
      </c>
      <c r="F1106">
        <v>22</v>
      </c>
      <c r="G1106" t="s">
        <v>19</v>
      </c>
      <c r="H1106">
        <v>1</v>
      </c>
      <c r="I1106">
        <v>672</v>
      </c>
      <c r="J1106" t="s">
        <v>13</v>
      </c>
      <c r="K1106" s="2">
        <v>-5</v>
      </c>
      <c r="L1106" s="2">
        <v>5</v>
      </c>
      <c r="M1106" s="2">
        <v>-5</v>
      </c>
      <c r="N1106" s="1">
        <v>0</v>
      </c>
      <c r="O1106" t="s">
        <v>16</v>
      </c>
      <c r="P1106" s="22">
        <v>1</v>
      </c>
    </row>
    <row r="1107" spans="1:16" x14ac:dyDescent="0.25">
      <c r="A1107">
        <v>5</v>
      </c>
      <c r="B1107">
        <v>1</v>
      </c>
      <c r="C1107" t="s">
        <v>20</v>
      </c>
      <c r="D1107">
        <v>26</v>
      </c>
      <c r="E1107" t="s">
        <v>11</v>
      </c>
      <c r="F1107">
        <v>22</v>
      </c>
      <c r="G1107" t="s">
        <v>18</v>
      </c>
      <c r="H1107">
        <v>2</v>
      </c>
      <c r="I1107">
        <v>694</v>
      </c>
      <c r="J1107" t="s">
        <v>12</v>
      </c>
      <c r="K1107" s="2">
        <v>4</v>
      </c>
      <c r="L1107" s="2">
        <v>4</v>
      </c>
      <c r="M1107" s="2">
        <v>0</v>
      </c>
      <c r="N1107" s="1">
        <v>2.25</v>
      </c>
      <c r="O1107" t="s">
        <v>16</v>
      </c>
      <c r="P1107" s="22">
        <v>1</v>
      </c>
    </row>
    <row r="1108" spans="1:16" x14ac:dyDescent="0.25">
      <c r="A1108">
        <v>5</v>
      </c>
      <c r="B1108">
        <v>1</v>
      </c>
      <c r="C1108" t="s">
        <v>20</v>
      </c>
      <c r="D1108">
        <v>27</v>
      </c>
      <c r="E1108" t="s">
        <v>11</v>
      </c>
      <c r="F1108">
        <v>22</v>
      </c>
      <c r="G1108" t="s">
        <v>19</v>
      </c>
      <c r="I1108">
        <v>0</v>
      </c>
      <c r="J1108" t="s">
        <v>13</v>
      </c>
      <c r="K1108" s="2">
        <v>-9</v>
      </c>
      <c r="L1108" s="2">
        <v>12</v>
      </c>
      <c r="M1108" s="2">
        <v>-9</v>
      </c>
      <c r="N1108" s="1">
        <v>0</v>
      </c>
      <c r="O1108" t="s">
        <v>16</v>
      </c>
      <c r="P1108" s="22">
        <v>1</v>
      </c>
    </row>
    <row r="1109" spans="1:16" x14ac:dyDescent="0.25">
      <c r="A1109">
        <v>5</v>
      </c>
      <c r="B1109">
        <v>1</v>
      </c>
      <c r="C1109" t="s">
        <v>20</v>
      </c>
      <c r="D1109">
        <v>28</v>
      </c>
      <c r="E1109" t="s">
        <v>11</v>
      </c>
      <c r="F1109">
        <v>22</v>
      </c>
      <c r="G1109" t="s">
        <v>19</v>
      </c>
      <c r="H1109">
        <v>1</v>
      </c>
      <c r="I1109">
        <v>271</v>
      </c>
      <c r="J1109" t="s">
        <v>12</v>
      </c>
      <c r="K1109" s="2">
        <v>8</v>
      </c>
      <c r="L1109" s="2">
        <v>8</v>
      </c>
      <c r="M1109" s="2">
        <v>-9</v>
      </c>
      <c r="N1109" s="1">
        <v>0</v>
      </c>
      <c r="O1109" t="s">
        <v>16</v>
      </c>
      <c r="P1109" s="22">
        <v>1</v>
      </c>
    </row>
    <row r="1110" spans="1:16" x14ac:dyDescent="0.25">
      <c r="A1110">
        <v>5</v>
      </c>
      <c r="B1110">
        <v>1</v>
      </c>
      <c r="C1110" t="s">
        <v>20</v>
      </c>
      <c r="D1110">
        <v>29</v>
      </c>
      <c r="E1110" t="s">
        <v>11</v>
      </c>
      <c r="F1110">
        <v>22</v>
      </c>
      <c r="G1110" t="s">
        <v>19</v>
      </c>
      <c r="H1110">
        <v>1</v>
      </c>
      <c r="I1110">
        <v>557</v>
      </c>
      <c r="J1110" t="s">
        <v>13</v>
      </c>
      <c r="K1110" s="2">
        <v>-4.38</v>
      </c>
      <c r="L1110" s="2">
        <v>5</v>
      </c>
      <c r="M1110" s="2">
        <v>-4.38</v>
      </c>
      <c r="N1110" s="1">
        <v>0</v>
      </c>
      <c r="O1110" t="s">
        <v>16</v>
      </c>
      <c r="P1110" s="22">
        <v>1</v>
      </c>
    </row>
    <row r="1111" spans="1:16" x14ac:dyDescent="0.25">
      <c r="A1111">
        <v>5</v>
      </c>
      <c r="B1111">
        <v>1</v>
      </c>
      <c r="C1111" t="s">
        <v>20</v>
      </c>
      <c r="D1111">
        <v>30</v>
      </c>
      <c r="E1111" t="s">
        <v>11</v>
      </c>
      <c r="F1111">
        <v>22</v>
      </c>
      <c r="G1111" t="s">
        <v>19</v>
      </c>
      <c r="H1111">
        <v>2</v>
      </c>
      <c r="I1111">
        <v>907</v>
      </c>
      <c r="J1111" t="s">
        <v>13</v>
      </c>
      <c r="K1111" s="2">
        <v>-13</v>
      </c>
      <c r="L1111" s="2">
        <v>8</v>
      </c>
      <c r="M1111" s="2">
        <v>-13</v>
      </c>
      <c r="N1111" s="1">
        <v>0</v>
      </c>
      <c r="O1111" t="s">
        <v>16</v>
      </c>
      <c r="P1111" s="22">
        <v>1</v>
      </c>
    </row>
    <row r="1112" spans="1:16" x14ac:dyDescent="0.25">
      <c r="A1112">
        <v>5</v>
      </c>
      <c r="B1112">
        <v>2</v>
      </c>
      <c r="C1112" t="s">
        <v>20</v>
      </c>
      <c r="D1112">
        <v>1</v>
      </c>
      <c r="E1112" t="s">
        <v>11</v>
      </c>
      <c r="F1112">
        <v>22</v>
      </c>
      <c r="G1112" t="s">
        <v>19</v>
      </c>
      <c r="H1112">
        <v>1</v>
      </c>
      <c r="I1112">
        <v>954</v>
      </c>
      <c r="J1112" t="s">
        <v>13</v>
      </c>
      <c r="K1112" s="2">
        <v>-2.25</v>
      </c>
      <c r="L1112" s="2">
        <v>2</v>
      </c>
      <c r="M1112" s="2">
        <v>-2.25</v>
      </c>
      <c r="N1112" s="1">
        <v>0</v>
      </c>
      <c r="O1112" t="s">
        <v>16</v>
      </c>
      <c r="P1112" s="22">
        <v>1</v>
      </c>
    </row>
    <row r="1113" spans="1:16" x14ac:dyDescent="0.25">
      <c r="A1113">
        <v>5</v>
      </c>
      <c r="B1113">
        <v>2</v>
      </c>
      <c r="C1113" t="s">
        <v>20</v>
      </c>
      <c r="D1113">
        <v>2</v>
      </c>
      <c r="E1113" t="s">
        <v>11</v>
      </c>
      <c r="F1113">
        <v>22</v>
      </c>
      <c r="G1113" t="s">
        <v>19</v>
      </c>
      <c r="H1113">
        <v>2</v>
      </c>
      <c r="I1113">
        <v>792</v>
      </c>
      <c r="J1113" t="s">
        <v>12</v>
      </c>
      <c r="K1113" s="2">
        <v>6</v>
      </c>
      <c r="L1113" s="2">
        <v>6</v>
      </c>
      <c r="M1113" s="2">
        <v>-4.5</v>
      </c>
      <c r="N1113" s="1">
        <v>0</v>
      </c>
      <c r="O1113" t="s">
        <v>16</v>
      </c>
      <c r="P1113" s="22">
        <v>1</v>
      </c>
    </row>
    <row r="1114" spans="1:16" x14ac:dyDescent="0.25">
      <c r="A1114">
        <v>5</v>
      </c>
      <c r="B1114">
        <v>2</v>
      </c>
      <c r="C1114" t="s">
        <v>20</v>
      </c>
      <c r="D1114">
        <v>3</v>
      </c>
      <c r="E1114" t="s">
        <v>11</v>
      </c>
      <c r="F1114">
        <v>22</v>
      </c>
      <c r="G1114" t="s">
        <v>19</v>
      </c>
      <c r="H1114">
        <v>2</v>
      </c>
      <c r="I1114">
        <v>1285</v>
      </c>
      <c r="J1114" t="s">
        <v>12</v>
      </c>
      <c r="K1114" s="2">
        <v>2</v>
      </c>
      <c r="L1114" s="2">
        <v>2</v>
      </c>
      <c r="M1114" s="2">
        <v>-3.25</v>
      </c>
      <c r="N1114" s="1">
        <v>0</v>
      </c>
      <c r="O1114" t="s">
        <v>16</v>
      </c>
      <c r="P1114" s="22">
        <v>1</v>
      </c>
    </row>
    <row r="1115" spans="1:16" x14ac:dyDescent="0.25">
      <c r="A1115">
        <v>5</v>
      </c>
      <c r="B1115">
        <v>2</v>
      </c>
      <c r="C1115" t="s">
        <v>20</v>
      </c>
      <c r="D1115">
        <v>4</v>
      </c>
      <c r="E1115" t="s">
        <v>11</v>
      </c>
      <c r="F1115">
        <v>22</v>
      </c>
      <c r="G1115" t="s">
        <v>18</v>
      </c>
      <c r="H1115">
        <v>2</v>
      </c>
      <c r="I1115">
        <v>580</v>
      </c>
      <c r="J1115" t="s">
        <v>13</v>
      </c>
      <c r="K1115" s="2">
        <v>0</v>
      </c>
      <c r="L1115" s="2">
        <v>22</v>
      </c>
      <c r="M1115" s="2">
        <v>0</v>
      </c>
      <c r="N1115" s="1">
        <v>10</v>
      </c>
      <c r="O1115" t="s">
        <v>16</v>
      </c>
      <c r="P1115" s="22">
        <v>1</v>
      </c>
    </row>
    <row r="1116" spans="1:16" x14ac:dyDescent="0.25">
      <c r="A1116">
        <v>5</v>
      </c>
      <c r="B1116">
        <v>2</v>
      </c>
      <c r="C1116" t="s">
        <v>20</v>
      </c>
      <c r="D1116">
        <v>5</v>
      </c>
      <c r="E1116" t="s">
        <v>11</v>
      </c>
      <c r="F1116">
        <v>22</v>
      </c>
      <c r="G1116" t="s">
        <v>19</v>
      </c>
      <c r="H1116">
        <v>1</v>
      </c>
      <c r="I1116">
        <v>1048</v>
      </c>
      <c r="J1116" t="s">
        <v>12</v>
      </c>
      <c r="K1116" s="2">
        <v>9</v>
      </c>
      <c r="L1116" s="2">
        <v>9</v>
      </c>
      <c r="M1116" s="2">
        <v>-4.5</v>
      </c>
      <c r="N1116" s="1">
        <v>0</v>
      </c>
      <c r="O1116" t="s">
        <v>16</v>
      </c>
      <c r="P1116" s="22">
        <v>1</v>
      </c>
    </row>
    <row r="1117" spans="1:16" x14ac:dyDescent="0.25">
      <c r="A1117">
        <v>5</v>
      </c>
      <c r="B1117">
        <v>2</v>
      </c>
      <c r="C1117" t="s">
        <v>20</v>
      </c>
      <c r="D1117">
        <v>6</v>
      </c>
      <c r="E1117" t="s">
        <v>11</v>
      </c>
      <c r="F1117">
        <v>22</v>
      </c>
      <c r="G1117" t="s">
        <v>18</v>
      </c>
      <c r="H1117">
        <v>2</v>
      </c>
      <c r="I1117">
        <v>366</v>
      </c>
      <c r="J1117" t="s">
        <v>12</v>
      </c>
      <c r="K1117" s="2">
        <v>17</v>
      </c>
      <c r="L1117" s="2">
        <v>17</v>
      </c>
      <c r="M1117" s="2">
        <v>0</v>
      </c>
      <c r="N1117" s="1">
        <v>10</v>
      </c>
      <c r="O1117" t="s">
        <v>16</v>
      </c>
      <c r="P1117" s="22">
        <v>1</v>
      </c>
    </row>
    <row r="1118" spans="1:16" x14ac:dyDescent="0.25">
      <c r="A1118">
        <v>5</v>
      </c>
      <c r="B1118">
        <v>2</v>
      </c>
      <c r="C1118" t="s">
        <v>20</v>
      </c>
      <c r="D1118">
        <v>7</v>
      </c>
      <c r="E1118" t="s">
        <v>11</v>
      </c>
      <c r="F1118">
        <v>22</v>
      </c>
      <c r="G1118" t="s">
        <v>18</v>
      </c>
      <c r="H1118">
        <v>2</v>
      </c>
      <c r="I1118">
        <v>604</v>
      </c>
      <c r="J1118" t="s">
        <v>12</v>
      </c>
      <c r="K1118" s="2">
        <v>4</v>
      </c>
      <c r="L1118" s="2">
        <v>4</v>
      </c>
      <c r="M1118" s="2">
        <v>0</v>
      </c>
      <c r="N1118" s="1">
        <v>2</v>
      </c>
      <c r="O1118" t="s">
        <v>16</v>
      </c>
      <c r="P1118" s="22">
        <v>1</v>
      </c>
    </row>
    <row r="1119" spans="1:16" x14ac:dyDescent="0.25">
      <c r="A1119">
        <v>5</v>
      </c>
      <c r="B1119">
        <v>2</v>
      </c>
      <c r="C1119" t="s">
        <v>20</v>
      </c>
      <c r="D1119">
        <v>8</v>
      </c>
      <c r="E1119" t="s">
        <v>11</v>
      </c>
      <c r="F1119">
        <v>22</v>
      </c>
      <c r="G1119" t="s">
        <v>19</v>
      </c>
      <c r="H1119">
        <v>1</v>
      </c>
      <c r="I1119">
        <v>538</v>
      </c>
      <c r="J1119" t="s">
        <v>13</v>
      </c>
      <c r="K1119" s="2">
        <v>-2</v>
      </c>
      <c r="L1119" s="2">
        <v>4</v>
      </c>
      <c r="M1119" s="2">
        <v>-2</v>
      </c>
      <c r="N1119" s="1">
        <v>0</v>
      </c>
      <c r="O1119" t="s">
        <v>16</v>
      </c>
      <c r="P1119" s="22">
        <v>1</v>
      </c>
    </row>
    <row r="1120" spans="1:16" x14ac:dyDescent="0.25">
      <c r="A1120">
        <v>5</v>
      </c>
      <c r="B1120">
        <v>2</v>
      </c>
      <c r="C1120" t="s">
        <v>20</v>
      </c>
      <c r="D1120">
        <v>9</v>
      </c>
      <c r="E1120" t="s">
        <v>11</v>
      </c>
      <c r="F1120">
        <v>22</v>
      </c>
      <c r="G1120" t="s">
        <v>18</v>
      </c>
      <c r="H1120">
        <v>2</v>
      </c>
      <c r="I1120">
        <v>463</v>
      </c>
      <c r="J1120" t="s">
        <v>12</v>
      </c>
      <c r="K1120" s="2">
        <v>11</v>
      </c>
      <c r="L1120" s="2">
        <v>11</v>
      </c>
      <c r="M1120" s="2">
        <v>0</v>
      </c>
      <c r="N1120" s="1">
        <v>6</v>
      </c>
      <c r="O1120" t="s">
        <v>16</v>
      </c>
      <c r="P1120" s="22">
        <v>1</v>
      </c>
    </row>
    <row r="1121" spans="1:16" x14ac:dyDescent="0.25">
      <c r="A1121">
        <v>5</v>
      </c>
      <c r="B1121">
        <v>2</v>
      </c>
      <c r="C1121" t="s">
        <v>20</v>
      </c>
      <c r="D1121">
        <v>10</v>
      </c>
      <c r="E1121" t="s">
        <v>11</v>
      </c>
      <c r="F1121">
        <v>22</v>
      </c>
      <c r="G1121" t="s">
        <v>18</v>
      </c>
      <c r="H1121">
        <v>2</v>
      </c>
      <c r="I1121">
        <v>541</v>
      </c>
      <c r="J1121" t="s">
        <v>13</v>
      </c>
      <c r="K1121" s="2">
        <v>0</v>
      </c>
      <c r="L1121" s="2">
        <v>7</v>
      </c>
      <c r="M1121" s="2">
        <v>0</v>
      </c>
      <c r="N1121" s="1">
        <v>4</v>
      </c>
      <c r="O1121" t="s">
        <v>16</v>
      </c>
      <c r="P1121" s="22">
        <v>1</v>
      </c>
    </row>
    <row r="1122" spans="1:16" x14ac:dyDescent="0.25">
      <c r="A1122">
        <v>5</v>
      </c>
      <c r="B1122">
        <v>2</v>
      </c>
      <c r="C1122" t="s">
        <v>20</v>
      </c>
      <c r="D1122">
        <v>11</v>
      </c>
      <c r="E1122" t="s">
        <v>11</v>
      </c>
      <c r="F1122">
        <v>22</v>
      </c>
      <c r="G1122" t="s">
        <v>19</v>
      </c>
      <c r="H1122">
        <v>1</v>
      </c>
      <c r="I1122">
        <v>827</v>
      </c>
      <c r="J1122" t="s">
        <v>13</v>
      </c>
      <c r="K1122" s="2">
        <v>-3.75</v>
      </c>
      <c r="L1122" s="2">
        <v>10</v>
      </c>
      <c r="M1122" s="2">
        <v>-3.75</v>
      </c>
      <c r="N1122" s="1">
        <v>0</v>
      </c>
      <c r="O1122" t="s">
        <v>16</v>
      </c>
      <c r="P1122" s="22">
        <v>1</v>
      </c>
    </row>
    <row r="1123" spans="1:16" x14ac:dyDescent="0.25">
      <c r="A1123">
        <v>5</v>
      </c>
      <c r="B1123">
        <v>2</v>
      </c>
      <c r="C1123" t="s">
        <v>20</v>
      </c>
      <c r="D1123">
        <v>12</v>
      </c>
      <c r="E1123" t="s">
        <v>11</v>
      </c>
      <c r="F1123">
        <v>22</v>
      </c>
      <c r="G1123" t="s">
        <v>19</v>
      </c>
      <c r="H1123">
        <v>1</v>
      </c>
      <c r="I1123">
        <v>1345</v>
      </c>
      <c r="J1123" t="s">
        <v>12</v>
      </c>
      <c r="K1123" s="2">
        <v>12</v>
      </c>
      <c r="L1123" s="2">
        <v>12</v>
      </c>
      <c r="M1123" s="2">
        <v>-24</v>
      </c>
      <c r="N1123" s="1">
        <v>0</v>
      </c>
      <c r="O1123" t="s">
        <v>16</v>
      </c>
      <c r="P1123" s="22">
        <v>1</v>
      </c>
    </row>
    <row r="1124" spans="1:16" x14ac:dyDescent="0.25">
      <c r="A1124">
        <v>5</v>
      </c>
      <c r="B1124">
        <v>2</v>
      </c>
      <c r="C1124" t="s">
        <v>20</v>
      </c>
      <c r="D1124">
        <v>13</v>
      </c>
      <c r="E1124" t="s">
        <v>11</v>
      </c>
      <c r="F1124">
        <v>22</v>
      </c>
      <c r="G1124" t="s">
        <v>19</v>
      </c>
      <c r="H1124">
        <v>2</v>
      </c>
      <c r="I1124">
        <v>549</v>
      </c>
      <c r="J1124" t="s">
        <v>13</v>
      </c>
      <c r="K1124" s="2">
        <v>-10.5</v>
      </c>
      <c r="L1124" s="2">
        <v>6</v>
      </c>
      <c r="M1124" s="2">
        <v>-10.5</v>
      </c>
      <c r="N1124" s="1">
        <v>0</v>
      </c>
      <c r="O1124" t="s">
        <v>16</v>
      </c>
      <c r="P1124" s="22">
        <v>1</v>
      </c>
    </row>
    <row r="1125" spans="1:16" x14ac:dyDescent="0.25">
      <c r="A1125">
        <v>5</v>
      </c>
      <c r="B1125">
        <v>2</v>
      </c>
      <c r="C1125" t="s">
        <v>20</v>
      </c>
      <c r="D1125">
        <v>14</v>
      </c>
      <c r="E1125" t="s">
        <v>11</v>
      </c>
      <c r="F1125">
        <v>22</v>
      </c>
      <c r="G1125" t="s">
        <v>19</v>
      </c>
      <c r="H1125">
        <v>2</v>
      </c>
      <c r="I1125">
        <v>467</v>
      </c>
      <c r="J1125" t="s">
        <v>13</v>
      </c>
      <c r="K1125" s="2">
        <v>-9.3800000000000008</v>
      </c>
      <c r="L1125" s="2">
        <v>5</v>
      </c>
      <c r="M1125" s="2">
        <v>-9.3800000000000008</v>
      </c>
      <c r="N1125" s="1">
        <v>0</v>
      </c>
      <c r="O1125" t="s">
        <v>16</v>
      </c>
      <c r="P1125" s="22">
        <v>1</v>
      </c>
    </row>
    <row r="1126" spans="1:16" x14ac:dyDescent="0.25">
      <c r="A1126">
        <v>5</v>
      </c>
      <c r="B1126">
        <v>2</v>
      </c>
      <c r="C1126" t="s">
        <v>20</v>
      </c>
      <c r="D1126">
        <v>15</v>
      </c>
      <c r="E1126" t="s">
        <v>11</v>
      </c>
      <c r="F1126">
        <v>22</v>
      </c>
      <c r="G1126" t="s">
        <v>19</v>
      </c>
      <c r="H1126">
        <v>1</v>
      </c>
      <c r="I1126">
        <v>816</v>
      </c>
      <c r="J1126" t="s">
        <v>12</v>
      </c>
      <c r="K1126" s="2">
        <v>8</v>
      </c>
      <c r="L1126" s="2">
        <v>8</v>
      </c>
      <c r="M1126" s="2">
        <v>-5</v>
      </c>
      <c r="N1126" s="1">
        <v>0</v>
      </c>
      <c r="O1126" t="s">
        <v>16</v>
      </c>
      <c r="P1126" s="22">
        <v>1</v>
      </c>
    </row>
    <row r="1127" spans="1:16" x14ac:dyDescent="0.25">
      <c r="A1127">
        <v>5</v>
      </c>
      <c r="B1127">
        <v>2</v>
      </c>
      <c r="C1127" t="s">
        <v>20</v>
      </c>
      <c r="D1127">
        <v>16</v>
      </c>
      <c r="E1127" t="s">
        <v>11</v>
      </c>
      <c r="F1127">
        <v>22</v>
      </c>
      <c r="G1127" t="s">
        <v>19</v>
      </c>
      <c r="H1127">
        <v>1</v>
      </c>
      <c r="I1127">
        <v>910</v>
      </c>
      <c r="J1127" t="s">
        <v>12</v>
      </c>
      <c r="K1127" s="2">
        <v>5</v>
      </c>
      <c r="L1127" s="2">
        <v>5</v>
      </c>
      <c r="M1127" s="2">
        <v>-3.13</v>
      </c>
      <c r="N1127" s="1">
        <v>0</v>
      </c>
      <c r="O1127" t="s">
        <v>16</v>
      </c>
      <c r="P1127" s="22">
        <v>1</v>
      </c>
    </row>
    <row r="1128" spans="1:16" x14ac:dyDescent="0.25">
      <c r="A1128">
        <v>5</v>
      </c>
      <c r="B1128">
        <v>2</v>
      </c>
      <c r="C1128" t="s">
        <v>20</v>
      </c>
      <c r="D1128">
        <v>17</v>
      </c>
      <c r="E1128" t="s">
        <v>11</v>
      </c>
      <c r="F1128">
        <v>22</v>
      </c>
      <c r="G1128" t="s">
        <v>18</v>
      </c>
      <c r="H1128">
        <v>2</v>
      </c>
      <c r="I1128">
        <v>356</v>
      </c>
      <c r="J1128" t="s">
        <v>13</v>
      </c>
      <c r="K1128" s="2">
        <v>0</v>
      </c>
      <c r="L1128" s="2">
        <v>30</v>
      </c>
      <c r="M1128" s="2">
        <v>0</v>
      </c>
      <c r="N1128" s="1">
        <v>12</v>
      </c>
      <c r="O1128" t="s">
        <v>16</v>
      </c>
      <c r="P1128" s="22">
        <v>1</v>
      </c>
    </row>
    <row r="1129" spans="1:16" x14ac:dyDescent="0.25">
      <c r="A1129">
        <v>5</v>
      </c>
      <c r="B1129">
        <v>2</v>
      </c>
      <c r="C1129" t="s">
        <v>20</v>
      </c>
      <c r="D1129">
        <v>18</v>
      </c>
      <c r="E1129" t="s">
        <v>11</v>
      </c>
      <c r="F1129">
        <v>22</v>
      </c>
      <c r="G1129" t="s">
        <v>19</v>
      </c>
      <c r="H1129">
        <v>1</v>
      </c>
      <c r="I1129">
        <v>402</v>
      </c>
      <c r="J1129" t="s">
        <v>12</v>
      </c>
      <c r="K1129" s="2">
        <v>4</v>
      </c>
      <c r="L1129" s="2">
        <v>4</v>
      </c>
      <c r="M1129" s="2">
        <v>-7</v>
      </c>
      <c r="N1129" s="1">
        <v>0</v>
      </c>
      <c r="O1129" t="s">
        <v>16</v>
      </c>
      <c r="P1129" s="22">
        <v>1</v>
      </c>
    </row>
    <row r="1130" spans="1:16" x14ac:dyDescent="0.25">
      <c r="A1130">
        <v>5</v>
      </c>
      <c r="B1130">
        <v>2</v>
      </c>
      <c r="C1130" t="s">
        <v>20</v>
      </c>
      <c r="D1130">
        <v>19</v>
      </c>
      <c r="E1130" t="s">
        <v>11</v>
      </c>
      <c r="F1130">
        <v>22</v>
      </c>
      <c r="G1130" t="s">
        <v>19</v>
      </c>
      <c r="H1130">
        <v>1</v>
      </c>
      <c r="I1130">
        <v>1063</v>
      </c>
      <c r="J1130" t="s">
        <v>12</v>
      </c>
      <c r="K1130" s="2">
        <v>10</v>
      </c>
      <c r="L1130" s="2">
        <v>10</v>
      </c>
      <c r="M1130" s="2">
        <v>-13.75</v>
      </c>
      <c r="N1130" s="1">
        <v>0</v>
      </c>
      <c r="O1130" t="s">
        <v>16</v>
      </c>
      <c r="P1130" s="22">
        <v>1</v>
      </c>
    </row>
    <row r="1131" spans="1:16" x14ac:dyDescent="0.25">
      <c r="A1131">
        <v>5</v>
      </c>
      <c r="B1131">
        <v>2</v>
      </c>
      <c r="C1131" t="s">
        <v>20</v>
      </c>
      <c r="D1131">
        <v>20</v>
      </c>
      <c r="E1131" t="s">
        <v>11</v>
      </c>
      <c r="F1131">
        <v>22</v>
      </c>
      <c r="G1131" t="s">
        <v>19</v>
      </c>
      <c r="H1131">
        <v>1</v>
      </c>
      <c r="I1131">
        <v>805</v>
      </c>
      <c r="J1131" t="s">
        <v>13</v>
      </c>
      <c r="K1131" s="2">
        <v>-15</v>
      </c>
      <c r="L1131" s="2">
        <v>8</v>
      </c>
      <c r="M1131" s="2">
        <v>-15</v>
      </c>
      <c r="N1131" s="1">
        <v>0</v>
      </c>
      <c r="O1131" t="s">
        <v>16</v>
      </c>
      <c r="P1131" s="22">
        <v>1</v>
      </c>
    </row>
    <row r="1132" spans="1:16" x14ac:dyDescent="0.25">
      <c r="A1132">
        <v>5</v>
      </c>
      <c r="B1132">
        <v>2</v>
      </c>
      <c r="C1132" t="s">
        <v>20</v>
      </c>
      <c r="D1132">
        <v>21</v>
      </c>
      <c r="E1132" t="s">
        <v>11</v>
      </c>
      <c r="F1132">
        <v>22</v>
      </c>
      <c r="G1132" t="s">
        <v>18</v>
      </c>
      <c r="H1132">
        <v>2</v>
      </c>
      <c r="I1132">
        <v>265</v>
      </c>
      <c r="J1132" t="s">
        <v>12</v>
      </c>
      <c r="K1132" s="2">
        <v>24</v>
      </c>
      <c r="L1132" s="2">
        <v>24</v>
      </c>
      <c r="M1132" s="2">
        <v>0</v>
      </c>
      <c r="N1132" s="1">
        <v>12</v>
      </c>
      <c r="O1132" t="s">
        <v>16</v>
      </c>
      <c r="P1132" s="22">
        <v>1</v>
      </c>
    </row>
    <row r="1133" spans="1:16" x14ac:dyDescent="0.25">
      <c r="A1133">
        <v>5</v>
      </c>
      <c r="B1133">
        <v>2</v>
      </c>
      <c r="C1133" t="s">
        <v>20</v>
      </c>
      <c r="D1133">
        <v>22</v>
      </c>
      <c r="E1133" t="s">
        <v>11</v>
      </c>
      <c r="F1133">
        <v>22</v>
      </c>
      <c r="G1133" t="s">
        <v>19</v>
      </c>
      <c r="H1133">
        <v>1</v>
      </c>
      <c r="I1133">
        <v>575</v>
      </c>
      <c r="J1133" t="s">
        <v>13</v>
      </c>
      <c r="K1133" s="2">
        <v>-15</v>
      </c>
      <c r="L1133" s="2">
        <v>12</v>
      </c>
      <c r="M1133" s="2">
        <v>-15</v>
      </c>
      <c r="N1133" s="1">
        <v>0</v>
      </c>
      <c r="O1133" t="s">
        <v>16</v>
      </c>
      <c r="P1133" s="22">
        <v>1</v>
      </c>
    </row>
    <row r="1134" spans="1:16" x14ac:dyDescent="0.25">
      <c r="A1134">
        <v>5</v>
      </c>
      <c r="B1134">
        <v>2</v>
      </c>
      <c r="C1134" t="s">
        <v>20</v>
      </c>
      <c r="D1134">
        <v>23</v>
      </c>
      <c r="E1134" t="s">
        <v>11</v>
      </c>
      <c r="F1134">
        <v>22</v>
      </c>
      <c r="G1134" t="s">
        <v>19</v>
      </c>
      <c r="H1134">
        <v>2</v>
      </c>
      <c r="I1134">
        <v>437</v>
      </c>
      <c r="J1134" t="s">
        <v>13</v>
      </c>
      <c r="K1134" s="2">
        <v>-18</v>
      </c>
      <c r="L1134" s="2">
        <v>9</v>
      </c>
      <c r="M1134" s="2">
        <v>-18</v>
      </c>
      <c r="N1134" s="1">
        <v>0</v>
      </c>
      <c r="O1134" t="s">
        <v>16</v>
      </c>
      <c r="P1134" s="22">
        <v>1</v>
      </c>
    </row>
    <row r="1135" spans="1:16" x14ac:dyDescent="0.25">
      <c r="A1135">
        <v>5</v>
      </c>
      <c r="B1135">
        <v>2</v>
      </c>
      <c r="C1135" t="s">
        <v>20</v>
      </c>
      <c r="D1135">
        <v>24</v>
      </c>
      <c r="E1135" t="s">
        <v>11</v>
      </c>
      <c r="F1135">
        <v>22</v>
      </c>
      <c r="G1135" t="s">
        <v>18</v>
      </c>
      <c r="H1135">
        <v>2</v>
      </c>
      <c r="I1135">
        <v>1026</v>
      </c>
      <c r="J1135" t="s">
        <v>12</v>
      </c>
      <c r="K1135" s="2">
        <v>13</v>
      </c>
      <c r="L1135" s="2">
        <v>13</v>
      </c>
      <c r="M1135" s="2">
        <v>0</v>
      </c>
      <c r="N1135" s="1">
        <v>5</v>
      </c>
      <c r="O1135" t="s">
        <v>16</v>
      </c>
      <c r="P1135" s="22">
        <v>1</v>
      </c>
    </row>
    <row r="1136" spans="1:16" x14ac:dyDescent="0.25">
      <c r="A1136">
        <v>5</v>
      </c>
      <c r="B1136">
        <v>2</v>
      </c>
      <c r="C1136" t="s">
        <v>20</v>
      </c>
      <c r="D1136">
        <v>25</v>
      </c>
      <c r="E1136" t="s">
        <v>11</v>
      </c>
      <c r="F1136">
        <v>22</v>
      </c>
      <c r="G1136" t="s">
        <v>19</v>
      </c>
      <c r="H1136">
        <v>1</v>
      </c>
      <c r="I1136">
        <v>561</v>
      </c>
      <c r="J1136" t="s">
        <v>12</v>
      </c>
      <c r="K1136" s="2">
        <v>2</v>
      </c>
      <c r="L1136" s="2">
        <v>2</v>
      </c>
      <c r="M1136" s="2">
        <v>-0.75</v>
      </c>
      <c r="N1136" s="1">
        <v>0</v>
      </c>
      <c r="O1136" t="s">
        <v>16</v>
      </c>
      <c r="P1136" s="22">
        <v>1</v>
      </c>
    </row>
    <row r="1137" spans="1:16" x14ac:dyDescent="0.25">
      <c r="A1137">
        <v>5</v>
      </c>
      <c r="B1137">
        <v>2</v>
      </c>
      <c r="C1137" t="s">
        <v>20</v>
      </c>
      <c r="D1137">
        <v>26</v>
      </c>
      <c r="E1137" t="s">
        <v>11</v>
      </c>
      <c r="F1137">
        <v>22</v>
      </c>
      <c r="G1137" t="s">
        <v>19</v>
      </c>
      <c r="H1137">
        <v>1</v>
      </c>
      <c r="I1137">
        <v>326</v>
      </c>
      <c r="J1137" t="s">
        <v>13</v>
      </c>
      <c r="K1137" s="2">
        <v>-6</v>
      </c>
      <c r="L1137" s="2">
        <v>12</v>
      </c>
      <c r="M1137" s="2">
        <v>-6</v>
      </c>
      <c r="N1137" s="1">
        <v>0</v>
      </c>
      <c r="O1137" t="s">
        <v>16</v>
      </c>
      <c r="P1137" s="22">
        <v>1</v>
      </c>
    </row>
    <row r="1138" spans="1:16" x14ac:dyDescent="0.25">
      <c r="A1138">
        <v>5</v>
      </c>
      <c r="B1138">
        <v>2</v>
      </c>
      <c r="C1138" t="s">
        <v>20</v>
      </c>
      <c r="D1138">
        <v>27</v>
      </c>
      <c r="E1138" t="s">
        <v>11</v>
      </c>
      <c r="F1138">
        <v>22</v>
      </c>
      <c r="G1138" t="s">
        <v>18</v>
      </c>
      <c r="H1138">
        <v>2</v>
      </c>
      <c r="I1138">
        <v>660</v>
      </c>
      <c r="J1138" t="s">
        <v>13</v>
      </c>
      <c r="K1138" s="2">
        <v>0</v>
      </c>
      <c r="L1138" s="2">
        <v>8</v>
      </c>
      <c r="M1138" s="2">
        <v>0</v>
      </c>
      <c r="N1138" s="1">
        <v>3</v>
      </c>
      <c r="O1138" t="s">
        <v>16</v>
      </c>
      <c r="P1138" s="22">
        <v>1</v>
      </c>
    </row>
    <row r="1139" spans="1:16" x14ac:dyDescent="0.25">
      <c r="A1139">
        <v>5</v>
      </c>
      <c r="B1139">
        <v>2</v>
      </c>
      <c r="C1139" t="s">
        <v>20</v>
      </c>
      <c r="D1139">
        <v>28</v>
      </c>
      <c r="E1139" t="s">
        <v>11</v>
      </c>
      <c r="F1139">
        <v>22</v>
      </c>
      <c r="G1139" t="s">
        <v>19</v>
      </c>
      <c r="H1139">
        <v>1</v>
      </c>
      <c r="I1139">
        <v>769</v>
      </c>
      <c r="J1139" t="s">
        <v>12</v>
      </c>
      <c r="K1139" s="2">
        <v>8</v>
      </c>
      <c r="L1139" s="2">
        <v>8</v>
      </c>
      <c r="M1139" s="2">
        <v>-6</v>
      </c>
      <c r="N1139" s="1">
        <v>0</v>
      </c>
      <c r="O1139" t="s">
        <v>16</v>
      </c>
      <c r="P1139" s="22">
        <v>1</v>
      </c>
    </row>
    <row r="1140" spans="1:16" x14ac:dyDescent="0.25">
      <c r="A1140">
        <v>5</v>
      </c>
      <c r="B1140">
        <v>2</v>
      </c>
      <c r="C1140" t="s">
        <v>20</v>
      </c>
      <c r="D1140">
        <v>29</v>
      </c>
      <c r="E1140" t="s">
        <v>11</v>
      </c>
      <c r="F1140">
        <v>22</v>
      </c>
      <c r="G1140" t="s">
        <v>19</v>
      </c>
      <c r="H1140">
        <v>1</v>
      </c>
      <c r="I1140">
        <v>1446</v>
      </c>
      <c r="J1140" t="s">
        <v>13</v>
      </c>
      <c r="K1140" s="2">
        <v>-5</v>
      </c>
      <c r="L1140" s="2">
        <v>4</v>
      </c>
      <c r="M1140" s="2">
        <v>-5</v>
      </c>
      <c r="N1140" s="1">
        <v>0</v>
      </c>
      <c r="O1140" t="s">
        <v>16</v>
      </c>
      <c r="P1140" s="22">
        <v>1</v>
      </c>
    </row>
    <row r="1141" spans="1:16" x14ac:dyDescent="0.25">
      <c r="A1141">
        <v>5</v>
      </c>
      <c r="B1141">
        <v>2</v>
      </c>
      <c r="C1141" t="s">
        <v>20</v>
      </c>
      <c r="D1141">
        <v>30</v>
      </c>
      <c r="E1141" t="s">
        <v>11</v>
      </c>
      <c r="F1141">
        <v>22</v>
      </c>
      <c r="G1141" t="s">
        <v>19</v>
      </c>
      <c r="H1141">
        <v>1</v>
      </c>
      <c r="I1141">
        <v>1275</v>
      </c>
      <c r="J1141" t="s">
        <v>13</v>
      </c>
      <c r="K1141" s="2">
        <v>-6</v>
      </c>
      <c r="L1141" s="2">
        <v>6</v>
      </c>
      <c r="M1141" s="2">
        <v>-6</v>
      </c>
      <c r="N1141" s="1">
        <v>0</v>
      </c>
      <c r="O1141" t="s">
        <v>16</v>
      </c>
      <c r="P1141" s="22">
        <v>1</v>
      </c>
    </row>
    <row r="1142" spans="1:16" x14ac:dyDescent="0.25">
      <c r="A1142">
        <v>5</v>
      </c>
      <c r="B1142">
        <v>3</v>
      </c>
      <c r="C1142" t="s">
        <v>20</v>
      </c>
      <c r="D1142">
        <v>1</v>
      </c>
      <c r="E1142" t="s">
        <v>11</v>
      </c>
      <c r="F1142">
        <v>22</v>
      </c>
      <c r="G1142" t="s">
        <v>19</v>
      </c>
      <c r="H1142">
        <v>2</v>
      </c>
      <c r="I1142">
        <v>448</v>
      </c>
      <c r="J1142" t="s">
        <v>12</v>
      </c>
      <c r="K1142" s="2">
        <v>9</v>
      </c>
      <c r="L1142" s="2">
        <v>9</v>
      </c>
      <c r="M1142" s="2">
        <v>-11.25</v>
      </c>
      <c r="N1142" s="1">
        <v>0</v>
      </c>
      <c r="O1142" t="s">
        <v>16</v>
      </c>
      <c r="P1142" s="22">
        <v>1</v>
      </c>
    </row>
    <row r="1143" spans="1:16" x14ac:dyDescent="0.25">
      <c r="A1143">
        <v>5</v>
      </c>
      <c r="B1143">
        <v>3</v>
      </c>
      <c r="C1143" t="s">
        <v>20</v>
      </c>
      <c r="D1143">
        <v>2</v>
      </c>
      <c r="E1143" t="s">
        <v>11</v>
      </c>
      <c r="F1143">
        <v>22</v>
      </c>
      <c r="G1143" t="s">
        <v>19</v>
      </c>
      <c r="H1143">
        <v>2</v>
      </c>
      <c r="I1143">
        <v>1069</v>
      </c>
      <c r="J1143" t="s">
        <v>12</v>
      </c>
      <c r="K1143" s="2">
        <v>12</v>
      </c>
      <c r="L1143" s="2">
        <v>12</v>
      </c>
      <c r="M1143" s="2">
        <v>-21</v>
      </c>
      <c r="N1143" s="1">
        <v>0</v>
      </c>
      <c r="O1143" t="s">
        <v>16</v>
      </c>
      <c r="P1143" s="22">
        <v>1</v>
      </c>
    </row>
    <row r="1144" spans="1:16" x14ac:dyDescent="0.25">
      <c r="A1144">
        <v>5</v>
      </c>
      <c r="B1144">
        <v>3</v>
      </c>
      <c r="C1144" t="s">
        <v>20</v>
      </c>
      <c r="D1144">
        <v>3</v>
      </c>
      <c r="E1144" t="s">
        <v>11</v>
      </c>
      <c r="F1144">
        <v>22</v>
      </c>
      <c r="G1144" t="s">
        <v>19</v>
      </c>
      <c r="H1144">
        <v>1</v>
      </c>
      <c r="I1144">
        <v>587</v>
      </c>
      <c r="J1144" t="s">
        <v>12</v>
      </c>
      <c r="K1144" s="2">
        <v>5</v>
      </c>
      <c r="L1144" s="2">
        <v>5</v>
      </c>
      <c r="M1144" s="2">
        <v>-6.88</v>
      </c>
      <c r="N1144" s="1">
        <v>0</v>
      </c>
      <c r="O1144" t="s">
        <v>16</v>
      </c>
      <c r="P1144" s="22">
        <v>1</v>
      </c>
    </row>
    <row r="1145" spans="1:16" x14ac:dyDescent="0.25">
      <c r="A1145">
        <v>5</v>
      </c>
      <c r="B1145">
        <v>3</v>
      </c>
      <c r="C1145" t="s">
        <v>20</v>
      </c>
      <c r="D1145">
        <v>4</v>
      </c>
      <c r="E1145" t="s">
        <v>11</v>
      </c>
      <c r="F1145">
        <v>22</v>
      </c>
      <c r="G1145" t="s">
        <v>19</v>
      </c>
      <c r="H1145">
        <v>1</v>
      </c>
      <c r="I1145">
        <v>425</v>
      </c>
      <c r="J1145" t="s">
        <v>13</v>
      </c>
      <c r="K1145" s="2">
        <v>-3</v>
      </c>
      <c r="L1145" s="2">
        <v>12</v>
      </c>
      <c r="M1145" s="2">
        <v>-3</v>
      </c>
      <c r="N1145" s="1">
        <v>0</v>
      </c>
      <c r="O1145" t="s">
        <v>16</v>
      </c>
      <c r="P1145" s="22">
        <v>1</v>
      </c>
    </row>
    <row r="1146" spans="1:16" x14ac:dyDescent="0.25">
      <c r="A1146">
        <v>5</v>
      </c>
      <c r="B1146">
        <v>3</v>
      </c>
      <c r="C1146" t="s">
        <v>20</v>
      </c>
      <c r="D1146">
        <v>5</v>
      </c>
      <c r="E1146" t="s">
        <v>11</v>
      </c>
      <c r="F1146">
        <v>22</v>
      </c>
      <c r="G1146" t="s">
        <v>18</v>
      </c>
      <c r="H1146">
        <v>2</v>
      </c>
      <c r="I1146">
        <v>567</v>
      </c>
      <c r="J1146" t="s">
        <v>12</v>
      </c>
      <c r="K1146" s="2">
        <v>5</v>
      </c>
      <c r="L1146" s="2">
        <v>5</v>
      </c>
      <c r="M1146" s="2">
        <v>0</v>
      </c>
      <c r="N1146" s="1">
        <v>2</v>
      </c>
      <c r="O1146" t="s">
        <v>16</v>
      </c>
      <c r="P1146" s="22">
        <v>1</v>
      </c>
    </row>
    <row r="1147" spans="1:16" x14ac:dyDescent="0.25">
      <c r="A1147">
        <v>5</v>
      </c>
      <c r="B1147">
        <v>3</v>
      </c>
      <c r="C1147" t="s">
        <v>20</v>
      </c>
      <c r="D1147">
        <v>6</v>
      </c>
      <c r="E1147" t="s">
        <v>11</v>
      </c>
      <c r="F1147">
        <v>22</v>
      </c>
      <c r="G1147" t="s">
        <v>19</v>
      </c>
      <c r="H1147">
        <v>2</v>
      </c>
      <c r="I1147">
        <v>1716</v>
      </c>
      <c r="J1147" t="s">
        <v>13</v>
      </c>
      <c r="K1147" s="2">
        <v>-6.75</v>
      </c>
      <c r="L1147" s="2">
        <v>9</v>
      </c>
      <c r="M1147" s="2">
        <v>-6.75</v>
      </c>
      <c r="N1147" s="1">
        <v>0</v>
      </c>
      <c r="O1147" t="s">
        <v>16</v>
      </c>
      <c r="P1147" s="22">
        <v>1</v>
      </c>
    </row>
    <row r="1148" spans="1:16" x14ac:dyDescent="0.25">
      <c r="A1148">
        <v>5</v>
      </c>
      <c r="B1148">
        <v>3</v>
      </c>
      <c r="C1148" t="s">
        <v>20</v>
      </c>
      <c r="D1148">
        <v>7</v>
      </c>
      <c r="E1148" t="s">
        <v>11</v>
      </c>
      <c r="F1148">
        <v>22</v>
      </c>
      <c r="G1148" t="s">
        <v>18</v>
      </c>
      <c r="H1148">
        <v>2</v>
      </c>
      <c r="I1148">
        <v>625</v>
      </c>
      <c r="J1148" t="s">
        <v>13</v>
      </c>
      <c r="K1148" s="2">
        <v>0</v>
      </c>
      <c r="L1148" s="2">
        <v>26</v>
      </c>
      <c r="M1148" s="2">
        <v>0</v>
      </c>
      <c r="N1148" s="1">
        <v>10</v>
      </c>
      <c r="O1148" t="s">
        <v>16</v>
      </c>
      <c r="P1148" s="22">
        <v>1</v>
      </c>
    </row>
    <row r="1149" spans="1:16" x14ac:dyDescent="0.25">
      <c r="A1149">
        <v>5</v>
      </c>
      <c r="B1149">
        <v>3</v>
      </c>
      <c r="C1149" t="s">
        <v>20</v>
      </c>
      <c r="D1149">
        <v>8</v>
      </c>
      <c r="E1149" t="s">
        <v>11</v>
      </c>
      <c r="F1149">
        <v>22</v>
      </c>
      <c r="G1149" t="s">
        <v>19</v>
      </c>
      <c r="H1149">
        <v>1</v>
      </c>
      <c r="I1149">
        <v>519</v>
      </c>
      <c r="J1149" t="s">
        <v>12</v>
      </c>
      <c r="K1149" s="2">
        <v>8</v>
      </c>
      <c r="L1149" s="2">
        <v>8</v>
      </c>
      <c r="M1149" s="2">
        <v>-3</v>
      </c>
      <c r="N1149" s="1">
        <v>0</v>
      </c>
      <c r="O1149" t="s">
        <v>16</v>
      </c>
      <c r="P1149" s="22">
        <v>1</v>
      </c>
    </row>
    <row r="1150" spans="1:16" x14ac:dyDescent="0.25">
      <c r="A1150">
        <v>5</v>
      </c>
      <c r="B1150">
        <v>3</v>
      </c>
      <c r="C1150" t="s">
        <v>20</v>
      </c>
      <c r="D1150">
        <v>9</v>
      </c>
      <c r="E1150" t="s">
        <v>11</v>
      </c>
      <c r="F1150">
        <v>22</v>
      </c>
      <c r="G1150" t="s">
        <v>18</v>
      </c>
      <c r="H1150">
        <v>2</v>
      </c>
      <c r="I1150">
        <v>701</v>
      </c>
      <c r="J1150" t="s">
        <v>12</v>
      </c>
      <c r="K1150" s="2">
        <v>19</v>
      </c>
      <c r="L1150" s="2">
        <v>19</v>
      </c>
      <c r="M1150" s="2">
        <v>0</v>
      </c>
      <c r="N1150" s="1">
        <v>8</v>
      </c>
      <c r="O1150" t="s">
        <v>16</v>
      </c>
      <c r="P1150" s="22">
        <v>1</v>
      </c>
    </row>
    <row r="1151" spans="1:16" x14ac:dyDescent="0.25">
      <c r="A1151">
        <v>5</v>
      </c>
      <c r="B1151">
        <v>3</v>
      </c>
      <c r="C1151" t="s">
        <v>20</v>
      </c>
      <c r="D1151">
        <v>10</v>
      </c>
      <c r="E1151" t="s">
        <v>11</v>
      </c>
      <c r="F1151">
        <v>22</v>
      </c>
      <c r="G1151" t="s">
        <v>18</v>
      </c>
      <c r="H1151">
        <v>2</v>
      </c>
      <c r="I1151">
        <v>698</v>
      </c>
      <c r="J1151" t="s">
        <v>13</v>
      </c>
      <c r="K1151" s="2">
        <v>0</v>
      </c>
      <c r="L1151" s="2">
        <v>25</v>
      </c>
      <c r="M1151" s="2">
        <v>0</v>
      </c>
      <c r="N1151" s="1">
        <v>10</v>
      </c>
      <c r="O1151" t="s">
        <v>16</v>
      </c>
      <c r="P1151" s="22">
        <v>1</v>
      </c>
    </row>
    <row r="1152" spans="1:16" x14ac:dyDescent="0.25">
      <c r="A1152">
        <v>5</v>
      </c>
      <c r="B1152">
        <v>3</v>
      </c>
      <c r="C1152" t="s">
        <v>20</v>
      </c>
      <c r="D1152">
        <v>11</v>
      </c>
      <c r="E1152" t="s">
        <v>11</v>
      </c>
      <c r="F1152">
        <v>22</v>
      </c>
      <c r="G1152" t="s">
        <v>19</v>
      </c>
      <c r="H1152">
        <v>1</v>
      </c>
      <c r="I1152">
        <v>1232</v>
      </c>
      <c r="J1152" t="s">
        <v>13</v>
      </c>
      <c r="K1152" s="2">
        <v>-1.88</v>
      </c>
      <c r="L1152" s="2">
        <v>5</v>
      </c>
      <c r="M1152" s="2">
        <v>-1.88</v>
      </c>
      <c r="N1152" s="1">
        <v>0</v>
      </c>
      <c r="O1152" t="s">
        <v>16</v>
      </c>
      <c r="P1152" s="22">
        <v>1</v>
      </c>
    </row>
    <row r="1153" spans="1:16" x14ac:dyDescent="0.25">
      <c r="A1153">
        <v>5</v>
      </c>
      <c r="B1153">
        <v>3</v>
      </c>
      <c r="C1153" t="s">
        <v>20</v>
      </c>
      <c r="D1153">
        <v>12</v>
      </c>
      <c r="E1153" t="s">
        <v>11</v>
      </c>
      <c r="F1153">
        <v>22</v>
      </c>
      <c r="G1153" t="s">
        <v>19</v>
      </c>
      <c r="H1153">
        <v>1</v>
      </c>
      <c r="I1153">
        <v>917</v>
      </c>
      <c r="J1153" t="s">
        <v>13</v>
      </c>
      <c r="K1153" s="2">
        <v>-2.75</v>
      </c>
      <c r="L1153" s="2">
        <v>2</v>
      </c>
      <c r="M1153" s="2">
        <v>-2.75</v>
      </c>
      <c r="N1153" s="1">
        <v>0</v>
      </c>
      <c r="O1153" t="s">
        <v>16</v>
      </c>
      <c r="P1153" s="22">
        <v>1</v>
      </c>
    </row>
    <row r="1154" spans="1:16" x14ac:dyDescent="0.25">
      <c r="A1154">
        <v>5</v>
      </c>
      <c r="B1154">
        <v>3</v>
      </c>
      <c r="C1154" t="s">
        <v>20</v>
      </c>
      <c r="D1154">
        <v>13</v>
      </c>
      <c r="E1154" t="s">
        <v>11</v>
      </c>
      <c r="F1154">
        <v>22</v>
      </c>
      <c r="G1154" t="s">
        <v>19</v>
      </c>
      <c r="H1154">
        <v>2</v>
      </c>
      <c r="I1154">
        <v>691</v>
      </c>
      <c r="J1154" t="s">
        <v>12</v>
      </c>
      <c r="K1154" s="2">
        <v>2</v>
      </c>
      <c r="L1154" s="2">
        <v>2</v>
      </c>
      <c r="M1154" s="2">
        <v>-1.75</v>
      </c>
      <c r="N1154" s="1">
        <v>0</v>
      </c>
      <c r="O1154" t="s">
        <v>16</v>
      </c>
      <c r="P1154" s="22">
        <v>1</v>
      </c>
    </row>
    <row r="1155" spans="1:16" x14ac:dyDescent="0.25">
      <c r="A1155">
        <v>5</v>
      </c>
      <c r="B1155">
        <v>3</v>
      </c>
      <c r="C1155" t="s">
        <v>20</v>
      </c>
      <c r="D1155">
        <v>14</v>
      </c>
      <c r="E1155" t="s">
        <v>11</v>
      </c>
      <c r="F1155">
        <v>22</v>
      </c>
      <c r="G1155" t="s">
        <v>19</v>
      </c>
      <c r="H1155">
        <v>2</v>
      </c>
      <c r="I1155">
        <v>1113</v>
      </c>
      <c r="J1155" t="s">
        <v>13</v>
      </c>
      <c r="K1155" s="2">
        <v>-11.25</v>
      </c>
      <c r="L1155" s="2">
        <v>10</v>
      </c>
      <c r="M1155" s="2">
        <v>-11.25</v>
      </c>
      <c r="N1155" s="1">
        <v>0</v>
      </c>
      <c r="O1155" t="s">
        <v>16</v>
      </c>
      <c r="P1155" s="22">
        <v>1</v>
      </c>
    </row>
    <row r="1156" spans="1:16" x14ac:dyDescent="0.25">
      <c r="A1156">
        <v>5</v>
      </c>
      <c r="B1156">
        <v>3</v>
      </c>
      <c r="C1156" t="s">
        <v>20</v>
      </c>
      <c r="D1156">
        <v>15</v>
      </c>
      <c r="E1156" t="s">
        <v>11</v>
      </c>
      <c r="F1156">
        <v>22</v>
      </c>
      <c r="G1156" t="s">
        <v>18</v>
      </c>
      <c r="H1156">
        <v>2</v>
      </c>
      <c r="I1156">
        <v>590</v>
      </c>
      <c r="J1156" t="s">
        <v>13</v>
      </c>
      <c r="K1156" s="2">
        <v>0</v>
      </c>
      <c r="L1156" s="2">
        <v>5</v>
      </c>
      <c r="M1156" s="2">
        <v>0</v>
      </c>
      <c r="N1156" s="1">
        <v>3</v>
      </c>
      <c r="O1156" t="s">
        <v>16</v>
      </c>
      <c r="P1156" s="22">
        <v>1</v>
      </c>
    </row>
    <row r="1157" spans="1:16" x14ac:dyDescent="0.25">
      <c r="A1157">
        <v>5</v>
      </c>
      <c r="B1157">
        <v>3</v>
      </c>
      <c r="C1157" t="s">
        <v>20</v>
      </c>
      <c r="D1157">
        <v>16</v>
      </c>
      <c r="E1157" t="s">
        <v>11</v>
      </c>
      <c r="F1157">
        <v>22</v>
      </c>
      <c r="G1157" t="s">
        <v>19</v>
      </c>
      <c r="H1157">
        <v>1</v>
      </c>
      <c r="I1157">
        <v>715</v>
      </c>
      <c r="J1157" t="s">
        <v>12</v>
      </c>
      <c r="K1157" s="2">
        <v>9</v>
      </c>
      <c r="L1157" s="2">
        <v>9</v>
      </c>
      <c r="M1157" s="2">
        <v>-2.25</v>
      </c>
      <c r="N1157" s="1">
        <v>0</v>
      </c>
      <c r="O1157" t="s">
        <v>16</v>
      </c>
      <c r="P1157" s="22">
        <v>1</v>
      </c>
    </row>
    <row r="1158" spans="1:16" x14ac:dyDescent="0.25">
      <c r="A1158">
        <v>5</v>
      </c>
      <c r="B1158">
        <v>3</v>
      </c>
      <c r="C1158" t="s">
        <v>20</v>
      </c>
      <c r="D1158">
        <v>17</v>
      </c>
      <c r="E1158" t="s">
        <v>11</v>
      </c>
      <c r="F1158">
        <v>22</v>
      </c>
      <c r="G1158" t="s">
        <v>19</v>
      </c>
      <c r="H1158">
        <v>2</v>
      </c>
      <c r="I1158">
        <v>457</v>
      </c>
      <c r="J1158" t="s">
        <v>13</v>
      </c>
      <c r="K1158" s="2">
        <v>-11</v>
      </c>
      <c r="L1158" s="2">
        <v>8</v>
      </c>
      <c r="M1158" s="2">
        <v>-11</v>
      </c>
      <c r="N1158" s="1">
        <v>0</v>
      </c>
      <c r="O1158" t="s">
        <v>16</v>
      </c>
      <c r="P1158" s="22">
        <v>1</v>
      </c>
    </row>
    <row r="1159" spans="1:16" x14ac:dyDescent="0.25">
      <c r="A1159">
        <v>5</v>
      </c>
      <c r="B1159">
        <v>3</v>
      </c>
      <c r="C1159" t="s">
        <v>20</v>
      </c>
      <c r="D1159">
        <v>18</v>
      </c>
      <c r="E1159" t="s">
        <v>11</v>
      </c>
      <c r="F1159">
        <v>22</v>
      </c>
      <c r="G1159" t="s">
        <v>19</v>
      </c>
      <c r="H1159">
        <v>1</v>
      </c>
      <c r="I1159">
        <v>582</v>
      </c>
      <c r="J1159" t="s">
        <v>12</v>
      </c>
      <c r="K1159" s="2">
        <v>4</v>
      </c>
      <c r="L1159" s="2">
        <v>4</v>
      </c>
      <c r="M1159" s="2">
        <v>-3</v>
      </c>
      <c r="N1159" s="1">
        <v>0</v>
      </c>
      <c r="O1159" t="s">
        <v>16</v>
      </c>
      <c r="P1159" s="22">
        <v>1</v>
      </c>
    </row>
    <row r="1160" spans="1:16" x14ac:dyDescent="0.25">
      <c r="A1160">
        <v>5</v>
      </c>
      <c r="B1160">
        <v>3</v>
      </c>
      <c r="C1160" t="s">
        <v>20</v>
      </c>
      <c r="D1160">
        <v>19</v>
      </c>
      <c r="E1160" t="s">
        <v>11</v>
      </c>
      <c r="F1160">
        <v>22</v>
      </c>
      <c r="G1160" t="s">
        <v>19</v>
      </c>
      <c r="H1160">
        <v>1</v>
      </c>
      <c r="I1160">
        <v>564</v>
      </c>
      <c r="J1160" t="s">
        <v>12</v>
      </c>
      <c r="K1160" s="2">
        <v>6</v>
      </c>
      <c r="L1160" s="2">
        <v>6</v>
      </c>
      <c r="M1160" s="2">
        <v>-1.5</v>
      </c>
      <c r="N1160" s="1">
        <v>0</v>
      </c>
      <c r="O1160" t="s">
        <v>16</v>
      </c>
      <c r="P1160" s="22">
        <v>1</v>
      </c>
    </row>
    <row r="1161" spans="1:16" x14ac:dyDescent="0.25">
      <c r="A1161">
        <v>5</v>
      </c>
      <c r="B1161">
        <v>3</v>
      </c>
      <c r="C1161" t="s">
        <v>20</v>
      </c>
      <c r="D1161">
        <v>20</v>
      </c>
      <c r="E1161" t="s">
        <v>11</v>
      </c>
      <c r="F1161">
        <v>22</v>
      </c>
      <c r="G1161" t="s">
        <v>19</v>
      </c>
      <c r="H1161">
        <v>2</v>
      </c>
      <c r="I1161">
        <v>706</v>
      </c>
      <c r="J1161" t="s">
        <v>13</v>
      </c>
      <c r="K1161" s="2">
        <v>-13.5</v>
      </c>
      <c r="L1161" s="2">
        <v>9</v>
      </c>
      <c r="M1161" s="2">
        <v>-13.5</v>
      </c>
      <c r="N1161" s="1">
        <v>0</v>
      </c>
      <c r="O1161" t="s">
        <v>16</v>
      </c>
      <c r="P1161" s="22">
        <v>1</v>
      </c>
    </row>
    <row r="1162" spans="1:16" x14ac:dyDescent="0.25">
      <c r="A1162">
        <v>5</v>
      </c>
      <c r="B1162">
        <v>3</v>
      </c>
      <c r="C1162" t="s">
        <v>20</v>
      </c>
      <c r="D1162">
        <v>21</v>
      </c>
      <c r="E1162" t="s">
        <v>11</v>
      </c>
      <c r="F1162">
        <v>22</v>
      </c>
      <c r="G1162" t="s">
        <v>19</v>
      </c>
      <c r="H1162">
        <v>1</v>
      </c>
      <c r="I1162">
        <v>1319</v>
      </c>
      <c r="J1162" t="s">
        <v>13</v>
      </c>
      <c r="K1162" s="2">
        <v>-5.63</v>
      </c>
      <c r="L1162" s="2">
        <v>5</v>
      </c>
      <c r="M1162" s="2">
        <v>-5.63</v>
      </c>
      <c r="N1162" s="1">
        <v>0</v>
      </c>
      <c r="O1162" t="s">
        <v>16</v>
      </c>
      <c r="P1162" s="22">
        <v>1</v>
      </c>
    </row>
    <row r="1163" spans="1:16" x14ac:dyDescent="0.25">
      <c r="A1163">
        <v>5</v>
      </c>
      <c r="B1163">
        <v>3</v>
      </c>
      <c r="C1163" t="s">
        <v>20</v>
      </c>
      <c r="D1163">
        <v>22</v>
      </c>
      <c r="E1163" t="s">
        <v>11</v>
      </c>
      <c r="F1163">
        <v>22</v>
      </c>
      <c r="G1163" t="s">
        <v>19</v>
      </c>
      <c r="H1163">
        <v>1</v>
      </c>
      <c r="I1163">
        <v>941</v>
      </c>
      <c r="J1163" t="s">
        <v>13</v>
      </c>
      <c r="K1163" s="2">
        <v>-3</v>
      </c>
      <c r="L1163" s="2">
        <v>6</v>
      </c>
      <c r="M1163" s="2">
        <v>-3</v>
      </c>
      <c r="N1163" s="1">
        <v>0</v>
      </c>
      <c r="O1163" t="s">
        <v>16</v>
      </c>
      <c r="P1163" s="22">
        <v>1</v>
      </c>
    </row>
    <row r="1164" spans="1:16" x14ac:dyDescent="0.25">
      <c r="A1164">
        <v>5</v>
      </c>
      <c r="B1164">
        <v>3</v>
      </c>
      <c r="C1164" t="s">
        <v>20</v>
      </c>
      <c r="D1164">
        <v>23</v>
      </c>
      <c r="E1164" t="s">
        <v>11</v>
      </c>
      <c r="F1164">
        <v>22</v>
      </c>
      <c r="G1164" t="s">
        <v>19</v>
      </c>
      <c r="H1164">
        <v>2</v>
      </c>
      <c r="I1164">
        <v>338</v>
      </c>
      <c r="J1164" t="s">
        <v>12</v>
      </c>
      <c r="K1164" s="2">
        <v>10</v>
      </c>
      <c r="L1164" s="2">
        <v>10</v>
      </c>
      <c r="M1164" s="2">
        <v>-16.25</v>
      </c>
      <c r="N1164" s="1">
        <v>0</v>
      </c>
      <c r="O1164" t="s">
        <v>16</v>
      </c>
      <c r="P1164" s="22">
        <v>1</v>
      </c>
    </row>
    <row r="1165" spans="1:16" x14ac:dyDescent="0.25">
      <c r="A1165">
        <v>5</v>
      </c>
      <c r="B1165">
        <v>3</v>
      </c>
      <c r="C1165" t="s">
        <v>20</v>
      </c>
      <c r="D1165">
        <v>24</v>
      </c>
      <c r="E1165" t="s">
        <v>11</v>
      </c>
      <c r="F1165">
        <v>22</v>
      </c>
      <c r="G1165" t="s">
        <v>19</v>
      </c>
      <c r="H1165">
        <v>1</v>
      </c>
      <c r="I1165">
        <v>472</v>
      </c>
      <c r="J1165" t="s">
        <v>12</v>
      </c>
      <c r="K1165" s="2">
        <v>5</v>
      </c>
      <c r="L1165" s="2">
        <v>5</v>
      </c>
      <c r="M1165" s="2">
        <v>-2.5</v>
      </c>
      <c r="N1165" s="1">
        <v>0</v>
      </c>
      <c r="O1165" t="s">
        <v>16</v>
      </c>
      <c r="P1165" s="22">
        <v>1</v>
      </c>
    </row>
    <row r="1166" spans="1:16" x14ac:dyDescent="0.25">
      <c r="A1166">
        <v>5</v>
      </c>
      <c r="B1166">
        <v>3</v>
      </c>
      <c r="C1166" t="s">
        <v>20</v>
      </c>
      <c r="D1166">
        <v>25</v>
      </c>
      <c r="E1166" t="s">
        <v>11</v>
      </c>
      <c r="F1166">
        <v>22</v>
      </c>
      <c r="G1166" t="s">
        <v>18</v>
      </c>
      <c r="H1166">
        <v>2</v>
      </c>
      <c r="I1166">
        <v>685</v>
      </c>
      <c r="J1166" t="s">
        <v>13</v>
      </c>
      <c r="K1166" s="2">
        <v>0</v>
      </c>
      <c r="L1166" s="2">
        <v>28</v>
      </c>
      <c r="M1166" s="2">
        <v>0</v>
      </c>
      <c r="N1166" s="1">
        <v>13</v>
      </c>
      <c r="O1166" t="s">
        <v>16</v>
      </c>
      <c r="P1166" s="22">
        <v>1</v>
      </c>
    </row>
    <row r="1167" spans="1:16" x14ac:dyDescent="0.25">
      <c r="A1167">
        <v>5</v>
      </c>
      <c r="B1167">
        <v>3</v>
      </c>
      <c r="C1167" t="s">
        <v>20</v>
      </c>
      <c r="D1167">
        <v>26</v>
      </c>
      <c r="E1167" t="s">
        <v>11</v>
      </c>
      <c r="F1167">
        <v>22</v>
      </c>
      <c r="G1167" t="s">
        <v>19</v>
      </c>
      <c r="H1167">
        <v>1</v>
      </c>
      <c r="I1167">
        <v>1875</v>
      </c>
      <c r="J1167" t="s">
        <v>12</v>
      </c>
      <c r="K1167" s="2">
        <v>10</v>
      </c>
      <c r="L1167" s="2">
        <v>10</v>
      </c>
      <c r="M1167" s="2">
        <v>-6.25</v>
      </c>
      <c r="N1167" s="1">
        <v>0</v>
      </c>
      <c r="O1167" t="s">
        <v>16</v>
      </c>
      <c r="P1167" s="22">
        <v>1</v>
      </c>
    </row>
    <row r="1168" spans="1:16" x14ac:dyDescent="0.25">
      <c r="A1168">
        <v>5</v>
      </c>
      <c r="B1168">
        <v>3</v>
      </c>
      <c r="C1168" t="s">
        <v>20</v>
      </c>
      <c r="D1168">
        <v>27</v>
      </c>
      <c r="E1168" t="s">
        <v>11</v>
      </c>
      <c r="F1168">
        <v>22</v>
      </c>
      <c r="G1168" t="s">
        <v>18</v>
      </c>
      <c r="H1168">
        <v>2</v>
      </c>
      <c r="I1168">
        <v>425</v>
      </c>
      <c r="J1168" t="s">
        <v>13</v>
      </c>
      <c r="K1168" s="2">
        <v>0</v>
      </c>
      <c r="L1168" s="2">
        <v>12</v>
      </c>
      <c r="M1168" s="2">
        <v>0</v>
      </c>
      <c r="N1168" s="1">
        <v>5</v>
      </c>
      <c r="O1168" t="s">
        <v>16</v>
      </c>
      <c r="P1168" s="22">
        <v>1</v>
      </c>
    </row>
    <row r="1169" spans="1:16" x14ac:dyDescent="0.25">
      <c r="A1169">
        <v>5</v>
      </c>
      <c r="B1169">
        <v>3</v>
      </c>
      <c r="C1169" t="s">
        <v>20</v>
      </c>
      <c r="D1169">
        <v>28</v>
      </c>
      <c r="E1169" t="s">
        <v>11</v>
      </c>
      <c r="F1169">
        <v>22</v>
      </c>
      <c r="G1169" t="s">
        <v>19</v>
      </c>
      <c r="H1169">
        <v>1</v>
      </c>
      <c r="I1169">
        <v>695</v>
      </c>
      <c r="J1169" t="s">
        <v>13</v>
      </c>
      <c r="K1169" s="2">
        <v>-12</v>
      </c>
      <c r="L1169" s="2">
        <v>12</v>
      </c>
      <c r="M1169" s="2">
        <v>-12</v>
      </c>
      <c r="N1169" s="1">
        <v>0</v>
      </c>
      <c r="O1169" t="s">
        <v>16</v>
      </c>
      <c r="P1169" s="22">
        <v>1</v>
      </c>
    </row>
    <row r="1170" spans="1:16" x14ac:dyDescent="0.25">
      <c r="A1170">
        <v>5</v>
      </c>
      <c r="B1170">
        <v>3</v>
      </c>
      <c r="C1170" t="s">
        <v>20</v>
      </c>
      <c r="D1170">
        <v>29</v>
      </c>
      <c r="E1170" t="s">
        <v>11</v>
      </c>
      <c r="F1170">
        <v>22</v>
      </c>
      <c r="G1170" t="s">
        <v>19</v>
      </c>
      <c r="H1170">
        <v>2</v>
      </c>
      <c r="I1170">
        <v>740</v>
      </c>
      <c r="J1170" t="s">
        <v>12</v>
      </c>
      <c r="K1170" s="2">
        <v>4</v>
      </c>
      <c r="L1170" s="2">
        <v>4</v>
      </c>
      <c r="M1170" s="2">
        <v>-6</v>
      </c>
      <c r="N1170" s="1">
        <v>0</v>
      </c>
      <c r="O1170" t="s">
        <v>16</v>
      </c>
      <c r="P1170" s="22">
        <v>1</v>
      </c>
    </row>
    <row r="1171" spans="1:16" x14ac:dyDescent="0.25">
      <c r="A1171">
        <v>5</v>
      </c>
      <c r="B1171">
        <v>3</v>
      </c>
      <c r="C1171" t="s">
        <v>20</v>
      </c>
      <c r="D1171">
        <v>30</v>
      </c>
      <c r="E1171" t="s">
        <v>11</v>
      </c>
      <c r="F1171">
        <v>22</v>
      </c>
      <c r="G1171" t="s">
        <v>19</v>
      </c>
      <c r="H1171">
        <v>1</v>
      </c>
      <c r="I1171">
        <v>626</v>
      </c>
      <c r="J1171" t="s">
        <v>12</v>
      </c>
      <c r="K1171" s="2">
        <v>6</v>
      </c>
      <c r="L1171" s="2">
        <v>6</v>
      </c>
      <c r="M1171" s="2">
        <v>-7.5</v>
      </c>
      <c r="N1171" s="1">
        <v>0</v>
      </c>
      <c r="O1171" t="s">
        <v>16</v>
      </c>
      <c r="P1171" s="22">
        <v>1</v>
      </c>
    </row>
    <row r="1172" spans="1:16" x14ac:dyDescent="0.25">
      <c r="A1172">
        <v>5</v>
      </c>
      <c r="B1172">
        <v>1</v>
      </c>
      <c r="C1172" t="s">
        <v>21</v>
      </c>
      <c r="D1172">
        <v>1</v>
      </c>
      <c r="E1172" t="s">
        <v>11</v>
      </c>
      <c r="F1172">
        <v>22</v>
      </c>
      <c r="G1172" t="s">
        <v>19</v>
      </c>
      <c r="H1172">
        <v>1</v>
      </c>
      <c r="I1172">
        <v>983</v>
      </c>
      <c r="J1172" t="s">
        <v>13</v>
      </c>
      <c r="K1172" s="2">
        <v>-3.75</v>
      </c>
      <c r="L1172" s="2">
        <v>2</v>
      </c>
      <c r="M1172" s="2">
        <v>-3.75</v>
      </c>
      <c r="N1172" s="1">
        <v>0</v>
      </c>
      <c r="O1172" t="s">
        <v>16</v>
      </c>
      <c r="P1172" s="22">
        <v>1</v>
      </c>
    </row>
    <row r="1173" spans="1:16" x14ac:dyDescent="0.25">
      <c r="A1173">
        <v>5</v>
      </c>
      <c r="B1173">
        <v>1</v>
      </c>
      <c r="C1173" t="s">
        <v>21</v>
      </c>
      <c r="D1173">
        <v>2</v>
      </c>
      <c r="E1173" t="s">
        <v>11</v>
      </c>
      <c r="F1173">
        <v>22</v>
      </c>
      <c r="G1173" t="s">
        <v>18</v>
      </c>
      <c r="H1173">
        <v>1</v>
      </c>
      <c r="I1173">
        <v>493</v>
      </c>
      <c r="J1173" t="s">
        <v>12</v>
      </c>
      <c r="K1173" s="2">
        <v>17</v>
      </c>
      <c r="L1173" s="2">
        <v>17</v>
      </c>
      <c r="M1173" s="2">
        <v>0</v>
      </c>
      <c r="N1173" s="1">
        <v>9</v>
      </c>
      <c r="O1173" t="s">
        <v>16</v>
      </c>
      <c r="P1173" s="22">
        <v>1</v>
      </c>
    </row>
    <row r="1174" spans="1:16" x14ac:dyDescent="0.25">
      <c r="A1174">
        <v>5</v>
      </c>
      <c r="B1174">
        <v>1</v>
      </c>
      <c r="C1174" t="s">
        <v>21</v>
      </c>
      <c r="D1174">
        <v>3</v>
      </c>
      <c r="E1174" t="s">
        <v>11</v>
      </c>
      <c r="F1174">
        <v>22</v>
      </c>
      <c r="G1174" t="s">
        <v>19</v>
      </c>
      <c r="H1174">
        <v>2</v>
      </c>
      <c r="I1174">
        <v>298</v>
      </c>
      <c r="J1174" t="s">
        <v>13</v>
      </c>
      <c r="K1174" s="2">
        <v>-15.75</v>
      </c>
      <c r="L1174" s="2">
        <v>9</v>
      </c>
      <c r="M1174" s="2">
        <v>-15.75</v>
      </c>
      <c r="N1174" s="1">
        <v>0</v>
      </c>
      <c r="O1174" t="s">
        <v>16</v>
      </c>
      <c r="P1174" s="22">
        <v>1</v>
      </c>
    </row>
    <row r="1175" spans="1:16" x14ac:dyDescent="0.25">
      <c r="A1175">
        <v>5</v>
      </c>
      <c r="B1175">
        <v>1</v>
      </c>
      <c r="C1175" t="s">
        <v>21</v>
      </c>
      <c r="D1175">
        <v>4</v>
      </c>
      <c r="E1175" t="s">
        <v>11</v>
      </c>
      <c r="F1175">
        <v>22</v>
      </c>
      <c r="G1175" t="s">
        <v>19</v>
      </c>
      <c r="H1175">
        <v>1</v>
      </c>
      <c r="I1175">
        <v>472</v>
      </c>
      <c r="J1175" t="s">
        <v>13</v>
      </c>
      <c r="K1175" s="2">
        <v>-8.75</v>
      </c>
      <c r="L1175" s="2">
        <v>10</v>
      </c>
      <c r="M1175" s="2">
        <v>-8.75</v>
      </c>
      <c r="N1175" s="1">
        <v>0</v>
      </c>
      <c r="O1175" t="s">
        <v>16</v>
      </c>
      <c r="P1175" s="22">
        <v>1</v>
      </c>
    </row>
    <row r="1176" spans="1:16" x14ac:dyDescent="0.25">
      <c r="A1176">
        <v>5</v>
      </c>
      <c r="B1176">
        <v>1</v>
      </c>
      <c r="C1176" t="s">
        <v>21</v>
      </c>
      <c r="D1176">
        <v>5</v>
      </c>
      <c r="E1176" t="s">
        <v>11</v>
      </c>
      <c r="F1176">
        <v>22</v>
      </c>
      <c r="G1176" t="s">
        <v>18</v>
      </c>
      <c r="H1176">
        <v>2</v>
      </c>
      <c r="I1176">
        <v>493</v>
      </c>
      <c r="J1176" t="s">
        <v>12</v>
      </c>
      <c r="K1176" s="2">
        <v>3.25</v>
      </c>
      <c r="L1176" s="2">
        <v>3.25</v>
      </c>
      <c r="M1176" s="2">
        <v>0</v>
      </c>
      <c r="N1176" s="1">
        <v>1</v>
      </c>
      <c r="O1176" t="s">
        <v>16</v>
      </c>
      <c r="P1176" s="22">
        <v>1</v>
      </c>
    </row>
    <row r="1177" spans="1:16" x14ac:dyDescent="0.25">
      <c r="A1177">
        <v>5</v>
      </c>
      <c r="B1177">
        <v>1</v>
      </c>
      <c r="C1177" t="s">
        <v>21</v>
      </c>
      <c r="D1177">
        <v>6</v>
      </c>
      <c r="E1177" t="s">
        <v>11</v>
      </c>
      <c r="F1177">
        <v>22</v>
      </c>
      <c r="G1177" t="s">
        <v>19</v>
      </c>
      <c r="H1177">
        <v>2</v>
      </c>
      <c r="I1177">
        <v>1331</v>
      </c>
      <c r="J1177" t="s">
        <v>13</v>
      </c>
      <c r="K1177" s="2">
        <v>-12</v>
      </c>
      <c r="L1177" s="2">
        <v>6</v>
      </c>
      <c r="M1177" s="2">
        <v>-12</v>
      </c>
      <c r="N1177" s="1">
        <v>0</v>
      </c>
      <c r="O1177" t="s">
        <v>16</v>
      </c>
      <c r="P1177" s="22">
        <v>1</v>
      </c>
    </row>
    <row r="1178" spans="1:16" x14ac:dyDescent="0.25">
      <c r="A1178">
        <v>5</v>
      </c>
      <c r="B1178">
        <v>1</v>
      </c>
      <c r="C1178" t="s">
        <v>21</v>
      </c>
      <c r="D1178">
        <v>7</v>
      </c>
      <c r="E1178" t="s">
        <v>11</v>
      </c>
      <c r="F1178">
        <v>22</v>
      </c>
      <c r="G1178" t="s">
        <v>19</v>
      </c>
      <c r="H1178">
        <v>2</v>
      </c>
      <c r="I1178">
        <v>385</v>
      </c>
      <c r="J1178" t="s">
        <v>12</v>
      </c>
      <c r="K1178" s="2">
        <v>6</v>
      </c>
      <c r="L1178" s="2">
        <v>6</v>
      </c>
      <c r="M1178" s="2">
        <v>-9</v>
      </c>
      <c r="N1178" s="1">
        <v>0</v>
      </c>
      <c r="O1178" t="s">
        <v>16</v>
      </c>
      <c r="P1178" s="22">
        <v>1</v>
      </c>
    </row>
    <row r="1179" spans="1:16" x14ac:dyDescent="0.25">
      <c r="A1179">
        <v>5</v>
      </c>
      <c r="B1179">
        <v>1</v>
      </c>
      <c r="C1179" t="s">
        <v>21</v>
      </c>
      <c r="D1179">
        <v>8</v>
      </c>
      <c r="E1179" t="s">
        <v>11</v>
      </c>
      <c r="F1179">
        <v>22</v>
      </c>
      <c r="G1179" t="s">
        <v>19</v>
      </c>
      <c r="H1179">
        <v>1</v>
      </c>
      <c r="I1179">
        <v>941</v>
      </c>
      <c r="J1179" t="s">
        <v>12</v>
      </c>
      <c r="K1179" s="2">
        <v>12</v>
      </c>
      <c r="L1179" s="2">
        <v>12</v>
      </c>
      <c r="M1179" s="2">
        <v>-18</v>
      </c>
      <c r="N1179" s="1">
        <v>0</v>
      </c>
      <c r="O1179" t="s">
        <v>16</v>
      </c>
      <c r="P1179" s="22">
        <v>1</v>
      </c>
    </row>
    <row r="1180" spans="1:16" x14ac:dyDescent="0.25">
      <c r="A1180">
        <v>5</v>
      </c>
      <c r="B1180">
        <v>1</v>
      </c>
      <c r="C1180" t="s">
        <v>21</v>
      </c>
      <c r="D1180">
        <v>9</v>
      </c>
      <c r="E1180" t="s">
        <v>11</v>
      </c>
      <c r="F1180">
        <v>22</v>
      </c>
      <c r="G1180" t="s">
        <v>19</v>
      </c>
      <c r="H1180">
        <v>1</v>
      </c>
      <c r="I1180">
        <v>387</v>
      </c>
      <c r="J1180" t="s">
        <v>12</v>
      </c>
      <c r="K1180" s="2">
        <v>9</v>
      </c>
      <c r="L1180" s="2">
        <v>9</v>
      </c>
      <c r="M1180" s="2">
        <v>-9</v>
      </c>
      <c r="N1180" s="1">
        <v>0</v>
      </c>
      <c r="O1180" t="s">
        <v>16</v>
      </c>
      <c r="P1180" s="22">
        <v>1</v>
      </c>
    </row>
    <row r="1181" spans="1:16" x14ac:dyDescent="0.25">
      <c r="A1181">
        <v>5</v>
      </c>
      <c r="B1181">
        <v>1</v>
      </c>
      <c r="C1181" t="s">
        <v>21</v>
      </c>
      <c r="D1181">
        <v>10</v>
      </c>
      <c r="E1181" t="s">
        <v>11</v>
      </c>
      <c r="F1181">
        <v>22</v>
      </c>
      <c r="G1181" t="s">
        <v>18</v>
      </c>
      <c r="H1181">
        <v>2</v>
      </c>
      <c r="I1181">
        <v>560</v>
      </c>
      <c r="J1181" t="s">
        <v>13</v>
      </c>
      <c r="K1181" s="2">
        <v>0</v>
      </c>
      <c r="L1181" s="2">
        <v>13</v>
      </c>
      <c r="M1181" s="2">
        <v>0</v>
      </c>
      <c r="N1181" s="1">
        <v>6</v>
      </c>
      <c r="O1181" t="s">
        <v>16</v>
      </c>
      <c r="P1181" s="22">
        <v>1</v>
      </c>
    </row>
    <row r="1182" spans="1:16" x14ac:dyDescent="0.25">
      <c r="A1182">
        <v>5</v>
      </c>
      <c r="B1182">
        <v>1</v>
      </c>
      <c r="C1182" t="s">
        <v>21</v>
      </c>
      <c r="D1182">
        <v>11</v>
      </c>
      <c r="E1182" t="s">
        <v>11</v>
      </c>
      <c r="F1182">
        <v>22</v>
      </c>
      <c r="G1182" t="s">
        <v>18</v>
      </c>
      <c r="H1182">
        <v>2</v>
      </c>
      <c r="I1182">
        <v>630</v>
      </c>
      <c r="J1182" t="s">
        <v>13</v>
      </c>
      <c r="K1182" s="2">
        <v>0</v>
      </c>
      <c r="L1182" s="2">
        <v>22</v>
      </c>
      <c r="M1182" s="2">
        <v>0</v>
      </c>
      <c r="N1182" s="1">
        <v>13</v>
      </c>
      <c r="O1182" t="s">
        <v>16</v>
      </c>
      <c r="P1182" s="22">
        <v>1</v>
      </c>
    </row>
    <row r="1183" spans="1:16" x14ac:dyDescent="0.25">
      <c r="A1183">
        <v>5</v>
      </c>
      <c r="B1183">
        <v>1</v>
      </c>
      <c r="C1183" t="s">
        <v>21</v>
      </c>
      <c r="D1183">
        <v>12</v>
      </c>
      <c r="E1183" t="s">
        <v>11</v>
      </c>
      <c r="F1183">
        <v>22</v>
      </c>
      <c r="G1183" t="s">
        <v>18</v>
      </c>
      <c r="H1183">
        <v>1</v>
      </c>
      <c r="I1183">
        <v>907</v>
      </c>
      <c r="J1183" t="s">
        <v>12</v>
      </c>
      <c r="K1183" s="2">
        <v>7</v>
      </c>
      <c r="L1183" s="2">
        <v>7</v>
      </c>
      <c r="M1183" s="2">
        <v>0</v>
      </c>
      <c r="N1183" s="1">
        <v>3</v>
      </c>
      <c r="O1183" t="s">
        <v>16</v>
      </c>
      <c r="P1183" s="22">
        <v>1</v>
      </c>
    </row>
    <row r="1184" spans="1:16" x14ac:dyDescent="0.25">
      <c r="A1184">
        <v>5</v>
      </c>
      <c r="B1184">
        <v>1</v>
      </c>
      <c r="C1184" t="s">
        <v>21</v>
      </c>
      <c r="D1184">
        <v>13</v>
      </c>
      <c r="E1184" t="s">
        <v>11</v>
      </c>
      <c r="F1184">
        <v>22</v>
      </c>
      <c r="G1184" t="s">
        <v>19</v>
      </c>
      <c r="H1184">
        <v>1</v>
      </c>
      <c r="I1184">
        <v>506</v>
      </c>
      <c r="J1184" t="s">
        <v>12</v>
      </c>
      <c r="K1184" s="2">
        <v>5</v>
      </c>
      <c r="L1184" s="2">
        <v>5</v>
      </c>
      <c r="M1184" s="2">
        <v>-5</v>
      </c>
      <c r="N1184" s="1">
        <v>0</v>
      </c>
      <c r="O1184" t="s">
        <v>16</v>
      </c>
      <c r="P1184" s="22">
        <v>1</v>
      </c>
    </row>
    <row r="1185" spans="1:16" x14ac:dyDescent="0.25">
      <c r="A1185">
        <v>5</v>
      </c>
      <c r="B1185">
        <v>1</v>
      </c>
      <c r="C1185" t="s">
        <v>21</v>
      </c>
      <c r="D1185">
        <v>14</v>
      </c>
      <c r="E1185" t="s">
        <v>11</v>
      </c>
      <c r="F1185">
        <v>22</v>
      </c>
      <c r="G1185" t="s">
        <v>19</v>
      </c>
      <c r="H1185">
        <v>1</v>
      </c>
      <c r="I1185">
        <v>367</v>
      </c>
      <c r="J1185" t="s">
        <v>13</v>
      </c>
      <c r="K1185" s="2">
        <v>-9</v>
      </c>
      <c r="L1185" s="2">
        <v>12</v>
      </c>
      <c r="M1185" s="2">
        <v>-9</v>
      </c>
      <c r="N1185" s="1">
        <v>0</v>
      </c>
      <c r="O1185" t="s">
        <v>16</v>
      </c>
      <c r="P1185" s="22">
        <v>1</v>
      </c>
    </row>
    <row r="1186" spans="1:16" x14ac:dyDescent="0.25">
      <c r="A1186">
        <v>5</v>
      </c>
      <c r="B1186">
        <v>1</v>
      </c>
      <c r="C1186" t="s">
        <v>21</v>
      </c>
      <c r="D1186">
        <v>15</v>
      </c>
      <c r="E1186" t="s">
        <v>11</v>
      </c>
      <c r="F1186">
        <v>22</v>
      </c>
      <c r="G1186" t="s">
        <v>19</v>
      </c>
      <c r="H1186">
        <v>2</v>
      </c>
      <c r="I1186">
        <v>900</v>
      </c>
      <c r="J1186" t="s">
        <v>12</v>
      </c>
      <c r="K1186" s="2">
        <v>4</v>
      </c>
      <c r="L1186" s="2">
        <v>4</v>
      </c>
      <c r="M1186" s="2">
        <v>-4</v>
      </c>
      <c r="N1186" s="1">
        <v>0</v>
      </c>
      <c r="O1186" t="s">
        <v>16</v>
      </c>
      <c r="P1186" s="22">
        <v>1</v>
      </c>
    </row>
    <row r="1187" spans="1:16" x14ac:dyDescent="0.25">
      <c r="A1187">
        <v>5</v>
      </c>
      <c r="B1187">
        <v>1</v>
      </c>
      <c r="C1187" t="s">
        <v>21</v>
      </c>
      <c r="D1187">
        <v>16</v>
      </c>
      <c r="E1187" t="s">
        <v>11</v>
      </c>
      <c r="F1187">
        <v>22</v>
      </c>
      <c r="G1187" t="s">
        <v>18</v>
      </c>
      <c r="H1187">
        <v>2</v>
      </c>
      <c r="I1187">
        <v>290</v>
      </c>
      <c r="J1187" t="s">
        <v>13</v>
      </c>
      <c r="K1187" s="2">
        <v>0</v>
      </c>
      <c r="L1187" s="2">
        <v>8</v>
      </c>
      <c r="M1187" s="2">
        <v>0</v>
      </c>
      <c r="N1187" s="1">
        <v>4.25</v>
      </c>
      <c r="O1187" t="s">
        <v>16</v>
      </c>
      <c r="P1187" s="22">
        <v>1</v>
      </c>
    </row>
    <row r="1188" spans="1:16" x14ac:dyDescent="0.25">
      <c r="A1188">
        <v>5</v>
      </c>
      <c r="B1188">
        <v>1</v>
      </c>
      <c r="C1188" t="s">
        <v>21</v>
      </c>
      <c r="D1188">
        <v>17</v>
      </c>
      <c r="E1188" t="s">
        <v>11</v>
      </c>
      <c r="F1188">
        <v>22</v>
      </c>
      <c r="G1188" t="s">
        <v>18</v>
      </c>
      <c r="H1188">
        <v>2</v>
      </c>
      <c r="I1188">
        <v>304</v>
      </c>
      <c r="J1188" t="s">
        <v>12</v>
      </c>
      <c r="K1188" s="2">
        <v>10</v>
      </c>
      <c r="L1188" s="2">
        <v>10</v>
      </c>
      <c r="M1188" s="2">
        <v>0</v>
      </c>
      <c r="N1188" s="1">
        <v>6</v>
      </c>
      <c r="O1188" t="s">
        <v>16</v>
      </c>
      <c r="P1188" s="22">
        <v>1</v>
      </c>
    </row>
    <row r="1189" spans="1:16" x14ac:dyDescent="0.25">
      <c r="A1189">
        <v>5</v>
      </c>
      <c r="B1189">
        <v>1</v>
      </c>
      <c r="C1189" t="s">
        <v>21</v>
      </c>
      <c r="D1189">
        <v>18</v>
      </c>
      <c r="E1189" t="s">
        <v>11</v>
      </c>
      <c r="F1189">
        <v>22</v>
      </c>
      <c r="G1189" t="s">
        <v>19</v>
      </c>
      <c r="H1189">
        <v>2</v>
      </c>
      <c r="I1189">
        <v>493</v>
      </c>
      <c r="J1189" t="s">
        <v>13</v>
      </c>
      <c r="K1189" s="2">
        <v>-13</v>
      </c>
      <c r="L1189" s="2">
        <v>8</v>
      </c>
      <c r="M1189" s="2">
        <v>-13</v>
      </c>
      <c r="N1189" s="1">
        <v>0</v>
      </c>
      <c r="O1189" t="s">
        <v>16</v>
      </c>
      <c r="P1189" s="22">
        <v>1</v>
      </c>
    </row>
    <row r="1190" spans="1:16" x14ac:dyDescent="0.25">
      <c r="A1190">
        <v>5</v>
      </c>
      <c r="B1190">
        <v>1</v>
      </c>
      <c r="C1190" t="s">
        <v>21</v>
      </c>
      <c r="D1190">
        <v>19</v>
      </c>
      <c r="E1190" t="s">
        <v>11</v>
      </c>
      <c r="F1190">
        <v>22</v>
      </c>
      <c r="G1190" t="s">
        <v>18</v>
      </c>
      <c r="H1190">
        <v>1</v>
      </c>
      <c r="I1190">
        <v>1163</v>
      </c>
      <c r="J1190" t="s">
        <v>13</v>
      </c>
      <c r="K1190" s="2">
        <v>0</v>
      </c>
      <c r="L1190" s="2">
        <v>25</v>
      </c>
      <c r="M1190" s="2">
        <v>0</v>
      </c>
      <c r="N1190" s="1">
        <v>9</v>
      </c>
      <c r="O1190" t="s">
        <v>16</v>
      </c>
      <c r="P1190" s="22">
        <v>1</v>
      </c>
    </row>
    <row r="1191" spans="1:16" x14ac:dyDescent="0.25">
      <c r="A1191">
        <v>5</v>
      </c>
      <c r="B1191">
        <v>1</v>
      </c>
      <c r="C1191" t="s">
        <v>21</v>
      </c>
      <c r="D1191">
        <v>20</v>
      </c>
      <c r="E1191" t="s">
        <v>11</v>
      </c>
      <c r="F1191">
        <v>22</v>
      </c>
      <c r="G1191" t="s">
        <v>19</v>
      </c>
      <c r="H1191">
        <v>2</v>
      </c>
      <c r="I1191">
        <v>337</v>
      </c>
      <c r="J1191" t="s">
        <v>12</v>
      </c>
      <c r="K1191" s="2">
        <v>4</v>
      </c>
      <c r="L1191" s="2">
        <v>4</v>
      </c>
      <c r="M1191" s="2">
        <v>-8</v>
      </c>
      <c r="N1191" s="1">
        <v>0</v>
      </c>
      <c r="O1191" t="s">
        <v>16</v>
      </c>
      <c r="P1191" s="22">
        <v>1</v>
      </c>
    </row>
    <row r="1192" spans="1:16" x14ac:dyDescent="0.25">
      <c r="A1192">
        <v>5</v>
      </c>
      <c r="B1192">
        <v>1</v>
      </c>
      <c r="C1192" t="s">
        <v>21</v>
      </c>
      <c r="D1192">
        <v>21</v>
      </c>
      <c r="E1192" t="s">
        <v>11</v>
      </c>
      <c r="F1192">
        <v>22</v>
      </c>
      <c r="G1192" t="s">
        <v>19</v>
      </c>
      <c r="H1192">
        <v>1</v>
      </c>
      <c r="I1192">
        <v>663</v>
      </c>
      <c r="J1192" t="s">
        <v>13</v>
      </c>
      <c r="K1192" s="2">
        <v>-1.25</v>
      </c>
      <c r="L1192" s="2">
        <v>2</v>
      </c>
      <c r="M1192" s="2">
        <v>-1.25</v>
      </c>
      <c r="N1192" s="1">
        <v>0</v>
      </c>
      <c r="O1192" t="s">
        <v>16</v>
      </c>
      <c r="P1192" s="22">
        <v>1</v>
      </c>
    </row>
    <row r="1193" spans="1:16" x14ac:dyDescent="0.25">
      <c r="A1193">
        <v>5</v>
      </c>
      <c r="B1193">
        <v>1</v>
      </c>
      <c r="C1193" t="s">
        <v>21</v>
      </c>
      <c r="D1193">
        <v>22</v>
      </c>
      <c r="E1193" t="s">
        <v>11</v>
      </c>
      <c r="F1193">
        <v>22</v>
      </c>
      <c r="G1193" t="s">
        <v>19</v>
      </c>
      <c r="H1193">
        <v>1</v>
      </c>
      <c r="I1193">
        <v>349</v>
      </c>
      <c r="J1193" t="s">
        <v>12</v>
      </c>
      <c r="K1193" s="2">
        <v>4</v>
      </c>
      <c r="L1193" s="2">
        <v>4</v>
      </c>
      <c r="M1193" s="2">
        <v>-1</v>
      </c>
      <c r="N1193" s="1">
        <v>0</v>
      </c>
      <c r="O1193" t="s">
        <v>16</v>
      </c>
      <c r="P1193" s="22">
        <v>1</v>
      </c>
    </row>
    <row r="1194" spans="1:16" x14ac:dyDescent="0.25">
      <c r="A1194">
        <v>5</v>
      </c>
      <c r="B1194">
        <v>1</v>
      </c>
      <c r="C1194" t="s">
        <v>21</v>
      </c>
      <c r="D1194">
        <v>23</v>
      </c>
      <c r="E1194" t="s">
        <v>11</v>
      </c>
      <c r="F1194">
        <v>22</v>
      </c>
      <c r="G1194" t="s">
        <v>19</v>
      </c>
      <c r="H1194">
        <v>2</v>
      </c>
      <c r="I1194">
        <v>314</v>
      </c>
      <c r="J1194" t="s">
        <v>12</v>
      </c>
      <c r="K1194" s="2">
        <v>8</v>
      </c>
      <c r="L1194" s="2">
        <v>8</v>
      </c>
      <c r="M1194" s="2">
        <v>-9</v>
      </c>
      <c r="N1194" s="1">
        <v>0</v>
      </c>
      <c r="O1194" t="s">
        <v>16</v>
      </c>
      <c r="P1194" s="22">
        <v>1</v>
      </c>
    </row>
    <row r="1195" spans="1:16" x14ac:dyDescent="0.25">
      <c r="A1195">
        <v>5</v>
      </c>
      <c r="B1195">
        <v>1</v>
      </c>
      <c r="C1195" t="s">
        <v>21</v>
      </c>
      <c r="D1195">
        <v>24</v>
      </c>
      <c r="E1195" t="s">
        <v>11</v>
      </c>
      <c r="F1195">
        <v>22</v>
      </c>
      <c r="G1195" t="s">
        <v>19</v>
      </c>
      <c r="H1195">
        <v>2</v>
      </c>
      <c r="I1195">
        <v>719</v>
      </c>
      <c r="J1195" t="s">
        <v>13</v>
      </c>
      <c r="K1195" s="2">
        <v>-18.75</v>
      </c>
      <c r="L1195" s="2">
        <v>10</v>
      </c>
      <c r="M1195" s="2">
        <v>-18.75</v>
      </c>
      <c r="N1195" s="1">
        <v>0</v>
      </c>
      <c r="O1195" t="s">
        <v>16</v>
      </c>
      <c r="P1195" s="22">
        <v>1</v>
      </c>
    </row>
    <row r="1196" spans="1:16" x14ac:dyDescent="0.25">
      <c r="A1196">
        <v>5</v>
      </c>
      <c r="B1196">
        <v>1</v>
      </c>
      <c r="C1196" t="s">
        <v>21</v>
      </c>
      <c r="D1196">
        <v>25</v>
      </c>
      <c r="E1196" t="s">
        <v>11</v>
      </c>
      <c r="F1196">
        <v>22</v>
      </c>
      <c r="G1196" t="s">
        <v>18</v>
      </c>
      <c r="H1196">
        <v>2</v>
      </c>
      <c r="I1196">
        <v>997</v>
      </c>
      <c r="J1196" t="s">
        <v>13</v>
      </c>
      <c r="K1196" s="2">
        <v>0</v>
      </c>
      <c r="L1196" s="2">
        <v>12</v>
      </c>
      <c r="M1196" s="2">
        <v>0</v>
      </c>
      <c r="N1196" s="1">
        <v>4</v>
      </c>
      <c r="O1196" t="s">
        <v>16</v>
      </c>
      <c r="P1196" s="22">
        <v>1</v>
      </c>
    </row>
    <row r="1197" spans="1:16" x14ac:dyDescent="0.25">
      <c r="A1197">
        <v>5</v>
      </c>
      <c r="B1197">
        <v>1</v>
      </c>
      <c r="C1197" t="s">
        <v>21</v>
      </c>
      <c r="D1197">
        <v>26</v>
      </c>
      <c r="E1197" t="s">
        <v>11</v>
      </c>
      <c r="F1197">
        <v>22</v>
      </c>
      <c r="G1197" t="s">
        <v>19</v>
      </c>
      <c r="H1197">
        <v>1</v>
      </c>
      <c r="I1197">
        <v>387</v>
      </c>
      <c r="J1197" t="s">
        <v>12</v>
      </c>
      <c r="K1197" s="2">
        <v>8</v>
      </c>
      <c r="L1197" s="2">
        <v>8</v>
      </c>
      <c r="M1197" s="2">
        <v>-2</v>
      </c>
      <c r="N1197" s="1">
        <v>0</v>
      </c>
      <c r="O1197" t="s">
        <v>16</v>
      </c>
      <c r="P1197" s="22">
        <v>1</v>
      </c>
    </row>
    <row r="1198" spans="1:16" x14ac:dyDescent="0.25">
      <c r="A1198">
        <v>5</v>
      </c>
      <c r="B1198">
        <v>1</v>
      </c>
      <c r="C1198" t="s">
        <v>21</v>
      </c>
      <c r="D1198">
        <v>27</v>
      </c>
      <c r="E1198" t="s">
        <v>11</v>
      </c>
      <c r="F1198">
        <v>22</v>
      </c>
      <c r="G1198" t="s">
        <v>19</v>
      </c>
      <c r="H1198">
        <v>2</v>
      </c>
      <c r="I1198">
        <v>649</v>
      </c>
      <c r="J1198" t="s">
        <v>13</v>
      </c>
      <c r="K1198" s="2">
        <v>-7</v>
      </c>
      <c r="L1198" s="2">
        <v>8</v>
      </c>
      <c r="M1198" s="2">
        <v>-7</v>
      </c>
      <c r="N1198" s="1">
        <v>0</v>
      </c>
      <c r="O1198" t="s">
        <v>16</v>
      </c>
      <c r="P1198" s="22">
        <v>1</v>
      </c>
    </row>
    <row r="1199" spans="1:16" x14ac:dyDescent="0.25">
      <c r="A1199">
        <v>5</v>
      </c>
      <c r="B1199">
        <v>1</v>
      </c>
      <c r="C1199" t="s">
        <v>21</v>
      </c>
      <c r="D1199">
        <v>28</v>
      </c>
      <c r="E1199" t="s">
        <v>11</v>
      </c>
      <c r="F1199">
        <v>22</v>
      </c>
      <c r="G1199" t="s">
        <v>18</v>
      </c>
      <c r="H1199">
        <v>2</v>
      </c>
      <c r="I1199">
        <v>319</v>
      </c>
      <c r="J1199" t="s">
        <v>12</v>
      </c>
      <c r="K1199" s="2">
        <v>4</v>
      </c>
      <c r="L1199" s="2">
        <v>4</v>
      </c>
      <c r="M1199" s="2">
        <v>0</v>
      </c>
      <c r="N1199" s="1">
        <v>2.25</v>
      </c>
      <c r="O1199" t="s">
        <v>16</v>
      </c>
      <c r="P1199" s="22">
        <v>1</v>
      </c>
    </row>
    <row r="1200" spans="1:16" x14ac:dyDescent="0.25">
      <c r="A1200">
        <v>5</v>
      </c>
      <c r="B1200">
        <v>1</v>
      </c>
      <c r="C1200" t="s">
        <v>21</v>
      </c>
      <c r="D1200">
        <v>29</v>
      </c>
      <c r="E1200" t="s">
        <v>11</v>
      </c>
      <c r="F1200">
        <v>22</v>
      </c>
      <c r="G1200" t="s">
        <v>19</v>
      </c>
      <c r="H1200">
        <v>2</v>
      </c>
      <c r="I1200">
        <v>332</v>
      </c>
      <c r="J1200" t="s">
        <v>12</v>
      </c>
      <c r="K1200" s="2">
        <v>5</v>
      </c>
      <c r="L1200" s="2">
        <v>5</v>
      </c>
      <c r="M1200" s="2">
        <v>-8.1300000000000008</v>
      </c>
      <c r="N1200" s="1">
        <v>0</v>
      </c>
      <c r="O1200" t="s">
        <v>16</v>
      </c>
      <c r="P1200" s="22">
        <v>1</v>
      </c>
    </row>
    <row r="1201" spans="1:16" x14ac:dyDescent="0.25">
      <c r="A1201">
        <v>5</v>
      </c>
      <c r="B1201">
        <v>1</v>
      </c>
      <c r="C1201" t="s">
        <v>21</v>
      </c>
      <c r="D1201">
        <v>30</v>
      </c>
      <c r="E1201" t="s">
        <v>11</v>
      </c>
      <c r="F1201">
        <v>22</v>
      </c>
      <c r="G1201" t="s">
        <v>19</v>
      </c>
      <c r="H1201">
        <v>2</v>
      </c>
      <c r="I1201">
        <v>1346</v>
      </c>
      <c r="J1201" t="s">
        <v>13</v>
      </c>
      <c r="K1201" s="2">
        <v>-4.38</v>
      </c>
      <c r="L1201" s="2">
        <v>5</v>
      </c>
      <c r="M1201" s="2">
        <v>-4.38</v>
      </c>
      <c r="N1201" s="1">
        <v>0</v>
      </c>
      <c r="O1201" t="s">
        <v>16</v>
      </c>
      <c r="P1201" s="22">
        <v>1</v>
      </c>
    </row>
    <row r="1202" spans="1:16" x14ac:dyDescent="0.25">
      <c r="A1202">
        <v>5</v>
      </c>
      <c r="B1202">
        <v>2</v>
      </c>
      <c r="C1202" t="s">
        <v>21</v>
      </c>
      <c r="D1202">
        <v>1</v>
      </c>
      <c r="E1202" t="s">
        <v>11</v>
      </c>
      <c r="F1202">
        <v>22</v>
      </c>
      <c r="G1202" t="s">
        <v>18</v>
      </c>
      <c r="H1202">
        <v>2</v>
      </c>
      <c r="I1202">
        <v>842</v>
      </c>
      <c r="J1202" t="s">
        <v>13</v>
      </c>
      <c r="K1202" s="2">
        <v>0</v>
      </c>
      <c r="L1202" s="2">
        <v>17</v>
      </c>
      <c r="M1202" s="2">
        <v>0</v>
      </c>
      <c r="N1202" s="1">
        <v>10</v>
      </c>
      <c r="O1202" t="s">
        <v>16</v>
      </c>
      <c r="P1202" s="22">
        <v>1</v>
      </c>
    </row>
    <row r="1203" spans="1:16" x14ac:dyDescent="0.25">
      <c r="A1203">
        <v>5</v>
      </c>
      <c r="B1203">
        <v>2</v>
      </c>
      <c r="C1203" t="s">
        <v>21</v>
      </c>
      <c r="D1203">
        <v>2</v>
      </c>
      <c r="E1203" t="s">
        <v>11</v>
      </c>
      <c r="F1203">
        <v>22</v>
      </c>
      <c r="G1203" t="s">
        <v>19</v>
      </c>
      <c r="H1203">
        <v>1</v>
      </c>
      <c r="I1203">
        <v>575</v>
      </c>
      <c r="J1203" t="s">
        <v>12</v>
      </c>
      <c r="K1203" s="2">
        <v>5</v>
      </c>
      <c r="L1203" s="2">
        <v>5</v>
      </c>
      <c r="M1203" s="2">
        <v>-3.13</v>
      </c>
      <c r="N1203" s="1">
        <v>0</v>
      </c>
      <c r="O1203" t="s">
        <v>16</v>
      </c>
      <c r="P1203" s="22">
        <v>1</v>
      </c>
    </row>
    <row r="1204" spans="1:16" x14ac:dyDescent="0.25">
      <c r="A1204">
        <v>5</v>
      </c>
      <c r="B1204">
        <v>2</v>
      </c>
      <c r="C1204" t="s">
        <v>21</v>
      </c>
      <c r="D1204">
        <v>3</v>
      </c>
      <c r="E1204" t="s">
        <v>11</v>
      </c>
      <c r="F1204">
        <v>22</v>
      </c>
      <c r="G1204" t="s">
        <v>19</v>
      </c>
      <c r="H1204">
        <v>1</v>
      </c>
      <c r="I1204">
        <v>452</v>
      </c>
      <c r="J1204" t="s">
        <v>12</v>
      </c>
      <c r="K1204" s="2">
        <v>9</v>
      </c>
      <c r="L1204" s="2">
        <v>9</v>
      </c>
      <c r="M1204" s="2">
        <v>-4.5</v>
      </c>
      <c r="N1204" s="1">
        <v>0</v>
      </c>
      <c r="O1204" t="s">
        <v>16</v>
      </c>
      <c r="P1204" s="22">
        <v>1</v>
      </c>
    </row>
    <row r="1205" spans="1:16" x14ac:dyDescent="0.25">
      <c r="A1205">
        <v>5</v>
      </c>
      <c r="B1205">
        <v>2</v>
      </c>
      <c r="C1205" t="s">
        <v>21</v>
      </c>
      <c r="D1205">
        <v>4</v>
      </c>
      <c r="E1205" t="s">
        <v>11</v>
      </c>
      <c r="F1205">
        <v>22</v>
      </c>
      <c r="G1205" t="s">
        <v>19</v>
      </c>
      <c r="H1205">
        <v>2</v>
      </c>
      <c r="I1205">
        <v>538</v>
      </c>
      <c r="J1205" t="s">
        <v>13</v>
      </c>
      <c r="K1205" s="2">
        <v>-9.3800000000000008</v>
      </c>
      <c r="L1205" s="2">
        <v>5</v>
      </c>
      <c r="M1205" s="2">
        <v>-9.3800000000000008</v>
      </c>
      <c r="N1205" s="1">
        <v>0</v>
      </c>
      <c r="O1205" t="s">
        <v>16</v>
      </c>
      <c r="P1205" s="22">
        <v>1</v>
      </c>
    </row>
    <row r="1206" spans="1:16" x14ac:dyDescent="0.25">
      <c r="A1206">
        <v>5</v>
      </c>
      <c r="B1206">
        <v>2</v>
      </c>
      <c r="C1206" t="s">
        <v>21</v>
      </c>
      <c r="D1206">
        <v>5</v>
      </c>
      <c r="E1206" t="s">
        <v>11</v>
      </c>
      <c r="F1206">
        <v>22</v>
      </c>
      <c r="G1206" t="s">
        <v>19</v>
      </c>
      <c r="H1206">
        <v>2</v>
      </c>
      <c r="I1206">
        <v>632</v>
      </c>
      <c r="J1206" t="s">
        <v>13</v>
      </c>
      <c r="K1206" s="2">
        <v>-18</v>
      </c>
      <c r="L1206" s="2">
        <v>9</v>
      </c>
      <c r="M1206" s="2">
        <v>-18</v>
      </c>
      <c r="N1206" s="1">
        <v>0</v>
      </c>
      <c r="O1206" t="s">
        <v>16</v>
      </c>
      <c r="P1206" s="22">
        <v>1</v>
      </c>
    </row>
    <row r="1207" spans="1:16" x14ac:dyDescent="0.25">
      <c r="A1207">
        <v>5</v>
      </c>
      <c r="B1207">
        <v>2</v>
      </c>
      <c r="C1207" t="s">
        <v>21</v>
      </c>
      <c r="D1207">
        <v>6</v>
      </c>
      <c r="E1207" t="s">
        <v>11</v>
      </c>
      <c r="F1207">
        <v>22</v>
      </c>
      <c r="G1207" t="s">
        <v>19</v>
      </c>
      <c r="H1207">
        <v>1</v>
      </c>
      <c r="I1207">
        <v>1125</v>
      </c>
      <c r="J1207" t="s">
        <v>12</v>
      </c>
      <c r="K1207" s="2">
        <v>2</v>
      </c>
      <c r="L1207" s="2">
        <v>2</v>
      </c>
      <c r="M1207" s="2">
        <v>-3.25</v>
      </c>
      <c r="N1207" s="1">
        <v>0</v>
      </c>
      <c r="O1207" t="s">
        <v>16</v>
      </c>
      <c r="P1207" s="22">
        <v>1</v>
      </c>
    </row>
    <row r="1208" spans="1:16" x14ac:dyDescent="0.25">
      <c r="A1208">
        <v>5</v>
      </c>
      <c r="B1208">
        <v>2</v>
      </c>
      <c r="C1208" t="s">
        <v>21</v>
      </c>
      <c r="D1208">
        <v>7</v>
      </c>
      <c r="E1208" t="s">
        <v>11</v>
      </c>
      <c r="F1208">
        <v>22</v>
      </c>
      <c r="G1208" t="s">
        <v>18</v>
      </c>
      <c r="H1208">
        <v>2</v>
      </c>
      <c r="I1208">
        <v>379</v>
      </c>
      <c r="J1208" t="s">
        <v>13</v>
      </c>
      <c r="K1208" s="2">
        <v>0</v>
      </c>
      <c r="L1208" s="2">
        <v>7</v>
      </c>
      <c r="M1208" s="2">
        <v>0</v>
      </c>
      <c r="N1208" s="1">
        <v>4</v>
      </c>
      <c r="O1208" t="s">
        <v>16</v>
      </c>
      <c r="P1208" s="22">
        <v>1</v>
      </c>
    </row>
    <row r="1209" spans="1:16" x14ac:dyDescent="0.25">
      <c r="A1209">
        <v>5</v>
      </c>
      <c r="B1209">
        <v>2</v>
      </c>
      <c r="C1209" t="s">
        <v>21</v>
      </c>
      <c r="D1209">
        <v>8</v>
      </c>
      <c r="E1209" t="s">
        <v>11</v>
      </c>
      <c r="F1209">
        <v>22</v>
      </c>
      <c r="G1209" t="s">
        <v>19</v>
      </c>
      <c r="H1209">
        <v>1</v>
      </c>
      <c r="I1209">
        <v>305</v>
      </c>
      <c r="J1209" t="s">
        <v>13</v>
      </c>
      <c r="K1209" s="2">
        <v>-3.75</v>
      </c>
      <c r="L1209" s="2">
        <v>10</v>
      </c>
      <c r="M1209" s="2">
        <v>-3.75</v>
      </c>
      <c r="N1209" s="1">
        <v>0</v>
      </c>
      <c r="O1209" t="s">
        <v>16</v>
      </c>
      <c r="P1209" s="22">
        <v>1</v>
      </c>
    </row>
    <row r="1210" spans="1:16" x14ac:dyDescent="0.25">
      <c r="A1210">
        <v>5</v>
      </c>
      <c r="B1210">
        <v>2</v>
      </c>
      <c r="C1210" t="s">
        <v>21</v>
      </c>
      <c r="D1210">
        <v>9</v>
      </c>
      <c r="E1210" t="s">
        <v>11</v>
      </c>
      <c r="F1210">
        <v>22</v>
      </c>
      <c r="G1210" t="s">
        <v>19</v>
      </c>
      <c r="H1210">
        <v>2</v>
      </c>
      <c r="I1210">
        <v>294</v>
      </c>
      <c r="J1210" t="s">
        <v>12</v>
      </c>
      <c r="K1210" s="2">
        <v>12</v>
      </c>
      <c r="L1210" s="2">
        <v>12</v>
      </c>
      <c r="M1210" s="2">
        <v>-24</v>
      </c>
      <c r="N1210" s="1">
        <v>0</v>
      </c>
      <c r="O1210" t="s">
        <v>16</v>
      </c>
      <c r="P1210" s="22">
        <v>1</v>
      </c>
    </row>
    <row r="1211" spans="1:16" x14ac:dyDescent="0.25">
      <c r="A1211">
        <v>5</v>
      </c>
      <c r="B1211">
        <v>2</v>
      </c>
      <c r="C1211" t="s">
        <v>21</v>
      </c>
      <c r="D1211">
        <v>10</v>
      </c>
      <c r="E1211" t="s">
        <v>11</v>
      </c>
      <c r="F1211">
        <v>22</v>
      </c>
      <c r="G1211" t="s">
        <v>19</v>
      </c>
      <c r="H1211">
        <v>1</v>
      </c>
      <c r="I1211">
        <v>1299</v>
      </c>
      <c r="J1211" t="s">
        <v>12</v>
      </c>
      <c r="K1211" s="2">
        <v>4</v>
      </c>
      <c r="L1211" s="2">
        <v>4</v>
      </c>
      <c r="M1211" s="2">
        <v>-7</v>
      </c>
      <c r="N1211" s="1">
        <v>0</v>
      </c>
      <c r="O1211" t="s">
        <v>16</v>
      </c>
      <c r="P1211" s="22">
        <v>1</v>
      </c>
    </row>
    <row r="1212" spans="1:16" x14ac:dyDescent="0.25">
      <c r="A1212">
        <v>5</v>
      </c>
      <c r="B1212">
        <v>2</v>
      </c>
      <c r="C1212" t="s">
        <v>21</v>
      </c>
      <c r="D1212">
        <v>11</v>
      </c>
      <c r="E1212" t="s">
        <v>11</v>
      </c>
      <c r="F1212">
        <v>22</v>
      </c>
      <c r="G1212" t="s">
        <v>18</v>
      </c>
      <c r="H1212">
        <v>2</v>
      </c>
      <c r="I1212">
        <v>657</v>
      </c>
      <c r="J1212" t="s">
        <v>13</v>
      </c>
      <c r="K1212" s="2">
        <v>0</v>
      </c>
      <c r="L1212" s="2">
        <v>11</v>
      </c>
      <c r="M1212" s="2">
        <v>0</v>
      </c>
      <c r="N1212" s="1">
        <v>6</v>
      </c>
      <c r="O1212" t="s">
        <v>16</v>
      </c>
      <c r="P1212" s="22">
        <v>1</v>
      </c>
    </row>
    <row r="1213" spans="1:16" x14ac:dyDescent="0.25">
      <c r="A1213">
        <v>5</v>
      </c>
      <c r="B1213">
        <v>2</v>
      </c>
      <c r="C1213" t="s">
        <v>21</v>
      </c>
      <c r="D1213">
        <v>12</v>
      </c>
      <c r="E1213" t="s">
        <v>11</v>
      </c>
      <c r="F1213">
        <v>22</v>
      </c>
      <c r="G1213" t="s">
        <v>19</v>
      </c>
      <c r="H1213">
        <v>2</v>
      </c>
      <c r="I1213">
        <v>783</v>
      </c>
      <c r="J1213" t="s">
        <v>13</v>
      </c>
      <c r="K1213" s="2">
        <v>-13.75</v>
      </c>
      <c r="L1213" s="2">
        <v>10</v>
      </c>
      <c r="M1213" s="2">
        <v>-13.75</v>
      </c>
      <c r="N1213" s="1">
        <v>0</v>
      </c>
      <c r="O1213" t="s">
        <v>16</v>
      </c>
      <c r="P1213" s="22">
        <v>1</v>
      </c>
    </row>
    <row r="1214" spans="1:16" x14ac:dyDescent="0.25">
      <c r="A1214">
        <v>5</v>
      </c>
      <c r="B1214">
        <v>2</v>
      </c>
      <c r="C1214" t="s">
        <v>21</v>
      </c>
      <c r="D1214">
        <v>13</v>
      </c>
      <c r="E1214" t="s">
        <v>11</v>
      </c>
      <c r="F1214">
        <v>22</v>
      </c>
      <c r="G1214" t="s">
        <v>19</v>
      </c>
      <c r="H1214">
        <v>1</v>
      </c>
      <c r="I1214">
        <v>437</v>
      </c>
      <c r="J1214" t="s">
        <v>12</v>
      </c>
      <c r="K1214" s="2">
        <v>2</v>
      </c>
      <c r="L1214" s="2">
        <v>2</v>
      </c>
      <c r="M1214" s="2">
        <v>-0.75</v>
      </c>
      <c r="N1214" s="1">
        <v>0</v>
      </c>
      <c r="O1214" t="s">
        <v>16</v>
      </c>
      <c r="P1214" s="22">
        <v>1</v>
      </c>
    </row>
    <row r="1215" spans="1:16" x14ac:dyDescent="0.25">
      <c r="A1215">
        <v>5</v>
      </c>
      <c r="B1215">
        <v>2</v>
      </c>
      <c r="C1215" t="s">
        <v>21</v>
      </c>
      <c r="D1215">
        <v>14</v>
      </c>
      <c r="E1215" t="s">
        <v>11</v>
      </c>
      <c r="F1215">
        <v>22</v>
      </c>
      <c r="G1215" t="s">
        <v>19</v>
      </c>
      <c r="H1215">
        <v>1</v>
      </c>
      <c r="I1215">
        <v>442</v>
      </c>
      <c r="J1215" t="s">
        <v>12</v>
      </c>
      <c r="K1215" s="2">
        <v>8</v>
      </c>
      <c r="L1215" s="2">
        <v>8</v>
      </c>
      <c r="M1215" s="2">
        <v>-5</v>
      </c>
      <c r="N1215" s="1">
        <v>0</v>
      </c>
      <c r="O1215" t="s">
        <v>16</v>
      </c>
      <c r="P1215" s="22">
        <v>1</v>
      </c>
    </row>
    <row r="1216" spans="1:16" x14ac:dyDescent="0.25">
      <c r="A1216">
        <v>5</v>
      </c>
      <c r="B1216">
        <v>2</v>
      </c>
      <c r="C1216" t="s">
        <v>21</v>
      </c>
      <c r="D1216">
        <v>15</v>
      </c>
      <c r="E1216" t="s">
        <v>11</v>
      </c>
      <c r="F1216">
        <v>22</v>
      </c>
      <c r="G1216" t="s">
        <v>19</v>
      </c>
      <c r="H1216">
        <v>2</v>
      </c>
      <c r="I1216">
        <v>368</v>
      </c>
      <c r="J1216" t="s">
        <v>13</v>
      </c>
      <c r="K1216" s="2">
        <v>-15</v>
      </c>
      <c r="L1216" s="2">
        <v>8</v>
      </c>
      <c r="M1216" s="2">
        <v>-15</v>
      </c>
      <c r="N1216" s="1">
        <v>0</v>
      </c>
      <c r="O1216" t="s">
        <v>16</v>
      </c>
      <c r="P1216" s="22">
        <v>1</v>
      </c>
    </row>
    <row r="1217" spans="1:16" x14ac:dyDescent="0.25">
      <c r="A1217">
        <v>5</v>
      </c>
      <c r="B1217">
        <v>2</v>
      </c>
      <c r="C1217" t="s">
        <v>21</v>
      </c>
      <c r="D1217">
        <v>16</v>
      </c>
      <c r="E1217" t="s">
        <v>11</v>
      </c>
      <c r="F1217">
        <v>22</v>
      </c>
      <c r="G1217" t="s">
        <v>19</v>
      </c>
      <c r="H1217">
        <v>1</v>
      </c>
      <c r="I1217">
        <v>926</v>
      </c>
      <c r="J1217" t="s">
        <v>13</v>
      </c>
      <c r="K1217" s="2">
        <v>-5</v>
      </c>
      <c r="L1217" s="2">
        <v>4</v>
      </c>
      <c r="M1217" s="2">
        <v>-5</v>
      </c>
      <c r="N1217" s="1">
        <v>0</v>
      </c>
      <c r="O1217" t="s">
        <v>16</v>
      </c>
      <c r="P1217" s="22">
        <v>1</v>
      </c>
    </row>
    <row r="1218" spans="1:16" x14ac:dyDescent="0.25">
      <c r="A1218">
        <v>5</v>
      </c>
      <c r="B1218">
        <v>2</v>
      </c>
      <c r="C1218" t="s">
        <v>21</v>
      </c>
      <c r="D1218">
        <v>17</v>
      </c>
      <c r="E1218" t="s">
        <v>11</v>
      </c>
      <c r="F1218">
        <v>22</v>
      </c>
      <c r="G1218" t="s">
        <v>18</v>
      </c>
      <c r="H1218">
        <v>2</v>
      </c>
      <c r="I1218">
        <v>532</v>
      </c>
      <c r="J1218" t="s">
        <v>12</v>
      </c>
      <c r="K1218" s="2">
        <v>13</v>
      </c>
      <c r="L1218" s="2">
        <v>13</v>
      </c>
      <c r="M1218" s="2">
        <v>0</v>
      </c>
      <c r="N1218" s="1">
        <v>5</v>
      </c>
      <c r="O1218" t="s">
        <v>16</v>
      </c>
      <c r="P1218" s="22">
        <v>1</v>
      </c>
    </row>
    <row r="1219" spans="1:16" x14ac:dyDescent="0.25">
      <c r="A1219">
        <v>5</v>
      </c>
      <c r="B1219">
        <v>2</v>
      </c>
      <c r="C1219" t="s">
        <v>21</v>
      </c>
      <c r="D1219">
        <v>18</v>
      </c>
      <c r="E1219" t="s">
        <v>11</v>
      </c>
      <c r="F1219">
        <v>22</v>
      </c>
      <c r="G1219" t="s">
        <v>19</v>
      </c>
      <c r="H1219">
        <v>2</v>
      </c>
      <c r="I1219">
        <v>866</v>
      </c>
      <c r="J1219" t="s">
        <v>13</v>
      </c>
      <c r="K1219" s="2">
        <v>-2.25</v>
      </c>
      <c r="L1219" s="2">
        <v>2</v>
      </c>
      <c r="M1219" s="2">
        <v>-2.25</v>
      </c>
      <c r="N1219" s="1">
        <v>0</v>
      </c>
      <c r="O1219" t="s">
        <v>16</v>
      </c>
      <c r="P1219" s="22">
        <v>1</v>
      </c>
    </row>
    <row r="1220" spans="1:16" x14ac:dyDescent="0.25">
      <c r="A1220">
        <v>5</v>
      </c>
      <c r="B1220">
        <v>2</v>
      </c>
      <c r="C1220" t="s">
        <v>21</v>
      </c>
      <c r="D1220">
        <v>19</v>
      </c>
      <c r="E1220" t="s">
        <v>11</v>
      </c>
      <c r="F1220">
        <v>22</v>
      </c>
      <c r="G1220" t="s">
        <v>19</v>
      </c>
      <c r="H1220">
        <v>1</v>
      </c>
      <c r="I1220">
        <v>446</v>
      </c>
      <c r="J1220" t="s">
        <v>12</v>
      </c>
      <c r="K1220" s="2">
        <v>8</v>
      </c>
      <c r="L1220" s="2">
        <v>8</v>
      </c>
      <c r="M1220" s="2">
        <v>-6</v>
      </c>
      <c r="N1220" s="1">
        <v>0</v>
      </c>
      <c r="O1220" t="s">
        <v>16</v>
      </c>
      <c r="P1220" s="22">
        <v>1</v>
      </c>
    </row>
    <row r="1221" spans="1:16" x14ac:dyDescent="0.25">
      <c r="A1221">
        <v>5</v>
      </c>
      <c r="B1221">
        <v>2</v>
      </c>
      <c r="C1221" t="s">
        <v>21</v>
      </c>
      <c r="D1221">
        <v>20</v>
      </c>
      <c r="E1221" t="s">
        <v>11</v>
      </c>
      <c r="F1221">
        <v>22</v>
      </c>
      <c r="G1221" t="s">
        <v>18</v>
      </c>
      <c r="H1221">
        <v>2</v>
      </c>
      <c r="I1221">
        <v>804</v>
      </c>
      <c r="J1221" t="s">
        <v>12</v>
      </c>
      <c r="K1221" s="2">
        <v>4</v>
      </c>
      <c r="L1221" s="2">
        <v>4</v>
      </c>
      <c r="M1221" s="2">
        <v>0</v>
      </c>
      <c r="N1221" s="1">
        <v>2</v>
      </c>
      <c r="O1221" t="s">
        <v>16</v>
      </c>
      <c r="P1221" s="22">
        <v>1</v>
      </c>
    </row>
    <row r="1222" spans="1:16" x14ac:dyDescent="0.25">
      <c r="A1222">
        <v>5</v>
      </c>
      <c r="B1222">
        <v>2</v>
      </c>
      <c r="C1222" t="s">
        <v>21</v>
      </c>
      <c r="D1222">
        <v>21</v>
      </c>
      <c r="E1222" t="s">
        <v>11</v>
      </c>
      <c r="F1222">
        <v>22</v>
      </c>
      <c r="G1222" t="s">
        <v>18</v>
      </c>
      <c r="H1222">
        <v>2</v>
      </c>
      <c r="I1222">
        <v>1233</v>
      </c>
      <c r="J1222" t="s">
        <v>12</v>
      </c>
      <c r="K1222" s="2">
        <v>24</v>
      </c>
      <c r="L1222" s="2">
        <v>24</v>
      </c>
      <c r="M1222" s="2">
        <v>0</v>
      </c>
      <c r="N1222" s="1">
        <v>12</v>
      </c>
      <c r="O1222" t="s">
        <v>16</v>
      </c>
      <c r="P1222" s="22">
        <v>1</v>
      </c>
    </row>
    <row r="1223" spans="1:16" x14ac:dyDescent="0.25">
      <c r="A1223">
        <v>5</v>
      </c>
      <c r="B1223">
        <v>2</v>
      </c>
      <c r="C1223" t="s">
        <v>21</v>
      </c>
      <c r="D1223">
        <v>22</v>
      </c>
      <c r="E1223" t="s">
        <v>11</v>
      </c>
      <c r="F1223">
        <v>22</v>
      </c>
      <c r="G1223" t="s">
        <v>19</v>
      </c>
      <c r="H1223">
        <v>2</v>
      </c>
      <c r="I1223">
        <v>744</v>
      </c>
      <c r="J1223" t="s">
        <v>13</v>
      </c>
      <c r="K1223" s="2">
        <v>-15</v>
      </c>
      <c r="L1223" s="2">
        <v>12</v>
      </c>
      <c r="M1223" s="2">
        <v>-15</v>
      </c>
      <c r="N1223" s="1">
        <v>0</v>
      </c>
      <c r="O1223" t="s">
        <v>16</v>
      </c>
      <c r="P1223" s="22">
        <v>1</v>
      </c>
    </row>
    <row r="1224" spans="1:16" x14ac:dyDescent="0.25">
      <c r="A1224">
        <v>5</v>
      </c>
      <c r="B1224">
        <v>2</v>
      </c>
      <c r="C1224" t="s">
        <v>21</v>
      </c>
      <c r="D1224">
        <v>23</v>
      </c>
      <c r="E1224" t="s">
        <v>11</v>
      </c>
      <c r="F1224">
        <v>22</v>
      </c>
      <c r="G1224" t="s">
        <v>18</v>
      </c>
      <c r="H1224">
        <v>2</v>
      </c>
      <c r="I1224">
        <v>718</v>
      </c>
      <c r="J1224" t="s">
        <v>12</v>
      </c>
      <c r="K1224" s="2">
        <v>22</v>
      </c>
      <c r="L1224" s="2">
        <v>22</v>
      </c>
      <c r="M1224" s="2">
        <v>0</v>
      </c>
      <c r="N1224" s="1">
        <v>10</v>
      </c>
      <c r="O1224" t="s">
        <v>16</v>
      </c>
      <c r="P1224" s="22">
        <v>1</v>
      </c>
    </row>
    <row r="1225" spans="1:16" x14ac:dyDescent="0.25">
      <c r="A1225">
        <v>5</v>
      </c>
      <c r="B1225">
        <v>2</v>
      </c>
      <c r="C1225" t="s">
        <v>21</v>
      </c>
      <c r="D1225">
        <v>24</v>
      </c>
      <c r="E1225" t="s">
        <v>11</v>
      </c>
      <c r="F1225">
        <v>22</v>
      </c>
      <c r="G1225" t="s">
        <v>18</v>
      </c>
      <c r="H1225">
        <v>2</v>
      </c>
      <c r="I1225">
        <v>283</v>
      </c>
      <c r="J1225" t="s">
        <v>13</v>
      </c>
      <c r="K1225" s="2">
        <v>0</v>
      </c>
      <c r="L1225" s="2">
        <v>30</v>
      </c>
      <c r="M1225" s="2">
        <v>0</v>
      </c>
      <c r="N1225" s="1">
        <v>12</v>
      </c>
      <c r="O1225" t="s">
        <v>16</v>
      </c>
      <c r="P1225" s="22">
        <v>1</v>
      </c>
    </row>
    <row r="1226" spans="1:16" x14ac:dyDescent="0.25">
      <c r="A1226">
        <v>5</v>
      </c>
      <c r="B1226">
        <v>2</v>
      </c>
      <c r="C1226" t="s">
        <v>21</v>
      </c>
      <c r="D1226">
        <v>25</v>
      </c>
      <c r="E1226" t="s">
        <v>11</v>
      </c>
      <c r="F1226">
        <v>22</v>
      </c>
      <c r="G1226" t="s">
        <v>19</v>
      </c>
      <c r="H1226">
        <v>1</v>
      </c>
      <c r="I1226">
        <v>744</v>
      </c>
      <c r="J1226" t="s">
        <v>13</v>
      </c>
      <c r="K1226" s="2">
        <v>-2</v>
      </c>
      <c r="L1226" s="2">
        <v>4</v>
      </c>
      <c r="M1226" s="2">
        <v>-2</v>
      </c>
      <c r="N1226" s="1">
        <v>0</v>
      </c>
      <c r="O1226" t="s">
        <v>16</v>
      </c>
      <c r="P1226" s="22">
        <v>1</v>
      </c>
    </row>
    <row r="1227" spans="1:16" x14ac:dyDescent="0.25">
      <c r="A1227">
        <v>5</v>
      </c>
      <c r="B1227">
        <v>2</v>
      </c>
      <c r="C1227" t="s">
        <v>21</v>
      </c>
      <c r="D1227">
        <v>26</v>
      </c>
      <c r="E1227" t="s">
        <v>11</v>
      </c>
      <c r="F1227">
        <v>22</v>
      </c>
      <c r="G1227" t="s">
        <v>19</v>
      </c>
      <c r="H1227">
        <v>1</v>
      </c>
      <c r="I1227">
        <v>405</v>
      </c>
      <c r="J1227" t="s">
        <v>12</v>
      </c>
      <c r="K1227" s="2">
        <v>6</v>
      </c>
      <c r="L1227" s="2">
        <v>6</v>
      </c>
      <c r="M1227" s="2">
        <v>-4.5</v>
      </c>
      <c r="N1227" s="1">
        <v>0</v>
      </c>
      <c r="O1227" t="s">
        <v>16</v>
      </c>
      <c r="P1227" s="22">
        <v>1</v>
      </c>
    </row>
    <row r="1228" spans="1:16" x14ac:dyDescent="0.25">
      <c r="A1228">
        <v>5</v>
      </c>
      <c r="B1228">
        <v>2</v>
      </c>
      <c r="C1228" t="s">
        <v>21</v>
      </c>
      <c r="D1228">
        <v>27</v>
      </c>
      <c r="E1228" t="s">
        <v>11</v>
      </c>
      <c r="F1228">
        <v>22</v>
      </c>
      <c r="G1228" t="s">
        <v>19</v>
      </c>
      <c r="H1228">
        <v>1</v>
      </c>
      <c r="I1228">
        <v>1555</v>
      </c>
      <c r="J1228" t="s">
        <v>13</v>
      </c>
      <c r="K1228" s="2">
        <v>-6</v>
      </c>
      <c r="L1228" s="2">
        <v>6</v>
      </c>
      <c r="M1228" s="2">
        <v>-6</v>
      </c>
      <c r="N1228" s="1">
        <v>0</v>
      </c>
      <c r="O1228" t="s">
        <v>16</v>
      </c>
      <c r="P1228" s="22">
        <v>1</v>
      </c>
    </row>
    <row r="1229" spans="1:16" x14ac:dyDescent="0.25">
      <c r="A1229">
        <v>5</v>
      </c>
      <c r="B1229">
        <v>2</v>
      </c>
      <c r="C1229" t="s">
        <v>21</v>
      </c>
      <c r="D1229">
        <v>28</v>
      </c>
      <c r="E1229" t="s">
        <v>11</v>
      </c>
      <c r="F1229">
        <v>22</v>
      </c>
      <c r="G1229" t="s">
        <v>19</v>
      </c>
      <c r="H1229">
        <v>2</v>
      </c>
      <c r="I1229">
        <v>505</v>
      </c>
      <c r="J1229" t="s">
        <v>12</v>
      </c>
      <c r="K1229" s="2">
        <v>6</v>
      </c>
      <c r="L1229" s="2">
        <v>6</v>
      </c>
      <c r="M1229" s="2">
        <v>-10.5</v>
      </c>
      <c r="N1229" s="1">
        <v>0</v>
      </c>
      <c r="O1229" t="s">
        <v>16</v>
      </c>
      <c r="P1229" s="22">
        <v>1</v>
      </c>
    </row>
    <row r="1230" spans="1:16" x14ac:dyDescent="0.25">
      <c r="A1230">
        <v>5</v>
      </c>
      <c r="B1230">
        <v>2</v>
      </c>
      <c r="C1230" t="s">
        <v>21</v>
      </c>
      <c r="D1230">
        <v>29</v>
      </c>
      <c r="E1230" t="s">
        <v>11</v>
      </c>
      <c r="F1230">
        <v>22</v>
      </c>
      <c r="G1230" t="s">
        <v>18</v>
      </c>
      <c r="H1230">
        <v>2</v>
      </c>
      <c r="I1230">
        <v>1734</v>
      </c>
      <c r="J1230" t="s">
        <v>13</v>
      </c>
      <c r="K1230" s="2">
        <v>0</v>
      </c>
      <c r="L1230" s="2">
        <v>8</v>
      </c>
      <c r="M1230" s="2">
        <v>0</v>
      </c>
      <c r="N1230" s="1">
        <v>3</v>
      </c>
      <c r="O1230" t="s">
        <v>16</v>
      </c>
      <c r="P1230" s="22">
        <v>1</v>
      </c>
    </row>
    <row r="1231" spans="1:16" x14ac:dyDescent="0.25">
      <c r="A1231">
        <v>5</v>
      </c>
      <c r="B1231">
        <v>2</v>
      </c>
      <c r="C1231" t="s">
        <v>21</v>
      </c>
      <c r="D1231">
        <v>30</v>
      </c>
      <c r="E1231" t="s">
        <v>11</v>
      </c>
      <c r="F1231">
        <v>22</v>
      </c>
      <c r="G1231" t="s">
        <v>19</v>
      </c>
      <c r="H1231">
        <v>1</v>
      </c>
      <c r="I1231">
        <v>612</v>
      </c>
      <c r="J1231" t="s">
        <v>12</v>
      </c>
      <c r="K1231" s="2">
        <v>12</v>
      </c>
      <c r="L1231" s="2">
        <v>12</v>
      </c>
      <c r="M1231" s="2">
        <v>-6</v>
      </c>
      <c r="N1231" s="1">
        <v>0</v>
      </c>
      <c r="O1231" t="s">
        <v>16</v>
      </c>
      <c r="P1231" s="22">
        <v>1</v>
      </c>
    </row>
    <row r="1232" spans="1:16" x14ac:dyDescent="0.25">
      <c r="A1232">
        <v>5</v>
      </c>
      <c r="B1232">
        <v>3</v>
      </c>
      <c r="C1232" t="s">
        <v>21</v>
      </c>
      <c r="D1232">
        <v>1</v>
      </c>
      <c r="E1232" t="s">
        <v>11</v>
      </c>
      <c r="F1232">
        <v>22</v>
      </c>
      <c r="G1232" t="s">
        <v>19</v>
      </c>
      <c r="H1232">
        <v>2</v>
      </c>
      <c r="I1232">
        <v>594</v>
      </c>
      <c r="J1232" t="s">
        <v>12</v>
      </c>
      <c r="K1232" s="2">
        <v>12</v>
      </c>
      <c r="L1232" s="2">
        <v>12</v>
      </c>
      <c r="M1232" s="2">
        <v>-21</v>
      </c>
      <c r="N1232" s="1">
        <v>0</v>
      </c>
      <c r="O1232" t="s">
        <v>16</v>
      </c>
      <c r="P1232" s="22">
        <v>1</v>
      </c>
    </row>
    <row r="1233" spans="1:16" x14ac:dyDescent="0.25">
      <c r="A1233">
        <v>5</v>
      </c>
      <c r="B1233">
        <v>3</v>
      </c>
      <c r="C1233" t="s">
        <v>21</v>
      </c>
      <c r="D1233">
        <v>2</v>
      </c>
      <c r="E1233" t="s">
        <v>11</v>
      </c>
      <c r="F1233">
        <v>22</v>
      </c>
      <c r="G1233" t="s">
        <v>18</v>
      </c>
      <c r="H1233">
        <v>2</v>
      </c>
      <c r="I1233">
        <v>663</v>
      </c>
      <c r="J1233" t="s">
        <v>13</v>
      </c>
      <c r="K1233" s="2">
        <v>0</v>
      </c>
      <c r="L1233" s="2">
        <v>28</v>
      </c>
      <c r="M1233" s="2">
        <v>0</v>
      </c>
      <c r="N1233" s="1">
        <v>13</v>
      </c>
      <c r="O1233" t="s">
        <v>16</v>
      </c>
      <c r="P1233" s="22">
        <v>1</v>
      </c>
    </row>
    <row r="1234" spans="1:16" x14ac:dyDescent="0.25">
      <c r="A1234">
        <v>5</v>
      </c>
      <c r="B1234">
        <v>3</v>
      </c>
      <c r="C1234" t="s">
        <v>21</v>
      </c>
      <c r="D1234">
        <v>3</v>
      </c>
      <c r="E1234" t="s">
        <v>11</v>
      </c>
      <c r="F1234">
        <v>22</v>
      </c>
      <c r="G1234" t="s">
        <v>19</v>
      </c>
      <c r="H1234">
        <v>1</v>
      </c>
      <c r="I1234">
        <v>573</v>
      </c>
      <c r="J1234" t="s">
        <v>12</v>
      </c>
      <c r="K1234" s="2">
        <v>6</v>
      </c>
      <c r="L1234" s="2">
        <v>6</v>
      </c>
      <c r="M1234" s="2">
        <v>-1.5</v>
      </c>
      <c r="N1234" s="1">
        <v>0</v>
      </c>
      <c r="O1234" t="s">
        <v>16</v>
      </c>
      <c r="P1234" s="22">
        <v>1</v>
      </c>
    </row>
    <row r="1235" spans="1:16" x14ac:dyDescent="0.25">
      <c r="A1235">
        <v>5</v>
      </c>
      <c r="B1235">
        <v>3</v>
      </c>
      <c r="C1235" t="s">
        <v>21</v>
      </c>
      <c r="D1235">
        <v>4</v>
      </c>
      <c r="E1235" t="s">
        <v>11</v>
      </c>
      <c r="F1235">
        <v>22</v>
      </c>
      <c r="G1235" t="s">
        <v>19</v>
      </c>
      <c r="H1235">
        <v>2</v>
      </c>
      <c r="I1235">
        <v>1218</v>
      </c>
      <c r="J1235" t="s">
        <v>13</v>
      </c>
      <c r="K1235" s="2">
        <v>-11</v>
      </c>
      <c r="L1235" s="2">
        <v>8</v>
      </c>
      <c r="M1235" s="2">
        <v>-11</v>
      </c>
      <c r="N1235" s="1">
        <v>0</v>
      </c>
      <c r="O1235" t="s">
        <v>16</v>
      </c>
      <c r="P1235" s="22">
        <v>1</v>
      </c>
    </row>
    <row r="1236" spans="1:16" x14ac:dyDescent="0.25">
      <c r="A1236">
        <v>5</v>
      </c>
      <c r="B1236">
        <v>3</v>
      </c>
      <c r="C1236" t="s">
        <v>21</v>
      </c>
      <c r="D1236">
        <v>5</v>
      </c>
      <c r="E1236" t="s">
        <v>11</v>
      </c>
      <c r="F1236">
        <v>22</v>
      </c>
      <c r="G1236" t="s">
        <v>19</v>
      </c>
      <c r="H1236">
        <v>1</v>
      </c>
      <c r="I1236">
        <v>592</v>
      </c>
      <c r="J1236" t="s">
        <v>13</v>
      </c>
      <c r="K1236" s="2">
        <v>-3</v>
      </c>
      <c r="L1236" s="2">
        <v>6</v>
      </c>
      <c r="M1236" s="2">
        <v>-3</v>
      </c>
      <c r="N1236" s="1">
        <v>0</v>
      </c>
      <c r="O1236" t="s">
        <v>16</v>
      </c>
      <c r="P1236" s="22">
        <v>1</v>
      </c>
    </row>
    <row r="1237" spans="1:16" x14ac:dyDescent="0.25">
      <c r="A1237">
        <v>5</v>
      </c>
      <c r="B1237">
        <v>3</v>
      </c>
      <c r="C1237" t="s">
        <v>21</v>
      </c>
      <c r="D1237">
        <v>6</v>
      </c>
      <c r="E1237" t="s">
        <v>11</v>
      </c>
      <c r="F1237">
        <v>22</v>
      </c>
      <c r="G1237" t="s">
        <v>18</v>
      </c>
      <c r="H1237">
        <v>2</v>
      </c>
      <c r="I1237">
        <v>462</v>
      </c>
      <c r="J1237" t="s">
        <v>12</v>
      </c>
      <c r="K1237" s="2">
        <v>25</v>
      </c>
      <c r="L1237" s="2">
        <v>25</v>
      </c>
      <c r="M1237" s="2">
        <v>0</v>
      </c>
      <c r="N1237" s="1">
        <v>10</v>
      </c>
      <c r="O1237" t="s">
        <v>16</v>
      </c>
      <c r="P1237" s="22">
        <v>1</v>
      </c>
    </row>
    <row r="1238" spans="1:16" x14ac:dyDescent="0.25">
      <c r="A1238">
        <v>5</v>
      </c>
      <c r="B1238">
        <v>3</v>
      </c>
      <c r="C1238" t="s">
        <v>21</v>
      </c>
      <c r="D1238">
        <v>7</v>
      </c>
      <c r="E1238" t="s">
        <v>11</v>
      </c>
      <c r="F1238">
        <v>22</v>
      </c>
      <c r="G1238" t="s">
        <v>19</v>
      </c>
      <c r="H1238">
        <v>2</v>
      </c>
      <c r="I1238">
        <v>915</v>
      </c>
      <c r="J1238" t="s">
        <v>13</v>
      </c>
      <c r="K1238" s="2">
        <v>-11.25</v>
      </c>
      <c r="L1238" s="2">
        <v>10</v>
      </c>
      <c r="M1238" s="2">
        <v>-11.25</v>
      </c>
      <c r="N1238" s="1">
        <v>0</v>
      </c>
      <c r="O1238" t="s">
        <v>16</v>
      </c>
      <c r="P1238" s="22">
        <v>1</v>
      </c>
    </row>
    <row r="1239" spans="1:16" x14ac:dyDescent="0.25">
      <c r="A1239">
        <v>5</v>
      </c>
      <c r="B1239">
        <v>3</v>
      </c>
      <c r="C1239" t="s">
        <v>21</v>
      </c>
      <c r="D1239">
        <v>8</v>
      </c>
      <c r="E1239" t="s">
        <v>11</v>
      </c>
      <c r="F1239">
        <v>22</v>
      </c>
      <c r="G1239" t="s">
        <v>19</v>
      </c>
      <c r="H1239">
        <v>1</v>
      </c>
      <c r="I1239">
        <v>578</v>
      </c>
      <c r="J1239" t="s">
        <v>13</v>
      </c>
      <c r="K1239" s="2">
        <v>-1.88</v>
      </c>
      <c r="L1239" s="2">
        <v>5</v>
      </c>
      <c r="M1239" s="2">
        <v>-1.88</v>
      </c>
      <c r="N1239" s="1">
        <v>0</v>
      </c>
      <c r="O1239" t="s">
        <v>16</v>
      </c>
      <c r="P1239" s="22">
        <v>1</v>
      </c>
    </row>
    <row r="1240" spans="1:16" x14ac:dyDescent="0.25">
      <c r="A1240">
        <v>5</v>
      </c>
      <c r="B1240">
        <v>3</v>
      </c>
      <c r="C1240" t="s">
        <v>21</v>
      </c>
      <c r="D1240">
        <v>9</v>
      </c>
      <c r="E1240" t="s">
        <v>11</v>
      </c>
      <c r="F1240">
        <v>22</v>
      </c>
      <c r="G1240" t="s">
        <v>19</v>
      </c>
      <c r="H1240">
        <v>1</v>
      </c>
      <c r="I1240">
        <v>527</v>
      </c>
      <c r="J1240" t="s">
        <v>12</v>
      </c>
      <c r="K1240" s="2">
        <v>5</v>
      </c>
      <c r="L1240" s="2">
        <v>5</v>
      </c>
      <c r="M1240" s="2">
        <v>-2.5</v>
      </c>
      <c r="N1240" s="1">
        <v>0</v>
      </c>
      <c r="O1240" t="s">
        <v>16</v>
      </c>
      <c r="P1240" s="22">
        <v>1</v>
      </c>
    </row>
    <row r="1241" spans="1:16" x14ac:dyDescent="0.25">
      <c r="A1241">
        <v>5</v>
      </c>
      <c r="B1241">
        <v>3</v>
      </c>
      <c r="C1241" t="s">
        <v>21</v>
      </c>
      <c r="D1241">
        <v>10</v>
      </c>
      <c r="E1241" t="s">
        <v>11</v>
      </c>
      <c r="F1241">
        <v>22</v>
      </c>
      <c r="G1241" t="s">
        <v>19</v>
      </c>
      <c r="H1241">
        <v>2</v>
      </c>
      <c r="I1241">
        <v>501</v>
      </c>
      <c r="J1241" t="s">
        <v>13</v>
      </c>
      <c r="K1241" s="2">
        <v>-13.5</v>
      </c>
      <c r="L1241" s="2">
        <v>9</v>
      </c>
      <c r="M1241" s="2">
        <v>-13.5</v>
      </c>
      <c r="N1241" s="1">
        <v>0</v>
      </c>
      <c r="O1241" t="s">
        <v>16</v>
      </c>
      <c r="P1241" s="22">
        <v>1</v>
      </c>
    </row>
    <row r="1242" spans="1:16" x14ac:dyDescent="0.25">
      <c r="A1242">
        <v>5</v>
      </c>
      <c r="B1242">
        <v>3</v>
      </c>
      <c r="C1242" t="s">
        <v>21</v>
      </c>
      <c r="D1242">
        <v>11</v>
      </c>
      <c r="E1242" t="s">
        <v>11</v>
      </c>
      <c r="F1242">
        <v>22</v>
      </c>
      <c r="G1242" t="s">
        <v>18</v>
      </c>
      <c r="H1242">
        <v>2</v>
      </c>
      <c r="I1242">
        <v>546</v>
      </c>
      <c r="J1242" t="s">
        <v>12</v>
      </c>
      <c r="K1242" s="2">
        <v>19</v>
      </c>
      <c r="L1242" s="2">
        <v>19</v>
      </c>
      <c r="M1242" s="2">
        <v>0</v>
      </c>
      <c r="N1242" s="1">
        <v>8</v>
      </c>
      <c r="O1242" t="s">
        <v>16</v>
      </c>
      <c r="P1242" s="22">
        <v>1</v>
      </c>
    </row>
    <row r="1243" spans="1:16" x14ac:dyDescent="0.25">
      <c r="A1243">
        <v>5</v>
      </c>
      <c r="B1243">
        <v>3</v>
      </c>
      <c r="C1243" t="s">
        <v>21</v>
      </c>
      <c r="D1243">
        <v>12</v>
      </c>
      <c r="E1243" t="s">
        <v>11</v>
      </c>
      <c r="F1243">
        <v>22</v>
      </c>
      <c r="G1243" t="s">
        <v>19</v>
      </c>
      <c r="H1243">
        <v>1</v>
      </c>
      <c r="I1243">
        <v>432</v>
      </c>
      <c r="J1243" t="s">
        <v>12</v>
      </c>
      <c r="K1243" s="2">
        <v>9</v>
      </c>
      <c r="L1243" s="2">
        <v>9</v>
      </c>
      <c r="M1243" s="2">
        <v>-2.25</v>
      </c>
      <c r="N1243" s="1">
        <v>0</v>
      </c>
      <c r="O1243" t="s">
        <v>16</v>
      </c>
      <c r="P1243" s="22">
        <v>1</v>
      </c>
    </row>
    <row r="1244" spans="1:16" x14ac:dyDescent="0.25">
      <c r="A1244">
        <v>5</v>
      </c>
      <c r="B1244">
        <v>3</v>
      </c>
      <c r="C1244" t="s">
        <v>21</v>
      </c>
      <c r="D1244">
        <v>13</v>
      </c>
      <c r="E1244" t="s">
        <v>11</v>
      </c>
      <c r="F1244">
        <v>22</v>
      </c>
      <c r="G1244" t="s">
        <v>19</v>
      </c>
      <c r="I1244">
        <v>0</v>
      </c>
      <c r="J1244" t="s">
        <v>13</v>
      </c>
      <c r="K1244" s="2">
        <v>-2.75</v>
      </c>
      <c r="L1244" s="2">
        <v>2</v>
      </c>
      <c r="M1244" s="2">
        <v>-2.75</v>
      </c>
      <c r="N1244" s="1">
        <v>0</v>
      </c>
      <c r="O1244" t="s">
        <v>16</v>
      </c>
      <c r="P1244" s="22">
        <v>1</v>
      </c>
    </row>
    <row r="1245" spans="1:16" x14ac:dyDescent="0.25">
      <c r="A1245">
        <v>5</v>
      </c>
      <c r="B1245">
        <v>3</v>
      </c>
      <c r="C1245" t="s">
        <v>21</v>
      </c>
      <c r="D1245">
        <v>14</v>
      </c>
      <c r="E1245" t="s">
        <v>11</v>
      </c>
      <c r="F1245">
        <v>22</v>
      </c>
      <c r="G1245" t="s">
        <v>19</v>
      </c>
      <c r="H1245">
        <v>1</v>
      </c>
      <c r="I1245">
        <v>483</v>
      </c>
      <c r="J1245" t="s">
        <v>12</v>
      </c>
      <c r="K1245" s="2">
        <v>10</v>
      </c>
      <c r="L1245" s="2">
        <v>10</v>
      </c>
      <c r="M1245" s="2">
        <v>-6.25</v>
      </c>
      <c r="N1245" s="1">
        <v>0</v>
      </c>
      <c r="O1245" t="s">
        <v>16</v>
      </c>
      <c r="P1245" s="22">
        <v>1</v>
      </c>
    </row>
    <row r="1246" spans="1:16" x14ac:dyDescent="0.25">
      <c r="A1246">
        <v>5</v>
      </c>
      <c r="B1246">
        <v>3</v>
      </c>
      <c r="C1246" t="s">
        <v>21</v>
      </c>
      <c r="D1246">
        <v>15</v>
      </c>
      <c r="E1246" t="s">
        <v>11</v>
      </c>
      <c r="F1246">
        <v>22</v>
      </c>
      <c r="G1246" t="s">
        <v>19</v>
      </c>
      <c r="H1246">
        <v>1</v>
      </c>
      <c r="I1246">
        <v>977</v>
      </c>
      <c r="J1246" t="s">
        <v>12</v>
      </c>
      <c r="K1246" s="2">
        <v>4</v>
      </c>
      <c r="L1246" s="2">
        <v>4</v>
      </c>
      <c r="M1246" s="2">
        <v>-6</v>
      </c>
      <c r="N1246" s="1">
        <v>0</v>
      </c>
      <c r="O1246" t="s">
        <v>16</v>
      </c>
      <c r="P1246" s="22">
        <v>1</v>
      </c>
    </row>
    <row r="1247" spans="1:16" x14ac:dyDescent="0.25">
      <c r="A1247">
        <v>5</v>
      </c>
      <c r="B1247">
        <v>3</v>
      </c>
      <c r="C1247" t="s">
        <v>21</v>
      </c>
      <c r="D1247">
        <v>16</v>
      </c>
      <c r="E1247" t="s">
        <v>11</v>
      </c>
      <c r="F1247">
        <v>22</v>
      </c>
      <c r="G1247" t="s">
        <v>19</v>
      </c>
      <c r="H1247">
        <v>1</v>
      </c>
      <c r="I1247">
        <v>423</v>
      </c>
      <c r="J1247" t="s">
        <v>13</v>
      </c>
      <c r="K1247" s="2">
        <v>-3</v>
      </c>
      <c r="L1247" s="2">
        <v>12</v>
      </c>
      <c r="M1247" s="2">
        <v>-3</v>
      </c>
      <c r="N1247" s="1">
        <v>0</v>
      </c>
      <c r="O1247" t="s">
        <v>16</v>
      </c>
      <c r="P1247" s="22">
        <v>1</v>
      </c>
    </row>
    <row r="1248" spans="1:16" x14ac:dyDescent="0.25">
      <c r="A1248">
        <v>5</v>
      </c>
      <c r="B1248">
        <v>3</v>
      </c>
      <c r="C1248" t="s">
        <v>21</v>
      </c>
      <c r="D1248">
        <v>17</v>
      </c>
      <c r="E1248" t="s">
        <v>11</v>
      </c>
      <c r="F1248">
        <v>22</v>
      </c>
      <c r="G1248" t="s">
        <v>19</v>
      </c>
      <c r="H1248">
        <v>2</v>
      </c>
      <c r="I1248">
        <v>413</v>
      </c>
      <c r="J1248" t="s">
        <v>12</v>
      </c>
      <c r="K1248" s="2">
        <v>10</v>
      </c>
      <c r="L1248" s="2">
        <v>10</v>
      </c>
      <c r="M1248" s="2">
        <v>-16.25</v>
      </c>
      <c r="N1248" s="1">
        <v>0</v>
      </c>
      <c r="O1248" t="s">
        <v>16</v>
      </c>
      <c r="P1248" s="22">
        <v>1</v>
      </c>
    </row>
    <row r="1249" spans="1:16" x14ac:dyDescent="0.25">
      <c r="A1249">
        <v>5</v>
      </c>
      <c r="B1249">
        <v>3</v>
      </c>
      <c r="C1249" t="s">
        <v>21</v>
      </c>
      <c r="D1249">
        <v>18</v>
      </c>
      <c r="E1249" t="s">
        <v>11</v>
      </c>
      <c r="F1249">
        <v>22</v>
      </c>
      <c r="G1249" t="s">
        <v>18</v>
      </c>
      <c r="H1249">
        <v>1</v>
      </c>
      <c r="I1249">
        <v>531</v>
      </c>
      <c r="J1249" t="s">
        <v>13</v>
      </c>
      <c r="K1249" s="2">
        <v>0</v>
      </c>
      <c r="L1249" s="2">
        <v>12</v>
      </c>
      <c r="M1249" s="2">
        <v>0</v>
      </c>
      <c r="N1249" s="1">
        <v>5</v>
      </c>
      <c r="O1249" t="s">
        <v>16</v>
      </c>
      <c r="P1249" s="22">
        <v>1</v>
      </c>
    </row>
    <row r="1250" spans="1:16" x14ac:dyDescent="0.25">
      <c r="A1250">
        <v>5</v>
      </c>
      <c r="B1250">
        <v>3</v>
      </c>
      <c r="C1250" t="s">
        <v>21</v>
      </c>
      <c r="D1250">
        <v>19</v>
      </c>
      <c r="E1250" t="s">
        <v>11</v>
      </c>
      <c r="F1250">
        <v>22</v>
      </c>
      <c r="G1250" t="s">
        <v>19</v>
      </c>
      <c r="H1250">
        <v>2</v>
      </c>
      <c r="I1250">
        <v>624</v>
      </c>
      <c r="J1250" t="s">
        <v>13</v>
      </c>
      <c r="K1250" s="2">
        <v>-11.25</v>
      </c>
      <c r="L1250" s="2">
        <v>9</v>
      </c>
      <c r="M1250" s="2">
        <v>-11.25</v>
      </c>
      <c r="N1250" s="1">
        <v>0</v>
      </c>
      <c r="O1250" t="s">
        <v>16</v>
      </c>
      <c r="P1250" s="22">
        <v>1</v>
      </c>
    </row>
    <row r="1251" spans="1:16" x14ac:dyDescent="0.25">
      <c r="A1251">
        <v>5</v>
      </c>
      <c r="B1251">
        <v>3</v>
      </c>
      <c r="C1251" t="s">
        <v>21</v>
      </c>
      <c r="D1251">
        <v>20</v>
      </c>
      <c r="E1251" t="s">
        <v>11</v>
      </c>
      <c r="F1251">
        <v>22</v>
      </c>
      <c r="G1251" t="s">
        <v>19</v>
      </c>
      <c r="H1251">
        <v>1</v>
      </c>
      <c r="I1251">
        <v>533</v>
      </c>
      <c r="J1251" t="s">
        <v>12</v>
      </c>
      <c r="K1251" s="2">
        <v>4</v>
      </c>
      <c r="L1251" s="2">
        <v>4</v>
      </c>
      <c r="M1251" s="2">
        <v>-3</v>
      </c>
      <c r="N1251" s="1">
        <v>0</v>
      </c>
      <c r="O1251" t="s">
        <v>16</v>
      </c>
      <c r="P1251" s="22">
        <v>1</v>
      </c>
    </row>
    <row r="1252" spans="1:16" x14ac:dyDescent="0.25">
      <c r="A1252">
        <v>5</v>
      </c>
      <c r="B1252">
        <v>3</v>
      </c>
      <c r="C1252" t="s">
        <v>21</v>
      </c>
      <c r="D1252">
        <v>21</v>
      </c>
      <c r="E1252" t="s">
        <v>11</v>
      </c>
      <c r="F1252">
        <v>22</v>
      </c>
      <c r="G1252" t="s">
        <v>19</v>
      </c>
      <c r="H1252">
        <v>2</v>
      </c>
      <c r="I1252">
        <v>306</v>
      </c>
      <c r="J1252" t="s">
        <v>12</v>
      </c>
      <c r="K1252" s="2">
        <v>5</v>
      </c>
      <c r="L1252" s="2">
        <v>5</v>
      </c>
      <c r="M1252" s="2">
        <v>-6.88</v>
      </c>
      <c r="N1252" s="1">
        <v>0</v>
      </c>
      <c r="O1252" t="s">
        <v>16</v>
      </c>
      <c r="P1252" s="22">
        <v>1</v>
      </c>
    </row>
    <row r="1253" spans="1:16" x14ac:dyDescent="0.25">
      <c r="A1253">
        <v>5</v>
      </c>
      <c r="B1253">
        <v>3</v>
      </c>
      <c r="C1253" t="s">
        <v>21</v>
      </c>
      <c r="D1253">
        <v>22</v>
      </c>
      <c r="E1253" t="s">
        <v>11</v>
      </c>
      <c r="F1253">
        <v>22</v>
      </c>
      <c r="G1253" t="s">
        <v>19</v>
      </c>
      <c r="H1253">
        <v>1</v>
      </c>
      <c r="I1253">
        <v>416</v>
      </c>
      <c r="J1253" t="s">
        <v>13</v>
      </c>
      <c r="K1253" s="2">
        <v>-6.75</v>
      </c>
      <c r="L1253" s="2">
        <v>9</v>
      </c>
      <c r="M1253" s="2">
        <v>-6.75</v>
      </c>
      <c r="N1253" s="1">
        <v>0</v>
      </c>
      <c r="O1253" t="s">
        <v>16</v>
      </c>
      <c r="P1253" s="22">
        <v>1</v>
      </c>
    </row>
    <row r="1254" spans="1:16" x14ac:dyDescent="0.25">
      <c r="A1254">
        <v>5</v>
      </c>
      <c r="B1254">
        <v>3</v>
      </c>
      <c r="C1254" t="s">
        <v>21</v>
      </c>
      <c r="D1254">
        <v>23</v>
      </c>
      <c r="E1254" t="s">
        <v>11</v>
      </c>
      <c r="F1254">
        <v>22</v>
      </c>
      <c r="G1254" t="s">
        <v>19</v>
      </c>
      <c r="H1254">
        <v>2</v>
      </c>
      <c r="I1254">
        <v>438</v>
      </c>
      <c r="J1254" t="s">
        <v>13</v>
      </c>
      <c r="K1254" s="2">
        <v>-12</v>
      </c>
      <c r="L1254" s="2">
        <v>12</v>
      </c>
      <c r="M1254" s="2">
        <v>-12</v>
      </c>
      <c r="N1254" s="1">
        <v>0</v>
      </c>
      <c r="O1254" t="s">
        <v>16</v>
      </c>
      <c r="P1254" s="22">
        <v>1</v>
      </c>
    </row>
    <row r="1255" spans="1:16" x14ac:dyDescent="0.25">
      <c r="A1255">
        <v>5</v>
      </c>
      <c r="B1255">
        <v>3</v>
      </c>
      <c r="C1255" t="s">
        <v>21</v>
      </c>
      <c r="D1255">
        <v>24</v>
      </c>
      <c r="E1255" t="s">
        <v>11</v>
      </c>
      <c r="F1255">
        <v>22</v>
      </c>
      <c r="G1255" t="s">
        <v>19</v>
      </c>
      <c r="H1255">
        <v>2</v>
      </c>
      <c r="I1255">
        <v>683</v>
      </c>
      <c r="J1255" t="s">
        <v>12</v>
      </c>
      <c r="K1255" s="2">
        <v>2</v>
      </c>
      <c r="L1255" s="2">
        <v>2</v>
      </c>
      <c r="M1255" s="2">
        <v>-1.75</v>
      </c>
      <c r="N1255" s="1">
        <v>0</v>
      </c>
      <c r="O1255" t="s">
        <v>16</v>
      </c>
      <c r="P1255" s="22">
        <v>1</v>
      </c>
    </row>
    <row r="1256" spans="1:16" x14ac:dyDescent="0.25">
      <c r="A1256">
        <v>5</v>
      </c>
      <c r="B1256">
        <v>3</v>
      </c>
      <c r="C1256" t="s">
        <v>21</v>
      </c>
      <c r="D1256">
        <v>25</v>
      </c>
      <c r="E1256" t="s">
        <v>11</v>
      </c>
      <c r="F1256">
        <v>22</v>
      </c>
      <c r="G1256" t="s">
        <v>18</v>
      </c>
      <c r="H1256">
        <v>2</v>
      </c>
      <c r="I1256">
        <v>320</v>
      </c>
      <c r="J1256" t="s">
        <v>13</v>
      </c>
      <c r="K1256" s="2">
        <v>0</v>
      </c>
      <c r="L1256" s="2">
        <v>5</v>
      </c>
      <c r="M1256" s="2">
        <v>0</v>
      </c>
      <c r="N1256" s="1">
        <v>3</v>
      </c>
      <c r="O1256" t="s">
        <v>16</v>
      </c>
      <c r="P1256" s="22">
        <v>1</v>
      </c>
    </row>
    <row r="1257" spans="1:16" x14ac:dyDescent="0.25">
      <c r="A1257">
        <v>5</v>
      </c>
      <c r="B1257">
        <v>3</v>
      </c>
      <c r="C1257" t="s">
        <v>21</v>
      </c>
      <c r="D1257">
        <v>26</v>
      </c>
      <c r="E1257" t="s">
        <v>11</v>
      </c>
      <c r="F1257">
        <v>22</v>
      </c>
      <c r="G1257" t="s">
        <v>18</v>
      </c>
      <c r="H1257">
        <v>2</v>
      </c>
      <c r="I1257">
        <v>590</v>
      </c>
      <c r="J1257" t="s">
        <v>12</v>
      </c>
      <c r="K1257" s="2">
        <v>5</v>
      </c>
      <c r="L1257" s="2">
        <v>5</v>
      </c>
      <c r="M1257" s="2">
        <v>0</v>
      </c>
      <c r="N1257" s="1">
        <v>2</v>
      </c>
      <c r="O1257" t="s">
        <v>16</v>
      </c>
      <c r="P1257" s="22">
        <v>1</v>
      </c>
    </row>
    <row r="1258" spans="1:16" x14ac:dyDescent="0.25">
      <c r="A1258">
        <v>5</v>
      </c>
      <c r="B1258">
        <v>3</v>
      </c>
      <c r="C1258" t="s">
        <v>21</v>
      </c>
      <c r="D1258">
        <v>27</v>
      </c>
      <c r="E1258" t="s">
        <v>11</v>
      </c>
      <c r="F1258">
        <v>22</v>
      </c>
      <c r="G1258" t="s">
        <v>18</v>
      </c>
      <c r="H1258">
        <v>2</v>
      </c>
      <c r="I1258">
        <v>411</v>
      </c>
      <c r="J1258" t="s">
        <v>13</v>
      </c>
      <c r="K1258" s="2">
        <v>0</v>
      </c>
      <c r="L1258" s="2">
        <v>26</v>
      </c>
      <c r="M1258" s="2">
        <v>0</v>
      </c>
      <c r="N1258" s="1">
        <v>10</v>
      </c>
      <c r="O1258" t="s">
        <v>16</v>
      </c>
      <c r="P1258" s="22">
        <v>1</v>
      </c>
    </row>
    <row r="1259" spans="1:16" x14ac:dyDescent="0.25">
      <c r="A1259">
        <v>5</v>
      </c>
      <c r="B1259">
        <v>3</v>
      </c>
      <c r="C1259" t="s">
        <v>21</v>
      </c>
      <c r="D1259">
        <v>28</v>
      </c>
      <c r="E1259" t="s">
        <v>11</v>
      </c>
      <c r="F1259">
        <v>22</v>
      </c>
      <c r="G1259" t="s">
        <v>19</v>
      </c>
      <c r="H1259">
        <v>1</v>
      </c>
      <c r="I1259">
        <v>593</v>
      </c>
      <c r="J1259" t="s">
        <v>13</v>
      </c>
      <c r="K1259" s="2">
        <v>-5.63</v>
      </c>
      <c r="L1259" s="2">
        <v>5</v>
      </c>
      <c r="M1259" s="2">
        <v>-5.63</v>
      </c>
      <c r="N1259" s="1">
        <v>0</v>
      </c>
      <c r="O1259" t="s">
        <v>16</v>
      </c>
      <c r="P1259" s="22">
        <v>1</v>
      </c>
    </row>
    <row r="1260" spans="1:16" x14ac:dyDescent="0.25">
      <c r="A1260">
        <v>5</v>
      </c>
      <c r="B1260">
        <v>3</v>
      </c>
      <c r="C1260" t="s">
        <v>21</v>
      </c>
      <c r="D1260">
        <v>29</v>
      </c>
      <c r="E1260" t="s">
        <v>11</v>
      </c>
      <c r="F1260">
        <v>22</v>
      </c>
      <c r="G1260" t="s">
        <v>19</v>
      </c>
      <c r="H1260">
        <v>2</v>
      </c>
      <c r="I1260">
        <v>446</v>
      </c>
      <c r="J1260" t="s">
        <v>12</v>
      </c>
      <c r="K1260" s="2">
        <v>6</v>
      </c>
      <c r="L1260" s="2">
        <v>6</v>
      </c>
      <c r="M1260" s="2">
        <v>-7.5</v>
      </c>
      <c r="N1260" s="1">
        <v>0</v>
      </c>
      <c r="O1260" t="s">
        <v>16</v>
      </c>
      <c r="P1260" s="22">
        <v>1</v>
      </c>
    </row>
    <row r="1261" spans="1:16" x14ac:dyDescent="0.25">
      <c r="A1261">
        <v>5</v>
      </c>
      <c r="B1261">
        <v>3</v>
      </c>
      <c r="C1261" t="s">
        <v>21</v>
      </c>
      <c r="D1261">
        <v>30</v>
      </c>
      <c r="E1261" t="s">
        <v>11</v>
      </c>
      <c r="F1261">
        <v>22</v>
      </c>
      <c r="G1261" t="s">
        <v>19</v>
      </c>
      <c r="H1261">
        <v>1</v>
      </c>
      <c r="I1261">
        <v>540</v>
      </c>
      <c r="J1261" t="s">
        <v>12</v>
      </c>
      <c r="K1261" s="2">
        <v>8</v>
      </c>
      <c r="L1261" s="2">
        <v>8</v>
      </c>
      <c r="M1261" s="2">
        <v>-3</v>
      </c>
      <c r="N1261" s="1">
        <v>0</v>
      </c>
      <c r="O1261" t="s">
        <v>16</v>
      </c>
      <c r="P1261" s="22">
        <v>1</v>
      </c>
    </row>
    <row r="1262" spans="1:16" x14ac:dyDescent="0.25">
      <c r="A1262">
        <v>5</v>
      </c>
      <c r="B1262">
        <v>1</v>
      </c>
      <c r="C1262" t="s">
        <v>22</v>
      </c>
      <c r="D1262">
        <v>1</v>
      </c>
      <c r="E1262" t="s">
        <v>11</v>
      </c>
      <c r="F1262">
        <v>22</v>
      </c>
      <c r="G1262" t="s">
        <v>19</v>
      </c>
      <c r="H1262">
        <v>2</v>
      </c>
      <c r="I1262">
        <v>535</v>
      </c>
      <c r="J1262" t="s">
        <v>12</v>
      </c>
      <c r="K1262" s="2">
        <v>8</v>
      </c>
      <c r="L1262" s="2">
        <v>8</v>
      </c>
      <c r="M1262" s="2">
        <v>-9</v>
      </c>
      <c r="N1262" s="1">
        <v>0</v>
      </c>
      <c r="O1262" t="s">
        <v>16</v>
      </c>
      <c r="P1262" s="22">
        <v>1</v>
      </c>
    </row>
    <row r="1263" spans="1:16" x14ac:dyDescent="0.25">
      <c r="A1263">
        <v>5</v>
      </c>
      <c r="B1263">
        <v>1</v>
      </c>
      <c r="C1263" t="s">
        <v>22</v>
      </c>
      <c r="D1263">
        <v>2</v>
      </c>
      <c r="E1263" t="s">
        <v>11</v>
      </c>
      <c r="F1263">
        <v>22</v>
      </c>
      <c r="G1263" t="s">
        <v>19</v>
      </c>
      <c r="H1263">
        <v>2</v>
      </c>
      <c r="I1263">
        <v>973</v>
      </c>
      <c r="J1263" t="s">
        <v>13</v>
      </c>
      <c r="K1263" s="2">
        <v>-3.75</v>
      </c>
      <c r="L1263" s="2">
        <v>2</v>
      </c>
      <c r="M1263" s="2">
        <v>-3.75</v>
      </c>
      <c r="N1263" s="1">
        <v>0</v>
      </c>
      <c r="O1263" t="s">
        <v>16</v>
      </c>
      <c r="P1263" s="22">
        <v>1</v>
      </c>
    </row>
    <row r="1264" spans="1:16" x14ac:dyDescent="0.25">
      <c r="A1264">
        <v>5</v>
      </c>
      <c r="B1264">
        <v>1</v>
      </c>
      <c r="C1264" t="s">
        <v>22</v>
      </c>
      <c r="D1264">
        <v>3</v>
      </c>
      <c r="E1264" t="s">
        <v>11</v>
      </c>
      <c r="F1264">
        <v>22</v>
      </c>
      <c r="G1264" t="s">
        <v>18</v>
      </c>
      <c r="H1264">
        <v>2</v>
      </c>
      <c r="I1264">
        <v>1092</v>
      </c>
      <c r="J1264" t="s">
        <v>12</v>
      </c>
      <c r="K1264" s="2">
        <v>12</v>
      </c>
      <c r="L1264" s="2">
        <v>12</v>
      </c>
      <c r="M1264" s="2">
        <v>0</v>
      </c>
      <c r="N1264" s="1">
        <v>4</v>
      </c>
      <c r="O1264" t="s">
        <v>16</v>
      </c>
      <c r="P1264" s="22">
        <v>1</v>
      </c>
    </row>
    <row r="1265" spans="1:16" x14ac:dyDescent="0.25">
      <c r="A1265">
        <v>5</v>
      </c>
      <c r="B1265">
        <v>1</v>
      </c>
      <c r="C1265" t="s">
        <v>22</v>
      </c>
      <c r="D1265">
        <v>4</v>
      </c>
      <c r="E1265" t="s">
        <v>11</v>
      </c>
      <c r="F1265">
        <v>22</v>
      </c>
      <c r="G1265" t="s">
        <v>18</v>
      </c>
      <c r="H1265">
        <v>2</v>
      </c>
      <c r="I1265">
        <v>490</v>
      </c>
      <c r="J1265" t="s">
        <v>13</v>
      </c>
      <c r="K1265" s="2">
        <v>0</v>
      </c>
      <c r="L1265" s="2">
        <v>22</v>
      </c>
      <c r="M1265" s="2">
        <v>0</v>
      </c>
      <c r="N1265" s="1">
        <v>13</v>
      </c>
      <c r="O1265" t="s">
        <v>16</v>
      </c>
      <c r="P1265" s="22">
        <v>1</v>
      </c>
    </row>
    <row r="1266" spans="1:16" x14ac:dyDescent="0.25">
      <c r="A1266">
        <v>5</v>
      </c>
      <c r="B1266">
        <v>1</v>
      </c>
      <c r="C1266" t="s">
        <v>22</v>
      </c>
      <c r="D1266">
        <v>5</v>
      </c>
      <c r="E1266" t="s">
        <v>11</v>
      </c>
      <c r="F1266">
        <v>22</v>
      </c>
      <c r="G1266" t="s">
        <v>19</v>
      </c>
      <c r="H1266">
        <v>2</v>
      </c>
      <c r="I1266">
        <v>1719</v>
      </c>
      <c r="J1266" t="s">
        <v>13</v>
      </c>
      <c r="K1266" s="2">
        <v>-4.38</v>
      </c>
      <c r="L1266" s="2">
        <v>5</v>
      </c>
      <c r="M1266" s="2">
        <v>-4.38</v>
      </c>
      <c r="N1266" s="1">
        <v>0</v>
      </c>
      <c r="O1266" t="s">
        <v>16</v>
      </c>
      <c r="P1266" s="22">
        <v>1</v>
      </c>
    </row>
    <row r="1267" spans="1:16" x14ac:dyDescent="0.25">
      <c r="A1267">
        <v>5</v>
      </c>
      <c r="B1267">
        <v>1</v>
      </c>
      <c r="C1267" t="s">
        <v>22</v>
      </c>
      <c r="D1267">
        <v>6</v>
      </c>
      <c r="E1267" t="s">
        <v>11</v>
      </c>
      <c r="F1267">
        <v>22</v>
      </c>
      <c r="G1267" t="s">
        <v>19</v>
      </c>
      <c r="H1267">
        <v>2</v>
      </c>
      <c r="I1267">
        <v>445</v>
      </c>
      <c r="J1267" t="s">
        <v>13</v>
      </c>
      <c r="K1267" s="2">
        <v>-18.75</v>
      </c>
      <c r="L1267" s="2">
        <v>10</v>
      </c>
      <c r="M1267" s="2">
        <v>-18.75</v>
      </c>
      <c r="N1267" s="1">
        <v>0</v>
      </c>
      <c r="O1267" t="s">
        <v>16</v>
      </c>
      <c r="P1267" s="22">
        <v>1</v>
      </c>
    </row>
    <row r="1268" spans="1:16" x14ac:dyDescent="0.25">
      <c r="A1268">
        <v>5</v>
      </c>
      <c r="B1268">
        <v>1</v>
      </c>
      <c r="C1268" t="s">
        <v>22</v>
      </c>
      <c r="D1268">
        <v>7</v>
      </c>
      <c r="E1268" t="s">
        <v>11</v>
      </c>
      <c r="F1268">
        <v>22</v>
      </c>
      <c r="G1268" t="s">
        <v>19</v>
      </c>
      <c r="H1268">
        <v>1</v>
      </c>
      <c r="I1268">
        <v>459</v>
      </c>
      <c r="J1268" t="s">
        <v>12</v>
      </c>
      <c r="K1268" s="2">
        <v>9</v>
      </c>
      <c r="L1268" s="2">
        <v>9</v>
      </c>
      <c r="M1268" s="2">
        <v>-9</v>
      </c>
      <c r="N1268" s="1">
        <v>0</v>
      </c>
      <c r="O1268" t="s">
        <v>16</v>
      </c>
      <c r="P1268" s="22">
        <v>1</v>
      </c>
    </row>
    <row r="1269" spans="1:16" x14ac:dyDescent="0.25">
      <c r="A1269">
        <v>5</v>
      </c>
      <c r="B1269">
        <v>1</v>
      </c>
      <c r="C1269" t="s">
        <v>22</v>
      </c>
      <c r="D1269">
        <v>8</v>
      </c>
      <c r="E1269" t="s">
        <v>11</v>
      </c>
      <c r="F1269">
        <v>22</v>
      </c>
      <c r="G1269" t="s">
        <v>19</v>
      </c>
      <c r="H1269">
        <v>1</v>
      </c>
      <c r="I1269">
        <v>671</v>
      </c>
      <c r="J1269" t="s">
        <v>13</v>
      </c>
      <c r="K1269" s="2">
        <v>-1.25</v>
      </c>
      <c r="L1269" s="2">
        <v>2</v>
      </c>
      <c r="M1269" s="2">
        <v>-1.25</v>
      </c>
      <c r="N1269" s="1">
        <v>0</v>
      </c>
      <c r="O1269" t="s">
        <v>16</v>
      </c>
      <c r="P1269" s="22">
        <v>1</v>
      </c>
    </row>
    <row r="1270" spans="1:16" x14ac:dyDescent="0.25">
      <c r="A1270">
        <v>5</v>
      </c>
      <c r="B1270">
        <v>1</v>
      </c>
      <c r="C1270" t="s">
        <v>22</v>
      </c>
      <c r="D1270">
        <v>9</v>
      </c>
      <c r="E1270" t="s">
        <v>11</v>
      </c>
      <c r="F1270">
        <v>22</v>
      </c>
      <c r="G1270" t="s">
        <v>19</v>
      </c>
      <c r="H1270">
        <v>1</v>
      </c>
      <c r="I1270">
        <v>476</v>
      </c>
      <c r="J1270" t="s">
        <v>12</v>
      </c>
      <c r="K1270" s="2">
        <v>4</v>
      </c>
      <c r="L1270" s="2">
        <v>4</v>
      </c>
      <c r="M1270" s="2">
        <v>-1</v>
      </c>
      <c r="N1270" s="1">
        <v>0</v>
      </c>
      <c r="O1270" t="s">
        <v>16</v>
      </c>
      <c r="P1270" s="22">
        <v>1</v>
      </c>
    </row>
    <row r="1271" spans="1:16" x14ac:dyDescent="0.25">
      <c r="A1271">
        <v>5</v>
      </c>
      <c r="B1271">
        <v>1</v>
      </c>
      <c r="C1271" t="s">
        <v>22</v>
      </c>
      <c r="D1271">
        <v>10</v>
      </c>
      <c r="E1271" t="s">
        <v>11</v>
      </c>
      <c r="F1271">
        <v>22</v>
      </c>
      <c r="G1271" t="s">
        <v>19</v>
      </c>
      <c r="H1271">
        <v>2</v>
      </c>
      <c r="I1271">
        <v>547</v>
      </c>
      <c r="J1271" t="s">
        <v>13</v>
      </c>
      <c r="K1271" s="2">
        <v>-13</v>
      </c>
      <c r="L1271" s="2">
        <v>8</v>
      </c>
      <c r="M1271" s="2">
        <v>-13</v>
      </c>
      <c r="N1271" s="1">
        <v>0</v>
      </c>
      <c r="O1271" t="s">
        <v>16</v>
      </c>
      <c r="P1271" s="22">
        <v>1</v>
      </c>
    </row>
    <row r="1272" spans="1:16" x14ac:dyDescent="0.25">
      <c r="A1272">
        <v>5</v>
      </c>
      <c r="B1272">
        <v>1</v>
      </c>
      <c r="C1272" t="s">
        <v>22</v>
      </c>
      <c r="D1272">
        <v>11</v>
      </c>
      <c r="E1272" t="s">
        <v>11</v>
      </c>
      <c r="F1272">
        <v>22</v>
      </c>
      <c r="G1272" t="s">
        <v>19</v>
      </c>
      <c r="H1272">
        <v>1</v>
      </c>
      <c r="I1272">
        <v>825</v>
      </c>
      <c r="J1272" t="s">
        <v>12</v>
      </c>
      <c r="K1272" s="2">
        <v>8</v>
      </c>
      <c r="L1272" s="2">
        <v>8</v>
      </c>
      <c r="M1272" s="2">
        <v>-2</v>
      </c>
      <c r="N1272" s="1">
        <v>0</v>
      </c>
      <c r="O1272" t="s">
        <v>16</v>
      </c>
      <c r="P1272" s="22">
        <v>1</v>
      </c>
    </row>
    <row r="1273" spans="1:16" x14ac:dyDescent="0.25">
      <c r="A1273">
        <v>5</v>
      </c>
      <c r="B1273">
        <v>1</v>
      </c>
      <c r="C1273" t="s">
        <v>22</v>
      </c>
      <c r="D1273">
        <v>12</v>
      </c>
      <c r="E1273" t="s">
        <v>11</v>
      </c>
      <c r="F1273">
        <v>22</v>
      </c>
      <c r="G1273" t="s">
        <v>19</v>
      </c>
      <c r="H1273">
        <v>2</v>
      </c>
      <c r="I1273">
        <v>471</v>
      </c>
      <c r="J1273" t="s">
        <v>13</v>
      </c>
      <c r="K1273" s="2">
        <v>-12</v>
      </c>
      <c r="L1273" s="2">
        <v>6</v>
      </c>
      <c r="M1273" s="2">
        <v>-12</v>
      </c>
      <c r="N1273" s="1">
        <v>0</v>
      </c>
      <c r="O1273" t="s">
        <v>16</v>
      </c>
      <c r="P1273" s="22">
        <v>1</v>
      </c>
    </row>
    <row r="1274" spans="1:16" x14ac:dyDescent="0.25">
      <c r="A1274">
        <v>5</v>
      </c>
      <c r="B1274">
        <v>1</v>
      </c>
      <c r="C1274" t="s">
        <v>22</v>
      </c>
      <c r="D1274">
        <v>13</v>
      </c>
      <c r="E1274" t="s">
        <v>11</v>
      </c>
      <c r="F1274">
        <v>22</v>
      </c>
      <c r="G1274" t="s">
        <v>19</v>
      </c>
      <c r="H1274">
        <v>2</v>
      </c>
      <c r="I1274">
        <v>413</v>
      </c>
      <c r="J1274" t="s">
        <v>13</v>
      </c>
      <c r="K1274" s="2">
        <v>-9</v>
      </c>
      <c r="L1274" s="2">
        <v>12</v>
      </c>
      <c r="M1274" s="2">
        <v>-9</v>
      </c>
      <c r="N1274" s="1">
        <v>0</v>
      </c>
      <c r="O1274" t="s">
        <v>16</v>
      </c>
      <c r="P1274" s="22">
        <v>1</v>
      </c>
    </row>
    <row r="1275" spans="1:16" x14ac:dyDescent="0.25">
      <c r="A1275">
        <v>5</v>
      </c>
      <c r="B1275">
        <v>1</v>
      </c>
      <c r="C1275" t="s">
        <v>22</v>
      </c>
      <c r="D1275">
        <v>14</v>
      </c>
      <c r="E1275" t="s">
        <v>11</v>
      </c>
      <c r="F1275">
        <v>22</v>
      </c>
      <c r="G1275" t="s">
        <v>19</v>
      </c>
      <c r="H1275">
        <v>2</v>
      </c>
      <c r="I1275">
        <v>458</v>
      </c>
      <c r="J1275" t="s">
        <v>12</v>
      </c>
      <c r="K1275" s="2">
        <v>6</v>
      </c>
      <c r="L1275" s="2">
        <v>6</v>
      </c>
      <c r="M1275" s="2">
        <v>-9</v>
      </c>
      <c r="N1275" s="1">
        <v>0</v>
      </c>
      <c r="O1275" t="s">
        <v>16</v>
      </c>
      <c r="P1275" s="22">
        <v>1</v>
      </c>
    </row>
    <row r="1276" spans="1:16" x14ac:dyDescent="0.25">
      <c r="A1276">
        <v>5</v>
      </c>
      <c r="B1276">
        <v>1</v>
      </c>
      <c r="C1276" t="s">
        <v>22</v>
      </c>
      <c r="D1276">
        <v>15</v>
      </c>
      <c r="E1276" t="s">
        <v>11</v>
      </c>
      <c r="F1276">
        <v>22</v>
      </c>
      <c r="G1276" t="s">
        <v>18</v>
      </c>
      <c r="H1276">
        <v>2</v>
      </c>
      <c r="I1276">
        <v>1111</v>
      </c>
      <c r="J1276" t="s">
        <v>12</v>
      </c>
      <c r="K1276" s="2">
        <v>3.25</v>
      </c>
      <c r="L1276" s="2">
        <v>3.25</v>
      </c>
      <c r="M1276" s="2">
        <v>0</v>
      </c>
      <c r="N1276" s="1">
        <v>1</v>
      </c>
      <c r="O1276" t="s">
        <v>16</v>
      </c>
      <c r="P1276" s="22">
        <v>1</v>
      </c>
    </row>
    <row r="1277" spans="1:16" x14ac:dyDescent="0.25">
      <c r="A1277">
        <v>5</v>
      </c>
      <c r="B1277">
        <v>1</v>
      </c>
      <c r="C1277" t="s">
        <v>22</v>
      </c>
      <c r="D1277">
        <v>16</v>
      </c>
      <c r="E1277" t="s">
        <v>11</v>
      </c>
      <c r="F1277">
        <v>22</v>
      </c>
      <c r="G1277" t="s">
        <v>18</v>
      </c>
      <c r="H1277">
        <v>2</v>
      </c>
      <c r="I1277">
        <v>557</v>
      </c>
      <c r="J1277" t="s">
        <v>12</v>
      </c>
      <c r="K1277" s="2">
        <v>7</v>
      </c>
      <c r="L1277" s="2">
        <v>7</v>
      </c>
      <c r="M1277" s="2">
        <v>0</v>
      </c>
      <c r="N1277" s="1">
        <v>3</v>
      </c>
      <c r="O1277" t="s">
        <v>16</v>
      </c>
      <c r="P1277" s="22">
        <v>1</v>
      </c>
    </row>
    <row r="1278" spans="1:16" x14ac:dyDescent="0.25">
      <c r="A1278">
        <v>5</v>
      </c>
      <c r="B1278">
        <v>1</v>
      </c>
      <c r="C1278" t="s">
        <v>22</v>
      </c>
      <c r="D1278">
        <v>17</v>
      </c>
      <c r="E1278" t="s">
        <v>11</v>
      </c>
      <c r="F1278">
        <v>22</v>
      </c>
      <c r="G1278" t="s">
        <v>19</v>
      </c>
      <c r="H1278">
        <v>2</v>
      </c>
      <c r="I1278">
        <v>562</v>
      </c>
      <c r="J1278" t="s">
        <v>13</v>
      </c>
      <c r="K1278" s="2">
        <v>-7</v>
      </c>
      <c r="L1278" s="2">
        <v>8</v>
      </c>
      <c r="M1278" s="2">
        <v>-7</v>
      </c>
      <c r="N1278" s="1">
        <v>0</v>
      </c>
      <c r="O1278" t="s">
        <v>16</v>
      </c>
      <c r="P1278" s="22">
        <v>1</v>
      </c>
    </row>
    <row r="1279" spans="1:16" x14ac:dyDescent="0.25">
      <c r="A1279">
        <v>5</v>
      </c>
      <c r="B1279">
        <v>1</v>
      </c>
      <c r="C1279" t="s">
        <v>22</v>
      </c>
      <c r="D1279">
        <v>18</v>
      </c>
      <c r="E1279" t="s">
        <v>11</v>
      </c>
      <c r="F1279">
        <v>22</v>
      </c>
      <c r="G1279" t="s">
        <v>18</v>
      </c>
      <c r="H1279">
        <v>1</v>
      </c>
      <c r="I1279">
        <v>520</v>
      </c>
      <c r="J1279" t="s">
        <v>12</v>
      </c>
      <c r="K1279" s="2">
        <v>25</v>
      </c>
      <c r="L1279" s="2">
        <v>25</v>
      </c>
      <c r="M1279" s="2">
        <v>0</v>
      </c>
      <c r="N1279" s="1">
        <v>9</v>
      </c>
      <c r="O1279" t="s">
        <v>16</v>
      </c>
      <c r="P1279" s="22">
        <v>1</v>
      </c>
    </row>
    <row r="1280" spans="1:16" x14ac:dyDescent="0.25">
      <c r="A1280">
        <v>5</v>
      </c>
      <c r="B1280">
        <v>1</v>
      </c>
      <c r="C1280" t="s">
        <v>22</v>
      </c>
      <c r="D1280">
        <v>19</v>
      </c>
      <c r="E1280" t="s">
        <v>11</v>
      </c>
      <c r="F1280">
        <v>22</v>
      </c>
      <c r="G1280" t="s">
        <v>18</v>
      </c>
      <c r="H1280">
        <v>2</v>
      </c>
      <c r="I1280">
        <v>957</v>
      </c>
      <c r="J1280" t="s">
        <v>13</v>
      </c>
      <c r="K1280" s="2">
        <v>0</v>
      </c>
      <c r="L1280" s="2">
        <v>8</v>
      </c>
      <c r="M1280" s="2">
        <v>0</v>
      </c>
      <c r="N1280" s="1">
        <v>4.25</v>
      </c>
      <c r="O1280" t="s">
        <v>16</v>
      </c>
      <c r="P1280" s="22">
        <v>1</v>
      </c>
    </row>
    <row r="1281" spans="1:16" x14ac:dyDescent="0.25">
      <c r="A1281">
        <v>5</v>
      </c>
      <c r="B1281">
        <v>1</v>
      </c>
      <c r="C1281" t="s">
        <v>22</v>
      </c>
      <c r="D1281">
        <v>20</v>
      </c>
      <c r="E1281" t="s">
        <v>11</v>
      </c>
      <c r="F1281">
        <v>22</v>
      </c>
      <c r="G1281" t="s">
        <v>19</v>
      </c>
      <c r="H1281">
        <v>1</v>
      </c>
      <c r="I1281">
        <v>939</v>
      </c>
      <c r="J1281" t="s">
        <v>13</v>
      </c>
      <c r="K1281" s="2">
        <v>-8.75</v>
      </c>
      <c r="L1281" s="2">
        <v>10</v>
      </c>
      <c r="M1281" s="2">
        <v>-8.75</v>
      </c>
      <c r="N1281" s="1">
        <v>0</v>
      </c>
      <c r="O1281" t="s">
        <v>16</v>
      </c>
      <c r="P1281" s="22">
        <v>1</v>
      </c>
    </row>
    <row r="1282" spans="1:16" x14ac:dyDescent="0.25">
      <c r="A1282">
        <v>5</v>
      </c>
      <c r="B1282">
        <v>1</v>
      </c>
      <c r="C1282" t="s">
        <v>22</v>
      </c>
      <c r="D1282">
        <v>21</v>
      </c>
      <c r="E1282" t="s">
        <v>11</v>
      </c>
      <c r="F1282">
        <v>22</v>
      </c>
      <c r="G1282" t="s">
        <v>19</v>
      </c>
      <c r="H1282">
        <v>2</v>
      </c>
      <c r="I1282">
        <v>416</v>
      </c>
      <c r="J1282" t="s">
        <v>12</v>
      </c>
      <c r="K1282" s="2">
        <v>4</v>
      </c>
      <c r="L1282" s="2">
        <v>4</v>
      </c>
      <c r="M1282" s="2">
        <v>-8</v>
      </c>
      <c r="N1282" s="1">
        <v>0</v>
      </c>
      <c r="O1282" t="s">
        <v>16</v>
      </c>
      <c r="P1282" s="22">
        <v>1</v>
      </c>
    </row>
    <row r="1283" spans="1:16" x14ac:dyDescent="0.25">
      <c r="A1283">
        <v>5</v>
      </c>
      <c r="B1283">
        <v>1</v>
      </c>
      <c r="C1283" t="s">
        <v>22</v>
      </c>
      <c r="D1283">
        <v>22</v>
      </c>
      <c r="E1283" t="s">
        <v>11</v>
      </c>
      <c r="F1283">
        <v>22</v>
      </c>
      <c r="G1283" t="s">
        <v>18</v>
      </c>
      <c r="H1283">
        <v>2</v>
      </c>
      <c r="I1283">
        <v>349</v>
      </c>
      <c r="J1283" t="s">
        <v>13</v>
      </c>
      <c r="K1283" s="2">
        <v>0</v>
      </c>
      <c r="L1283" s="2">
        <v>17</v>
      </c>
      <c r="M1283" s="2">
        <v>0</v>
      </c>
      <c r="N1283" s="1">
        <v>9</v>
      </c>
      <c r="O1283" t="s">
        <v>16</v>
      </c>
      <c r="P1283" s="22">
        <v>1</v>
      </c>
    </row>
    <row r="1284" spans="1:16" x14ac:dyDescent="0.25">
      <c r="A1284">
        <v>5</v>
      </c>
      <c r="B1284">
        <v>1</v>
      </c>
      <c r="C1284" t="s">
        <v>22</v>
      </c>
      <c r="D1284">
        <v>23</v>
      </c>
      <c r="E1284" t="s">
        <v>11</v>
      </c>
      <c r="F1284">
        <v>22</v>
      </c>
      <c r="G1284" t="s">
        <v>19</v>
      </c>
      <c r="H1284">
        <v>2</v>
      </c>
      <c r="I1284">
        <v>571</v>
      </c>
      <c r="J1284" t="s">
        <v>12</v>
      </c>
      <c r="K1284" s="2">
        <v>12</v>
      </c>
      <c r="L1284" s="2">
        <v>12</v>
      </c>
      <c r="M1284" s="2">
        <v>-18</v>
      </c>
      <c r="N1284" s="1">
        <v>0</v>
      </c>
      <c r="O1284" t="s">
        <v>16</v>
      </c>
      <c r="P1284" s="22">
        <v>1</v>
      </c>
    </row>
    <row r="1285" spans="1:16" x14ac:dyDescent="0.25">
      <c r="A1285">
        <v>5</v>
      </c>
      <c r="B1285">
        <v>1</v>
      </c>
      <c r="C1285" t="s">
        <v>22</v>
      </c>
      <c r="D1285">
        <v>24</v>
      </c>
      <c r="E1285" t="s">
        <v>11</v>
      </c>
      <c r="F1285">
        <v>22</v>
      </c>
      <c r="G1285" t="s">
        <v>18</v>
      </c>
      <c r="H1285">
        <v>2</v>
      </c>
      <c r="I1285">
        <v>512</v>
      </c>
      <c r="J1285" t="s">
        <v>12</v>
      </c>
      <c r="K1285" s="2">
        <v>10</v>
      </c>
      <c r="L1285" s="2">
        <v>10</v>
      </c>
      <c r="M1285" s="2">
        <v>0</v>
      </c>
      <c r="N1285" s="1">
        <v>6</v>
      </c>
      <c r="O1285" t="s">
        <v>16</v>
      </c>
      <c r="P1285" s="22">
        <v>1</v>
      </c>
    </row>
    <row r="1286" spans="1:16" x14ac:dyDescent="0.25">
      <c r="A1286">
        <v>5</v>
      </c>
      <c r="B1286">
        <v>1</v>
      </c>
      <c r="C1286" t="s">
        <v>22</v>
      </c>
      <c r="D1286">
        <v>25</v>
      </c>
      <c r="E1286" t="s">
        <v>11</v>
      </c>
      <c r="F1286">
        <v>22</v>
      </c>
      <c r="G1286" t="s">
        <v>18</v>
      </c>
      <c r="H1286">
        <v>2</v>
      </c>
      <c r="I1286">
        <v>462</v>
      </c>
      <c r="J1286" t="s">
        <v>13</v>
      </c>
      <c r="K1286" s="2">
        <v>0</v>
      </c>
      <c r="L1286" s="2">
        <v>13</v>
      </c>
      <c r="M1286" s="2">
        <v>0</v>
      </c>
      <c r="N1286" s="1">
        <v>6</v>
      </c>
      <c r="O1286" t="s">
        <v>16</v>
      </c>
      <c r="P1286" s="22">
        <v>1</v>
      </c>
    </row>
    <row r="1287" spans="1:16" x14ac:dyDescent="0.25">
      <c r="A1287">
        <v>5</v>
      </c>
      <c r="B1287">
        <v>1</v>
      </c>
      <c r="C1287" t="s">
        <v>22</v>
      </c>
      <c r="D1287">
        <v>26</v>
      </c>
      <c r="E1287" t="s">
        <v>11</v>
      </c>
      <c r="F1287">
        <v>22</v>
      </c>
      <c r="G1287" t="s">
        <v>19</v>
      </c>
      <c r="H1287">
        <v>2</v>
      </c>
      <c r="I1287">
        <v>404</v>
      </c>
      <c r="J1287" t="s">
        <v>13</v>
      </c>
      <c r="K1287" s="2">
        <v>-15.75</v>
      </c>
      <c r="L1287" s="2">
        <v>9</v>
      </c>
      <c r="M1287" s="2">
        <v>-15.75</v>
      </c>
      <c r="N1287" s="1">
        <v>0</v>
      </c>
      <c r="O1287" t="s">
        <v>16</v>
      </c>
      <c r="P1287" s="22">
        <v>1</v>
      </c>
    </row>
    <row r="1288" spans="1:16" x14ac:dyDescent="0.25">
      <c r="A1288">
        <v>5</v>
      </c>
      <c r="B1288">
        <v>1</v>
      </c>
      <c r="C1288" t="s">
        <v>22</v>
      </c>
      <c r="D1288">
        <v>27</v>
      </c>
      <c r="E1288" t="s">
        <v>11</v>
      </c>
      <c r="F1288">
        <v>22</v>
      </c>
      <c r="G1288" t="s">
        <v>19</v>
      </c>
      <c r="H1288">
        <v>1</v>
      </c>
      <c r="I1288">
        <v>578</v>
      </c>
      <c r="J1288" t="s">
        <v>12</v>
      </c>
      <c r="K1288" s="2">
        <v>5</v>
      </c>
      <c r="L1288" s="2">
        <v>5</v>
      </c>
      <c r="M1288" s="2">
        <v>-8.1300000000000008</v>
      </c>
      <c r="N1288" s="1">
        <v>0</v>
      </c>
      <c r="O1288" t="s">
        <v>16</v>
      </c>
      <c r="P1288" s="22">
        <v>1</v>
      </c>
    </row>
    <row r="1289" spans="1:16" x14ac:dyDescent="0.25">
      <c r="A1289">
        <v>5</v>
      </c>
      <c r="B1289">
        <v>1</v>
      </c>
      <c r="C1289" t="s">
        <v>22</v>
      </c>
      <c r="D1289">
        <v>28</v>
      </c>
      <c r="E1289" t="s">
        <v>11</v>
      </c>
      <c r="F1289">
        <v>22</v>
      </c>
      <c r="G1289" t="s">
        <v>19</v>
      </c>
      <c r="H1289">
        <v>1</v>
      </c>
      <c r="I1289">
        <v>543</v>
      </c>
      <c r="J1289" t="s">
        <v>12</v>
      </c>
      <c r="K1289" s="2">
        <v>4</v>
      </c>
      <c r="L1289" s="2">
        <v>4</v>
      </c>
      <c r="M1289" s="2">
        <v>-4</v>
      </c>
      <c r="N1289" s="1">
        <v>0</v>
      </c>
      <c r="O1289" t="s">
        <v>16</v>
      </c>
      <c r="P1289" s="22">
        <v>1</v>
      </c>
    </row>
    <row r="1290" spans="1:16" x14ac:dyDescent="0.25">
      <c r="A1290">
        <v>5</v>
      </c>
      <c r="B1290">
        <v>1</v>
      </c>
      <c r="C1290" t="s">
        <v>22</v>
      </c>
      <c r="D1290">
        <v>29</v>
      </c>
      <c r="E1290" t="s">
        <v>11</v>
      </c>
      <c r="F1290">
        <v>22</v>
      </c>
      <c r="G1290" t="s">
        <v>18</v>
      </c>
      <c r="H1290">
        <v>2</v>
      </c>
      <c r="I1290">
        <v>437</v>
      </c>
      <c r="J1290" t="s">
        <v>12</v>
      </c>
      <c r="K1290" s="2">
        <v>4</v>
      </c>
      <c r="L1290" s="2">
        <v>4</v>
      </c>
      <c r="M1290" s="2">
        <v>0</v>
      </c>
      <c r="N1290" s="1">
        <v>2.25</v>
      </c>
      <c r="O1290" t="s">
        <v>16</v>
      </c>
      <c r="P1290" s="22">
        <v>1</v>
      </c>
    </row>
    <row r="1291" spans="1:16" x14ac:dyDescent="0.25">
      <c r="A1291">
        <v>5</v>
      </c>
      <c r="B1291">
        <v>1</v>
      </c>
      <c r="C1291" t="s">
        <v>22</v>
      </c>
      <c r="D1291">
        <v>30</v>
      </c>
      <c r="E1291" t="s">
        <v>11</v>
      </c>
      <c r="F1291">
        <v>22</v>
      </c>
      <c r="G1291" t="s">
        <v>19</v>
      </c>
      <c r="H1291">
        <v>2</v>
      </c>
      <c r="I1291">
        <v>602</v>
      </c>
      <c r="J1291" t="s">
        <v>13</v>
      </c>
      <c r="K1291" s="2">
        <v>-5</v>
      </c>
      <c r="L1291" s="2">
        <v>5</v>
      </c>
      <c r="M1291" s="2">
        <v>-5</v>
      </c>
      <c r="N1291" s="1">
        <v>0</v>
      </c>
      <c r="O1291" t="s">
        <v>16</v>
      </c>
      <c r="P1291" s="22">
        <v>1</v>
      </c>
    </row>
    <row r="1292" spans="1:16" x14ac:dyDescent="0.25">
      <c r="A1292">
        <v>5</v>
      </c>
      <c r="B1292">
        <v>2</v>
      </c>
      <c r="C1292" t="s">
        <v>22</v>
      </c>
      <c r="D1292">
        <v>1</v>
      </c>
      <c r="E1292" t="s">
        <v>11</v>
      </c>
      <c r="F1292">
        <v>22</v>
      </c>
      <c r="G1292" t="s">
        <v>18</v>
      </c>
      <c r="H1292">
        <v>2</v>
      </c>
      <c r="I1292">
        <v>509</v>
      </c>
      <c r="J1292" t="s">
        <v>13</v>
      </c>
      <c r="K1292" s="2">
        <v>0</v>
      </c>
      <c r="L1292" s="2">
        <v>30</v>
      </c>
      <c r="M1292" s="2">
        <v>0</v>
      </c>
      <c r="N1292" s="1">
        <v>12</v>
      </c>
      <c r="O1292" t="s">
        <v>16</v>
      </c>
      <c r="P1292" s="22">
        <v>1</v>
      </c>
    </row>
    <row r="1293" spans="1:16" x14ac:dyDescent="0.25">
      <c r="A1293">
        <v>5</v>
      </c>
      <c r="B1293">
        <v>2</v>
      </c>
      <c r="C1293" t="s">
        <v>22</v>
      </c>
      <c r="D1293">
        <v>2</v>
      </c>
      <c r="E1293" t="s">
        <v>11</v>
      </c>
      <c r="F1293">
        <v>22</v>
      </c>
      <c r="G1293" t="s">
        <v>19</v>
      </c>
      <c r="H1293">
        <v>1</v>
      </c>
      <c r="I1293">
        <v>412</v>
      </c>
      <c r="J1293" t="s">
        <v>13</v>
      </c>
      <c r="K1293" s="2">
        <v>-6</v>
      </c>
      <c r="L1293" s="2">
        <v>12</v>
      </c>
      <c r="M1293" s="2">
        <v>-6</v>
      </c>
      <c r="N1293" s="1">
        <v>0</v>
      </c>
      <c r="O1293" t="s">
        <v>16</v>
      </c>
      <c r="P1293" s="22">
        <v>1</v>
      </c>
    </row>
    <row r="1294" spans="1:16" x14ac:dyDescent="0.25">
      <c r="A1294">
        <v>5</v>
      </c>
      <c r="B1294">
        <v>2</v>
      </c>
      <c r="C1294" t="s">
        <v>22</v>
      </c>
      <c r="D1294">
        <v>3</v>
      </c>
      <c r="E1294" t="s">
        <v>11</v>
      </c>
      <c r="F1294">
        <v>22</v>
      </c>
      <c r="G1294" t="s">
        <v>19</v>
      </c>
      <c r="H1294">
        <v>2</v>
      </c>
      <c r="I1294">
        <v>424</v>
      </c>
      <c r="J1294" t="s">
        <v>12</v>
      </c>
      <c r="K1294" s="2">
        <v>4</v>
      </c>
      <c r="L1294" s="2">
        <v>4</v>
      </c>
      <c r="M1294" s="2">
        <v>-5</v>
      </c>
      <c r="N1294" s="1">
        <v>0</v>
      </c>
      <c r="O1294" t="s">
        <v>16</v>
      </c>
      <c r="P1294" s="22">
        <v>1</v>
      </c>
    </row>
    <row r="1295" spans="1:16" x14ac:dyDescent="0.25">
      <c r="A1295">
        <v>5</v>
      </c>
      <c r="B1295">
        <v>2</v>
      </c>
      <c r="C1295" t="s">
        <v>22</v>
      </c>
      <c r="D1295">
        <v>4</v>
      </c>
      <c r="E1295" t="s">
        <v>11</v>
      </c>
      <c r="F1295">
        <v>22</v>
      </c>
      <c r="G1295" t="s">
        <v>18</v>
      </c>
      <c r="H1295">
        <v>2</v>
      </c>
      <c r="I1295">
        <v>477</v>
      </c>
      <c r="J1295" t="s">
        <v>13</v>
      </c>
      <c r="K1295" s="2">
        <v>0</v>
      </c>
      <c r="L1295" s="2">
        <v>17</v>
      </c>
      <c r="M1295" s="2">
        <v>0</v>
      </c>
      <c r="N1295" s="1">
        <v>10</v>
      </c>
      <c r="O1295" t="s">
        <v>16</v>
      </c>
      <c r="P1295" s="22">
        <v>1</v>
      </c>
    </row>
    <row r="1296" spans="1:16" x14ac:dyDescent="0.25">
      <c r="A1296">
        <v>5</v>
      </c>
      <c r="B1296">
        <v>2</v>
      </c>
      <c r="C1296" t="s">
        <v>22</v>
      </c>
      <c r="D1296">
        <v>5</v>
      </c>
      <c r="E1296" t="s">
        <v>11</v>
      </c>
      <c r="F1296">
        <v>22</v>
      </c>
      <c r="G1296" t="s">
        <v>19</v>
      </c>
      <c r="H1296">
        <v>2</v>
      </c>
      <c r="I1296">
        <v>371</v>
      </c>
      <c r="J1296" t="s">
        <v>12</v>
      </c>
      <c r="K1296" s="2">
        <v>2</v>
      </c>
      <c r="L1296" s="2">
        <v>2</v>
      </c>
      <c r="M1296" s="2">
        <v>-3.25</v>
      </c>
      <c r="N1296" s="1">
        <v>0</v>
      </c>
      <c r="O1296" t="s">
        <v>16</v>
      </c>
      <c r="P1296" s="22">
        <v>1</v>
      </c>
    </row>
    <row r="1297" spans="1:16" x14ac:dyDescent="0.25">
      <c r="A1297">
        <v>5</v>
      </c>
      <c r="B1297">
        <v>2</v>
      </c>
      <c r="C1297" t="s">
        <v>22</v>
      </c>
      <c r="D1297">
        <v>6</v>
      </c>
      <c r="E1297" t="s">
        <v>11</v>
      </c>
      <c r="F1297">
        <v>22</v>
      </c>
      <c r="G1297" t="s">
        <v>19</v>
      </c>
      <c r="H1297">
        <v>1</v>
      </c>
      <c r="I1297">
        <v>1121</v>
      </c>
      <c r="J1297" t="s">
        <v>13</v>
      </c>
      <c r="K1297" s="2">
        <v>-6</v>
      </c>
      <c r="L1297" s="2">
        <v>6</v>
      </c>
      <c r="M1297" s="2">
        <v>-6</v>
      </c>
      <c r="N1297" s="1">
        <v>0</v>
      </c>
      <c r="O1297" t="s">
        <v>16</v>
      </c>
      <c r="P1297" s="22">
        <v>1</v>
      </c>
    </row>
    <row r="1298" spans="1:16" x14ac:dyDescent="0.25">
      <c r="A1298">
        <v>5</v>
      </c>
      <c r="B1298">
        <v>2</v>
      </c>
      <c r="C1298" t="s">
        <v>22</v>
      </c>
      <c r="D1298">
        <v>7</v>
      </c>
      <c r="E1298" t="s">
        <v>11</v>
      </c>
      <c r="F1298">
        <v>22</v>
      </c>
      <c r="G1298" t="s">
        <v>19</v>
      </c>
      <c r="H1298">
        <v>1</v>
      </c>
      <c r="I1298">
        <v>583</v>
      </c>
      <c r="J1298" t="s">
        <v>12</v>
      </c>
      <c r="K1298" s="2">
        <v>6</v>
      </c>
      <c r="L1298" s="2">
        <v>6</v>
      </c>
      <c r="M1298" s="2">
        <v>-4.5</v>
      </c>
      <c r="N1298" s="1">
        <v>0</v>
      </c>
      <c r="O1298" t="s">
        <v>16</v>
      </c>
      <c r="P1298" s="22">
        <v>1</v>
      </c>
    </row>
    <row r="1299" spans="1:16" x14ac:dyDescent="0.25">
      <c r="A1299">
        <v>5</v>
      </c>
      <c r="B1299">
        <v>2</v>
      </c>
      <c r="C1299" t="s">
        <v>22</v>
      </c>
      <c r="D1299">
        <v>8</v>
      </c>
      <c r="E1299" t="s">
        <v>11</v>
      </c>
      <c r="F1299">
        <v>22</v>
      </c>
      <c r="G1299" t="s">
        <v>19</v>
      </c>
      <c r="H1299">
        <v>1</v>
      </c>
      <c r="I1299">
        <v>980</v>
      </c>
      <c r="J1299" t="s">
        <v>13</v>
      </c>
      <c r="K1299" s="2">
        <v>-2</v>
      </c>
      <c r="L1299" s="2">
        <v>4</v>
      </c>
      <c r="M1299" s="2">
        <v>-2</v>
      </c>
      <c r="N1299" s="1">
        <v>0</v>
      </c>
      <c r="O1299" t="s">
        <v>16</v>
      </c>
      <c r="P1299" s="22">
        <v>1</v>
      </c>
    </row>
    <row r="1300" spans="1:16" x14ac:dyDescent="0.25">
      <c r="A1300">
        <v>5</v>
      </c>
      <c r="B1300">
        <v>2</v>
      </c>
      <c r="C1300" t="s">
        <v>22</v>
      </c>
      <c r="D1300">
        <v>9</v>
      </c>
      <c r="E1300" t="s">
        <v>11</v>
      </c>
      <c r="F1300">
        <v>22</v>
      </c>
      <c r="G1300" t="s">
        <v>18</v>
      </c>
      <c r="H1300">
        <v>2</v>
      </c>
      <c r="I1300">
        <v>955</v>
      </c>
      <c r="J1300" t="s">
        <v>12</v>
      </c>
      <c r="K1300" s="2">
        <v>4</v>
      </c>
      <c r="L1300" s="2">
        <v>4</v>
      </c>
      <c r="M1300" s="2">
        <v>0</v>
      </c>
      <c r="N1300" s="1">
        <v>2</v>
      </c>
      <c r="O1300" t="s">
        <v>16</v>
      </c>
      <c r="P1300" s="22">
        <v>1</v>
      </c>
    </row>
    <row r="1301" spans="1:16" x14ac:dyDescent="0.25">
      <c r="A1301">
        <v>5</v>
      </c>
      <c r="B1301">
        <v>2</v>
      </c>
      <c r="C1301" t="s">
        <v>22</v>
      </c>
      <c r="D1301">
        <v>10</v>
      </c>
      <c r="E1301" t="s">
        <v>11</v>
      </c>
      <c r="F1301">
        <v>22</v>
      </c>
      <c r="G1301" t="s">
        <v>19</v>
      </c>
      <c r="H1301">
        <v>2</v>
      </c>
      <c r="I1301">
        <v>577</v>
      </c>
      <c r="J1301" t="s">
        <v>12</v>
      </c>
      <c r="K1301" s="2">
        <v>9</v>
      </c>
      <c r="L1301" s="2">
        <v>9</v>
      </c>
      <c r="M1301" s="2">
        <v>-4.5</v>
      </c>
      <c r="N1301" s="1">
        <v>0</v>
      </c>
      <c r="O1301" t="s">
        <v>16</v>
      </c>
      <c r="P1301" s="22">
        <v>1</v>
      </c>
    </row>
    <row r="1302" spans="1:16" x14ac:dyDescent="0.25">
      <c r="A1302">
        <v>5</v>
      </c>
      <c r="B1302">
        <v>2</v>
      </c>
      <c r="C1302" t="s">
        <v>22</v>
      </c>
      <c r="D1302">
        <v>11</v>
      </c>
      <c r="E1302" t="s">
        <v>11</v>
      </c>
      <c r="F1302">
        <v>22</v>
      </c>
      <c r="G1302" t="s">
        <v>19</v>
      </c>
      <c r="H1302">
        <v>2</v>
      </c>
      <c r="I1302">
        <v>589</v>
      </c>
      <c r="J1302" t="s">
        <v>13</v>
      </c>
      <c r="K1302" s="2">
        <v>-24</v>
      </c>
      <c r="L1302" s="2">
        <v>12</v>
      </c>
      <c r="M1302" s="2">
        <v>-24</v>
      </c>
      <c r="N1302" s="1">
        <v>0</v>
      </c>
      <c r="O1302" t="s">
        <v>16</v>
      </c>
      <c r="P1302" s="22">
        <v>1</v>
      </c>
    </row>
    <row r="1303" spans="1:16" x14ac:dyDescent="0.25">
      <c r="A1303">
        <v>5</v>
      </c>
      <c r="B1303">
        <v>2</v>
      </c>
      <c r="C1303" t="s">
        <v>22</v>
      </c>
      <c r="D1303">
        <v>12</v>
      </c>
      <c r="E1303" t="s">
        <v>11</v>
      </c>
      <c r="F1303">
        <v>22</v>
      </c>
      <c r="G1303" t="s">
        <v>18</v>
      </c>
      <c r="H1303">
        <v>2</v>
      </c>
      <c r="I1303">
        <v>946</v>
      </c>
      <c r="J1303" t="s">
        <v>12</v>
      </c>
      <c r="K1303" s="2">
        <v>22</v>
      </c>
      <c r="L1303" s="2">
        <v>22</v>
      </c>
      <c r="M1303" s="2">
        <v>0</v>
      </c>
      <c r="N1303" s="1">
        <v>10</v>
      </c>
      <c r="O1303" t="s">
        <v>16</v>
      </c>
      <c r="P1303" s="22">
        <v>1</v>
      </c>
    </row>
    <row r="1304" spans="1:16" x14ac:dyDescent="0.25">
      <c r="A1304">
        <v>5</v>
      </c>
      <c r="B1304">
        <v>2</v>
      </c>
      <c r="C1304" t="s">
        <v>22</v>
      </c>
      <c r="D1304">
        <v>13</v>
      </c>
      <c r="E1304" t="s">
        <v>11</v>
      </c>
      <c r="F1304">
        <v>22</v>
      </c>
      <c r="G1304" t="s">
        <v>19</v>
      </c>
      <c r="H1304">
        <v>2</v>
      </c>
      <c r="I1304">
        <v>520</v>
      </c>
      <c r="J1304" t="s">
        <v>12</v>
      </c>
      <c r="K1304" s="2">
        <v>4</v>
      </c>
      <c r="L1304" s="2">
        <v>4</v>
      </c>
      <c r="M1304" s="2">
        <v>-7</v>
      </c>
      <c r="N1304" s="1">
        <v>0</v>
      </c>
      <c r="O1304" t="s">
        <v>16</v>
      </c>
      <c r="P1304" s="22">
        <v>1</v>
      </c>
    </row>
    <row r="1305" spans="1:16" x14ac:dyDescent="0.25">
      <c r="A1305">
        <v>5</v>
      </c>
      <c r="B1305">
        <v>2</v>
      </c>
      <c r="C1305" t="s">
        <v>22</v>
      </c>
      <c r="D1305">
        <v>14</v>
      </c>
      <c r="E1305" t="s">
        <v>11</v>
      </c>
      <c r="F1305">
        <v>22</v>
      </c>
      <c r="G1305" t="s">
        <v>19</v>
      </c>
      <c r="H1305">
        <v>1</v>
      </c>
      <c r="I1305">
        <v>557</v>
      </c>
      <c r="J1305" t="s">
        <v>12</v>
      </c>
      <c r="K1305" s="2">
        <v>2</v>
      </c>
      <c r="L1305" s="2">
        <v>2</v>
      </c>
      <c r="M1305" s="2">
        <v>-0.75</v>
      </c>
      <c r="N1305" s="1">
        <v>0</v>
      </c>
      <c r="O1305" t="s">
        <v>16</v>
      </c>
      <c r="P1305" s="22">
        <v>1</v>
      </c>
    </row>
    <row r="1306" spans="1:16" x14ac:dyDescent="0.25">
      <c r="A1306">
        <v>5</v>
      </c>
      <c r="B1306">
        <v>2</v>
      </c>
      <c r="C1306" t="s">
        <v>22</v>
      </c>
      <c r="D1306">
        <v>15</v>
      </c>
      <c r="E1306" t="s">
        <v>11</v>
      </c>
      <c r="F1306">
        <v>22</v>
      </c>
      <c r="G1306" t="s">
        <v>19</v>
      </c>
      <c r="H1306">
        <v>2</v>
      </c>
      <c r="I1306">
        <v>523</v>
      </c>
      <c r="J1306" t="s">
        <v>13</v>
      </c>
      <c r="K1306" s="2">
        <v>-2.25</v>
      </c>
      <c r="L1306" s="2">
        <v>2</v>
      </c>
      <c r="M1306" s="2">
        <v>-2.25</v>
      </c>
      <c r="N1306" s="1">
        <v>0</v>
      </c>
      <c r="O1306" t="s">
        <v>16</v>
      </c>
      <c r="P1306" s="22">
        <v>1</v>
      </c>
    </row>
    <row r="1307" spans="1:16" x14ac:dyDescent="0.25">
      <c r="A1307">
        <v>5</v>
      </c>
      <c r="B1307">
        <v>2</v>
      </c>
      <c r="C1307" t="s">
        <v>22</v>
      </c>
      <c r="D1307">
        <v>16</v>
      </c>
      <c r="E1307" t="s">
        <v>11</v>
      </c>
      <c r="F1307">
        <v>22</v>
      </c>
      <c r="G1307" t="s">
        <v>19</v>
      </c>
      <c r="H1307">
        <v>2</v>
      </c>
      <c r="I1307">
        <v>513</v>
      </c>
      <c r="J1307" t="s">
        <v>13</v>
      </c>
      <c r="K1307" s="2">
        <v>-9.3800000000000008</v>
      </c>
      <c r="L1307" s="2">
        <v>5</v>
      </c>
      <c r="M1307" s="2">
        <v>-9.3800000000000008</v>
      </c>
      <c r="N1307" s="1">
        <v>0</v>
      </c>
      <c r="O1307" t="s">
        <v>16</v>
      </c>
      <c r="P1307" s="22">
        <v>1</v>
      </c>
    </row>
    <row r="1308" spans="1:16" x14ac:dyDescent="0.25">
      <c r="A1308">
        <v>5</v>
      </c>
      <c r="B1308">
        <v>2</v>
      </c>
      <c r="C1308" t="s">
        <v>22</v>
      </c>
      <c r="D1308">
        <v>17</v>
      </c>
      <c r="E1308" t="s">
        <v>11</v>
      </c>
      <c r="F1308">
        <v>22</v>
      </c>
      <c r="G1308" t="s">
        <v>19</v>
      </c>
      <c r="H1308">
        <v>2</v>
      </c>
      <c r="I1308">
        <v>558</v>
      </c>
      <c r="J1308" t="s">
        <v>13</v>
      </c>
      <c r="K1308" s="2">
        <v>-15</v>
      </c>
      <c r="L1308" s="2">
        <v>8</v>
      </c>
      <c r="M1308" s="2">
        <v>-15</v>
      </c>
      <c r="N1308" s="1">
        <v>0</v>
      </c>
      <c r="O1308" t="s">
        <v>16</v>
      </c>
      <c r="P1308" s="22">
        <v>1</v>
      </c>
    </row>
    <row r="1309" spans="1:16" x14ac:dyDescent="0.25">
      <c r="A1309">
        <v>5</v>
      </c>
      <c r="B1309">
        <v>2</v>
      </c>
      <c r="C1309" t="s">
        <v>22</v>
      </c>
      <c r="D1309">
        <v>18</v>
      </c>
      <c r="E1309" t="s">
        <v>11</v>
      </c>
      <c r="F1309">
        <v>22</v>
      </c>
      <c r="G1309" t="s">
        <v>19</v>
      </c>
      <c r="H1309">
        <v>1</v>
      </c>
      <c r="I1309">
        <v>467</v>
      </c>
      <c r="J1309" t="s">
        <v>12</v>
      </c>
      <c r="K1309" s="2">
        <v>8</v>
      </c>
      <c r="L1309" s="2">
        <v>8</v>
      </c>
      <c r="M1309" s="2">
        <v>-5</v>
      </c>
      <c r="N1309" s="1">
        <v>0</v>
      </c>
      <c r="O1309" t="s">
        <v>16</v>
      </c>
      <c r="P1309" s="22">
        <v>1</v>
      </c>
    </row>
    <row r="1310" spans="1:16" x14ac:dyDescent="0.25">
      <c r="A1310">
        <v>5</v>
      </c>
      <c r="B1310">
        <v>2</v>
      </c>
      <c r="C1310" t="s">
        <v>22</v>
      </c>
      <c r="D1310">
        <v>19</v>
      </c>
      <c r="E1310" t="s">
        <v>11</v>
      </c>
      <c r="F1310">
        <v>22</v>
      </c>
      <c r="G1310" t="s">
        <v>19</v>
      </c>
      <c r="H1310">
        <v>2</v>
      </c>
      <c r="I1310">
        <v>561</v>
      </c>
      <c r="J1310" t="s">
        <v>12</v>
      </c>
      <c r="K1310" s="2">
        <v>10</v>
      </c>
      <c r="L1310" s="2">
        <v>10</v>
      </c>
      <c r="M1310" s="2">
        <v>-13.75</v>
      </c>
      <c r="N1310" s="1">
        <v>0</v>
      </c>
      <c r="O1310" t="s">
        <v>16</v>
      </c>
      <c r="P1310" s="22">
        <v>1</v>
      </c>
    </row>
    <row r="1311" spans="1:16" x14ac:dyDescent="0.25">
      <c r="A1311">
        <v>5</v>
      </c>
      <c r="B1311">
        <v>2</v>
      </c>
      <c r="C1311" t="s">
        <v>22</v>
      </c>
      <c r="D1311">
        <v>20</v>
      </c>
      <c r="E1311" t="s">
        <v>11</v>
      </c>
      <c r="F1311">
        <v>22</v>
      </c>
      <c r="G1311" t="s">
        <v>18</v>
      </c>
      <c r="H1311">
        <v>2</v>
      </c>
      <c r="I1311">
        <v>510</v>
      </c>
      <c r="J1311" t="s">
        <v>13</v>
      </c>
      <c r="K1311" s="2">
        <v>0</v>
      </c>
      <c r="L1311" s="2">
        <v>8</v>
      </c>
      <c r="M1311" s="2">
        <v>0</v>
      </c>
      <c r="N1311" s="1">
        <v>3</v>
      </c>
      <c r="O1311" t="s">
        <v>16</v>
      </c>
      <c r="P1311" s="22">
        <v>1</v>
      </c>
    </row>
    <row r="1312" spans="1:16" x14ac:dyDescent="0.25">
      <c r="A1312">
        <v>5</v>
      </c>
      <c r="B1312">
        <v>2</v>
      </c>
      <c r="C1312" t="s">
        <v>22</v>
      </c>
      <c r="D1312">
        <v>21</v>
      </c>
      <c r="E1312" t="s">
        <v>11</v>
      </c>
      <c r="F1312">
        <v>22</v>
      </c>
      <c r="G1312" t="s">
        <v>19</v>
      </c>
      <c r="H1312">
        <v>1</v>
      </c>
      <c r="I1312">
        <v>428</v>
      </c>
      <c r="J1312" t="s">
        <v>12</v>
      </c>
      <c r="K1312" s="2">
        <v>8</v>
      </c>
      <c r="L1312" s="2">
        <v>8</v>
      </c>
      <c r="M1312" s="2">
        <v>-6</v>
      </c>
      <c r="N1312" s="1">
        <v>0</v>
      </c>
      <c r="O1312" t="s">
        <v>16</v>
      </c>
      <c r="P1312" s="22">
        <v>1</v>
      </c>
    </row>
    <row r="1313" spans="1:16" x14ac:dyDescent="0.25">
      <c r="A1313">
        <v>5</v>
      </c>
      <c r="B1313">
        <v>2</v>
      </c>
      <c r="C1313" t="s">
        <v>22</v>
      </c>
      <c r="D1313">
        <v>22</v>
      </c>
      <c r="E1313" t="s">
        <v>11</v>
      </c>
      <c r="F1313">
        <v>22</v>
      </c>
      <c r="G1313" t="s">
        <v>18</v>
      </c>
      <c r="H1313">
        <v>2</v>
      </c>
      <c r="I1313">
        <v>441</v>
      </c>
      <c r="J1313" t="s">
        <v>12</v>
      </c>
      <c r="K1313" s="2">
        <v>13</v>
      </c>
      <c r="L1313" s="2">
        <v>13</v>
      </c>
      <c r="M1313" s="2">
        <v>0</v>
      </c>
      <c r="N1313" s="1">
        <v>5</v>
      </c>
      <c r="O1313" t="s">
        <v>16</v>
      </c>
      <c r="P1313" s="22">
        <v>1</v>
      </c>
    </row>
    <row r="1314" spans="1:16" x14ac:dyDescent="0.25">
      <c r="A1314">
        <v>5</v>
      </c>
      <c r="B1314">
        <v>2</v>
      </c>
      <c r="C1314" t="s">
        <v>22</v>
      </c>
      <c r="D1314">
        <v>23</v>
      </c>
      <c r="E1314" t="s">
        <v>11</v>
      </c>
      <c r="F1314">
        <v>22</v>
      </c>
      <c r="G1314" t="s">
        <v>18</v>
      </c>
      <c r="H1314">
        <v>2</v>
      </c>
      <c r="I1314">
        <v>416</v>
      </c>
      <c r="J1314" t="s">
        <v>12</v>
      </c>
      <c r="K1314" s="2">
        <v>24</v>
      </c>
      <c r="L1314" s="2">
        <v>24</v>
      </c>
      <c r="M1314" s="2">
        <v>0</v>
      </c>
      <c r="N1314" s="1">
        <v>12</v>
      </c>
      <c r="O1314" t="s">
        <v>16</v>
      </c>
      <c r="P1314" s="22">
        <v>1</v>
      </c>
    </row>
    <row r="1315" spans="1:16" x14ac:dyDescent="0.25">
      <c r="A1315">
        <v>5</v>
      </c>
      <c r="B1315">
        <v>2</v>
      </c>
      <c r="C1315" t="s">
        <v>22</v>
      </c>
      <c r="D1315">
        <v>24</v>
      </c>
      <c r="E1315" t="s">
        <v>11</v>
      </c>
      <c r="F1315">
        <v>22</v>
      </c>
      <c r="G1315" t="s">
        <v>19</v>
      </c>
      <c r="H1315">
        <v>2</v>
      </c>
      <c r="I1315">
        <v>429</v>
      </c>
      <c r="J1315" t="s">
        <v>13</v>
      </c>
      <c r="K1315" s="2">
        <v>-18</v>
      </c>
      <c r="L1315" s="2">
        <v>9</v>
      </c>
      <c r="M1315" s="2">
        <v>-18</v>
      </c>
      <c r="N1315" s="1">
        <v>0</v>
      </c>
      <c r="O1315" t="s">
        <v>16</v>
      </c>
      <c r="P1315" s="22">
        <v>1</v>
      </c>
    </row>
    <row r="1316" spans="1:16" x14ac:dyDescent="0.25">
      <c r="A1316">
        <v>5</v>
      </c>
      <c r="B1316">
        <v>2</v>
      </c>
      <c r="C1316" t="s">
        <v>22</v>
      </c>
      <c r="D1316">
        <v>25</v>
      </c>
      <c r="E1316" t="s">
        <v>11</v>
      </c>
      <c r="F1316">
        <v>22</v>
      </c>
      <c r="G1316" t="s">
        <v>18</v>
      </c>
      <c r="H1316">
        <v>2</v>
      </c>
      <c r="I1316">
        <v>819</v>
      </c>
      <c r="J1316" t="s">
        <v>13</v>
      </c>
      <c r="K1316" s="2">
        <v>0</v>
      </c>
      <c r="L1316" s="2">
        <v>7</v>
      </c>
      <c r="M1316" s="2">
        <v>0</v>
      </c>
      <c r="N1316" s="1">
        <v>4</v>
      </c>
      <c r="O1316" t="s">
        <v>16</v>
      </c>
      <c r="P1316" s="22">
        <v>1</v>
      </c>
    </row>
    <row r="1317" spans="1:16" x14ac:dyDescent="0.25">
      <c r="A1317">
        <v>5</v>
      </c>
      <c r="B1317">
        <v>2</v>
      </c>
      <c r="C1317" t="s">
        <v>22</v>
      </c>
      <c r="D1317">
        <v>26</v>
      </c>
      <c r="E1317" t="s">
        <v>11</v>
      </c>
      <c r="F1317">
        <v>22</v>
      </c>
      <c r="G1317" t="s">
        <v>19</v>
      </c>
      <c r="H1317">
        <v>1</v>
      </c>
      <c r="I1317">
        <v>505</v>
      </c>
      <c r="J1317" t="s">
        <v>13</v>
      </c>
      <c r="K1317" s="2">
        <v>-3.75</v>
      </c>
      <c r="L1317" s="2">
        <v>10</v>
      </c>
      <c r="M1317" s="2">
        <v>-3.75</v>
      </c>
      <c r="N1317" s="1">
        <v>0</v>
      </c>
      <c r="O1317" t="s">
        <v>16</v>
      </c>
      <c r="P1317" s="22">
        <v>1</v>
      </c>
    </row>
    <row r="1318" spans="1:16" x14ac:dyDescent="0.25">
      <c r="A1318">
        <v>5</v>
      </c>
      <c r="B1318">
        <v>2</v>
      </c>
      <c r="C1318" t="s">
        <v>22</v>
      </c>
      <c r="D1318">
        <v>27</v>
      </c>
      <c r="E1318" t="s">
        <v>11</v>
      </c>
      <c r="F1318">
        <v>22</v>
      </c>
      <c r="G1318" t="s">
        <v>19</v>
      </c>
      <c r="H1318">
        <v>1</v>
      </c>
      <c r="I1318">
        <v>421</v>
      </c>
      <c r="J1318" t="s">
        <v>12</v>
      </c>
      <c r="K1318" s="2">
        <v>5</v>
      </c>
      <c r="L1318" s="2">
        <v>5</v>
      </c>
      <c r="M1318" s="2">
        <v>-3.13</v>
      </c>
      <c r="N1318" s="1">
        <v>0</v>
      </c>
      <c r="O1318" t="s">
        <v>16</v>
      </c>
      <c r="P1318" s="22">
        <v>1</v>
      </c>
    </row>
    <row r="1319" spans="1:16" x14ac:dyDescent="0.25">
      <c r="A1319">
        <v>5</v>
      </c>
      <c r="B1319">
        <v>2</v>
      </c>
      <c r="C1319" t="s">
        <v>22</v>
      </c>
      <c r="D1319">
        <v>28</v>
      </c>
      <c r="E1319" t="s">
        <v>11</v>
      </c>
      <c r="F1319">
        <v>22</v>
      </c>
      <c r="G1319" t="s">
        <v>19</v>
      </c>
      <c r="H1319">
        <v>2</v>
      </c>
      <c r="I1319">
        <v>347</v>
      </c>
      <c r="J1319" t="s">
        <v>13</v>
      </c>
      <c r="K1319" s="2">
        <v>-15</v>
      </c>
      <c r="L1319" s="2">
        <v>12</v>
      </c>
      <c r="M1319" s="2">
        <v>-15</v>
      </c>
      <c r="N1319" s="1">
        <v>0</v>
      </c>
      <c r="O1319" t="s">
        <v>16</v>
      </c>
      <c r="P1319" s="22">
        <v>1</v>
      </c>
    </row>
    <row r="1320" spans="1:16" x14ac:dyDescent="0.25">
      <c r="A1320">
        <v>5</v>
      </c>
      <c r="B1320">
        <v>2</v>
      </c>
      <c r="C1320" t="s">
        <v>22</v>
      </c>
      <c r="D1320">
        <v>29</v>
      </c>
      <c r="E1320" t="s">
        <v>11</v>
      </c>
      <c r="F1320">
        <v>22</v>
      </c>
      <c r="G1320" t="s">
        <v>19</v>
      </c>
      <c r="H1320">
        <v>2</v>
      </c>
      <c r="I1320">
        <v>361</v>
      </c>
      <c r="J1320" t="s">
        <v>13</v>
      </c>
      <c r="K1320" s="2">
        <v>-10.5</v>
      </c>
      <c r="L1320" s="2">
        <v>6</v>
      </c>
      <c r="M1320" s="2">
        <v>-10.5</v>
      </c>
      <c r="N1320" s="1">
        <v>0</v>
      </c>
      <c r="O1320" t="s">
        <v>16</v>
      </c>
      <c r="P1320" s="22">
        <v>1</v>
      </c>
    </row>
    <row r="1321" spans="1:16" x14ac:dyDescent="0.25">
      <c r="A1321">
        <v>5</v>
      </c>
      <c r="B1321">
        <v>2</v>
      </c>
      <c r="C1321" t="s">
        <v>22</v>
      </c>
      <c r="D1321">
        <v>30</v>
      </c>
      <c r="E1321" t="s">
        <v>11</v>
      </c>
      <c r="F1321">
        <v>22</v>
      </c>
      <c r="G1321" t="s">
        <v>18</v>
      </c>
      <c r="H1321">
        <v>2</v>
      </c>
      <c r="I1321">
        <v>312</v>
      </c>
      <c r="J1321" t="s">
        <v>12</v>
      </c>
      <c r="K1321" s="2">
        <v>11</v>
      </c>
      <c r="L1321" s="2">
        <v>11</v>
      </c>
      <c r="M1321" s="2">
        <v>0</v>
      </c>
      <c r="N1321" s="1">
        <v>6</v>
      </c>
      <c r="O1321" t="s">
        <v>16</v>
      </c>
      <c r="P1321" s="22">
        <v>1</v>
      </c>
    </row>
    <row r="1322" spans="1:16" x14ac:dyDescent="0.25">
      <c r="A1322">
        <v>5</v>
      </c>
      <c r="B1322">
        <v>3</v>
      </c>
      <c r="C1322" t="s">
        <v>22</v>
      </c>
      <c r="D1322">
        <v>1</v>
      </c>
      <c r="E1322" t="s">
        <v>11</v>
      </c>
      <c r="F1322">
        <v>22</v>
      </c>
      <c r="G1322" t="s">
        <v>19</v>
      </c>
      <c r="H1322">
        <v>2</v>
      </c>
      <c r="I1322">
        <v>583</v>
      </c>
      <c r="J1322" t="s">
        <v>12</v>
      </c>
      <c r="K1322" s="2">
        <v>9</v>
      </c>
      <c r="L1322" s="2">
        <v>9</v>
      </c>
      <c r="M1322" s="2">
        <v>-11.25</v>
      </c>
      <c r="N1322" s="1">
        <v>0</v>
      </c>
      <c r="O1322" t="s">
        <v>16</v>
      </c>
      <c r="P1322" s="22">
        <v>1</v>
      </c>
    </row>
    <row r="1323" spans="1:16" x14ac:dyDescent="0.25">
      <c r="A1323">
        <v>5</v>
      </c>
      <c r="B1323">
        <v>3</v>
      </c>
      <c r="C1323" t="s">
        <v>22</v>
      </c>
      <c r="D1323">
        <v>2</v>
      </c>
      <c r="E1323" t="s">
        <v>11</v>
      </c>
      <c r="F1323">
        <v>22</v>
      </c>
      <c r="G1323" t="s">
        <v>19</v>
      </c>
      <c r="H1323">
        <v>2</v>
      </c>
      <c r="I1323">
        <v>373</v>
      </c>
      <c r="J1323" t="s">
        <v>12</v>
      </c>
      <c r="K1323" s="2">
        <v>6</v>
      </c>
      <c r="L1323" s="2">
        <v>6</v>
      </c>
      <c r="M1323" s="2">
        <v>-7.5</v>
      </c>
      <c r="N1323" s="1">
        <v>0</v>
      </c>
      <c r="O1323" t="s">
        <v>16</v>
      </c>
      <c r="P1323" s="22">
        <v>1</v>
      </c>
    </row>
    <row r="1324" spans="1:16" x14ac:dyDescent="0.25">
      <c r="A1324">
        <v>5</v>
      </c>
      <c r="B1324">
        <v>3</v>
      </c>
      <c r="C1324" t="s">
        <v>22</v>
      </c>
      <c r="D1324">
        <v>3</v>
      </c>
      <c r="E1324" t="s">
        <v>11</v>
      </c>
      <c r="F1324">
        <v>22</v>
      </c>
      <c r="G1324" t="s">
        <v>19</v>
      </c>
      <c r="H1324">
        <v>2</v>
      </c>
      <c r="I1324">
        <v>707</v>
      </c>
      <c r="J1324" t="s">
        <v>13</v>
      </c>
      <c r="K1324" s="2">
        <v>-21</v>
      </c>
      <c r="L1324" s="2">
        <v>12</v>
      </c>
      <c r="M1324" s="2">
        <v>-21</v>
      </c>
      <c r="N1324" s="1">
        <v>0</v>
      </c>
      <c r="O1324" t="s">
        <v>16</v>
      </c>
      <c r="P1324" s="22">
        <v>1</v>
      </c>
    </row>
    <row r="1325" spans="1:16" x14ac:dyDescent="0.25">
      <c r="A1325">
        <v>5</v>
      </c>
      <c r="B1325">
        <v>3</v>
      </c>
      <c r="C1325" t="s">
        <v>22</v>
      </c>
      <c r="D1325">
        <v>4</v>
      </c>
      <c r="E1325" t="s">
        <v>11</v>
      </c>
      <c r="F1325">
        <v>22</v>
      </c>
      <c r="G1325" t="s">
        <v>18</v>
      </c>
      <c r="H1325">
        <v>2</v>
      </c>
      <c r="I1325">
        <v>632</v>
      </c>
      <c r="J1325" t="s">
        <v>12</v>
      </c>
      <c r="K1325" s="2">
        <v>19</v>
      </c>
      <c r="L1325" s="2">
        <v>19</v>
      </c>
      <c r="M1325" s="2">
        <v>0</v>
      </c>
      <c r="N1325" s="1">
        <v>8</v>
      </c>
      <c r="O1325" t="s">
        <v>16</v>
      </c>
      <c r="P1325" s="22">
        <v>1</v>
      </c>
    </row>
    <row r="1326" spans="1:16" x14ac:dyDescent="0.25">
      <c r="A1326">
        <v>5</v>
      </c>
      <c r="B1326">
        <v>3</v>
      </c>
      <c r="C1326" t="s">
        <v>22</v>
      </c>
      <c r="D1326">
        <v>5</v>
      </c>
      <c r="E1326" t="s">
        <v>11</v>
      </c>
      <c r="F1326">
        <v>22</v>
      </c>
      <c r="G1326" t="s">
        <v>18</v>
      </c>
      <c r="H1326">
        <v>2</v>
      </c>
      <c r="I1326">
        <v>445</v>
      </c>
      <c r="J1326" t="s">
        <v>13</v>
      </c>
      <c r="K1326" s="2">
        <v>0</v>
      </c>
      <c r="L1326" s="2">
        <v>12</v>
      </c>
      <c r="M1326" s="2">
        <v>0</v>
      </c>
      <c r="N1326" s="1">
        <v>5</v>
      </c>
      <c r="O1326" t="s">
        <v>16</v>
      </c>
      <c r="P1326" s="22">
        <v>1</v>
      </c>
    </row>
    <row r="1327" spans="1:16" x14ac:dyDescent="0.25">
      <c r="A1327">
        <v>5</v>
      </c>
      <c r="B1327">
        <v>3</v>
      </c>
      <c r="C1327" t="s">
        <v>22</v>
      </c>
      <c r="D1327">
        <v>6</v>
      </c>
      <c r="E1327" t="s">
        <v>11</v>
      </c>
      <c r="F1327">
        <v>22</v>
      </c>
      <c r="G1327" t="s">
        <v>19</v>
      </c>
      <c r="H1327">
        <v>2</v>
      </c>
      <c r="I1327">
        <v>403</v>
      </c>
      <c r="J1327" t="s">
        <v>13</v>
      </c>
      <c r="K1327" s="2">
        <v>-13.5</v>
      </c>
      <c r="L1327" s="2">
        <v>9</v>
      </c>
      <c r="M1327" s="2">
        <v>-13.5</v>
      </c>
      <c r="N1327" s="1">
        <v>0</v>
      </c>
      <c r="O1327" t="s">
        <v>16</v>
      </c>
      <c r="P1327" s="22">
        <v>1</v>
      </c>
    </row>
    <row r="1328" spans="1:16" x14ac:dyDescent="0.25">
      <c r="A1328">
        <v>5</v>
      </c>
      <c r="B1328">
        <v>3</v>
      </c>
      <c r="C1328" t="s">
        <v>22</v>
      </c>
      <c r="D1328">
        <v>7</v>
      </c>
      <c r="E1328" t="s">
        <v>11</v>
      </c>
      <c r="F1328">
        <v>22</v>
      </c>
      <c r="G1328" t="s">
        <v>19</v>
      </c>
      <c r="H1328">
        <v>2</v>
      </c>
      <c r="I1328">
        <v>377</v>
      </c>
      <c r="J1328" t="s">
        <v>12</v>
      </c>
      <c r="K1328" s="2">
        <v>10</v>
      </c>
      <c r="L1328" s="2">
        <v>10</v>
      </c>
      <c r="M1328" s="2">
        <v>-16.25</v>
      </c>
      <c r="N1328" s="1">
        <v>0</v>
      </c>
      <c r="O1328" t="s">
        <v>16</v>
      </c>
      <c r="P1328" s="22">
        <v>1</v>
      </c>
    </row>
    <row r="1329" spans="1:16" x14ac:dyDescent="0.25">
      <c r="A1329">
        <v>5</v>
      </c>
      <c r="B1329">
        <v>3</v>
      </c>
      <c r="C1329" t="s">
        <v>22</v>
      </c>
      <c r="D1329">
        <v>8</v>
      </c>
      <c r="E1329" t="s">
        <v>11</v>
      </c>
      <c r="F1329">
        <v>22</v>
      </c>
      <c r="G1329" t="s">
        <v>19</v>
      </c>
      <c r="H1329">
        <v>1</v>
      </c>
      <c r="I1329">
        <v>462</v>
      </c>
      <c r="J1329" t="s">
        <v>13</v>
      </c>
      <c r="K1329" s="2">
        <v>-3</v>
      </c>
      <c r="L1329" s="2">
        <v>6</v>
      </c>
      <c r="M1329" s="2">
        <v>-3</v>
      </c>
      <c r="N1329" s="1">
        <v>0</v>
      </c>
      <c r="O1329" t="s">
        <v>16</v>
      </c>
      <c r="P1329" s="22">
        <v>1</v>
      </c>
    </row>
    <row r="1330" spans="1:16" x14ac:dyDescent="0.25">
      <c r="A1330">
        <v>5</v>
      </c>
      <c r="B1330">
        <v>3</v>
      </c>
      <c r="C1330" t="s">
        <v>22</v>
      </c>
      <c r="D1330">
        <v>9</v>
      </c>
      <c r="E1330" t="s">
        <v>11</v>
      </c>
      <c r="F1330">
        <v>22</v>
      </c>
      <c r="G1330" t="s">
        <v>19</v>
      </c>
      <c r="H1330">
        <v>1</v>
      </c>
      <c r="I1330">
        <v>380</v>
      </c>
      <c r="J1330" t="s">
        <v>13</v>
      </c>
      <c r="K1330" s="2">
        <v>-12</v>
      </c>
      <c r="L1330" s="2">
        <v>12</v>
      </c>
      <c r="M1330" s="2">
        <v>-12</v>
      </c>
      <c r="N1330" s="1">
        <v>0</v>
      </c>
      <c r="O1330" t="s">
        <v>16</v>
      </c>
      <c r="P1330" s="22">
        <v>1</v>
      </c>
    </row>
    <row r="1331" spans="1:16" x14ac:dyDescent="0.25">
      <c r="A1331">
        <v>5</v>
      </c>
      <c r="B1331">
        <v>3</v>
      </c>
      <c r="C1331" t="s">
        <v>22</v>
      </c>
      <c r="D1331">
        <v>10</v>
      </c>
      <c r="E1331" t="s">
        <v>11</v>
      </c>
      <c r="F1331">
        <v>22</v>
      </c>
      <c r="G1331" t="s">
        <v>19</v>
      </c>
      <c r="H1331">
        <v>2</v>
      </c>
      <c r="I1331">
        <v>626</v>
      </c>
      <c r="J1331" t="s">
        <v>12</v>
      </c>
      <c r="K1331" s="2">
        <v>5</v>
      </c>
      <c r="L1331" s="2">
        <v>5</v>
      </c>
      <c r="M1331" s="2">
        <v>-6.88</v>
      </c>
      <c r="N1331" s="1">
        <v>0</v>
      </c>
      <c r="O1331" t="s">
        <v>16</v>
      </c>
      <c r="P1331" s="22">
        <v>1</v>
      </c>
    </row>
    <row r="1332" spans="1:16" x14ac:dyDescent="0.25">
      <c r="A1332">
        <v>5</v>
      </c>
      <c r="B1332">
        <v>3</v>
      </c>
      <c r="C1332" t="s">
        <v>22</v>
      </c>
      <c r="D1332">
        <v>11</v>
      </c>
      <c r="E1332" t="s">
        <v>11</v>
      </c>
      <c r="F1332">
        <v>22</v>
      </c>
      <c r="G1332" t="s">
        <v>19</v>
      </c>
      <c r="H1332">
        <v>2</v>
      </c>
      <c r="I1332">
        <v>575</v>
      </c>
      <c r="J1332" t="s">
        <v>13</v>
      </c>
      <c r="K1332" s="2">
        <v>-2.75</v>
      </c>
      <c r="L1332" s="2">
        <v>2</v>
      </c>
      <c r="M1332" s="2">
        <v>-2.75</v>
      </c>
      <c r="N1332" s="1">
        <v>0</v>
      </c>
      <c r="O1332" t="s">
        <v>16</v>
      </c>
      <c r="P1332" s="22">
        <v>1</v>
      </c>
    </row>
    <row r="1333" spans="1:16" x14ac:dyDescent="0.25">
      <c r="A1333">
        <v>5</v>
      </c>
      <c r="B1333">
        <v>3</v>
      </c>
      <c r="C1333" t="s">
        <v>22</v>
      </c>
      <c r="D1333">
        <v>12</v>
      </c>
      <c r="E1333" t="s">
        <v>11</v>
      </c>
      <c r="F1333">
        <v>22</v>
      </c>
      <c r="G1333" t="s">
        <v>19</v>
      </c>
      <c r="H1333">
        <v>1</v>
      </c>
      <c r="I1333">
        <v>685</v>
      </c>
      <c r="J1333" t="s">
        <v>13</v>
      </c>
      <c r="K1333" s="2">
        <v>-3</v>
      </c>
      <c r="L1333" s="2">
        <v>12</v>
      </c>
      <c r="M1333" s="2">
        <v>-3</v>
      </c>
      <c r="N1333" s="1">
        <v>0</v>
      </c>
      <c r="O1333" t="s">
        <v>16</v>
      </c>
      <c r="P1333" s="22">
        <v>1</v>
      </c>
    </row>
    <row r="1334" spans="1:16" x14ac:dyDescent="0.25">
      <c r="A1334">
        <v>5</v>
      </c>
      <c r="B1334">
        <v>3</v>
      </c>
      <c r="C1334" t="s">
        <v>22</v>
      </c>
      <c r="D1334">
        <v>13</v>
      </c>
      <c r="E1334" t="s">
        <v>11</v>
      </c>
      <c r="F1334">
        <v>22</v>
      </c>
      <c r="G1334" t="s">
        <v>19</v>
      </c>
      <c r="H1334">
        <v>2</v>
      </c>
      <c r="I1334">
        <v>426</v>
      </c>
      <c r="J1334" t="s">
        <v>12</v>
      </c>
      <c r="K1334" s="2">
        <v>5</v>
      </c>
      <c r="L1334" s="2">
        <v>5</v>
      </c>
      <c r="M1334" s="2">
        <v>-2.5</v>
      </c>
      <c r="N1334" s="1">
        <v>0</v>
      </c>
      <c r="O1334" t="s">
        <v>16</v>
      </c>
      <c r="P1334" s="22">
        <v>1</v>
      </c>
    </row>
    <row r="1335" spans="1:16" x14ac:dyDescent="0.25">
      <c r="A1335">
        <v>5</v>
      </c>
      <c r="B1335">
        <v>3</v>
      </c>
      <c r="C1335" t="s">
        <v>22</v>
      </c>
      <c r="D1335">
        <v>14</v>
      </c>
      <c r="E1335" t="s">
        <v>11</v>
      </c>
      <c r="F1335">
        <v>22</v>
      </c>
      <c r="G1335" t="s">
        <v>19</v>
      </c>
      <c r="H1335">
        <v>2</v>
      </c>
      <c r="I1335">
        <v>600</v>
      </c>
      <c r="J1335" t="s">
        <v>13</v>
      </c>
      <c r="K1335" s="2">
        <v>-5.63</v>
      </c>
      <c r="L1335" s="2">
        <v>5</v>
      </c>
      <c r="M1335" s="2">
        <v>-5.63</v>
      </c>
      <c r="N1335" s="1">
        <v>0</v>
      </c>
      <c r="O1335" t="s">
        <v>16</v>
      </c>
      <c r="P1335" s="22">
        <v>1</v>
      </c>
    </row>
    <row r="1336" spans="1:16" x14ac:dyDescent="0.25">
      <c r="A1336">
        <v>5</v>
      </c>
      <c r="B1336">
        <v>3</v>
      </c>
      <c r="C1336" t="s">
        <v>22</v>
      </c>
      <c r="D1336">
        <v>15</v>
      </c>
      <c r="E1336" t="s">
        <v>11</v>
      </c>
      <c r="F1336">
        <v>22</v>
      </c>
      <c r="G1336" t="s">
        <v>19</v>
      </c>
      <c r="H1336">
        <v>1</v>
      </c>
      <c r="I1336">
        <v>854</v>
      </c>
      <c r="J1336" t="s">
        <v>13</v>
      </c>
      <c r="K1336" s="2">
        <v>-3</v>
      </c>
      <c r="L1336" s="2">
        <v>4</v>
      </c>
      <c r="M1336" s="2">
        <v>-3</v>
      </c>
      <c r="N1336" s="1">
        <v>0</v>
      </c>
      <c r="O1336" t="s">
        <v>16</v>
      </c>
      <c r="P1336" s="22">
        <v>1</v>
      </c>
    </row>
    <row r="1337" spans="1:16" x14ac:dyDescent="0.25">
      <c r="A1337">
        <v>5</v>
      </c>
      <c r="B1337">
        <v>3</v>
      </c>
      <c r="C1337" t="s">
        <v>22</v>
      </c>
      <c r="D1337">
        <v>16</v>
      </c>
      <c r="E1337" t="s">
        <v>11</v>
      </c>
      <c r="F1337">
        <v>22</v>
      </c>
      <c r="G1337" t="s">
        <v>19</v>
      </c>
      <c r="H1337">
        <v>2</v>
      </c>
      <c r="I1337">
        <v>395</v>
      </c>
      <c r="J1337" t="s">
        <v>12</v>
      </c>
      <c r="K1337" s="2">
        <v>4</v>
      </c>
      <c r="L1337" s="2">
        <v>4</v>
      </c>
      <c r="M1337" s="2">
        <v>-6</v>
      </c>
      <c r="N1337" s="1">
        <v>0</v>
      </c>
      <c r="O1337" t="s">
        <v>16</v>
      </c>
      <c r="P1337" s="22">
        <v>1</v>
      </c>
    </row>
    <row r="1338" spans="1:16" x14ac:dyDescent="0.25">
      <c r="A1338">
        <v>5</v>
      </c>
      <c r="B1338">
        <v>3</v>
      </c>
      <c r="C1338" t="s">
        <v>22</v>
      </c>
      <c r="D1338">
        <v>17</v>
      </c>
      <c r="E1338" t="s">
        <v>11</v>
      </c>
      <c r="F1338">
        <v>22</v>
      </c>
      <c r="G1338" t="s">
        <v>18</v>
      </c>
      <c r="H1338">
        <v>2</v>
      </c>
      <c r="I1338">
        <v>273</v>
      </c>
      <c r="J1338" t="s">
        <v>12</v>
      </c>
      <c r="K1338" s="2">
        <v>5</v>
      </c>
      <c r="L1338" s="2">
        <v>5</v>
      </c>
      <c r="M1338" s="2">
        <v>0</v>
      </c>
      <c r="N1338" s="1">
        <v>2</v>
      </c>
      <c r="O1338" t="s">
        <v>16</v>
      </c>
      <c r="P1338" s="22">
        <v>1</v>
      </c>
    </row>
    <row r="1339" spans="1:16" x14ac:dyDescent="0.25">
      <c r="A1339">
        <v>5</v>
      </c>
      <c r="B1339">
        <v>3</v>
      </c>
      <c r="C1339" t="s">
        <v>22</v>
      </c>
      <c r="D1339">
        <v>18</v>
      </c>
      <c r="E1339" t="s">
        <v>11</v>
      </c>
      <c r="F1339">
        <v>22</v>
      </c>
      <c r="G1339" t="s">
        <v>19</v>
      </c>
      <c r="H1339">
        <v>1</v>
      </c>
      <c r="I1339">
        <v>687</v>
      </c>
      <c r="J1339" t="s">
        <v>12</v>
      </c>
      <c r="K1339" s="2">
        <v>9</v>
      </c>
      <c r="L1339" s="2">
        <v>9</v>
      </c>
      <c r="M1339" s="2">
        <v>-2.25</v>
      </c>
      <c r="N1339" s="1">
        <v>0</v>
      </c>
      <c r="O1339" t="s">
        <v>16</v>
      </c>
      <c r="P1339" s="22">
        <v>1</v>
      </c>
    </row>
    <row r="1340" spans="1:16" x14ac:dyDescent="0.25">
      <c r="A1340">
        <v>5</v>
      </c>
      <c r="B1340">
        <v>3</v>
      </c>
      <c r="C1340" t="s">
        <v>22</v>
      </c>
      <c r="D1340">
        <v>19</v>
      </c>
      <c r="E1340" t="s">
        <v>11</v>
      </c>
      <c r="F1340">
        <v>22</v>
      </c>
      <c r="G1340" t="s">
        <v>18</v>
      </c>
      <c r="H1340">
        <v>2</v>
      </c>
      <c r="I1340">
        <v>964</v>
      </c>
      <c r="J1340" t="s">
        <v>13</v>
      </c>
      <c r="K1340" s="2">
        <v>0</v>
      </c>
      <c r="L1340" s="2">
        <v>26</v>
      </c>
      <c r="M1340" s="2">
        <v>0</v>
      </c>
      <c r="N1340" s="1">
        <v>10</v>
      </c>
      <c r="O1340" t="s">
        <v>16</v>
      </c>
      <c r="P1340" s="22">
        <v>1</v>
      </c>
    </row>
    <row r="1341" spans="1:16" x14ac:dyDescent="0.25">
      <c r="A1341">
        <v>5</v>
      </c>
      <c r="B1341">
        <v>3</v>
      </c>
      <c r="C1341" t="s">
        <v>22</v>
      </c>
      <c r="D1341">
        <v>20</v>
      </c>
      <c r="E1341" t="s">
        <v>11</v>
      </c>
      <c r="F1341">
        <v>22</v>
      </c>
      <c r="G1341" t="s">
        <v>19</v>
      </c>
      <c r="H1341">
        <v>1</v>
      </c>
      <c r="I1341">
        <v>426</v>
      </c>
      <c r="J1341" t="s">
        <v>12</v>
      </c>
      <c r="K1341" s="2">
        <v>6</v>
      </c>
      <c r="L1341" s="2">
        <v>6</v>
      </c>
      <c r="M1341" s="2">
        <v>-1.5</v>
      </c>
      <c r="N1341" s="1">
        <v>0</v>
      </c>
      <c r="O1341" t="s">
        <v>16</v>
      </c>
      <c r="P1341" s="22">
        <v>1</v>
      </c>
    </row>
    <row r="1342" spans="1:16" x14ac:dyDescent="0.25">
      <c r="A1342">
        <v>5</v>
      </c>
      <c r="B1342">
        <v>3</v>
      </c>
      <c r="C1342" t="s">
        <v>22</v>
      </c>
      <c r="D1342">
        <v>21</v>
      </c>
      <c r="E1342" t="s">
        <v>11</v>
      </c>
      <c r="F1342">
        <v>22</v>
      </c>
      <c r="G1342" t="s">
        <v>19</v>
      </c>
      <c r="H1342">
        <v>2</v>
      </c>
      <c r="I1342">
        <v>1263</v>
      </c>
      <c r="J1342" t="s">
        <v>12</v>
      </c>
      <c r="K1342" s="2">
        <v>10</v>
      </c>
      <c r="L1342" s="2">
        <v>10</v>
      </c>
      <c r="M1342" s="2">
        <v>-6.25</v>
      </c>
      <c r="N1342" s="1">
        <v>0</v>
      </c>
      <c r="O1342" t="s">
        <v>16</v>
      </c>
      <c r="P1342" s="22">
        <v>1</v>
      </c>
    </row>
    <row r="1343" spans="1:16" x14ac:dyDescent="0.25">
      <c r="A1343">
        <v>5</v>
      </c>
      <c r="B1343">
        <v>3</v>
      </c>
      <c r="C1343" t="s">
        <v>22</v>
      </c>
      <c r="D1343">
        <v>22</v>
      </c>
      <c r="E1343" t="s">
        <v>11</v>
      </c>
      <c r="F1343">
        <v>22</v>
      </c>
      <c r="G1343" t="s">
        <v>19</v>
      </c>
      <c r="H1343">
        <v>1</v>
      </c>
      <c r="I1343">
        <v>485</v>
      </c>
      <c r="J1343" t="s">
        <v>13</v>
      </c>
      <c r="K1343" s="2">
        <v>-6.75</v>
      </c>
      <c r="L1343" s="2">
        <v>9</v>
      </c>
      <c r="M1343" s="2">
        <v>-6.75</v>
      </c>
      <c r="N1343" s="1">
        <v>0</v>
      </c>
      <c r="O1343" t="s">
        <v>16</v>
      </c>
      <c r="P1343" s="22">
        <v>1</v>
      </c>
    </row>
    <row r="1344" spans="1:16" x14ac:dyDescent="0.25">
      <c r="A1344">
        <v>5</v>
      </c>
      <c r="B1344">
        <v>3</v>
      </c>
      <c r="C1344" t="s">
        <v>22</v>
      </c>
      <c r="D1344">
        <v>23</v>
      </c>
      <c r="E1344" t="s">
        <v>11</v>
      </c>
      <c r="F1344">
        <v>22</v>
      </c>
      <c r="G1344" t="s">
        <v>19</v>
      </c>
      <c r="H1344">
        <v>1</v>
      </c>
      <c r="I1344">
        <v>914</v>
      </c>
      <c r="J1344" t="s">
        <v>12</v>
      </c>
      <c r="K1344" s="2">
        <v>8</v>
      </c>
      <c r="L1344" s="2">
        <v>8</v>
      </c>
      <c r="M1344" s="2">
        <v>-3</v>
      </c>
      <c r="N1344" s="1">
        <v>0</v>
      </c>
      <c r="O1344" t="s">
        <v>16</v>
      </c>
      <c r="P1344" s="22">
        <v>1</v>
      </c>
    </row>
    <row r="1345" spans="1:16" x14ac:dyDescent="0.25">
      <c r="A1345">
        <v>5</v>
      </c>
      <c r="B1345">
        <v>3</v>
      </c>
      <c r="C1345" t="s">
        <v>22</v>
      </c>
      <c r="D1345">
        <v>24</v>
      </c>
      <c r="E1345" t="s">
        <v>11</v>
      </c>
      <c r="F1345">
        <v>22</v>
      </c>
      <c r="G1345" t="s">
        <v>19</v>
      </c>
      <c r="H1345">
        <v>2</v>
      </c>
      <c r="I1345">
        <v>464</v>
      </c>
      <c r="J1345" t="s">
        <v>13</v>
      </c>
      <c r="K1345" s="2">
        <v>-11.25</v>
      </c>
      <c r="L1345" s="2">
        <v>10</v>
      </c>
      <c r="M1345" s="2">
        <v>-11.25</v>
      </c>
      <c r="N1345" s="1">
        <v>0</v>
      </c>
      <c r="O1345" t="s">
        <v>16</v>
      </c>
      <c r="P1345" s="22">
        <v>1</v>
      </c>
    </row>
    <row r="1346" spans="1:16" x14ac:dyDescent="0.25">
      <c r="A1346">
        <v>5</v>
      </c>
      <c r="B1346">
        <v>3</v>
      </c>
      <c r="C1346" t="s">
        <v>22</v>
      </c>
      <c r="D1346">
        <v>25</v>
      </c>
      <c r="E1346" t="s">
        <v>11</v>
      </c>
      <c r="F1346">
        <v>22</v>
      </c>
      <c r="G1346" t="s">
        <v>18</v>
      </c>
      <c r="H1346">
        <v>2</v>
      </c>
      <c r="I1346">
        <v>437</v>
      </c>
      <c r="J1346" t="s">
        <v>12</v>
      </c>
      <c r="K1346" s="2">
        <v>5</v>
      </c>
      <c r="L1346" s="2">
        <v>5</v>
      </c>
      <c r="M1346" s="2">
        <v>0</v>
      </c>
      <c r="N1346" s="1">
        <v>3</v>
      </c>
      <c r="O1346" t="s">
        <v>16</v>
      </c>
      <c r="P1346" s="22">
        <v>1</v>
      </c>
    </row>
    <row r="1347" spans="1:16" x14ac:dyDescent="0.25">
      <c r="A1347">
        <v>5</v>
      </c>
      <c r="B1347">
        <v>3</v>
      </c>
      <c r="C1347" t="s">
        <v>22</v>
      </c>
      <c r="D1347">
        <v>26</v>
      </c>
      <c r="E1347" t="s">
        <v>11</v>
      </c>
      <c r="F1347">
        <v>22</v>
      </c>
      <c r="G1347" t="s">
        <v>19</v>
      </c>
      <c r="H1347">
        <v>2</v>
      </c>
      <c r="I1347">
        <v>619</v>
      </c>
      <c r="J1347" t="s">
        <v>12</v>
      </c>
      <c r="K1347" s="2">
        <v>2</v>
      </c>
      <c r="L1347" s="2">
        <v>2</v>
      </c>
      <c r="M1347" s="2">
        <v>-1.75</v>
      </c>
      <c r="N1347" s="1">
        <v>0</v>
      </c>
      <c r="O1347" t="s">
        <v>16</v>
      </c>
      <c r="P1347" s="22">
        <v>1</v>
      </c>
    </row>
    <row r="1348" spans="1:16" x14ac:dyDescent="0.25">
      <c r="A1348">
        <v>5</v>
      </c>
      <c r="B1348">
        <v>3</v>
      </c>
      <c r="C1348" t="s">
        <v>22</v>
      </c>
      <c r="D1348">
        <v>27</v>
      </c>
      <c r="E1348" t="s">
        <v>11</v>
      </c>
      <c r="F1348">
        <v>22</v>
      </c>
      <c r="G1348" t="s">
        <v>18</v>
      </c>
      <c r="H1348">
        <v>2</v>
      </c>
      <c r="I1348">
        <v>465</v>
      </c>
      <c r="J1348" t="s">
        <v>13</v>
      </c>
      <c r="K1348" s="2">
        <v>0</v>
      </c>
      <c r="L1348" s="2">
        <v>28</v>
      </c>
      <c r="M1348" s="2">
        <v>0</v>
      </c>
      <c r="N1348" s="1">
        <v>13</v>
      </c>
      <c r="O1348" t="s">
        <v>16</v>
      </c>
      <c r="P1348" s="22">
        <v>1</v>
      </c>
    </row>
    <row r="1349" spans="1:16" x14ac:dyDescent="0.25">
      <c r="A1349">
        <v>5</v>
      </c>
      <c r="B1349">
        <v>3</v>
      </c>
      <c r="C1349" t="s">
        <v>22</v>
      </c>
      <c r="D1349">
        <v>28</v>
      </c>
      <c r="E1349" t="s">
        <v>11</v>
      </c>
      <c r="F1349">
        <v>22</v>
      </c>
      <c r="G1349" t="s">
        <v>19</v>
      </c>
      <c r="H1349">
        <v>2</v>
      </c>
      <c r="I1349">
        <v>455</v>
      </c>
      <c r="J1349" t="s">
        <v>12</v>
      </c>
      <c r="K1349" s="2">
        <v>8</v>
      </c>
      <c r="L1349" s="2">
        <v>8</v>
      </c>
      <c r="M1349" s="2">
        <v>-11</v>
      </c>
      <c r="N1349" s="1">
        <v>0</v>
      </c>
      <c r="O1349" t="s">
        <v>16</v>
      </c>
      <c r="P1349" s="22">
        <v>1</v>
      </c>
    </row>
    <row r="1350" spans="1:16" x14ac:dyDescent="0.25">
      <c r="A1350">
        <v>5</v>
      </c>
      <c r="B1350">
        <v>3</v>
      </c>
      <c r="C1350" t="s">
        <v>22</v>
      </c>
      <c r="D1350">
        <v>29</v>
      </c>
      <c r="E1350" t="s">
        <v>11</v>
      </c>
      <c r="F1350">
        <v>22</v>
      </c>
      <c r="G1350" t="s">
        <v>18</v>
      </c>
      <c r="H1350">
        <v>2</v>
      </c>
      <c r="I1350">
        <v>627</v>
      </c>
      <c r="J1350" t="s">
        <v>13</v>
      </c>
      <c r="K1350" s="2">
        <v>0</v>
      </c>
      <c r="L1350" s="2">
        <v>25</v>
      </c>
      <c r="M1350" s="2">
        <v>0</v>
      </c>
      <c r="N1350" s="1">
        <v>10</v>
      </c>
      <c r="O1350" t="s">
        <v>16</v>
      </c>
      <c r="P1350" s="22">
        <v>1</v>
      </c>
    </row>
    <row r="1351" spans="1:16" x14ac:dyDescent="0.25">
      <c r="A1351">
        <v>5</v>
      </c>
      <c r="B1351">
        <v>3</v>
      </c>
      <c r="C1351" t="s">
        <v>22</v>
      </c>
      <c r="D1351">
        <v>30</v>
      </c>
      <c r="E1351" t="s">
        <v>11</v>
      </c>
      <c r="F1351">
        <v>22</v>
      </c>
      <c r="G1351" t="s">
        <v>19</v>
      </c>
      <c r="H1351">
        <v>1</v>
      </c>
      <c r="I1351">
        <v>601</v>
      </c>
      <c r="J1351" t="s">
        <v>13</v>
      </c>
      <c r="K1351" s="2">
        <v>-1.88</v>
      </c>
      <c r="L1351" s="2">
        <v>5</v>
      </c>
      <c r="M1351" s="2">
        <v>-1.88</v>
      </c>
      <c r="N1351" s="1">
        <v>0</v>
      </c>
      <c r="O1351" t="s">
        <v>16</v>
      </c>
      <c r="P1351" s="22">
        <v>1</v>
      </c>
    </row>
    <row r="1352" spans="1:16" x14ac:dyDescent="0.25">
      <c r="A1352">
        <v>6</v>
      </c>
      <c r="B1352">
        <v>1</v>
      </c>
      <c r="C1352" t="s">
        <v>20</v>
      </c>
      <c r="D1352">
        <v>1</v>
      </c>
      <c r="E1352" t="s">
        <v>11</v>
      </c>
      <c r="F1352">
        <v>21</v>
      </c>
      <c r="G1352" t="s">
        <v>18</v>
      </c>
      <c r="I1352">
        <v>0</v>
      </c>
      <c r="J1352" t="s">
        <v>12</v>
      </c>
      <c r="K1352" s="2">
        <v>10</v>
      </c>
      <c r="L1352" s="2">
        <v>10</v>
      </c>
      <c r="M1352" s="2">
        <v>0</v>
      </c>
      <c r="N1352" s="1">
        <v>6</v>
      </c>
      <c r="O1352" t="s">
        <v>16</v>
      </c>
      <c r="P1352" s="22">
        <v>1</v>
      </c>
    </row>
    <row r="1353" spans="1:16" x14ac:dyDescent="0.25">
      <c r="A1353">
        <v>6</v>
      </c>
      <c r="B1353">
        <v>1</v>
      </c>
      <c r="C1353" t="s">
        <v>20</v>
      </c>
      <c r="D1353">
        <v>2</v>
      </c>
      <c r="E1353" t="s">
        <v>11</v>
      </c>
      <c r="F1353">
        <v>21</v>
      </c>
      <c r="G1353" t="s">
        <v>19</v>
      </c>
      <c r="H1353">
        <v>2</v>
      </c>
      <c r="I1353">
        <v>459</v>
      </c>
      <c r="J1353" t="s">
        <v>13</v>
      </c>
      <c r="K1353" s="2">
        <v>-15.75</v>
      </c>
      <c r="L1353" s="2">
        <v>9</v>
      </c>
      <c r="M1353" s="2">
        <v>-15.75</v>
      </c>
      <c r="N1353" s="1">
        <v>0</v>
      </c>
      <c r="O1353" t="s">
        <v>16</v>
      </c>
      <c r="P1353" s="22">
        <v>1</v>
      </c>
    </row>
    <row r="1354" spans="1:16" x14ac:dyDescent="0.25">
      <c r="A1354">
        <v>6</v>
      </c>
      <c r="B1354">
        <v>1</v>
      </c>
      <c r="C1354" t="s">
        <v>20</v>
      </c>
      <c r="D1354">
        <v>3</v>
      </c>
      <c r="E1354" t="s">
        <v>11</v>
      </c>
      <c r="F1354">
        <v>21</v>
      </c>
      <c r="G1354" t="s">
        <v>19</v>
      </c>
      <c r="H1354">
        <v>2</v>
      </c>
      <c r="I1354">
        <v>1183</v>
      </c>
      <c r="J1354" t="s">
        <v>13</v>
      </c>
      <c r="K1354" s="2">
        <v>-8.75</v>
      </c>
      <c r="L1354" s="2">
        <v>10</v>
      </c>
      <c r="M1354" s="2">
        <v>-8.75</v>
      </c>
      <c r="N1354" s="1">
        <v>0</v>
      </c>
      <c r="O1354" t="s">
        <v>16</v>
      </c>
      <c r="P1354" s="22">
        <v>1</v>
      </c>
    </row>
    <row r="1355" spans="1:16" x14ac:dyDescent="0.25">
      <c r="A1355">
        <v>6</v>
      </c>
      <c r="B1355">
        <v>1</v>
      </c>
      <c r="C1355" t="s">
        <v>20</v>
      </c>
      <c r="D1355">
        <v>4</v>
      </c>
      <c r="E1355" t="s">
        <v>11</v>
      </c>
      <c r="F1355">
        <v>21</v>
      </c>
      <c r="G1355" t="s">
        <v>19</v>
      </c>
      <c r="H1355">
        <v>1</v>
      </c>
      <c r="I1355">
        <v>397</v>
      </c>
      <c r="J1355" t="s">
        <v>12</v>
      </c>
      <c r="K1355" s="2">
        <v>8</v>
      </c>
      <c r="L1355" s="2">
        <v>8</v>
      </c>
      <c r="M1355" s="2">
        <v>-2</v>
      </c>
      <c r="N1355" s="1">
        <v>0</v>
      </c>
      <c r="O1355" t="s">
        <v>16</v>
      </c>
      <c r="P1355" s="22">
        <v>1</v>
      </c>
    </row>
    <row r="1356" spans="1:16" x14ac:dyDescent="0.25">
      <c r="A1356">
        <v>6</v>
      </c>
      <c r="B1356">
        <v>1</v>
      </c>
      <c r="C1356" t="s">
        <v>20</v>
      </c>
      <c r="D1356">
        <v>5</v>
      </c>
      <c r="E1356" t="s">
        <v>11</v>
      </c>
      <c r="F1356">
        <v>21</v>
      </c>
      <c r="G1356" t="s">
        <v>19</v>
      </c>
      <c r="H1356">
        <v>2</v>
      </c>
      <c r="I1356">
        <v>395</v>
      </c>
      <c r="J1356" t="s">
        <v>13</v>
      </c>
      <c r="K1356" s="2">
        <v>-12</v>
      </c>
      <c r="L1356" s="2">
        <v>6</v>
      </c>
      <c r="M1356" s="2">
        <v>-12</v>
      </c>
      <c r="N1356" s="1">
        <v>0</v>
      </c>
      <c r="O1356" t="s">
        <v>16</v>
      </c>
      <c r="P1356" s="22">
        <v>1</v>
      </c>
    </row>
    <row r="1357" spans="1:16" x14ac:dyDescent="0.25">
      <c r="A1357">
        <v>6</v>
      </c>
      <c r="B1357">
        <v>1</v>
      </c>
      <c r="C1357" t="s">
        <v>20</v>
      </c>
      <c r="D1357">
        <v>6</v>
      </c>
      <c r="E1357" t="s">
        <v>11</v>
      </c>
      <c r="F1357">
        <v>21</v>
      </c>
      <c r="G1357" t="s">
        <v>19</v>
      </c>
      <c r="H1357">
        <v>2</v>
      </c>
      <c r="I1357">
        <v>520</v>
      </c>
      <c r="J1357" t="s">
        <v>13</v>
      </c>
      <c r="K1357" s="2">
        <v>-18.75</v>
      </c>
      <c r="L1357" s="2">
        <v>10</v>
      </c>
      <c r="M1357" s="2">
        <v>-18.75</v>
      </c>
      <c r="N1357" s="1">
        <v>0</v>
      </c>
      <c r="O1357" t="s">
        <v>16</v>
      </c>
      <c r="P1357" s="22">
        <v>1</v>
      </c>
    </row>
    <row r="1358" spans="1:16" x14ac:dyDescent="0.25">
      <c r="A1358">
        <v>6</v>
      </c>
      <c r="B1358">
        <v>1</v>
      </c>
      <c r="C1358" t="s">
        <v>20</v>
      </c>
      <c r="D1358">
        <v>7</v>
      </c>
      <c r="E1358" t="s">
        <v>11</v>
      </c>
      <c r="F1358">
        <v>21</v>
      </c>
      <c r="G1358" t="s">
        <v>19</v>
      </c>
      <c r="H1358">
        <v>1</v>
      </c>
      <c r="I1358">
        <v>494</v>
      </c>
      <c r="J1358" t="s">
        <v>12</v>
      </c>
      <c r="K1358" s="2">
        <v>5</v>
      </c>
      <c r="L1358" s="2">
        <v>5</v>
      </c>
      <c r="M1358" s="2">
        <v>-8.1300000000000008</v>
      </c>
      <c r="N1358" s="1">
        <v>0</v>
      </c>
      <c r="O1358" t="s">
        <v>16</v>
      </c>
      <c r="P1358" s="22">
        <v>1</v>
      </c>
    </row>
    <row r="1359" spans="1:16" x14ac:dyDescent="0.25">
      <c r="A1359">
        <v>6</v>
      </c>
      <c r="B1359">
        <v>1</v>
      </c>
      <c r="C1359" t="s">
        <v>20</v>
      </c>
      <c r="D1359">
        <v>8</v>
      </c>
      <c r="E1359" t="s">
        <v>11</v>
      </c>
      <c r="F1359">
        <v>21</v>
      </c>
      <c r="G1359" t="s">
        <v>18</v>
      </c>
      <c r="H1359">
        <v>1</v>
      </c>
      <c r="I1359">
        <v>516</v>
      </c>
      <c r="J1359" t="s">
        <v>13</v>
      </c>
      <c r="K1359" s="2">
        <v>0</v>
      </c>
      <c r="L1359" s="2">
        <v>12</v>
      </c>
      <c r="M1359" s="2">
        <v>0</v>
      </c>
      <c r="N1359" s="1">
        <v>4</v>
      </c>
      <c r="O1359" t="s">
        <v>16</v>
      </c>
      <c r="P1359" s="22">
        <v>1</v>
      </c>
    </row>
    <row r="1360" spans="1:16" x14ac:dyDescent="0.25">
      <c r="A1360">
        <v>6</v>
      </c>
      <c r="B1360">
        <v>1</v>
      </c>
      <c r="C1360" t="s">
        <v>20</v>
      </c>
      <c r="D1360">
        <v>9</v>
      </c>
      <c r="E1360" t="s">
        <v>11</v>
      </c>
      <c r="F1360">
        <v>21</v>
      </c>
      <c r="G1360" t="s">
        <v>19</v>
      </c>
      <c r="H1360">
        <v>2</v>
      </c>
      <c r="I1360">
        <v>378</v>
      </c>
      <c r="J1360" t="s">
        <v>12</v>
      </c>
      <c r="K1360" s="2">
        <v>9</v>
      </c>
      <c r="L1360" s="2">
        <v>9</v>
      </c>
      <c r="M1360" s="2">
        <v>-9</v>
      </c>
      <c r="N1360" s="1">
        <v>0</v>
      </c>
      <c r="O1360" t="s">
        <v>16</v>
      </c>
      <c r="P1360" s="22">
        <v>1</v>
      </c>
    </row>
    <row r="1361" spans="1:16" x14ac:dyDescent="0.25">
      <c r="A1361">
        <v>6</v>
      </c>
      <c r="B1361">
        <v>1</v>
      </c>
      <c r="C1361" t="s">
        <v>20</v>
      </c>
      <c r="D1361">
        <v>10</v>
      </c>
      <c r="E1361" t="s">
        <v>11</v>
      </c>
      <c r="F1361">
        <v>21</v>
      </c>
      <c r="G1361" t="s">
        <v>18</v>
      </c>
      <c r="H1361">
        <v>1</v>
      </c>
      <c r="I1361">
        <v>303</v>
      </c>
      <c r="J1361" t="s">
        <v>13</v>
      </c>
      <c r="K1361" s="2">
        <v>0</v>
      </c>
      <c r="L1361" s="2">
        <v>22</v>
      </c>
      <c r="M1361" s="2">
        <v>0</v>
      </c>
      <c r="N1361" s="1">
        <v>13</v>
      </c>
      <c r="O1361" t="s">
        <v>16</v>
      </c>
      <c r="P1361" s="22">
        <v>1</v>
      </c>
    </row>
    <row r="1362" spans="1:16" x14ac:dyDescent="0.25">
      <c r="A1362">
        <v>6</v>
      </c>
      <c r="B1362">
        <v>1</v>
      </c>
      <c r="C1362" t="s">
        <v>20</v>
      </c>
      <c r="D1362">
        <v>11</v>
      </c>
      <c r="E1362" t="s">
        <v>11</v>
      </c>
      <c r="F1362">
        <v>21</v>
      </c>
      <c r="G1362" t="s">
        <v>19</v>
      </c>
      <c r="H1362">
        <v>2</v>
      </c>
      <c r="I1362">
        <v>1021</v>
      </c>
      <c r="J1362" t="s">
        <v>13</v>
      </c>
      <c r="K1362" s="2">
        <v>-7</v>
      </c>
      <c r="L1362" s="2">
        <v>8</v>
      </c>
      <c r="M1362" s="2">
        <v>-7</v>
      </c>
      <c r="N1362" s="1">
        <v>0</v>
      </c>
      <c r="O1362" t="s">
        <v>16</v>
      </c>
      <c r="P1362" s="22">
        <v>1</v>
      </c>
    </row>
    <row r="1363" spans="1:16" x14ac:dyDescent="0.25">
      <c r="A1363">
        <v>6</v>
      </c>
      <c r="B1363">
        <v>1</v>
      </c>
      <c r="C1363" t="s">
        <v>20</v>
      </c>
      <c r="D1363">
        <v>12</v>
      </c>
      <c r="E1363" t="s">
        <v>11</v>
      </c>
      <c r="F1363">
        <v>21</v>
      </c>
      <c r="G1363" t="s">
        <v>19</v>
      </c>
      <c r="H1363">
        <v>2</v>
      </c>
      <c r="I1363">
        <v>458</v>
      </c>
      <c r="J1363" t="s">
        <v>12</v>
      </c>
      <c r="K1363" s="2">
        <v>4</v>
      </c>
      <c r="L1363" s="2">
        <v>4</v>
      </c>
      <c r="M1363" s="2">
        <v>-8</v>
      </c>
      <c r="N1363" s="1">
        <v>0</v>
      </c>
      <c r="O1363" t="s">
        <v>16</v>
      </c>
      <c r="P1363" s="22">
        <v>1</v>
      </c>
    </row>
    <row r="1364" spans="1:16" x14ac:dyDescent="0.25">
      <c r="A1364">
        <v>6</v>
      </c>
      <c r="B1364">
        <v>1</v>
      </c>
      <c r="C1364" t="s">
        <v>20</v>
      </c>
      <c r="D1364">
        <v>13</v>
      </c>
      <c r="E1364" t="s">
        <v>11</v>
      </c>
      <c r="F1364">
        <v>21</v>
      </c>
      <c r="G1364" t="s">
        <v>18</v>
      </c>
      <c r="H1364">
        <v>1</v>
      </c>
      <c r="I1364">
        <v>464</v>
      </c>
      <c r="J1364" t="s">
        <v>12</v>
      </c>
      <c r="K1364" s="2">
        <v>25</v>
      </c>
      <c r="L1364" s="2">
        <v>25</v>
      </c>
      <c r="M1364" s="2">
        <v>0</v>
      </c>
      <c r="N1364" s="1">
        <v>9</v>
      </c>
      <c r="O1364" t="s">
        <v>16</v>
      </c>
      <c r="P1364" s="22">
        <v>1</v>
      </c>
    </row>
    <row r="1365" spans="1:16" x14ac:dyDescent="0.25">
      <c r="A1365">
        <v>6</v>
      </c>
      <c r="B1365">
        <v>1</v>
      </c>
      <c r="C1365" t="s">
        <v>20</v>
      </c>
      <c r="D1365">
        <v>14</v>
      </c>
      <c r="E1365" t="s">
        <v>11</v>
      </c>
      <c r="F1365">
        <v>21</v>
      </c>
      <c r="G1365" t="s">
        <v>19</v>
      </c>
      <c r="H1365">
        <v>1</v>
      </c>
      <c r="I1365">
        <v>629</v>
      </c>
      <c r="J1365" t="s">
        <v>13</v>
      </c>
      <c r="K1365" s="2">
        <v>-3.75</v>
      </c>
      <c r="L1365" s="2">
        <v>2</v>
      </c>
      <c r="M1365" s="2">
        <v>-3.75</v>
      </c>
      <c r="N1365" s="1">
        <v>0</v>
      </c>
      <c r="O1365" t="s">
        <v>16</v>
      </c>
      <c r="P1365" s="22">
        <v>1</v>
      </c>
    </row>
    <row r="1366" spans="1:16" x14ac:dyDescent="0.25">
      <c r="A1366">
        <v>6</v>
      </c>
      <c r="B1366">
        <v>1</v>
      </c>
      <c r="C1366" t="s">
        <v>20</v>
      </c>
      <c r="D1366">
        <v>15</v>
      </c>
      <c r="E1366" t="s">
        <v>11</v>
      </c>
      <c r="F1366">
        <v>21</v>
      </c>
      <c r="G1366" t="s">
        <v>19</v>
      </c>
      <c r="H1366">
        <v>1</v>
      </c>
      <c r="I1366">
        <v>483</v>
      </c>
      <c r="J1366" t="s">
        <v>12</v>
      </c>
      <c r="K1366" s="2">
        <v>2</v>
      </c>
      <c r="L1366" s="2">
        <v>2</v>
      </c>
      <c r="M1366" s="2">
        <v>-1.25</v>
      </c>
      <c r="N1366" s="1">
        <v>0</v>
      </c>
      <c r="O1366" t="s">
        <v>16</v>
      </c>
      <c r="P1366" s="22">
        <v>1</v>
      </c>
    </row>
    <row r="1367" spans="1:16" x14ac:dyDescent="0.25">
      <c r="A1367">
        <v>6</v>
      </c>
      <c r="B1367">
        <v>1</v>
      </c>
      <c r="C1367" t="s">
        <v>20</v>
      </c>
      <c r="D1367">
        <v>16</v>
      </c>
      <c r="E1367" t="s">
        <v>11</v>
      </c>
      <c r="F1367">
        <v>21</v>
      </c>
      <c r="G1367" t="s">
        <v>19</v>
      </c>
      <c r="H1367">
        <v>2</v>
      </c>
      <c r="I1367">
        <v>441</v>
      </c>
      <c r="J1367" t="s">
        <v>12</v>
      </c>
      <c r="K1367" s="2">
        <v>6</v>
      </c>
      <c r="L1367" s="2">
        <v>6</v>
      </c>
      <c r="M1367" s="2">
        <v>-9</v>
      </c>
      <c r="N1367" s="1">
        <v>0</v>
      </c>
      <c r="O1367" t="s">
        <v>16</v>
      </c>
      <c r="P1367" s="22">
        <v>1</v>
      </c>
    </row>
    <row r="1368" spans="1:16" x14ac:dyDescent="0.25">
      <c r="A1368">
        <v>6</v>
      </c>
      <c r="B1368">
        <v>1</v>
      </c>
      <c r="C1368" t="s">
        <v>20</v>
      </c>
      <c r="D1368">
        <v>17</v>
      </c>
      <c r="E1368" t="s">
        <v>11</v>
      </c>
      <c r="F1368">
        <v>21</v>
      </c>
      <c r="G1368" t="s">
        <v>18</v>
      </c>
      <c r="H1368">
        <v>1</v>
      </c>
      <c r="I1368">
        <v>446</v>
      </c>
      <c r="J1368" t="s">
        <v>12</v>
      </c>
      <c r="K1368" s="2">
        <v>13</v>
      </c>
      <c r="L1368" s="2">
        <v>13</v>
      </c>
      <c r="M1368" s="2">
        <v>0</v>
      </c>
      <c r="N1368" s="1">
        <v>6</v>
      </c>
      <c r="O1368" t="s">
        <v>16</v>
      </c>
      <c r="P1368" s="22">
        <v>1</v>
      </c>
    </row>
    <row r="1369" spans="1:16" x14ac:dyDescent="0.25">
      <c r="A1369">
        <v>6</v>
      </c>
      <c r="B1369">
        <v>1</v>
      </c>
      <c r="C1369" t="s">
        <v>20</v>
      </c>
      <c r="D1369">
        <v>18</v>
      </c>
      <c r="E1369" t="s">
        <v>11</v>
      </c>
      <c r="F1369">
        <v>21</v>
      </c>
      <c r="G1369" t="s">
        <v>19</v>
      </c>
      <c r="H1369">
        <v>1</v>
      </c>
      <c r="I1369">
        <v>644</v>
      </c>
      <c r="J1369" t="s">
        <v>13</v>
      </c>
      <c r="K1369" s="2">
        <v>-4</v>
      </c>
      <c r="L1369" s="2">
        <v>4</v>
      </c>
      <c r="M1369" s="2">
        <v>-4</v>
      </c>
      <c r="N1369" s="1">
        <v>0</v>
      </c>
      <c r="O1369" t="s">
        <v>16</v>
      </c>
      <c r="P1369" s="22">
        <v>1</v>
      </c>
    </row>
    <row r="1370" spans="1:16" x14ac:dyDescent="0.25">
      <c r="A1370">
        <v>6</v>
      </c>
      <c r="B1370">
        <v>1</v>
      </c>
      <c r="C1370" t="s">
        <v>20</v>
      </c>
      <c r="D1370">
        <v>19</v>
      </c>
      <c r="E1370" t="s">
        <v>11</v>
      </c>
      <c r="F1370">
        <v>21</v>
      </c>
      <c r="G1370" t="s">
        <v>18</v>
      </c>
      <c r="H1370">
        <v>1</v>
      </c>
      <c r="I1370">
        <v>457</v>
      </c>
      <c r="J1370" t="s">
        <v>12</v>
      </c>
      <c r="K1370" s="2">
        <v>7</v>
      </c>
      <c r="L1370" s="2">
        <v>7</v>
      </c>
      <c r="M1370" s="2">
        <v>0</v>
      </c>
      <c r="N1370" s="1">
        <v>3</v>
      </c>
      <c r="O1370" t="s">
        <v>16</v>
      </c>
      <c r="P1370" s="22">
        <v>1</v>
      </c>
    </row>
    <row r="1371" spans="1:16" x14ac:dyDescent="0.25">
      <c r="A1371">
        <v>6</v>
      </c>
      <c r="B1371">
        <v>1</v>
      </c>
      <c r="C1371" t="s">
        <v>20</v>
      </c>
      <c r="D1371">
        <v>20</v>
      </c>
      <c r="E1371" t="s">
        <v>11</v>
      </c>
      <c r="F1371">
        <v>21</v>
      </c>
      <c r="G1371" t="s">
        <v>18</v>
      </c>
      <c r="H1371">
        <v>1</v>
      </c>
      <c r="I1371">
        <v>590</v>
      </c>
      <c r="J1371" t="s">
        <v>12</v>
      </c>
      <c r="K1371" s="2">
        <v>3.25</v>
      </c>
      <c r="L1371" s="2">
        <v>3.25</v>
      </c>
      <c r="M1371" s="2">
        <v>0</v>
      </c>
      <c r="N1371" s="1">
        <v>1</v>
      </c>
      <c r="O1371" t="s">
        <v>16</v>
      </c>
      <c r="P1371" s="22">
        <v>1</v>
      </c>
    </row>
    <row r="1372" spans="1:16" x14ac:dyDescent="0.25">
      <c r="A1372">
        <v>6</v>
      </c>
      <c r="B1372">
        <v>1</v>
      </c>
      <c r="C1372" t="s">
        <v>20</v>
      </c>
      <c r="D1372">
        <v>21</v>
      </c>
      <c r="E1372" t="s">
        <v>11</v>
      </c>
      <c r="F1372">
        <v>21</v>
      </c>
      <c r="G1372" t="s">
        <v>19</v>
      </c>
      <c r="H1372">
        <v>1</v>
      </c>
      <c r="I1372">
        <v>316</v>
      </c>
      <c r="J1372" t="s">
        <v>12</v>
      </c>
      <c r="K1372" s="2">
        <v>4</v>
      </c>
      <c r="L1372" s="2">
        <v>4</v>
      </c>
      <c r="M1372" s="2">
        <v>-1</v>
      </c>
      <c r="N1372" s="1">
        <v>0</v>
      </c>
      <c r="O1372" t="s">
        <v>16</v>
      </c>
      <c r="P1372" s="22">
        <v>1</v>
      </c>
    </row>
    <row r="1373" spans="1:16" x14ac:dyDescent="0.25">
      <c r="A1373">
        <v>6</v>
      </c>
      <c r="B1373">
        <v>1</v>
      </c>
      <c r="C1373" t="s">
        <v>20</v>
      </c>
      <c r="D1373">
        <v>22</v>
      </c>
      <c r="E1373" t="s">
        <v>11</v>
      </c>
      <c r="F1373">
        <v>21</v>
      </c>
      <c r="G1373" t="s">
        <v>18</v>
      </c>
      <c r="H1373">
        <v>1</v>
      </c>
      <c r="I1373">
        <v>1010</v>
      </c>
      <c r="J1373" t="s">
        <v>13</v>
      </c>
      <c r="K1373" s="2">
        <v>0</v>
      </c>
      <c r="L1373" s="2">
        <v>8</v>
      </c>
      <c r="M1373" s="2">
        <v>0</v>
      </c>
      <c r="N1373" s="1">
        <v>4.25</v>
      </c>
      <c r="O1373" t="s">
        <v>16</v>
      </c>
      <c r="P1373" s="22">
        <v>1</v>
      </c>
    </row>
    <row r="1374" spans="1:16" x14ac:dyDescent="0.25">
      <c r="A1374">
        <v>6</v>
      </c>
      <c r="B1374">
        <v>1</v>
      </c>
      <c r="C1374" t="s">
        <v>20</v>
      </c>
      <c r="D1374">
        <v>23</v>
      </c>
      <c r="E1374" t="s">
        <v>11</v>
      </c>
      <c r="F1374">
        <v>21</v>
      </c>
      <c r="G1374" t="s">
        <v>18</v>
      </c>
      <c r="H1374">
        <v>1</v>
      </c>
      <c r="I1374">
        <v>496</v>
      </c>
      <c r="J1374" t="s">
        <v>13</v>
      </c>
      <c r="K1374" s="2">
        <v>0</v>
      </c>
      <c r="L1374" s="2">
        <v>17</v>
      </c>
      <c r="M1374" s="2">
        <v>0</v>
      </c>
      <c r="N1374" s="1">
        <v>9</v>
      </c>
      <c r="O1374" t="s">
        <v>16</v>
      </c>
      <c r="P1374" s="22">
        <v>1</v>
      </c>
    </row>
    <row r="1375" spans="1:16" x14ac:dyDescent="0.25">
      <c r="A1375">
        <v>6</v>
      </c>
      <c r="B1375">
        <v>1</v>
      </c>
      <c r="C1375" t="s">
        <v>20</v>
      </c>
      <c r="D1375">
        <v>24</v>
      </c>
      <c r="E1375" t="s">
        <v>11</v>
      </c>
      <c r="F1375">
        <v>21</v>
      </c>
      <c r="G1375" t="s">
        <v>19</v>
      </c>
      <c r="H1375">
        <v>2</v>
      </c>
      <c r="I1375">
        <v>342</v>
      </c>
      <c r="J1375" t="s">
        <v>12</v>
      </c>
      <c r="K1375" s="2">
        <v>12</v>
      </c>
      <c r="L1375" s="2">
        <v>12</v>
      </c>
      <c r="M1375" s="2">
        <v>-18</v>
      </c>
      <c r="N1375" s="1">
        <v>0</v>
      </c>
      <c r="O1375" t="s">
        <v>16</v>
      </c>
      <c r="P1375" s="22">
        <v>1</v>
      </c>
    </row>
    <row r="1376" spans="1:16" x14ac:dyDescent="0.25">
      <c r="A1376">
        <v>6</v>
      </c>
      <c r="B1376">
        <v>1</v>
      </c>
      <c r="C1376" t="s">
        <v>20</v>
      </c>
      <c r="D1376">
        <v>25</v>
      </c>
      <c r="E1376" t="s">
        <v>11</v>
      </c>
      <c r="F1376">
        <v>21</v>
      </c>
      <c r="G1376" t="s">
        <v>19</v>
      </c>
      <c r="H1376">
        <v>1</v>
      </c>
      <c r="I1376">
        <v>867</v>
      </c>
      <c r="J1376" t="s">
        <v>13</v>
      </c>
      <c r="K1376" s="2">
        <v>-5</v>
      </c>
      <c r="L1376" s="2">
        <v>5</v>
      </c>
      <c r="M1376" s="2">
        <v>-5</v>
      </c>
      <c r="N1376" s="1">
        <v>0</v>
      </c>
      <c r="O1376" t="s">
        <v>16</v>
      </c>
      <c r="P1376" s="22">
        <v>1</v>
      </c>
    </row>
    <row r="1377" spans="1:16" x14ac:dyDescent="0.25">
      <c r="A1377">
        <v>6</v>
      </c>
      <c r="B1377">
        <v>1</v>
      </c>
      <c r="C1377" t="s">
        <v>20</v>
      </c>
      <c r="D1377">
        <v>26</v>
      </c>
      <c r="E1377" t="s">
        <v>11</v>
      </c>
      <c r="F1377">
        <v>21</v>
      </c>
      <c r="G1377" t="s">
        <v>18</v>
      </c>
      <c r="H1377">
        <v>1</v>
      </c>
      <c r="I1377">
        <v>392</v>
      </c>
      <c r="J1377" t="s">
        <v>12</v>
      </c>
      <c r="K1377" s="2">
        <v>4</v>
      </c>
      <c r="L1377" s="2">
        <v>4</v>
      </c>
      <c r="M1377" s="2">
        <v>0</v>
      </c>
      <c r="N1377" s="1">
        <v>2.25</v>
      </c>
      <c r="O1377" t="s">
        <v>16</v>
      </c>
      <c r="P1377" s="22">
        <v>1</v>
      </c>
    </row>
    <row r="1378" spans="1:16" x14ac:dyDescent="0.25">
      <c r="A1378">
        <v>6</v>
      </c>
      <c r="B1378">
        <v>1</v>
      </c>
      <c r="C1378" t="s">
        <v>20</v>
      </c>
      <c r="D1378">
        <v>27</v>
      </c>
      <c r="E1378" t="s">
        <v>11</v>
      </c>
      <c r="F1378">
        <v>21</v>
      </c>
      <c r="G1378" t="s">
        <v>19</v>
      </c>
      <c r="H1378">
        <v>2</v>
      </c>
      <c r="I1378">
        <v>366</v>
      </c>
      <c r="J1378" t="s">
        <v>13</v>
      </c>
      <c r="K1378" s="2">
        <v>-9</v>
      </c>
      <c r="L1378" s="2">
        <v>12</v>
      </c>
      <c r="M1378" s="2">
        <v>-9</v>
      </c>
      <c r="N1378" s="1">
        <v>0</v>
      </c>
      <c r="O1378" t="s">
        <v>16</v>
      </c>
      <c r="P1378" s="22">
        <v>1</v>
      </c>
    </row>
    <row r="1379" spans="1:16" x14ac:dyDescent="0.25">
      <c r="A1379">
        <v>6</v>
      </c>
      <c r="B1379">
        <v>1</v>
      </c>
      <c r="C1379" t="s">
        <v>20</v>
      </c>
      <c r="D1379">
        <v>28</v>
      </c>
      <c r="E1379" t="s">
        <v>11</v>
      </c>
      <c r="F1379">
        <v>21</v>
      </c>
      <c r="G1379" t="s">
        <v>19</v>
      </c>
      <c r="H1379">
        <v>2</v>
      </c>
      <c r="I1379">
        <v>603</v>
      </c>
      <c r="J1379" t="s">
        <v>12</v>
      </c>
      <c r="K1379" s="2">
        <v>8</v>
      </c>
      <c r="L1379" s="2">
        <v>8</v>
      </c>
      <c r="M1379" s="2">
        <v>-9</v>
      </c>
      <c r="N1379" s="1">
        <v>0</v>
      </c>
      <c r="O1379" t="s">
        <v>16</v>
      </c>
      <c r="P1379" s="22">
        <v>1</v>
      </c>
    </row>
    <row r="1380" spans="1:16" x14ac:dyDescent="0.25">
      <c r="A1380">
        <v>6</v>
      </c>
      <c r="B1380">
        <v>1</v>
      </c>
      <c r="C1380" t="s">
        <v>20</v>
      </c>
      <c r="D1380">
        <v>29</v>
      </c>
      <c r="E1380" t="s">
        <v>11</v>
      </c>
      <c r="F1380">
        <v>21</v>
      </c>
      <c r="G1380" t="s">
        <v>19</v>
      </c>
      <c r="H1380">
        <v>1</v>
      </c>
      <c r="I1380">
        <v>537</v>
      </c>
      <c r="J1380" t="s">
        <v>13</v>
      </c>
      <c r="K1380" s="2">
        <v>-4.38</v>
      </c>
      <c r="L1380" s="2">
        <v>5</v>
      </c>
      <c r="M1380" s="2">
        <v>-4.38</v>
      </c>
      <c r="N1380" s="1">
        <v>0</v>
      </c>
      <c r="O1380" t="s">
        <v>16</v>
      </c>
      <c r="P1380" s="22">
        <v>1</v>
      </c>
    </row>
    <row r="1381" spans="1:16" x14ac:dyDescent="0.25">
      <c r="A1381">
        <v>6</v>
      </c>
      <c r="B1381">
        <v>1</v>
      </c>
      <c r="C1381" t="s">
        <v>20</v>
      </c>
      <c r="D1381">
        <v>30</v>
      </c>
      <c r="E1381" t="s">
        <v>11</v>
      </c>
      <c r="F1381">
        <v>21</v>
      </c>
      <c r="G1381" t="s">
        <v>19</v>
      </c>
      <c r="H1381">
        <v>2</v>
      </c>
      <c r="I1381">
        <v>791</v>
      </c>
      <c r="J1381" t="s">
        <v>13</v>
      </c>
      <c r="K1381" s="2">
        <v>-13</v>
      </c>
      <c r="L1381" s="2">
        <v>8</v>
      </c>
      <c r="M1381" s="2">
        <v>-13</v>
      </c>
      <c r="N1381" s="1">
        <v>0</v>
      </c>
      <c r="O1381" t="s">
        <v>16</v>
      </c>
      <c r="P1381" s="22">
        <v>1</v>
      </c>
    </row>
    <row r="1382" spans="1:16" x14ac:dyDescent="0.25">
      <c r="A1382">
        <v>6</v>
      </c>
      <c r="B1382">
        <v>2</v>
      </c>
      <c r="C1382" t="s">
        <v>20</v>
      </c>
      <c r="D1382">
        <v>1</v>
      </c>
      <c r="E1382" t="s">
        <v>11</v>
      </c>
      <c r="F1382">
        <v>21</v>
      </c>
      <c r="G1382" t="s">
        <v>19</v>
      </c>
      <c r="H1382">
        <v>1</v>
      </c>
      <c r="I1382">
        <v>510</v>
      </c>
      <c r="J1382" t="s">
        <v>13</v>
      </c>
      <c r="K1382" s="2">
        <v>-2.25</v>
      </c>
      <c r="L1382" s="2">
        <v>2</v>
      </c>
      <c r="M1382" s="2">
        <v>-2.25</v>
      </c>
      <c r="N1382" s="1">
        <v>0</v>
      </c>
      <c r="O1382" t="s">
        <v>16</v>
      </c>
      <c r="P1382" s="22">
        <v>1</v>
      </c>
    </row>
    <row r="1383" spans="1:16" x14ac:dyDescent="0.25">
      <c r="A1383">
        <v>6</v>
      </c>
      <c r="B1383">
        <v>2</v>
      </c>
      <c r="C1383" t="s">
        <v>20</v>
      </c>
      <c r="D1383">
        <v>2</v>
      </c>
      <c r="E1383" t="s">
        <v>11</v>
      </c>
      <c r="F1383">
        <v>21</v>
      </c>
      <c r="G1383" t="s">
        <v>19</v>
      </c>
      <c r="H1383">
        <v>1</v>
      </c>
      <c r="I1383">
        <v>604</v>
      </c>
      <c r="J1383" t="s">
        <v>12</v>
      </c>
      <c r="K1383" s="2">
        <v>6</v>
      </c>
      <c r="L1383" s="2">
        <v>6</v>
      </c>
      <c r="M1383" s="2">
        <v>-4.5</v>
      </c>
      <c r="N1383" s="1">
        <v>0</v>
      </c>
      <c r="O1383" t="s">
        <v>16</v>
      </c>
      <c r="P1383" s="22">
        <v>1</v>
      </c>
    </row>
    <row r="1384" spans="1:16" x14ac:dyDescent="0.25">
      <c r="A1384">
        <v>6</v>
      </c>
      <c r="B1384">
        <v>2</v>
      </c>
      <c r="C1384" t="s">
        <v>20</v>
      </c>
      <c r="D1384">
        <v>3</v>
      </c>
      <c r="E1384" t="s">
        <v>11</v>
      </c>
      <c r="F1384">
        <v>21</v>
      </c>
      <c r="G1384" t="s">
        <v>19</v>
      </c>
      <c r="H1384">
        <v>1</v>
      </c>
      <c r="I1384">
        <v>458</v>
      </c>
      <c r="J1384" t="s">
        <v>12</v>
      </c>
      <c r="K1384" s="2">
        <v>2</v>
      </c>
      <c r="L1384" s="2">
        <v>2</v>
      </c>
      <c r="M1384" s="2">
        <v>-3.25</v>
      </c>
      <c r="N1384" s="1">
        <v>0</v>
      </c>
      <c r="O1384" t="s">
        <v>16</v>
      </c>
      <c r="P1384" s="22">
        <v>1</v>
      </c>
    </row>
    <row r="1385" spans="1:16" x14ac:dyDescent="0.25">
      <c r="A1385">
        <v>6</v>
      </c>
      <c r="B1385">
        <v>2</v>
      </c>
      <c r="C1385" t="s">
        <v>20</v>
      </c>
      <c r="D1385">
        <v>4</v>
      </c>
      <c r="E1385" t="s">
        <v>11</v>
      </c>
      <c r="F1385">
        <v>21</v>
      </c>
      <c r="G1385" t="s">
        <v>18</v>
      </c>
      <c r="H1385">
        <v>1</v>
      </c>
      <c r="I1385">
        <v>512</v>
      </c>
      <c r="J1385" t="s">
        <v>13</v>
      </c>
      <c r="K1385" s="2">
        <v>0</v>
      </c>
      <c r="L1385" s="2">
        <v>22</v>
      </c>
      <c r="M1385" s="2">
        <v>0</v>
      </c>
      <c r="N1385" s="1">
        <v>10</v>
      </c>
      <c r="O1385" t="s">
        <v>16</v>
      </c>
      <c r="P1385" s="22">
        <v>1</v>
      </c>
    </row>
    <row r="1386" spans="1:16" x14ac:dyDescent="0.25">
      <c r="A1386">
        <v>6</v>
      </c>
      <c r="B1386">
        <v>2</v>
      </c>
      <c r="C1386" t="s">
        <v>20</v>
      </c>
      <c r="D1386">
        <v>5</v>
      </c>
      <c r="E1386" t="s">
        <v>11</v>
      </c>
      <c r="F1386">
        <v>21</v>
      </c>
      <c r="G1386" t="s">
        <v>19</v>
      </c>
      <c r="H1386">
        <v>1</v>
      </c>
      <c r="I1386">
        <v>1205</v>
      </c>
      <c r="J1386" t="s">
        <v>12</v>
      </c>
      <c r="K1386" s="2">
        <v>9</v>
      </c>
      <c r="L1386" s="2">
        <v>9</v>
      </c>
      <c r="M1386" s="2">
        <v>-4.5</v>
      </c>
      <c r="N1386" s="1">
        <v>0</v>
      </c>
      <c r="O1386" t="s">
        <v>16</v>
      </c>
      <c r="P1386" s="22">
        <v>1</v>
      </c>
    </row>
    <row r="1387" spans="1:16" x14ac:dyDescent="0.25">
      <c r="A1387">
        <v>6</v>
      </c>
      <c r="B1387">
        <v>2</v>
      </c>
      <c r="C1387" t="s">
        <v>20</v>
      </c>
      <c r="D1387">
        <v>6</v>
      </c>
      <c r="E1387" t="s">
        <v>11</v>
      </c>
      <c r="F1387">
        <v>21</v>
      </c>
      <c r="G1387" t="s">
        <v>18</v>
      </c>
      <c r="H1387">
        <v>1</v>
      </c>
      <c r="I1387">
        <v>1090</v>
      </c>
      <c r="J1387" t="s">
        <v>12</v>
      </c>
      <c r="K1387" s="2">
        <v>17</v>
      </c>
      <c r="L1387" s="2">
        <v>17</v>
      </c>
      <c r="M1387" s="2">
        <v>0</v>
      </c>
      <c r="N1387" s="1">
        <v>10</v>
      </c>
      <c r="O1387" t="s">
        <v>16</v>
      </c>
      <c r="P1387" s="22">
        <v>1</v>
      </c>
    </row>
    <row r="1388" spans="1:16" x14ac:dyDescent="0.25">
      <c r="A1388">
        <v>6</v>
      </c>
      <c r="B1388">
        <v>2</v>
      </c>
      <c r="C1388" t="s">
        <v>20</v>
      </c>
      <c r="D1388">
        <v>7</v>
      </c>
      <c r="E1388" t="s">
        <v>11</v>
      </c>
      <c r="F1388">
        <v>21</v>
      </c>
      <c r="G1388" t="s">
        <v>18</v>
      </c>
      <c r="H1388">
        <v>1</v>
      </c>
      <c r="I1388">
        <v>416</v>
      </c>
      <c r="J1388" t="s">
        <v>12</v>
      </c>
      <c r="K1388" s="2">
        <v>4</v>
      </c>
      <c r="L1388" s="2">
        <v>4</v>
      </c>
      <c r="M1388" s="2">
        <v>0</v>
      </c>
      <c r="N1388" s="1">
        <v>2</v>
      </c>
      <c r="O1388" t="s">
        <v>16</v>
      </c>
      <c r="P1388" s="22">
        <v>1</v>
      </c>
    </row>
    <row r="1389" spans="1:16" x14ac:dyDescent="0.25">
      <c r="A1389">
        <v>6</v>
      </c>
      <c r="B1389">
        <v>2</v>
      </c>
      <c r="C1389" t="s">
        <v>20</v>
      </c>
      <c r="D1389">
        <v>8</v>
      </c>
      <c r="E1389" t="s">
        <v>11</v>
      </c>
      <c r="F1389">
        <v>21</v>
      </c>
      <c r="G1389" t="s">
        <v>19</v>
      </c>
      <c r="H1389">
        <v>1</v>
      </c>
      <c r="I1389">
        <v>653</v>
      </c>
      <c r="J1389" t="s">
        <v>13</v>
      </c>
      <c r="K1389" s="2">
        <v>-2</v>
      </c>
      <c r="L1389" s="2">
        <v>4</v>
      </c>
      <c r="M1389" s="2">
        <v>-2</v>
      </c>
      <c r="N1389" s="1">
        <v>0</v>
      </c>
      <c r="O1389" t="s">
        <v>16</v>
      </c>
      <c r="P1389" s="22">
        <v>1</v>
      </c>
    </row>
    <row r="1390" spans="1:16" x14ac:dyDescent="0.25">
      <c r="A1390">
        <v>6</v>
      </c>
      <c r="B1390">
        <v>2</v>
      </c>
      <c r="C1390" t="s">
        <v>20</v>
      </c>
      <c r="D1390">
        <v>9</v>
      </c>
      <c r="E1390" t="s">
        <v>11</v>
      </c>
      <c r="F1390">
        <v>21</v>
      </c>
      <c r="G1390" t="s">
        <v>18</v>
      </c>
      <c r="H1390">
        <v>1</v>
      </c>
      <c r="I1390">
        <v>491</v>
      </c>
      <c r="J1390" t="s">
        <v>12</v>
      </c>
      <c r="K1390" s="2">
        <v>11</v>
      </c>
      <c r="L1390" s="2">
        <v>11</v>
      </c>
      <c r="M1390" s="2">
        <v>0</v>
      </c>
      <c r="N1390" s="1">
        <v>6</v>
      </c>
      <c r="O1390" t="s">
        <v>16</v>
      </c>
      <c r="P1390" s="22">
        <v>1</v>
      </c>
    </row>
    <row r="1391" spans="1:16" x14ac:dyDescent="0.25">
      <c r="A1391">
        <v>6</v>
      </c>
      <c r="B1391">
        <v>2</v>
      </c>
      <c r="C1391" t="s">
        <v>20</v>
      </c>
      <c r="D1391">
        <v>10</v>
      </c>
      <c r="E1391" t="s">
        <v>11</v>
      </c>
      <c r="F1391">
        <v>21</v>
      </c>
      <c r="G1391" t="s">
        <v>18</v>
      </c>
      <c r="H1391">
        <v>1</v>
      </c>
      <c r="I1391">
        <v>594</v>
      </c>
      <c r="J1391" t="s">
        <v>13</v>
      </c>
      <c r="K1391" s="2">
        <v>0</v>
      </c>
      <c r="L1391" s="2">
        <v>7</v>
      </c>
      <c r="M1391" s="2">
        <v>0</v>
      </c>
      <c r="N1391" s="1">
        <v>4</v>
      </c>
      <c r="O1391" t="s">
        <v>16</v>
      </c>
      <c r="P1391" s="22">
        <v>1</v>
      </c>
    </row>
    <row r="1392" spans="1:16" x14ac:dyDescent="0.25">
      <c r="A1392">
        <v>6</v>
      </c>
      <c r="B1392">
        <v>2</v>
      </c>
      <c r="C1392" t="s">
        <v>20</v>
      </c>
      <c r="D1392">
        <v>11</v>
      </c>
      <c r="E1392" t="s">
        <v>11</v>
      </c>
      <c r="F1392">
        <v>21</v>
      </c>
      <c r="G1392" t="s">
        <v>19</v>
      </c>
      <c r="H1392">
        <v>1</v>
      </c>
      <c r="I1392">
        <v>512</v>
      </c>
      <c r="J1392" t="s">
        <v>13</v>
      </c>
      <c r="K1392" s="2">
        <v>-3.75</v>
      </c>
      <c r="L1392" s="2">
        <v>10</v>
      </c>
      <c r="M1392" s="2">
        <v>-3.75</v>
      </c>
      <c r="N1392" s="1">
        <v>0</v>
      </c>
      <c r="O1392" t="s">
        <v>16</v>
      </c>
      <c r="P1392" s="22">
        <v>1</v>
      </c>
    </row>
    <row r="1393" spans="1:16" x14ac:dyDescent="0.25">
      <c r="A1393">
        <v>6</v>
      </c>
      <c r="B1393">
        <v>2</v>
      </c>
      <c r="C1393" t="s">
        <v>20</v>
      </c>
      <c r="D1393">
        <v>12</v>
      </c>
      <c r="E1393" t="s">
        <v>11</v>
      </c>
      <c r="F1393">
        <v>21</v>
      </c>
      <c r="G1393" t="s">
        <v>19</v>
      </c>
      <c r="H1393">
        <v>2</v>
      </c>
      <c r="I1393">
        <v>373</v>
      </c>
      <c r="J1393" t="s">
        <v>12</v>
      </c>
      <c r="K1393" s="2">
        <v>12</v>
      </c>
      <c r="L1393" s="2">
        <v>12</v>
      </c>
      <c r="M1393" s="2">
        <v>-24</v>
      </c>
      <c r="N1393" s="1">
        <v>0</v>
      </c>
      <c r="O1393" t="s">
        <v>16</v>
      </c>
      <c r="P1393" s="22">
        <v>1</v>
      </c>
    </row>
    <row r="1394" spans="1:16" x14ac:dyDescent="0.25">
      <c r="A1394">
        <v>6</v>
      </c>
      <c r="B1394">
        <v>2</v>
      </c>
      <c r="C1394" t="s">
        <v>20</v>
      </c>
      <c r="D1394">
        <v>13</v>
      </c>
      <c r="E1394" t="s">
        <v>11</v>
      </c>
      <c r="F1394">
        <v>21</v>
      </c>
      <c r="G1394" t="s">
        <v>19</v>
      </c>
      <c r="H1394">
        <v>2</v>
      </c>
      <c r="I1394">
        <v>491</v>
      </c>
      <c r="J1394" t="s">
        <v>13</v>
      </c>
      <c r="K1394" s="2">
        <v>-10.5</v>
      </c>
      <c r="L1394" s="2">
        <v>6</v>
      </c>
      <c r="M1394" s="2">
        <v>-10.5</v>
      </c>
      <c r="N1394" s="1">
        <v>0</v>
      </c>
      <c r="O1394" t="s">
        <v>16</v>
      </c>
      <c r="P1394" s="22">
        <v>1</v>
      </c>
    </row>
    <row r="1395" spans="1:16" x14ac:dyDescent="0.25">
      <c r="A1395">
        <v>6</v>
      </c>
      <c r="B1395">
        <v>2</v>
      </c>
      <c r="C1395" t="s">
        <v>20</v>
      </c>
      <c r="D1395">
        <v>14</v>
      </c>
      <c r="E1395" t="s">
        <v>11</v>
      </c>
      <c r="F1395">
        <v>21</v>
      </c>
      <c r="G1395" t="s">
        <v>19</v>
      </c>
      <c r="H1395">
        <v>2</v>
      </c>
      <c r="I1395">
        <v>663</v>
      </c>
      <c r="J1395" t="s">
        <v>13</v>
      </c>
      <c r="K1395" s="2">
        <v>-9.3800000000000008</v>
      </c>
      <c r="L1395" s="2">
        <v>5</v>
      </c>
      <c r="M1395" s="2">
        <v>-9.3800000000000008</v>
      </c>
      <c r="N1395" s="1">
        <v>0</v>
      </c>
      <c r="O1395" t="s">
        <v>16</v>
      </c>
      <c r="P1395" s="22">
        <v>1</v>
      </c>
    </row>
    <row r="1396" spans="1:16" x14ac:dyDescent="0.25">
      <c r="A1396">
        <v>6</v>
      </c>
      <c r="B1396">
        <v>2</v>
      </c>
      <c r="C1396" t="s">
        <v>20</v>
      </c>
      <c r="D1396">
        <v>15</v>
      </c>
      <c r="E1396" t="s">
        <v>11</v>
      </c>
      <c r="F1396">
        <v>21</v>
      </c>
      <c r="G1396" t="s">
        <v>19</v>
      </c>
      <c r="H1396">
        <v>2</v>
      </c>
      <c r="I1396">
        <v>1541</v>
      </c>
      <c r="J1396" t="s">
        <v>12</v>
      </c>
      <c r="K1396" s="2">
        <v>8</v>
      </c>
      <c r="L1396" s="2">
        <v>8</v>
      </c>
      <c r="M1396" s="2">
        <v>-5</v>
      </c>
      <c r="N1396" s="1">
        <v>0</v>
      </c>
      <c r="O1396" t="s">
        <v>16</v>
      </c>
      <c r="P1396" s="22">
        <v>1</v>
      </c>
    </row>
    <row r="1397" spans="1:16" x14ac:dyDescent="0.25">
      <c r="A1397">
        <v>6</v>
      </c>
      <c r="B1397">
        <v>2</v>
      </c>
      <c r="C1397" t="s">
        <v>20</v>
      </c>
      <c r="D1397">
        <v>16</v>
      </c>
      <c r="E1397" t="s">
        <v>11</v>
      </c>
      <c r="F1397">
        <v>21</v>
      </c>
      <c r="G1397" t="s">
        <v>19</v>
      </c>
      <c r="H1397">
        <v>1</v>
      </c>
      <c r="I1397">
        <v>690</v>
      </c>
      <c r="J1397" t="s">
        <v>12</v>
      </c>
      <c r="K1397" s="2">
        <v>5</v>
      </c>
      <c r="L1397" s="2">
        <v>5</v>
      </c>
      <c r="M1397" s="2">
        <v>-3.13</v>
      </c>
      <c r="N1397" s="1">
        <v>0</v>
      </c>
      <c r="O1397" t="s">
        <v>16</v>
      </c>
      <c r="P1397" s="22">
        <v>1</v>
      </c>
    </row>
    <row r="1398" spans="1:16" x14ac:dyDescent="0.25">
      <c r="A1398">
        <v>6</v>
      </c>
      <c r="B1398">
        <v>2</v>
      </c>
      <c r="C1398" t="s">
        <v>20</v>
      </c>
      <c r="D1398">
        <v>17</v>
      </c>
      <c r="E1398" t="s">
        <v>11</v>
      </c>
      <c r="F1398">
        <v>21</v>
      </c>
      <c r="G1398" t="s">
        <v>18</v>
      </c>
      <c r="H1398">
        <v>1</v>
      </c>
      <c r="I1398">
        <v>513</v>
      </c>
      <c r="J1398" t="s">
        <v>13</v>
      </c>
      <c r="K1398" s="2">
        <v>0</v>
      </c>
      <c r="L1398" s="2">
        <v>30</v>
      </c>
      <c r="M1398" s="2">
        <v>0</v>
      </c>
      <c r="N1398" s="1">
        <v>12</v>
      </c>
      <c r="O1398" t="s">
        <v>16</v>
      </c>
      <c r="P1398" s="22">
        <v>1</v>
      </c>
    </row>
    <row r="1399" spans="1:16" x14ac:dyDescent="0.25">
      <c r="A1399">
        <v>6</v>
      </c>
      <c r="B1399">
        <v>2</v>
      </c>
      <c r="C1399" t="s">
        <v>20</v>
      </c>
      <c r="D1399">
        <v>18</v>
      </c>
      <c r="E1399" t="s">
        <v>11</v>
      </c>
      <c r="F1399">
        <v>21</v>
      </c>
      <c r="G1399" t="s">
        <v>19</v>
      </c>
      <c r="H1399">
        <v>2</v>
      </c>
      <c r="I1399">
        <v>278</v>
      </c>
      <c r="J1399" t="s">
        <v>12</v>
      </c>
      <c r="K1399" s="2">
        <v>4</v>
      </c>
      <c r="L1399" s="2">
        <v>4</v>
      </c>
      <c r="M1399" s="2">
        <v>-7</v>
      </c>
      <c r="N1399" s="1">
        <v>0</v>
      </c>
      <c r="O1399" t="s">
        <v>16</v>
      </c>
      <c r="P1399" s="22">
        <v>1</v>
      </c>
    </row>
    <row r="1400" spans="1:16" x14ac:dyDescent="0.25">
      <c r="A1400">
        <v>6</v>
      </c>
      <c r="B1400">
        <v>2</v>
      </c>
      <c r="C1400" t="s">
        <v>20</v>
      </c>
      <c r="D1400">
        <v>19</v>
      </c>
      <c r="E1400" t="s">
        <v>11</v>
      </c>
      <c r="F1400">
        <v>21</v>
      </c>
      <c r="G1400" t="s">
        <v>19</v>
      </c>
      <c r="H1400">
        <v>2</v>
      </c>
      <c r="I1400">
        <v>484</v>
      </c>
      <c r="J1400" t="s">
        <v>12</v>
      </c>
      <c r="K1400" s="2">
        <v>10</v>
      </c>
      <c r="L1400" s="2">
        <v>10</v>
      </c>
      <c r="M1400" s="2">
        <v>-13.75</v>
      </c>
      <c r="N1400" s="1">
        <v>0</v>
      </c>
      <c r="O1400" t="s">
        <v>16</v>
      </c>
      <c r="P1400" s="22">
        <v>1</v>
      </c>
    </row>
    <row r="1401" spans="1:16" x14ac:dyDescent="0.25">
      <c r="A1401">
        <v>6</v>
      </c>
      <c r="B1401">
        <v>2</v>
      </c>
      <c r="C1401" t="s">
        <v>20</v>
      </c>
      <c r="D1401">
        <v>20</v>
      </c>
      <c r="E1401" t="s">
        <v>11</v>
      </c>
      <c r="F1401">
        <v>21</v>
      </c>
      <c r="G1401" t="s">
        <v>19</v>
      </c>
      <c r="H1401">
        <v>2</v>
      </c>
      <c r="I1401">
        <v>473</v>
      </c>
      <c r="J1401" t="s">
        <v>13</v>
      </c>
      <c r="K1401" s="2">
        <v>-15</v>
      </c>
      <c r="L1401" s="2">
        <v>8</v>
      </c>
      <c r="M1401" s="2">
        <v>-15</v>
      </c>
      <c r="N1401" s="1">
        <v>0</v>
      </c>
      <c r="O1401" t="s">
        <v>16</v>
      </c>
      <c r="P1401" s="22">
        <v>1</v>
      </c>
    </row>
    <row r="1402" spans="1:16" x14ac:dyDescent="0.25">
      <c r="A1402">
        <v>6</v>
      </c>
      <c r="B1402">
        <v>2</v>
      </c>
      <c r="C1402" t="s">
        <v>20</v>
      </c>
      <c r="D1402">
        <v>21</v>
      </c>
      <c r="E1402" t="s">
        <v>11</v>
      </c>
      <c r="F1402">
        <v>21</v>
      </c>
      <c r="G1402" t="s">
        <v>18</v>
      </c>
      <c r="H1402">
        <v>1</v>
      </c>
      <c r="I1402">
        <v>543</v>
      </c>
      <c r="J1402" t="s">
        <v>12</v>
      </c>
      <c r="K1402" s="2">
        <v>24</v>
      </c>
      <c r="L1402" s="2">
        <v>24</v>
      </c>
      <c r="M1402" s="2">
        <v>0</v>
      </c>
      <c r="N1402" s="1">
        <v>12</v>
      </c>
      <c r="O1402" t="s">
        <v>16</v>
      </c>
      <c r="P1402" s="22">
        <v>1</v>
      </c>
    </row>
    <row r="1403" spans="1:16" x14ac:dyDescent="0.25">
      <c r="A1403">
        <v>6</v>
      </c>
      <c r="B1403">
        <v>2</v>
      </c>
      <c r="C1403" t="s">
        <v>20</v>
      </c>
      <c r="D1403">
        <v>22</v>
      </c>
      <c r="E1403" t="s">
        <v>11</v>
      </c>
      <c r="F1403">
        <v>21</v>
      </c>
      <c r="G1403" t="s">
        <v>19</v>
      </c>
      <c r="H1403">
        <v>2</v>
      </c>
      <c r="I1403">
        <v>363</v>
      </c>
      <c r="J1403" t="s">
        <v>13</v>
      </c>
      <c r="K1403" s="2">
        <v>-15</v>
      </c>
      <c r="L1403" s="2">
        <v>12</v>
      </c>
      <c r="M1403" s="2">
        <v>-15</v>
      </c>
      <c r="N1403" s="1">
        <v>0</v>
      </c>
      <c r="O1403" t="s">
        <v>16</v>
      </c>
      <c r="P1403" s="22">
        <v>1</v>
      </c>
    </row>
    <row r="1404" spans="1:16" x14ac:dyDescent="0.25">
      <c r="A1404">
        <v>6</v>
      </c>
      <c r="B1404">
        <v>2</v>
      </c>
      <c r="C1404" t="s">
        <v>20</v>
      </c>
      <c r="D1404">
        <v>23</v>
      </c>
      <c r="E1404" t="s">
        <v>11</v>
      </c>
      <c r="F1404">
        <v>21</v>
      </c>
      <c r="G1404" t="s">
        <v>19</v>
      </c>
      <c r="H1404">
        <v>2</v>
      </c>
      <c r="I1404">
        <v>658</v>
      </c>
      <c r="J1404" t="s">
        <v>13</v>
      </c>
      <c r="K1404" s="2">
        <v>-18</v>
      </c>
      <c r="L1404" s="2">
        <v>9</v>
      </c>
      <c r="M1404" s="2">
        <v>-18</v>
      </c>
      <c r="N1404" s="1">
        <v>0</v>
      </c>
      <c r="O1404" t="s">
        <v>16</v>
      </c>
      <c r="P1404" s="22">
        <v>1</v>
      </c>
    </row>
    <row r="1405" spans="1:16" x14ac:dyDescent="0.25">
      <c r="A1405">
        <v>6</v>
      </c>
      <c r="B1405">
        <v>2</v>
      </c>
      <c r="C1405" t="s">
        <v>20</v>
      </c>
      <c r="D1405">
        <v>24</v>
      </c>
      <c r="E1405" t="s">
        <v>11</v>
      </c>
      <c r="F1405">
        <v>21</v>
      </c>
      <c r="G1405" t="s">
        <v>18</v>
      </c>
      <c r="H1405">
        <v>1</v>
      </c>
      <c r="I1405">
        <v>495</v>
      </c>
      <c r="J1405" t="s">
        <v>12</v>
      </c>
      <c r="K1405" s="2">
        <v>13</v>
      </c>
      <c r="L1405" s="2">
        <v>13</v>
      </c>
      <c r="M1405" s="2">
        <v>0</v>
      </c>
      <c r="N1405" s="1">
        <v>5</v>
      </c>
      <c r="O1405" t="s">
        <v>16</v>
      </c>
      <c r="P1405" s="22">
        <v>1</v>
      </c>
    </row>
    <row r="1406" spans="1:16" x14ac:dyDescent="0.25">
      <c r="A1406">
        <v>6</v>
      </c>
      <c r="B1406">
        <v>2</v>
      </c>
      <c r="C1406" t="s">
        <v>20</v>
      </c>
      <c r="D1406">
        <v>25</v>
      </c>
      <c r="E1406" t="s">
        <v>11</v>
      </c>
      <c r="F1406">
        <v>21</v>
      </c>
      <c r="G1406" t="s">
        <v>19</v>
      </c>
      <c r="H1406">
        <v>1</v>
      </c>
      <c r="I1406">
        <v>349</v>
      </c>
      <c r="J1406" t="s">
        <v>12</v>
      </c>
      <c r="K1406" s="2">
        <v>2</v>
      </c>
      <c r="L1406" s="2">
        <v>2</v>
      </c>
      <c r="M1406" s="2">
        <v>-0.75</v>
      </c>
      <c r="N1406" s="1">
        <v>0</v>
      </c>
      <c r="O1406" t="s">
        <v>16</v>
      </c>
      <c r="P1406" s="22">
        <v>1</v>
      </c>
    </row>
    <row r="1407" spans="1:16" x14ac:dyDescent="0.25">
      <c r="A1407">
        <v>6</v>
      </c>
      <c r="B1407">
        <v>2</v>
      </c>
      <c r="C1407" t="s">
        <v>20</v>
      </c>
      <c r="D1407">
        <v>26</v>
      </c>
      <c r="E1407" t="s">
        <v>11</v>
      </c>
      <c r="F1407">
        <v>21</v>
      </c>
      <c r="G1407" t="s">
        <v>19</v>
      </c>
      <c r="H1407">
        <v>2</v>
      </c>
      <c r="I1407">
        <v>778</v>
      </c>
      <c r="J1407" t="s">
        <v>13</v>
      </c>
      <c r="K1407" s="2">
        <v>-6</v>
      </c>
      <c r="L1407" s="2">
        <v>12</v>
      </c>
      <c r="M1407" s="2">
        <v>-6</v>
      </c>
      <c r="N1407" s="1">
        <v>0</v>
      </c>
      <c r="O1407" t="s">
        <v>16</v>
      </c>
      <c r="P1407" s="22">
        <v>1</v>
      </c>
    </row>
    <row r="1408" spans="1:16" x14ac:dyDescent="0.25">
      <c r="A1408">
        <v>6</v>
      </c>
      <c r="B1408">
        <v>2</v>
      </c>
      <c r="C1408" t="s">
        <v>20</v>
      </c>
      <c r="D1408">
        <v>27</v>
      </c>
      <c r="E1408" t="s">
        <v>11</v>
      </c>
      <c r="F1408">
        <v>21</v>
      </c>
      <c r="G1408" t="s">
        <v>18</v>
      </c>
      <c r="H1408">
        <v>1</v>
      </c>
      <c r="I1408">
        <v>272</v>
      </c>
      <c r="J1408" t="s">
        <v>13</v>
      </c>
      <c r="K1408" s="2">
        <v>0</v>
      </c>
      <c r="L1408" s="2">
        <v>8</v>
      </c>
      <c r="M1408" s="2">
        <v>0</v>
      </c>
      <c r="N1408" s="1">
        <v>3</v>
      </c>
      <c r="O1408" t="s">
        <v>16</v>
      </c>
      <c r="P1408" s="22">
        <v>1</v>
      </c>
    </row>
    <row r="1409" spans="1:16" x14ac:dyDescent="0.25">
      <c r="A1409">
        <v>6</v>
      </c>
      <c r="B1409">
        <v>2</v>
      </c>
      <c r="C1409" t="s">
        <v>20</v>
      </c>
      <c r="D1409">
        <v>28</v>
      </c>
      <c r="E1409" t="s">
        <v>11</v>
      </c>
      <c r="F1409">
        <v>21</v>
      </c>
      <c r="G1409" t="s">
        <v>19</v>
      </c>
      <c r="H1409">
        <v>2</v>
      </c>
      <c r="I1409">
        <v>669</v>
      </c>
      <c r="J1409" t="s">
        <v>12</v>
      </c>
      <c r="K1409" s="2">
        <v>8</v>
      </c>
      <c r="L1409" s="2">
        <v>8</v>
      </c>
      <c r="M1409" s="2">
        <v>-6</v>
      </c>
      <c r="N1409" s="1">
        <v>0</v>
      </c>
      <c r="O1409" t="s">
        <v>16</v>
      </c>
      <c r="P1409" s="22">
        <v>1</v>
      </c>
    </row>
    <row r="1410" spans="1:16" x14ac:dyDescent="0.25">
      <c r="A1410">
        <v>6</v>
      </c>
      <c r="B1410">
        <v>2</v>
      </c>
      <c r="C1410" t="s">
        <v>20</v>
      </c>
      <c r="D1410">
        <v>29</v>
      </c>
      <c r="E1410" t="s">
        <v>11</v>
      </c>
      <c r="F1410">
        <v>21</v>
      </c>
      <c r="G1410" t="s">
        <v>19</v>
      </c>
      <c r="H1410">
        <v>2</v>
      </c>
      <c r="I1410">
        <v>371</v>
      </c>
      <c r="J1410" t="s">
        <v>13</v>
      </c>
      <c r="K1410" s="2">
        <v>-5</v>
      </c>
      <c r="L1410" s="2">
        <v>4</v>
      </c>
      <c r="M1410" s="2">
        <v>-5</v>
      </c>
      <c r="N1410" s="1">
        <v>0</v>
      </c>
      <c r="O1410" t="s">
        <v>16</v>
      </c>
      <c r="P1410" s="22">
        <v>1</v>
      </c>
    </row>
    <row r="1411" spans="1:16" x14ac:dyDescent="0.25">
      <c r="A1411">
        <v>6</v>
      </c>
      <c r="B1411">
        <v>2</v>
      </c>
      <c r="C1411" t="s">
        <v>20</v>
      </c>
      <c r="D1411">
        <v>30</v>
      </c>
      <c r="E1411" t="s">
        <v>11</v>
      </c>
      <c r="F1411">
        <v>21</v>
      </c>
      <c r="G1411" t="s">
        <v>19</v>
      </c>
      <c r="H1411">
        <v>2</v>
      </c>
      <c r="I1411">
        <v>904</v>
      </c>
      <c r="J1411" t="s">
        <v>13</v>
      </c>
      <c r="K1411" s="2">
        <v>-6</v>
      </c>
      <c r="L1411" s="2">
        <v>6</v>
      </c>
      <c r="M1411" s="2">
        <v>-6</v>
      </c>
      <c r="N1411" s="1">
        <v>0</v>
      </c>
      <c r="O1411" t="s">
        <v>16</v>
      </c>
      <c r="P1411" s="22">
        <v>1</v>
      </c>
    </row>
    <row r="1412" spans="1:16" x14ac:dyDescent="0.25">
      <c r="A1412">
        <v>6</v>
      </c>
      <c r="B1412">
        <v>3</v>
      </c>
      <c r="C1412" t="s">
        <v>20</v>
      </c>
      <c r="D1412">
        <v>1</v>
      </c>
      <c r="E1412" t="s">
        <v>11</v>
      </c>
      <c r="F1412">
        <v>21</v>
      </c>
      <c r="G1412" t="s">
        <v>19</v>
      </c>
      <c r="H1412">
        <v>2</v>
      </c>
      <c r="I1412">
        <v>511</v>
      </c>
      <c r="J1412" t="s">
        <v>12</v>
      </c>
      <c r="K1412" s="2">
        <v>9</v>
      </c>
      <c r="L1412" s="2">
        <v>9</v>
      </c>
      <c r="M1412" s="2">
        <v>-11.25</v>
      </c>
      <c r="N1412" s="1">
        <v>0</v>
      </c>
      <c r="O1412" t="s">
        <v>16</v>
      </c>
      <c r="P1412" s="22">
        <v>1</v>
      </c>
    </row>
    <row r="1413" spans="1:16" x14ac:dyDescent="0.25">
      <c r="A1413">
        <v>6</v>
      </c>
      <c r="B1413">
        <v>3</v>
      </c>
      <c r="C1413" t="s">
        <v>20</v>
      </c>
      <c r="D1413">
        <v>2</v>
      </c>
      <c r="E1413" t="s">
        <v>11</v>
      </c>
      <c r="F1413">
        <v>21</v>
      </c>
      <c r="G1413" t="s">
        <v>19</v>
      </c>
      <c r="H1413">
        <v>2</v>
      </c>
      <c r="I1413">
        <v>373</v>
      </c>
      <c r="J1413" t="s">
        <v>12</v>
      </c>
      <c r="K1413" s="2">
        <v>12</v>
      </c>
      <c r="L1413" s="2">
        <v>12</v>
      </c>
      <c r="M1413" s="2">
        <v>-21</v>
      </c>
      <c r="N1413" s="1">
        <v>0</v>
      </c>
      <c r="O1413" t="s">
        <v>16</v>
      </c>
      <c r="P1413" s="22">
        <v>1</v>
      </c>
    </row>
    <row r="1414" spans="1:16" x14ac:dyDescent="0.25">
      <c r="A1414">
        <v>6</v>
      </c>
      <c r="B1414">
        <v>3</v>
      </c>
      <c r="C1414" t="s">
        <v>20</v>
      </c>
      <c r="D1414">
        <v>3</v>
      </c>
      <c r="E1414" t="s">
        <v>11</v>
      </c>
      <c r="F1414">
        <v>21</v>
      </c>
      <c r="G1414" t="s">
        <v>19</v>
      </c>
      <c r="H1414">
        <v>1</v>
      </c>
      <c r="I1414">
        <v>995</v>
      </c>
      <c r="J1414" t="s">
        <v>12</v>
      </c>
      <c r="K1414" s="2">
        <v>5</v>
      </c>
      <c r="L1414" s="2">
        <v>5</v>
      </c>
      <c r="M1414" s="2">
        <v>-6.88</v>
      </c>
      <c r="N1414" s="1">
        <v>0</v>
      </c>
      <c r="O1414" t="s">
        <v>16</v>
      </c>
      <c r="P1414" s="22">
        <v>1</v>
      </c>
    </row>
    <row r="1415" spans="1:16" x14ac:dyDescent="0.25">
      <c r="A1415">
        <v>6</v>
      </c>
      <c r="B1415">
        <v>3</v>
      </c>
      <c r="C1415" t="s">
        <v>20</v>
      </c>
      <c r="D1415">
        <v>4</v>
      </c>
      <c r="E1415" t="s">
        <v>11</v>
      </c>
      <c r="F1415">
        <v>21</v>
      </c>
      <c r="G1415" t="s">
        <v>19</v>
      </c>
      <c r="H1415">
        <v>1</v>
      </c>
      <c r="I1415">
        <v>569</v>
      </c>
      <c r="J1415" t="s">
        <v>13</v>
      </c>
      <c r="K1415" s="2">
        <v>-3</v>
      </c>
      <c r="L1415" s="2">
        <v>12</v>
      </c>
      <c r="M1415" s="2">
        <v>-3</v>
      </c>
      <c r="N1415" s="1">
        <v>0</v>
      </c>
      <c r="O1415" t="s">
        <v>16</v>
      </c>
      <c r="P1415" s="22">
        <v>1</v>
      </c>
    </row>
    <row r="1416" spans="1:16" x14ac:dyDescent="0.25">
      <c r="A1416">
        <v>6</v>
      </c>
      <c r="B1416">
        <v>3</v>
      </c>
      <c r="C1416" t="s">
        <v>20</v>
      </c>
      <c r="D1416">
        <v>5</v>
      </c>
      <c r="E1416" t="s">
        <v>11</v>
      </c>
      <c r="F1416">
        <v>21</v>
      </c>
      <c r="G1416" t="s">
        <v>18</v>
      </c>
      <c r="H1416">
        <v>1</v>
      </c>
      <c r="I1416">
        <v>454</v>
      </c>
      <c r="J1416" t="s">
        <v>12</v>
      </c>
      <c r="K1416" s="2">
        <v>5</v>
      </c>
      <c r="L1416" s="2">
        <v>5</v>
      </c>
      <c r="M1416" s="2">
        <v>0</v>
      </c>
      <c r="N1416" s="1">
        <v>2</v>
      </c>
      <c r="O1416" t="s">
        <v>16</v>
      </c>
      <c r="P1416" s="22">
        <v>1</v>
      </c>
    </row>
    <row r="1417" spans="1:16" x14ac:dyDescent="0.25">
      <c r="A1417">
        <v>6</v>
      </c>
      <c r="B1417">
        <v>3</v>
      </c>
      <c r="C1417" t="s">
        <v>20</v>
      </c>
      <c r="D1417">
        <v>6</v>
      </c>
      <c r="E1417" t="s">
        <v>11</v>
      </c>
      <c r="F1417">
        <v>21</v>
      </c>
      <c r="G1417" t="s">
        <v>19</v>
      </c>
      <c r="H1417">
        <v>2</v>
      </c>
      <c r="I1417">
        <v>316</v>
      </c>
      <c r="J1417" t="s">
        <v>13</v>
      </c>
      <c r="K1417" s="2">
        <v>-6.75</v>
      </c>
      <c r="L1417" s="2">
        <v>9</v>
      </c>
      <c r="M1417" s="2">
        <v>-6.75</v>
      </c>
      <c r="N1417" s="1">
        <v>0</v>
      </c>
      <c r="O1417" t="s">
        <v>16</v>
      </c>
      <c r="P1417" s="22">
        <v>1</v>
      </c>
    </row>
    <row r="1418" spans="1:16" x14ac:dyDescent="0.25">
      <c r="A1418">
        <v>6</v>
      </c>
      <c r="B1418">
        <v>3</v>
      </c>
      <c r="C1418" t="s">
        <v>20</v>
      </c>
      <c r="D1418">
        <v>7</v>
      </c>
      <c r="E1418" t="s">
        <v>11</v>
      </c>
      <c r="F1418">
        <v>21</v>
      </c>
      <c r="G1418" t="s">
        <v>18</v>
      </c>
      <c r="H1418">
        <v>1</v>
      </c>
      <c r="I1418">
        <v>315</v>
      </c>
      <c r="J1418" t="s">
        <v>13</v>
      </c>
      <c r="K1418" s="2">
        <v>0</v>
      </c>
      <c r="L1418" s="2">
        <v>26</v>
      </c>
      <c r="M1418" s="2">
        <v>0</v>
      </c>
      <c r="N1418" s="1">
        <v>10</v>
      </c>
      <c r="O1418" t="s">
        <v>16</v>
      </c>
      <c r="P1418" s="22">
        <v>1</v>
      </c>
    </row>
    <row r="1419" spans="1:16" x14ac:dyDescent="0.25">
      <c r="A1419">
        <v>6</v>
      </c>
      <c r="B1419">
        <v>3</v>
      </c>
      <c r="C1419" t="s">
        <v>20</v>
      </c>
      <c r="D1419">
        <v>8</v>
      </c>
      <c r="E1419" t="s">
        <v>11</v>
      </c>
      <c r="F1419">
        <v>21</v>
      </c>
      <c r="G1419" t="s">
        <v>19</v>
      </c>
      <c r="H1419">
        <v>1</v>
      </c>
      <c r="I1419">
        <v>497</v>
      </c>
      <c r="J1419" t="s">
        <v>12</v>
      </c>
      <c r="K1419" s="2">
        <v>8</v>
      </c>
      <c r="L1419" s="2">
        <v>8</v>
      </c>
      <c r="M1419" s="2">
        <v>-3</v>
      </c>
      <c r="N1419" s="1">
        <v>0</v>
      </c>
      <c r="O1419" t="s">
        <v>16</v>
      </c>
      <c r="P1419" s="22">
        <v>1</v>
      </c>
    </row>
    <row r="1420" spans="1:16" x14ac:dyDescent="0.25">
      <c r="A1420">
        <v>6</v>
      </c>
      <c r="B1420">
        <v>3</v>
      </c>
      <c r="C1420" t="s">
        <v>20</v>
      </c>
      <c r="D1420">
        <v>9</v>
      </c>
      <c r="E1420" t="s">
        <v>11</v>
      </c>
      <c r="F1420">
        <v>21</v>
      </c>
      <c r="G1420" t="s">
        <v>18</v>
      </c>
      <c r="H1420">
        <v>1</v>
      </c>
      <c r="I1420">
        <v>309</v>
      </c>
      <c r="J1420" t="s">
        <v>12</v>
      </c>
      <c r="K1420" s="2">
        <v>19</v>
      </c>
      <c r="L1420" s="2">
        <v>19</v>
      </c>
      <c r="M1420" s="2">
        <v>0</v>
      </c>
      <c r="N1420" s="1">
        <v>8</v>
      </c>
      <c r="O1420" t="s">
        <v>16</v>
      </c>
      <c r="P1420" s="22">
        <v>1</v>
      </c>
    </row>
    <row r="1421" spans="1:16" x14ac:dyDescent="0.25">
      <c r="A1421">
        <v>6</v>
      </c>
      <c r="B1421">
        <v>3</v>
      </c>
      <c r="C1421" t="s">
        <v>20</v>
      </c>
      <c r="D1421">
        <v>10</v>
      </c>
      <c r="E1421" t="s">
        <v>11</v>
      </c>
      <c r="F1421">
        <v>21</v>
      </c>
      <c r="G1421" t="s">
        <v>18</v>
      </c>
      <c r="H1421">
        <v>1</v>
      </c>
      <c r="I1421">
        <v>587</v>
      </c>
      <c r="J1421" t="s">
        <v>13</v>
      </c>
      <c r="K1421" s="2">
        <v>0</v>
      </c>
      <c r="L1421" s="2">
        <v>25</v>
      </c>
      <c r="M1421" s="2">
        <v>0</v>
      </c>
      <c r="N1421" s="1">
        <v>10</v>
      </c>
      <c r="O1421" t="s">
        <v>16</v>
      </c>
      <c r="P1421" s="22">
        <v>1</v>
      </c>
    </row>
    <row r="1422" spans="1:16" x14ac:dyDescent="0.25">
      <c r="A1422">
        <v>6</v>
      </c>
      <c r="B1422">
        <v>3</v>
      </c>
      <c r="C1422" t="s">
        <v>20</v>
      </c>
      <c r="D1422">
        <v>11</v>
      </c>
      <c r="E1422" t="s">
        <v>11</v>
      </c>
      <c r="F1422">
        <v>21</v>
      </c>
      <c r="G1422" t="s">
        <v>19</v>
      </c>
      <c r="H1422">
        <v>1</v>
      </c>
      <c r="I1422">
        <v>360</v>
      </c>
      <c r="J1422" t="s">
        <v>13</v>
      </c>
      <c r="K1422" s="2">
        <v>-1.88</v>
      </c>
      <c r="L1422" s="2">
        <v>5</v>
      </c>
      <c r="M1422" s="2">
        <v>-1.88</v>
      </c>
      <c r="N1422" s="1">
        <v>0</v>
      </c>
      <c r="O1422" t="s">
        <v>16</v>
      </c>
      <c r="P1422" s="22">
        <v>1</v>
      </c>
    </row>
    <row r="1423" spans="1:16" x14ac:dyDescent="0.25">
      <c r="A1423">
        <v>6</v>
      </c>
      <c r="B1423">
        <v>3</v>
      </c>
      <c r="C1423" t="s">
        <v>20</v>
      </c>
      <c r="D1423">
        <v>12</v>
      </c>
      <c r="E1423" t="s">
        <v>11</v>
      </c>
      <c r="F1423">
        <v>21</v>
      </c>
      <c r="G1423" t="s">
        <v>19</v>
      </c>
      <c r="H1423">
        <v>1</v>
      </c>
      <c r="I1423">
        <v>613</v>
      </c>
      <c r="J1423" t="s">
        <v>13</v>
      </c>
      <c r="K1423" s="2">
        <v>-2.75</v>
      </c>
      <c r="L1423" s="2">
        <v>2</v>
      </c>
      <c r="M1423" s="2">
        <v>-2.75</v>
      </c>
      <c r="N1423" s="1">
        <v>0</v>
      </c>
      <c r="O1423" t="s">
        <v>16</v>
      </c>
      <c r="P1423" s="22">
        <v>1</v>
      </c>
    </row>
    <row r="1424" spans="1:16" x14ac:dyDescent="0.25">
      <c r="A1424">
        <v>6</v>
      </c>
      <c r="B1424">
        <v>3</v>
      </c>
      <c r="C1424" t="s">
        <v>20</v>
      </c>
      <c r="D1424">
        <v>13</v>
      </c>
      <c r="E1424" t="s">
        <v>11</v>
      </c>
      <c r="F1424">
        <v>21</v>
      </c>
      <c r="G1424" t="s">
        <v>19</v>
      </c>
      <c r="H1424">
        <v>1</v>
      </c>
      <c r="I1424">
        <v>107</v>
      </c>
      <c r="J1424" t="s">
        <v>12</v>
      </c>
      <c r="K1424" s="2">
        <v>2</v>
      </c>
      <c r="L1424" s="2">
        <v>2</v>
      </c>
      <c r="M1424" s="2">
        <v>-1.75</v>
      </c>
      <c r="N1424" s="1">
        <v>0</v>
      </c>
      <c r="O1424" t="s">
        <v>16</v>
      </c>
      <c r="P1424" s="22">
        <v>1</v>
      </c>
    </row>
    <row r="1425" spans="1:16" x14ac:dyDescent="0.25">
      <c r="A1425">
        <v>6</v>
      </c>
      <c r="B1425">
        <v>3</v>
      </c>
      <c r="C1425" t="s">
        <v>20</v>
      </c>
      <c r="D1425">
        <v>14</v>
      </c>
      <c r="E1425" t="s">
        <v>11</v>
      </c>
      <c r="F1425">
        <v>21</v>
      </c>
      <c r="G1425" t="s">
        <v>19</v>
      </c>
      <c r="H1425">
        <v>2</v>
      </c>
      <c r="I1425">
        <v>353</v>
      </c>
      <c r="J1425" t="s">
        <v>13</v>
      </c>
      <c r="K1425" s="2">
        <v>-11.25</v>
      </c>
      <c r="L1425" s="2">
        <v>10</v>
      </c>
      <c r="M1425" s="2">
        <v>-11.25</v>
      </c>
      <c r="N1425" s="1">
        <v>0</v>
      </c>
      <c r="O1425" t="s">
        <v>16</v>
      </c>
      <c r="P1425" s="22">
        <v>1</v>
      </c>
    </row>
    <row r="1426" spans="1:16" x14ac:dyDescent="0.25">
      <c r="A1426">
        <v>6</v>
      </c>
      <c r="B1426">
        <v>3</v>
      </c>
      <c r="C1426" t="s">
        <v>20</v>
      </c>
      <c r="D1426">
        <v>15</v>
      </c>
      <c r="E1426" t="s">
        <v>11</v>
      </c>
      <c r="F1426">
        <v>21</v>
      </c>
      <c r="G1426" t="s">
        <v>18</v>
      </c>
      <c r="H1426">
        <v>1</v>
      </c>
      <c r="I1426">
        <v>399</v>
      </c>
      <c r="J1426" t="s">
        <v>13</v>
      </c>
      <c r="K1426" s="2">
        <v>0</v>
      </c>
      <c r="L1426" s="2">
        <v>5</v>
      </c>
      <c r="M1426" s="2">
        <v>0</v>
      </c>
      <c r="N1426" s="1">
        <v>3</v>
      </c>
      <c r="O1426" t="s">
        <v>16</v>
      </c>
      <c r="P1426" s="22">
        <v>1</v>
      </c>
    </row>
    <row r="1427" spans="1:16" x14ac:dyDescent="0.25">
      <c r="A1427">
        <v>6</v>
      </c>
      <c r="B1427">
        <v>3</v>
      </c>
      <c r="C1427" t="s">
        <v>20</v>
      </c>
      <c r="D1427">
        <v>16</v>
      </c>
      <c r="E1427" t="s">
        <v>11</v>
      </c>
      <c r="F1427">
        <v>21</v>
      </c>
      <c r="G1427" t="s">
        <v>19</v>
      </c>
      <c r="H1427">
        <v>1</v>
      </c>
      <c r="I1427">
        <v>628</v>
      </c>
      <c r="J1427" t="s">
        <v>12</v>
      </c>
      <c r="K1427" s="2">
        <v>9</v>
      </c>
      <c r="L1427" s="2">
        <v>9</v>
      </c>
      <c r="M1427" s="2">
        <v>-2.25</v>
      </c>
      <c r="N1427" s="1">
        <v>0</v>
      </c>
      <c r="O1427" t="s">
        <v>16</v>
      </c>
      <c r="P1427" s="22">
        <v>1</v>
      </c>
    </row>
    <row r="1428" spans="1:16" x14ac:dyDescent="0.25">
      <c r="A1428">
        <v>6</v>
      </c>
      <c r="B1428">
        <v>3</v>
      </c>
      <c r="C1428" t="s">
        <v>20</v>
      </c>
      <c r="D1428">
        <v>17</v>
      </c>
      <c r="E1428" t="s">
        <v>11</v>
      </c>
      <c r="F1428">
        <v>21</v>
      </c>
      <c r="G1428" t="s">
        <v>19</v>
      </c>
      <c r="H1428">
        <v>2</v>
      </c>
      <c r="I1428">
        <v>329</v>
      </c>
      <c r="J1428" t="s">
        <v>13</v>
      </c>
      <c r="K1428" s="2">
        <v>-11</v>
      </c>
      <c r="L1428" s="2">
        <v>8</v>
      </c>
      <c r="M1428" s="2">
        <v>-11</v>
      </c>
      <c r="N1428" s="1">
        <v>0</v>
      </c>
      <c r="O1428" t="s">
        <v>16</v>
      </c>
      <c r="P1428" s="22">
        <v>1</v>
      </c>
    </row>
    <row r="1429" spans="1:16" x14ac:dyDescent="0.25">
      <c r="A1429">
        <v>6</v>
      </c>
      <c r="B1429">
        <v>3</v>
      </c>
      <c r="C1429" t="s">
        <v>20</v>
      </c>
      <c r="D1429">
        <v>18</v>
      </c>
      <c r="E1429" t="s">
        <v>11</v>
      </c>
      <c r="F1429">
        <v>21</v>
      </c>
      <c r="G1429" t="s">
        <v>19</v>
      </c>
      <c r="H1429">
        <v>2</v>
      </c>
      <c r="I1429">
        <v>495</v>
      </c>
      <c r="J1429" t="s">
        <v>12</v>
      </c>
      <c r="K1429" s="2">
        <v>4</v>
      </c>
      <c r="L1429" s="2">
        <v>4</v>
      </c>
      <c r="M1429" s="2">
        <v>-3</v>
      </c>
      <c r="N1429" s="1">
        <v>0</v>
      </c>
      <c r="O1429" t="s">
        <v>16</v>
      </c>
      <c r="P1429" s="22">
        <v>1</v>
      </c>
    </row>
    <row r="1430" spans="1:16" x14ac:dyDescent="0.25">
      <c r="A1430">
        <v>6</v>
      </c>
      <c r="B1430">
        <v>3</v>
      </c>
      <c r="C1430" t="s">
        <v>20</v>
      </c>
      <c r="D1430">
        <v>19</v>
      </c>
      <c r="E1430" t="s">
        <v>11</v>
      </c>
      <c r="F1430">
        <v>21</v>
      </c>
      <c r="G1430" t="s">
        <v>19</v>
      </c>
      <c r="H1430">
        <v>1</v>
      </c>
      <c r="I1430">
        <v>445</v>
      </c>
      <c r="J1430" t="s">
        <v>12</v>
      </c>
      <c r="K1430" s="2">
        <v>6</v>
      </c>
      <c r="L1430" s="2">
        <v>6</v>
      </c>
      <c r="M1430" s="2">
        <v>-1.5</v>
      </c>
      <c r="N1430" s="1">
        <v>0</v>
      </c>
      <c r="O1430" t="s">
        <v>16</v>
      </c>
      <c r="P1430" s="22">
        <v>1</v>
      </c>
    </row>
    <row r="1431" spans="1:16" x14ac:dyDescent="0.25">
      <c r="A1431">
        <v>6</v>
      </c>
      <c r="B1431">
        <v>3</v>
      </c>
      <c r="C1431" t="s">
        <v>20</v>
      </c>
      <c r="D1431">
        <v>20</v>
      </c>
      <c r="E1431" t="s">
        <v>11</v>
      </c>
      <c r="F1431">
        <v>21</v>
      </c>
      <c r="G1431" t="s">
        <v>19</v>
      </c>
      <c r="H1431">
        <v>2</v>
      </c>
      <c r="I1431">
        <v>595</v>
      </c>
      <c r="J1431" t="s">
        <v>13</v>
      </c>
      <c r="K1431" s="2">
        <v>-13.5</v>
      </c>
      <c r="L1431" s="2">
        <v>9</v>
      </c>
      <c r="M1431" s="2">
        <v>-13.5</v>
      </c>
      <c r="N1431" s="1">
        <v>0</v>
      </c>
      <c r="O1431" t="s">
        <v>16</v>
      </c>
      <c r="P1431" s="22">
        <v>1</v>
      </c>
    </row>
    <row r="1432" spans="1:16" x14ac:dyDescent="0.25">
      <c r="A1432">
        <v>6</v>
      </c>
      <c r="B1432">
        <v>3</v>
      </c>
      <c r="C1432" t="s">
        <v>20</v>
      </c>
      <c r="D1432">
        <v>21</v>
      </c>
      <c r="E1432" t="s">
        <v>11</v>
      </c>
      <c r="F1432">
        <v>21</v>
      </c>
      <c r="G1432" t="s">
        <v>19</v>
      </c>
      <c r="H1432">
        <v>2</v>
      </c>
      <c r="I1432">
        <v>776</v>
      </c>
      <c r="J1432" t="s">
        <v>13</v>
      </c>
      <c r="K1432" s="2">
        <v>-5.63</v>
      </c>
      <c r="L1432" s="2">
        <v>5</v>
      </c>
      <c r="M1432" s="2">
        <v>-5.63</v>
      </c>
      <c r="N1432" s="1">
        <v>0</v>
      </c>
      <c r="O1432" t="s">
        <v>16</v>
      </c>
      <c r="P1432" s="22">
        <v>1</v>
      </c>
    </row>
    <row r="1433" spans="1:16" x14ac:dyDescent="0.25">
      <c r="A1433">
        <v>6</v>
      </c>
      <c r="B1433">
        <v>3</v>
      </c>
      <c r="C1433" t="s">
        <v>20</v>
      </c>
      <c r="D1433">
        <v>22</v>
      </c>
      <c r="E1433" t="s">
        <v>11</v>
      </c>
      <c r="F1433">
        <v>21</v>
      </c>
      <c r="G1433" t="s">
        <v>19</v>
      </c>
      <c r="H1433">
        <v>2</v>
      </c>
      <c r="I1433">
        <v>741</v>
      </c>
      <c r="J1433" t="s">
        <v>13</v>
      </c>
      <c r="K1433" s="2">
        <v>-3</v>
      </c>
      <c r="L1433" s="2">
        <v>6</v>
      </c>
      <c r="M1433" s="2">
        <v>-3</v>
      </c>
      <c r="N1433" s="1">
        <v>0</v>
      </c>
      <c r="O1433" t="s">
        <v>16</v>
      </c>
      <c r="P1433" s="22">
        <v>1</v>
      </c>
    </row>
    <row r="1434" spans="1:16" x14ac:dyDescent="0.25">
      <c r="A1434">
        <v>6</v>
      </c>
      <c r="B1434">
        <v>3</v>
      </c>
      <c r="C1434" t="s">
        <v>20</v>
      </c>
      <c r="D1434">
        <v>23</v>
      </c>
      <c r="E1434" t="s">
        <v>11</v>
      </c>
      <c r="F1434">
        <v>21</v>
      </c>
      <c r="G1434" t="s">
        <v>19</v>
      </c>
      <c r="H1434">
        <v>2</v>
      </c>
      <c r="I1434">
        <v>475</v>
      </c>
      <c r="J1434" t="s">
        <v>12</v>
      </c>
      <c r="K1434" s="2">
        <v>10</v>
      </c>
      <c r="L1434" s="2">
        <v>10</v>
      </c>
      <c r="M1434" s="2">
        <v>-16.25</v>
      </c>
      <c r="N1434" s="1">
        <v>0</v>
      </c>
      <c r="O1434" t="s">
        <v>16</v>
      </c>
      <c r="P1434" s="22">
        <v>1</v>
      </c>
    </row>
    <row r="1435" spans="1:16" x14ac:dyDescent="0.25">
      <c r="A1435">
        <v>6</v>
      </c>
      <c r="B1435">
        <v>3</v>
      </c>
      <c r="C1435" t="s">
        <v>20</v>
      </c>
      <c r="D1435">
        <v>24</v>
      </c>
      <c r="E1435" t="s">
        <v>11</v>
      </c>
      <c r="F1435">
        <v>21</v>
      </c>
      <c r="G1435" t="s">
        <v>19</v>
      </c>
      <c r="H1435">
        <v>1</v>
      </c>
      <c r="I1435">
        <v>399</v>
      </c>
      <c r="J1435" t="s">
        <v>12</v>
      </c>
      <c r="K1435" s="2">
        <v>5</v>
      </c>
      <c r="L1435" s="2">
        <v>5</v>
      </c>
      <c r="M1435" s="2">
        <v>-2.5</v>
      </c>
      <c r="N1435" s="1">
        <v>0</v>
      </c>
      <c r="O1435" t="s">
        <v>16</v>
      </c>
      <c r="P1435" s="22">
        <v>1</v>
      </c>
    </row>
    <row r="1436" spans="1:16" x14ac:dyDescent="0.25">
      <c r="A1436">
        <v>6</v>
      </c>
      <c r="B1436">
        <v>3</v>
      </c>
      <c r="C1436" t="s">
        <v>20</v>
      </c>
      <c r="D1436">
        <v>25</v>
      </c>
      <c r="E1436" t="s">
        <v>11</v>
      </c>
      <c r="F1436">
        <v>21</v>
      </c>
      <c r="G1436" t="s">
        <v>18</v>
      </c>
      <c r="H1436">
        <v>1</v>
      </c>
      <c r="I1436">
        <v>461</v>
      </c>
      <c r="J1436" t="s">
        <v>13</v>
      </c>
      <c r="K1436" s="2">
        <v>0</v>
      </c>
      <c r="L1436" s="2">
        <v>28</v>
      </c>
      <c r="M1436" s="2">
        <v>0</v>
      </c>
      <c r="N1436" s="1">
        <v>13</v>
      </c>
      <c r="O1436" t="s">
        <v>16</v>
      </c>
      <c r="P1436" s="22">
        <v>1</v>
      </c>
    </row>
    <row r="1437" spans="1:16" x14ac:dyDescent="0.25">
      <c r="A1437">
        <v>6</v>
      </c>
      <c r="B1437">
        <v>3</v>
      </c>
      <c r="C1437" t="s">
        <v>20</v>
      </c>
      <c r="D1437">
        <v>26</v>
      </c>
      <c r="E1437" t="s">
        <v>11</v>
      </c>
      <c r="F1437">
        <v>21</v>
      </c>
      <c r="G1437" t="s">
        <v>19</v>
      </c>
      <c r="H1437">
        <v>2</v>
      </c>
      <c r="I1437">
        <v>379</v>
      </c>
      <c r="J1437" t="s">
        <v>12</v>
      </c>
      <c r="K1437" s="2">
        <v>10</v>
      </c>
      <c r="L1437" s="2">
        <v>10</v>
      </c>
      <c r="M1437" s="2">
        <v>-6.25</v>
      </c>
      <c r="N1437" s="1">
        <v>0</v>
      </c>
      <c r="O1437" t="s">
        <v>16</v>
      </c>
      <c r="P1437" s="22">
        <v>1</v>
      </c>
    </row>
    <row r="1438" spans="1:16" x14ac:dyDescent="0.25">
      <c r="A1438">
        <v>6</v>
      </c>
      <c r="B1438">
        <v>3</v>
      </c>
      <c r="C1438" t="s">
        <v>20</v>
      </c>
      <c r="D1438">
        <v>27</v>
      </c>
      <c r="E1438" t="s">
        <v>11</v>
      </c>
      <c r="F1438">
        <v>21</v>
      </c>
      <c r="G1438" t="s">
        <v>18</v>
      </c>
      <c r="H1438">
        <v>1</v>
      </c>
      <c r="I1438">
        <v>289</v>
      </c>
      <c r="J1438" t="s">
        <v>13</v>
      </c>
      <c r="K1438" s="2">
        <v>0</v>
      </c>
      <c r="L1438" s="2">
        <v>12</v>
      </c>
      <c r="M1438" s="2">
        <v>0</v>
      </c>
      <c r="N1438" s="1">
        <v>5</v>
      </c>
      <c r="O1438" t="s">
        <v>16</v>
      </c>
      <c r="P1438" s="22">
        <v>1</v>
      </c>
    </row>
    <row r="1439" spans="1:16" x14ac:dyDescent="0.25">
      <c r="A1439">
        <v>6</v>
      </c>
      <c r="B1439">
        <v>3</v>
      </c>
      <c r="C1439" t="s">
        <v>20</v>
      </c>
      <c r="D1439">
        <v>28</v>
      </c>
      <c r="E1439" t="s">
        <v>11</v>
      </c>
      <c r="F1439">
        <v>21</v>
      </c>
      <c r="G1439" t="s">
        <v>19</v>
      </c>
      <c r="H1439">
        <v>2</v>
      </c>
      <c r="I1439">
        <v>527</v>
      </c>
      <c r="J1439" t="s">
        <v>13</v>
      </c>
      <c r="K1439" s="2">
        <v>-12</v>
      </c>
      <c r="L1439" s="2">
        <v>12</v>
      </c>
      <c r="M1439" s="2">
        <v>-12</v>
      </c>
      <c r="N1439" s="1">
        <v>0</v>
      </c>
      <c r="O1439" t="s">
        <v>16</v>
      </c>
      <c r="P1439" s="22">
        <v>1</v>
      </c>
    </row>
    <row r="1440" spans="1:16" x14ac:dyDescent="0.25">
      <c r="A1440">
        <v>6</v>
      </c>
      <c r="B1440">
        <v>3</v>
      </c>
      <c r="C1440" t="s">
        <v>20</v>
      </c>
      <c r="D1440">
        <v>29</v>
      </c>
      <c r="E1440" t="s">
        <v>11</v>
      </c>
      <c r="F1440">
        <v>21</v>
      </c>
      <c r="G1440" t="s">
        <v>19</v>
      </c>
      <c r="H1440">
        <v>2</v>
      </c>
      <c r="I1440">
        <v>356</v>
      </c>
      <c r="J1440" t="s">
        <v>12</v>
      </c>
      <c r="K1440" s="2">
        <v>4</v>
      </c>
      <c r="L1440" s="2">
        <v>4</v>
      </c>
      <c r="M1440" s="2">
        <v>-6</v>
      </c>
      <c r="N1440" s="1">
        <v>0</v>
      </c>
      <c r="O1440" t="s">
        <v>16</v>
      </c>
      <c r="P1440" s="22">
        <v>1</v>
      </c>
    </row>
    <row r="1441" spans="1:16" x14ac:dyDescent="0.25">
      <c r="A1441">
        <v>6</v>
      </c>
      <c r="B1441">
        <v>3</v>
      </c>
      <c r="C1441" t="s">
        <v>20</v>
      </c>
      <c r="D1441">
        <v>30</v>
      </c>
      <c r="E1441" t="s">
        <v>11</v>
      </c>
      <c r="F1441">
        <v>21</v>
      </c>
      <c r="G1441" t="s">
        <v>19</v>
      </c>
      <c r="H1441">
        <v>2</v>
      </c>
      <c r="I1441">
        <v>410</v>
      </c>
      <c r="J1441" t="s">
        <v>12</v>
      </c>
      <c r="K1441" s="2">
        <v>6</v>
      </c>
      <c r="L1441" s="2">
        <v>6</v>
      </c>
      <c r="M1441" s="2">
        <v>-7.5</v>
      </c>
      <c r="N1441" s="1">
        <v>0</v>
      </c>
      <c r="O1441" t="s">
        <v>16</v>
      </c>
      <c r="P1441" s="22">
        <v>1</v>
      </c>
    </row>
    <row r="1442" spans="1:16" x14ac:dyDescent="0.25">
      <c r="A1442">
        <v>6</v>
      </c>
      <c r="B1442">
        <v>1</v>
      </c>
      <c r="C1442" t="s">
        <v>21</v>
      </c>
      <c r="D1442">
        <v>1</v>
      </c>
      <c r="E1442" t="s">
        <v>11</v>
      </c>
      <c r="F1442">
        <v>21</v>
      </c>
      <c r="G1442" t="s">
        <v>19</v>
      </c>
      <c r="H1442">
        <v>2</v>
      </c>
      <c r="I1442">
        <v>182</v>
      </c>
      <c r="J1442" t="s">
        <v>13</v>
      </c>
      <c r="K1442" s="2">
        <v>-3.75</v>
      </c>
      <c r="L1442" s="2">
        <v>2</v>
      </c>
      <c r="M1442" s="2">
        <v>-3.75</v>
      </c>
      <c r="N1442" s="1">
        <v>0</v>
      </c>
      <c r="O1442" t="s">
        <v>16</v>
      </c>
      <c r="P1442" s="22">
        <v>1</v>
      </c>
    </row>
    <row r="1443" spans="1:16" x14ac:dyDescent="0.25">
      <c r="A1443">
        <v>6</v>
      </c>
      <c r="B1443">
        <v>1</v>
      </c>
      <c r="C1443" t="s">
        <v>21</v>
      </c>
      <c r="D1443">
        <v>2</v>
      </c>
      <c r="E1443" t="s">
        <v>11</v>
      </c>
      <c r="F1443">
        <v>21</v>
      </c>
      <c r="G1443" t="s">
        <v>18</v>
      </c>
      <c r="H1443">
        <v>1</v>
      </c>
      <c r="I1443">
        <v>348</v>
      </c>
      <c r="J1443" t="s">
        <v>12</v>
      </c>
      <c r="K1443" s="2">
        <v>17</v>
      </c>
      <c r="L1443" s="2">
        <v>17</v>
      </c>
      <c r="M1443" s="2">
        <v>0</v>
      </c>
      <c r="N1443" s="1">
        <v>9</v>
      </c>
      <c r="O1443" t="s">
        <v>16</v>
      </c>
      <c r="P1443" s="22">
        <v>1</v>
      </c>
    </row>
    <row r="1444" spans="1:16" x14ac:dyDescent="0.25">
      <c r="A1444">
        <v>6</v>
      </c>
      <c r="B1444">
        <v>1</v>
      </c>
      <c r="C1444" t="s">
        <v>21</v>
      </c>
      <c r="D1444">
        <v>3</v>
      </c>
      <c r="E1444" t="s">
        <v>11</v>
      </c>
      <c r="F1444">
        <v>21</v>
      </c>
      <c r="G1444" t="s">
        <v>19</v>
      </c>
      <c r="H1444">
        <v>2</v>
      </c>
      <c r="I1444">
        <v>418</v>
      </c>
      <c r="J1444" t="s">
        <v>13</v>
      </c>
      <c r="K1444" s="2">
        <v>-15.75</v>
      </c>
      <c r="L1444" s="2">
        <v>9</v>
      </c>
      <c r="M1444" s="2">
        <v>-15.75</v>
      </c>
      <c r="N1444" s="1">
        <v>0</v>
      </c>
      <c r="O1444" t="s">
        <v>16</v>
      </c>
      <c r="P1444" s="22">
        <v>1</v>
      </c>
    </row>
    <row r="1445" spans="1:16" x14ac:dyDescent="0.25">
      <c r="A1445">
        <v>6</v>
      </c>
      <c r="B1445">
        <v>1</v>
      </c>
      <c r="C1445" t="s">
        <v>21</v>
      </c>
      <c r="D1445">
        <v>4</v>
      </c>
      <c r="E1445" t="s">
        <v>11</v>
      </c>
      <c r="F1445">
        <v>21</v>
      </c>
      <c r="G1445" t="s">
        <v>19</v>
      </c>
      <c r="H1445">
        <v>2</v>
      </c>
      <c r="I1445">
        <v>799</v>
      </c>
      <c r="J1445" t="s">
        <v>13</v>
      </c>
      <c r="K1445" s="2">
        <v>-8.75</v>
      </c>
      <c r="L1445" s="2">
        <v>10</v>
      </c>
      <c r="M1445" s="2">
        <v>-8.75</v>
      </c>
      <c r="N1445" s="1">
        <v>0</v>
      </c>
      <c r="O1445" t="s">
        <v>16</v>
      </c>
      <c r="P1445" s="22">
        <v>1</v>
      </c>
    </row>
    <row r="1446" spans="1:16" x14ac:dyDescent="0.25">
      <c r="A1446">
        <v>6</v>
      </c>
      <c r="B1446">
        <v>1</v>
      </c>
      <c r="C1446" t="s">
        <v>21</v>
      </c>
      <c r="D1446">
        <v>5</v>
      </c>
      <c r="E1446" t="s">
        <v>11</v>
      </c>
      <c r="F1446">
        <v>21</v>
      </c>
      <c r="G1446" t="s">
        <v>18</v>
      </c>
      <c r="H1446">
        <v>1</v>
      </c>
      <c r="I1446">
        <v>756</v>
      </c>
      <c r="J1446" t="s">
        <v>12</v>
      </c>
      <c r="K1446" s="2">
        <v>3.25</v>
      </c>
      <c r="L1446" s="2">
        <v>3.25</v>
      </c>
      <c r="M1446" s="2">
        <v>0</v>
      </c>
      <c r="N1446" s="1">
        <v>1</v>
      </c>
      <c r="O1446" t="s">
        <v>16</v>
      </c>
      <c r="P1446" s="22">
        <v>1</v>
      </c>
    </row>
    <row r="1447" spans="1:16" x14ac:dyDescent="0.25">
      <c r="A1447">
        <v>6</v>
      </c>
      <c r="B1447">
        <v>1</v>
      </c>
      <c r="C1447" t="s">
        <v>21</v>
      </c>
      <c r="D1447">
        <v>6</v>
      </c>
      <c r="E1447" t="s">
        <v>11</v>
      </c>
      <c r="F1447">
        <v>21</v>
      </c>
      <c r="G1447" t="s">
        <v>19</v>
      </c>
      <c r="H1447">
        <v>2</v>
      </c>
      <c r="I1447">
        <v>522</v>
      </c>
      <c r="J1447" t="s">
        <v>13</v>
      </c>
      <c r="K1447" s="2">
        <v>-12</v>
      </c>
      <c r="L1447" s="2">
        <v>6</v>
      </c>
      <c r="M1447" s="2">
        <v>-12</v>
      </c>
      <c r="N1447" s="1">
        <v>0</v>
      </c>
      <c r="O1447" t="s">
        <v>16</v>
      </c>
      <c r="P1447" s="22">
        <v>1</v>
      </c>
    </row>
    <row r="1448" spans="1:16" x14ac:dyDescent="0.25">
      <c r="A1448">
        <v>6</v>
      </c>
      <c r="B1448">
        <v>1</v>
      </c>
      <c r="C1448" t="s">
        <v>21</v>
      </c>
      <c r="D1448">
        <v>7</v>
      </c>
      <c r="E1448" t="s">
        <v>11</v>
      </c>
      <c r="F1448">
        <v>21</v>
      </c>
      <c r="G1448" t="s">
        <v>19</v>
      </c>
      <c r="H1448">
        <v>2</v>
      </c>
      <c r="I1448">
        <v>400</v>
      </c>
      <c r="J1448" t="s">
        <v>12</v>
      </c>
      <c r="K1448" s="2">
        <v>6</v>
      </c>
      <c r="L1448" s="2">
        <v>6</v>
      </c>
      <c r="M1448" s="2">
        <v>-9</v>
      </c>
      <c r="N1448" s="1">
        <v>0</v>
      </c>
      <c r="O1448" t="s">
        <v>16</v>
      </c>
      <c r="P1448" s="22">
        <v>1</v>
      </c>
    </row>
    <row r="1449" spans="1:16" x14ac:dyDescent="0.25">
      <c r="A1449">
        <v>6</v>
      </c>
      <c r="B1449">
        <v>1</v>
      </c>
      <c r="C1449" t="s">
        <v>21</v>
      </c>
      <c r="D1449">
        <v>8</v>
      </c>
      <c r="E1449" t="s">
        <v>11</v>
      </c>
      <c r="F1449">
        <v>21</v>
      </c>
      <c r="G1449" t="s">
        <v>19</v>
      </c>
      <c r="H1449">
        <v>2</v>
      </c>
      <c r="I1449">
        <v>358</v>
      </c>
      <c r="J1449" t="s">
        <v>12</v>
      </c>
      <c r="K1449" s="2">
        <v>12</v>
      </c>
      <c r="L1449" s="2">
        <v>12</v>
      </c>
      <c r="M1449" s="2">
        <v>-18</v>
      </c>
      <c r="N1449" s="1">
        <v>0</v>
      </c>
      <c r="O1449" t="s">
        <v>16</v>
      </c>
      <c r="P1449" s="22">
        <v>1</v>
      </c>
    </row>
    <row r="1450" spans="1:16" x14ac:dyDescent="0.25">
      <c r="A1450">
        <v>6</v>
      </c>
      <c r="B1450">
        <v>1</v>
      </c>
      <c r="C1450" t="s">
        <v>21</v>
      </c>
      <c r="D1450">
        <v>9</v>
      </c>
      <c r="E1450" t="s">
        <v>11</v>
      </c>
      <c r="F1450">
        <v>21</v>
      </c>
      <c r="G1450" t="s">
        <v>19</v>
      </c>
      <c r="H1450">
        <v>2</v>
      </c>
      <c r="I1450">
        <v>539</v>
      </c>
      <c r="J1450" t="s">
        <v>12</v>
      </c>
      <c r="K1450" s="2">
        <v>9</v>
      </c>
      <c r="L1450" s="2">
        <v>9</v>
      </c>
      <c r="M1450" s="2">
        <v>-9</v>
      </c>
      <c r="N1450" s="1">
        <v>0</v>
      </c>
      <c r="O1450" t="s">
        <v>16</v>
      </c>
      <c r="P1450" s="22">
        <v>1</v>
      </c>
    </row>
    <row r="1451" spans="1:16" x14ac:dyDescent="0.25">
      <c r="A1451">
        <v>6</v>
      </c>
      <c r="B1451">
        <v>1</v>
      </c>
      <c r="C1451" t="s">
        <v>21</v>
      </c>
      <c r="D1451">
        <v>10</v>
      </c>
      <c r="E1451" t="s">
        <v>11</v>
      </c>
      <c r="F1451">
        <v>21</v>
      </c>
      <c r="G1451" t="s">
        <v>18</v>
      </c>
      <c r="H1451">
        <v>1</v>
      </c>
      <c r="I1451">
        <v>657</v>
      </c>
      <c r="J1451" t="s">
        <v>13</v>
      </c>
      <c r="K1451" s="2">
        <v>0</v>
      </c>
      <c r="L1451" s="2">
        <v>13</v>
      </c>
      <c r="M1451" s="2">
        <v>0</v>
      </c>
      <c r="N1451" s="1">
        <v>6</v>
      </c>
      <c r="O1451" t="s">
        <v>16</v>
      </c>
      <c r="P1451" s="22">
        <v>1</v>
      </c>
    </row>
    <row r="1452" spans="1:16" x14ac:dyDescent="0.25">
      <c r="A1452">
        <v>6</v>
      </c>
      <c r="B1452">
        <v>1</v>
      </c>
      <c r="C1452" t="s">
        <v>21</v>
      </c>
      <c r="D1452">
        <v>11</v>
      </c>
      <c r="E1452" t="s">
        <v>11</v>
      </c>
      <c r="F1452">
        <v>21</v>
      </c>
      <c r="G1452" t="s">
        <v>18</v>
      </c>
      <c r="H1452">
        <v>1</v>
      </c>
      <c r="I1452">
        <v>446</v>
      </c>
      <c r="J1452" t="s">
        <v>13</v>
      </c>
      <c r="K1452" s="2">
        <v>0</v>
      </c>
      <c r="L1452" s="2">
        <v>22</v>
      </c>
      <c r="M1452" s="2">
        <v>0</v>
      </c>
      <c r="N1452" s="1">
        <v>13</v>
      </c>
      <c r="O1452" t="s">
        <v>16</v>
      </c>
      <c r="P1452" s="22">
        <v>1</v>
      </c>
    </row>
    <row r="1453" spans="1:16" x14ac:dyDescent="0.25">
      <c r="A1453">
        <v>6</v>
      </c>
      <c r="B1453">
        <v>1</v>
      </c>
      <c r="C1453" t="s">
        <v>21</v>
      </c>
      <c r="D1453">
        <v>12</v>
      </c>
      <c r="E1453" t="s">
        <v>11</v>
      </c>
      <c r="F1453">
        <v>21</v>
      </c>
      <c r="G1453" t="s">
        <v>18</v>
      </c>
      <c r="H1453">
        <v>1</v>
      </c>
      <c r="I1453">
        <v>332</v>
      </c>
      <c r="J1453" t="s">
        <v>12</v>
      </c>
      <c r="K1453" s="2">
        <v>7</v>
      </c>
      <c r="L1453" s="2">
        <v>7</v>
      </c>
      <c r="M1453" s="2">
        <v>0</v>
      </c>
      <c r="N1453" s="1">
        <v>3</v>
      </c>
      <c r="O1453" t="s">
        <v>16</v>
      </c>
      <c r="P1453" s="22">
        <v>1</v>
      </c>
    </row>
    <row r="1454" spans="1:16" x14ac:dyDescent="0.25">
      <c r="A1454">
        <v>6</v>
      </c>
      <c r="B1454">
        <v>1</v>
      </c>
      <c r="C1454" t="s">
        <v>21</v>
      </c>
      <c r="D1454">
        <v>13</v>
      </c>
      <c r="E1454" t="s">
        <v>11</v>
      </c>
      <c r="F1454">
        <v>21</v>
      </c>
      <c r="G1454" t="s">
        <v>19</v>
      </c>
      <c r="H1454">
        <v>1</v>
      </c>
      <c r="I1454">
        <v>1329</v>
      </c>
      <c r="J1454" t="s">
        <v>12</v>
      </c>
      <c r="K1454" s="2">
        <v>5</v>
      </c>
      <c r="L1454" s="2">
        <v>5</v>
      </c>
      <c r="M1454" s="2">
        <v>-5</v>
      </c>
      <c r="N1454" s="1">
        <v>0</v>
      </c>
      <c r="O1454" t="s">
        <v>16</v>
      </c>
      <c r="P1454" s="22">
        <v>1</v>
      </c>
    </row>
    <row r="1455" spans="1:16" x14ac:dyDescent="0.25">
      <c r="A1455">
        <v>6</v>
      </c>
      <c r="B1455">
        <v>1</v>
      </c>
      <c r="C1455" t="s">
        <v>21</v>
      </c>
      <c r="D1455">
        <v>14</v>
      </c>
      <c r="E1455" t="s">
        <v>11</v>
      </c>
      <c r="F1455">
        <v>21</v>
      </c>
      <c r="G1455" t="s">
        <v>19</v>
      </c>
      <c r="H1455">
        <v>2</v>
      </c>
      <c r="I1455">
        <v>311</v>
      </c>
      <c r="J1455" t="s">
        <v>13</v>
      </c>
      <c r="K1455" s="2">
        <v>-9</v>
      </c>
      <c r="L1455" s="2">
        <v>12</v>
      </c>
      <c r="M1455" s="2">
        <v>-9</v>
      </c>
      <c r="N1455" s="1">
        <v>0</v>
      </c>
      <c r="O1455" t="s">
        <v>16</v>
      </c>
      <c r="P1455" s="22">
        <v>1</v>
      </c>
    </row>
    <row r="1456" spans="1:16" x14ac:dyDescent="0.25">
      <c r="A1456">
        <v>6</v>
      </c>
      <c r="B1456">
        <v>1</v>
      </c>
      <c r="C1456" t="s">
        <v>21</v>
      </c>
      <c r="D1456">
        <v>15</v>
      </c>
      <c r="E1456" t="s">
        <v>11</v>
      </c>
      <c r="F1456">
        <v>21</v>
      </c>
      <c r="G1456" t="s">
        <v>19</v>
      </c>
      <c r="H1456">
        <v>1</v>
      </c>
      <c r="I1456">
        <v>197</v>
      </c>
      <c r="J1456" t="s">
        <v>12</v>
      </c>
      <c r="K1456" s="2">
        <v>4</v>
      </c>
      <c r="L1456" s="2">
        <v>4</v>
      </c>
      <c r="M1456" s="2">
        <v>-4</v>
      </c>
      <c r="N1456" s="1">
        <v>0</v>
      </c>
      <c r="O1456" t="s">
        <v>16</v>
      </c>
      <c r="P1456" s="22">
        <v>1</v>
      </c>
    </row>
    <row r="1457" spans="1:16" x14ac:dyDescent="0.25">
      <c r="A1457">
        <v>6</v>
      </c>
      <c r="B1457">
        <v>1</v>
      </c>
      <c r="C1457" t="s">
        <v>21</v>
      </c>
      <c r="D1457">
        <v>16</v>
      </c>
      <c r="E1457" t="s">
        <v>11</v>
      </c>
      <c r="F1457">
        <v>21</v>
      </c>
      <c r="G1457" t="s">
        <v>18</v>
      </c>
      <c r="H1457">
        <v>1</v>
      </c>
      <c r="I1457">
        <v>354</v>
      </c>
      <c r="J1457" t="s">
        <v>13</v>
      </c>
      <c r="K1457" s="2">
        <v>0</v>
      </c>
      <c r="L1457" s="2">
        <v>8</v>
      </c>
      <c r="M1457" s="2">
        <v>0</v>
      </c>
      <c r="N1457" s="1">
        <v>4.25</v>
      </c>
      <c r="O1457" t="s">
        <v>16</v>
      </c>
      <c r="P1457" s="22">
        <v>1</v>
      </c>
    </row>
    <row r="1458" spans="1:16" x14ac:dyDescent="0.25">
      <c r="A1458">
        <v>6</v>
      </c>
      <c r="B1458">
        <v>1</v>
      </c>
      <c r="C1458" t="s">
        <v>21</v>
      </c>
      <c r="D1458">
        <v>17</v>
      </c>
      <c r="E1458" t="s">
        <v>11</v>
      </c>
      <c r="F1458">
        <v>21</v>
      </c>
      <c r="G1458" t="s">
        <v>18</v>
      </c>
      <c r="H1458">
        <v>1</v>
      </c>
      <c r="I1458">
        <v>752</v>
      </c>
      <c r="J1458" t="s">
        <v>12</v>
      </c>
      <c r="K1458" s="2">
        <v>10</v>
      </c>
      <c r="L1458" s="2">
        <v>10</v>
      </c>
      <c r="M1458" s="2">
        <v>0</v>
      </c>
      <c r="N1458" s="1">
        <v>6</v>
      </c>
      <c r="O1458" t="s">
        <v>16</v>
      </c>
      <c r="P1458" s="22">
        <v>1</v>
      </c>
    </row>
    <row r="1459" spans="1:16" x14ac:dyDescent="0.25">
      <c r="A1459">
        <v>6</v>
      </c>
      <c r="B1459">
        <v>1</v>
      </c>
      <c r="C1459" t="s">
        <v>21</v>
      </c>
      <c r="D1459">
        <v>18</v>
      </c>
      <c r="E1459" t="s">
        <v>11</v>
      </c>
      <c r="F1459">
        <v>21</v>
      </c>
      <c r="G1459" t="s">
        <v>19</v>
      </c>
      <c r="H1459">
        <v>2</v>
      </c>
      <c r="I1459">
        <v>397</v>
      </c>
      <c r="J1459" t="s">
        <v>13</v>
      </c>
      <c r="K1459" s="2">
        <v>-13</v>
      </c>
      <c r="L1459" s="2">
        <v>8</v>
      </c>
      <c r="M1459" s="2">
        <v>-13</v>
      </c>
      <c r="N1459" s="1">
        <v>0</v>
      </c>
      <c r="O1459" t="s">
        <v>16</v>
      </c>
      <c r="P1459" s="22">
        <v>1</v>
      </c>
    </row>
    <row r="1460" spans="1:16" x14ac:dyDescent="0.25">
      <c r="A1460">
        <v>6</v>
      </c>
      <c r="B1460">
        <v>1</v>
      </c>
      <c r="C1460" t="s">
        <v>21</v>
      </c>
      <c r="D1460">
        <v>19</v>
      </c>
      <c r="E1460" t="s">
        <v>11</v>
      </c>
      <c r="F1460">
        <v>21</v>
      </c>
      <c r="G1460" t="s">
        <v>18</v>
      </c>
      <c r="H1460">
        <v>1</v>
      </c>
      <c r="I1460">
        <v>403</v>
      </c>
      <c r="J1460" t="s">
        <v>13</v>
      </c>
      <c r="K1460" s="2">
        <v>0</v>
      </c>
      <c r="L1460" s="2">
        <v>25</v>
      </c>
      <c r="M1460" s="2">
        <v>0</v>
      </c>
      <c r="N1460" s="1">
        <v>9</v>
      </c>
      <c r="O1460" t="s">
        <v>16</v>
      </c>
      <c r="P1460" s="22">
        <v>1</v>
      </c>
    </row>
    <row r="1461" spans="1:16" x14ac:dyDescent="0.25">
      <c r="A1461">
        <v>6</v>
      </c>
      <c r="B1461">
        <v>1</v>
      </c>
      <c r="C1461" t="s">
        <v>21</v>
      </c>
      <c r="D1461">
        <v>20</v>
      </c>
      <c r="E1461" t="s">
        <v>11</v>
      </c>
      <c r="F1461">
        <v>21</v>
      </c>
      <c r="G1461" t="s">
        <v>19</v>
      </c>
      <c r="H1461">
        <v>2</v>
      </c>
      <c r="I1461">
        <v>992</v>
      </c>
      <c r="J1461" t="s">
        <v>12</v>
      </c>
      <c r="K1461" s="2">
        <v>4</v>
      </c>
      <c r="L1461" s="2">
        <v>4</v>
      </c>
      <c r="M1461" s="2">
        <v>-8</v>
      </c>
      <c r="N1461" s="1">
        <v>0</v>
      </c>
      <c r="O1461" t="s">
        <v>16</v>
      </c>
      <c r="P1461" s="22">
        <v>1</v>
      </c>
    </row>
    <row r="1462" spans="1:16" x14ac:dyDescent="0.25">
      <c r="A1462">
        <v>6</v>
      </c>
      <c r="B1462">
        <v>1</v>
      </c>
      <c r="C1462" t="s">
        <v>21</v>
      </c>
      <c r="D1462">
        <v>21</v>
      </c>
      <c r="E1462" t="s">
        <v>11</v>
      </c>
      <c r="F1462">
        <v>21</v>
      </c>
      <c r="G1462" t="s">
        <v>19</v>
      </c>
      <c r="H1462">
        <v>1</v>
      </c>
      <c r="I1462">
        <v>909</v>
      </c>
      <c r="J1462" t="s">
        <v>13</v>
      </c>
      <c r="K1462" s="2">
        <v>-1.25</v>
      </c>
      <c r="L1462" s="2">
        <v>2</v>
      </c>
      <c r="M1462" s="2">
        <v>-1.25</v>
      </c>
      <c r="N1462" s="1">
        <v>0</v>
      </c>
      <c r="O1462" t="s">
        <v>16</v>
      </c>
      <c r="P1462" s="22">
        <v>1</v>
      </c>
    </row>
    <row r="1463" spans="1:16" x14ac:dyDescent="0.25">
      <c r="A1463">
        <v>6</v>
      </c>
      <c r="B1463">
        <v>1</v>
      </c>
      <c r="C1463" t="s">
        <v>21</v>
      </c>
      <c r="D1463">
        <v>22</v>
      </c>
      <c r="E1463" t="s">
        <v>11</v>
      </c>
      <c r="F1463">
        <v>21</v>
      </c>
      <c r="G1463" t="s">
        <v>19</v>
      </c>
      <c r="H1463">
        <v>1</v>
      </c>
      <c r="I1463">
        <v>483</v>
      </c>
      <c r="J1463" t="s">
        <v>12</v>
      </c>
      <c r="K1463" s="2">
        <v>4</v>
      </c>
      <c r="L1463" s="2">
        <v>4</v>
      </c>
      <c r="M1463" s="2">
        <v>-1</v>
      </c>
      <c r="N1463" s="1">
        <v>0</v>
      </c>
      <c r="O1463" t="s">
        <v>16</v>
      </c>
      <c r="P1463" s="22">
        <v>1</v>
      </c>
    </row>
    <row r="1464" spans="1:16" x14ac:dyDescent="0.25">
      <c r="A1464">
        <v>6</v>
      </c>
      <c r="B1464">
        <v>1</v>
      </c>
      <c r="C1464" t="s">
        <v>21</v>
      </c>
      <c r="D1464">
        <v>23</v>
      </c>
      <c r="E1464" t="s">
        <v>11</v>
      </c>
      <c r="F1464">
        <v>21</v>
      </c>
      <c r="G1464" t="s">
        <v>19</v>
      </c>
      <c r="H1464">
        <v>2</v>
      </c>
      <c r="I1464">
        <v>496</v>
      </c>
      <c r="J1464" t="s">
        <v>12</v>
      </c>
      <c r="K1464" s="2">
        <v>8</v>
      </c>
      <c r="L1464" s="2">
        <v>8</v>
      </c>
      <c r="M1464" s="2">
        <v>-9</v>
      </c>
      <c r="N1464" s="1">
        <v>0</v>
      </c>
      <c r="O1464" t="s">
        <v>16</v>
      </c>
      <c r="P1464" s="22">
        <v>1</v>
      </c>
    </row>
    <row r="1465" spans="1:16" x14ac:dyDescent="0.25">
      <c r="A1465">
        <v>6</v>
      </c>
      <c r="B1465">
        <v>1</v>
      </c>
      <c r="C1465" t="s">
        <v>21</v>
      </c>
      <c r="D1465">
        <v>24</v>
      </c>
      <c r="E1465" t="s">
        <v>11</v>
      </c>
      <c r="F1465">
        <v>21</v>
      </c>
      <c r="G1465" t="s">
        <v>19</v>
      </c>
      <c r="H1465">
        <v>2</v>
      </c>
      <c r="I1465">
        <v>1150</v>
      </c>
      <c r="J1465" t="s">
        <v>13</v>
      </c>
      <c r="K1465" s="2">
        <v>-18.75</v>
      </c>
      <c r="L1465" s="2">
        <v>10</v>
      </c>
      <c r="M1465" s="2">
        <v>-18.75</v>
      </c>
      <c r="N1465" s="1">
        <v>0</v>
      </c>
      <c r="O1465" t="s">
        <v>16</v>
      </c>
      <c r="P1465" s="22">
        <v>1</v>
      </c>
    </row>
    <row r="1466" spans="1:16" x14ac:dyDescent="0.25">
      <c r="A1466">
        <v>6</v>
      </c>
      <c r="B1466">
        <v>1</v>
      </c>
      <c r="C1466" t="s">
        <v>21</v>
      </c>
      <c r="D1466">
        <v>25</v>
      </c>
      <c r="E1466" t="s">
        <v>11</v>
      </c>
      <c r="F1466">
        <v>21</v>
      </c>
      <c r="G1466" t="s">
        <v>18</v>
      </c>
      <c r="H1466">
        <v>1</v>
      </c>
      <c r="I1466">
        <v>452</v>
      </c>
      <c r="J1466" t="s">
        <v>13</v>
      </c>
      <c r="K1466" s="2">
        <v>0</v>
      </c>
      <c r="L1466" s="2">
        <v>12</v>
      </c>
      <c r="M1466" s="2">
        <v>0</v>
      </c>
      <c r="N1466" s="1">
        <v>4</v>
      </c>
      <c r="O1466" t="s">
        <v>16</v>
      </c>
      <c r="P1466" s="22">
        <v>1</v>
      </c>
    </row>
    <row r="1467" spans="1:16" x14ac:dyDescent="0.25">
      <c r="A1467">
        <v>6</v>
      </c>
      <c r="B1467">
        <v>1</v>
      </c>
      <c r="C1467" t="s">
        <v>21</v>
      </c>
      <c r="D1467">
        <v>26</v>
      </c>
      <c r="E1467" t="s">
        <v>11</v>
      </c>
      <c r="F1467">
        <v>21</v>
      </c>
      <c r="G1467" t="s">
        <v>19</v>
      </c>
      <c r="H1467">
        <v>1</v>
      </c>
      <c r="I1467">
        <v>594</v>
      </c>
      <c r="J1467" t="s">
        <v>12</v>
      </c>
      <c r="K1467" s="2">
        <v>8</v>
      </c>
      <c r="L1467" s="2">
        <v>8</v>
      </c>
      <c r="M1467" s="2">
        <v>-2</v>
      </c>
      <c r="N1467" s="1">
        <v>0</v>
      </c>
      <c r="O1467" t="s">
        <v>16</v>
      </c>
      <c r="P1467" s="22">
        <v>1</v>
      </c>
    </row>
    <row r="1468" spans="1:16" x14ac:dyDescent="0.25">
      <c r="A1468">
        <v>6</v>
      </c>
      <c r="B1468">
        <v>1</v>
      </c>
      <c r="C1468" t="s">
        <v>21</v>
      </c>
      <c r="D1468">
        <v>27</v>
      </c>
      <c r="E1468" t="s">
        <v>11</v>
      </c>
      <c r="F1468">
        <v>21</v>
      </c>
      <c r="G1468" t="s">
        <v>19</v>
      </c>
      <c r="H1468">
        <v>2</v>
      </c>
      <c r="I1468">
        <v>344</v>
      </c>
      <c r="J1468" t="s">
        <v>13</v>
      </c>
      <c r="K1468" s="2">
        <v>-7</v>
      </c>
      <c r="L1468" s="2">
        <v>8</v>
      </c>
      <c r="M1468" s="2">
        <v>-7</v>
      </c>
      <c r="N1468" s="1">
        <v>0</v>
      </c>
      <c r="O1468" t="s">
        <v>16</v>
      </c>
      <c r="P1468" s="22">
        <v>1</v>
      </c>
    </row>
    <row r="1469" spans="1:16" x14ac:dyDescent="0.25">
      <c r="A1469">
        <v>6</v>
      </c>
      <c r="B1469">
        <v>1</v>
      </c>
      <c r="C1469" t="s">
        <v>21</v>
      </c>
      <c r="D1469">
        <v>28</v>
      </c>
      <c r="E1469" t="s">
        <v>11</v>
      </c>
      <c r="F1469">
        <v>21</v>
      </c>
      <c r="G1469" t="s">
        <v>18</v>
      </c>
      <c r="H1469">
        <v>1</v>
      </c>
      <c r="I1469">
        <v>422</v>
      </c>
      <c r="J1469" t="s">
        <v>12</v>
      </c>
      <c r="K1469" s="2">
        <v>4</v>
      </c>
      <c r="L1469" s="2">
        <v>4</v>
      </c>
      <c r="M1469" s="2">
        <v>0</v>
      </c>
      <c r="N1469" s="1">
        <v>2.25</v>
      </c>
      <c r="O1469" t="s">
        <v>16</v>
      </c>
      <c r="P1469" s="22">
        <v>1</v>
      </c>
    </row>
    <row r="1470" spans="1:16" x14ac:dyDescent="0.25">
      <c r="A1470">
        <v>6</v>
      </c>
      <c r="B1470">
        <v>1</v>
      </c>
      <c r="C1470" t="s">
        <v>21</v>
      </c>
      <c r="D1470">
        <v>29</v>
      </c>
      <c r="E1470" t="s">
        <v>11</v>
      </c>
      <c r="F1470">
        <v>21</v>
      </c>
      <c r="G1470" t="s">
        <v>19</v>
      </c>
      <c r="H1470">
        <v>2</v>
      </c>
      <c r="I1470">
        <v>834</v>
      </c>
      <c r="J1470" t="s">
        <v>12</v>
      </c>
      <c r="K1470" s="2">
        <v>5</v>
      </c>
      <c r="L1470" s="2">
        <v>5</v>
      </c>
      <c r="M1470" s="2">
        <v>-8.1300000000000008</v>
      </c>
      <c r="N1470" s="1">
        <v>0</v>
      </c>
      <c r="O1470" t="s">
        <v>16</v>
      </c>
      <c r="P1470" s="22">
        <v>1</v>
      </c>
    </row>
    <row r="1471" spans="1:16" x14ac:dyDescent="0.25">
      <c r="A1471">
        <v>6</v>
      </c>
      <c r="B1471">
        <v>1</v>
      </c>
      <c r="C1471" t="s">
        <v>21</v>
      </c>
      <c r="D1471">
        <v>30</v>
      </c>
      <c r="E1471" t="s">
        <v>11</v>
      </c>
      <c r="F1471">
        <v>21</v>
      </c>
      <c r="G1471" t="s">
        <v>19</v>
      </c>
      <c r="H1471">
        <v>2</v>
      </c>
      <c r="I1471">
        <v>832</v>
      </c>
      <c r="J1471" t="s">
        <v>13</v>
      </c>
      <c r="K1471" s="2">
        <v>-4.38</v>
      </c>
      <c r="L1471" s="2">
        <v>5</v>
      </c>
      <c r="M1471" s="2">
        <v>-4.38</v>
      </c>
      <c r="N1471" s="1">
        <v>0</v>
      </c>
      <c r="O1471" t="s">
        <v>16</v>
      </c>
      <c r="P1471" s="22">
        <v>1</v>
      </c>
    </row>
    <row r="1472" spans="1:16" x14ac:dyDescent="0.25">
      <c r="A1472">
        <v>6</v>
      </c>
      <c r="B1472">
        <v>2</v>
      </c>
      <c r="C1472" t="s">
        <v>21</v>
      </c>
      <c r="D1472">
        <v>1</v>
      </c>
      <c r="E1472" t="s">
        <v>11</v>
      </c>
      <c r="F1472">
        <v>21</v>
      </c>
      <c r="G1472" t="s">
        <v>18</v>
      </c>
      <c r="H1472">
        <v>1</v>
      </c>
      <c r="I1472">
        <v>514</v>
      </c>
      <c r="J1472" t="s">
        <v>13</v>
      </c>
      <c r="K1472" s="2">
        <v>0</v>
      </c>
      <c r="L1472" s="2">
        <v>17</v>
      </c>
      <c r="M1472" s="2">
        <v>0</v>
      </c>
      <c r="N1472" s="1">
        <v>10</v>
      </c>
      <c r="O1472" t="s">
        <v>16</v>
      </c>
      <c r="P1472" s="22">
        <v>1</v>
      </c>
    </row>
    <row r="1473" spans="1:16" x14ac:dyDescent="0.25">
      <c r="A1473">
        <v>6</v>
      </c>
      <c r="B1473">
        <v>2</v>
      </c>
      <c r="C1473" t="s">
        <v>21</v>
      </c>
      <c r="D1473">
        <v>2</v>
      </c>
      <c r="E1473" t="s">
        <v>11</v>
      </c>
      <c r="F1473">
        <v>21</v>
      </c>
      <c r="G1473" t="s">
        <v>19</v>
      </c>
      <c r="H1473">
        <v>2</v>
      </c>
      <c r="I1473">
        <v>616</v>
      </c>
      <c r="J1473" t="s">
        <v>12</v>
      </c>
      <c r="K1473" s="2">
        <v>5</v>
      </c>
      <c r="L1473" s="2">
        <v>5</v>
      </c>
      <c r="M1473" s="2">
        <v>-3.13</v>
      </c>
      <c r="N1473" s="1">
        <v>0</v>
      </c>
      <c r="O1473" t="s">
        <v>16</v>
      </c>
      <c r="P1473" s="22">
        <v>1</v>
      </c>
    </row>
    <row r="1474" spans="1:16" x14ac:dyDescent="0.25">
      <c r="A1474">
        <v>6</v>
      </c>
      <c r="B1474">
        <v>2</v>
      </c>
      <c r="C1474" t="s">
        <v>21</v>
      </c>
      <c r="D1474">
        <v>3</v>
      </c>
      <c r="E1474" t="s">
        <v>11</v>
      </c>
      <c r="F1474">
        <v>21</v>
      </c>
      <c r="G1474" t="s">
        <v>19</v>
      </c>
      <c r="H1474">
        <v>2</v>
      </c>
      <c r="I1474">
        <v>590</v>
      </c>
      <c r="J1474" t="s">
        <v>12</v>
      </c>
      <c r="K1474" s="2">
        <v>9</v>
      </c>
      <c r="L1474" s="2">
        <v>9</v>
      </c>
      <c r="M1474" s="2">
        <v>-4.5</v>
      </c>
      <c r="N1474" s="1">
        <v>0</v>
      </c>
      <c r="O1474" t="s">
        <v>16</v>
      </c>
      <c r="P1474" s="22">
        <v>1</v>
      </c>
    </row>
    <row r="1475" spans="1:16" x14ac:dyDescent="0.25">
      <c r="A1475">
        <v>6</v>
      </c>
      <c r="B1475">
        <v>2</v>
      </c>
      <c r="C1475" t="s">
        <v>21</v>
      </c>
      <c r="D1475">
        <v>4</v>
      </c>
      <c r="E1475" t="s">
        <v>11</v>
      </c>
      <c r="F1475">
        <v>21</v>
      </c>
      <c r="G1475" t="s">
        <v>19</v>
      </c>
      <c r="H1475">
        <v>2</v>
      </c>
      <c r="I1475">
        <v>588</v>
      </c>
      <c r="J1475" t="s">
        <v>13</v>
      </c>
      <c r="K1475" s="2">
        <v>-9.3800000000000008</v>
      </c>
      <c r="L1475" s="2">
        <v>5</v>
      </c>
      <c r="M1475" s="2">
        <v>-9.3800000000000008</v>
      </c>
      <c r="N1475" s="1">
        <v>0</v>
      </c>
      <c r="O1475" t="s">
        <v>16</v>
      </c>
      <c r="P1475" s="22">
        <v>1</v>
      </c>
    </row>
    <row r="1476" spans="1:16" x14ac:dyDescent="0.25">
      <c r="A1476">
        <v>6</v>
      </c>
      <c r="B1476">
        <v>2</v>
      </c>
      <c r="C1476" t="s">
        <v>21</v>
      </c>
      <c r="D1476">
        <v>5</v>
      </c>
      <c r="E1476" t="s">
        <v>11</v>
      </c>
      <c r="F1476">
        <v>21</v>
      </c>
      <c r="G1476" t="s">
        <v>19</v>
      </c>
      <c r="H1476">
        <v>2</v>
      </c>
      <c r="I1476">
        <v>337</v>
      </c>
      <c r="J1476" t="s">
        <v>13</v>
      </c>
      <c r="K1476" s="2">
        <v>-18</v>
      </c>
      <c r="L1476" s="2">
        <v>9</v>
      </c>
      <c r="M1476" s="2">
        <v>-18</v>
      </c>
      <c r="N1476" s="1">
        <v>0</v>
      </c>
      <c r="O1476" t="s">
        <v>16</v>
      </c>
      <c r="P1476" s="22">
        <v>1</v>
      </c>
    </row>
    <row r="1477" spans="1:16" x14ac:dyDescent="0.25">
      <c r="A1477">
        <v>6</v>
      </c>
      <c r="B1477">
        <v>2</v>
      </c>
      <c r="C1477" t="s">
        <v>21</v>
      </c>
      <c r="D1477">
        <v>6</v>
      </c>
      <c r="E1477" t="s">
        <v>11</v>
      </c>
      <c r="F1477">
        <v>21</v>
      </c>
      <c r="G1477" t="s">
        <v>19</v>
      </c>
      <c r="H1477">
        <v>2</v>
      </c>
      <c r="I1477">
        <v>1238</v>
      </c>
      <c r="J1477" t="s">
        <v>12</v>
      </c>
      <c r="K1477" s="2">
        <v>2</v>
      </c>
      <c r="L1477" s="2">
        <v>2</v>
      </c>
      <c r="M1477" s="2">
        <v>-3.25</v>
      </c>
      <c r="N1477" s="1">
        <v>0</v>
      </c>
      <c r="O1477" t="s">
        <v>16</v>
      </c>
      <c r="P1477" s="22">
        <v>1</v>
      </c>
    </row>
    <row r="1478" spans="1:16" x14ac:dyDescent="0.25">
      <c r="A1478">
        <v>6</v>
      </c>
      <c r="B1478">
        <v>2</v>
      </c>
      <c r="C1478" t="s">
        <v>21</v>
      </c>
      <c r="D1478">
        <v>7</v>
      </c>
      <c r="E1478" t="s">
        <v>11</v>
      </c>
      <c r="F1478">
        <v>21</v>
      </c>
      <c r="G1478" t="s">
        <v>18</v>
      </c>
      <c r="H1478">
        <v>1</v>
      </c>
      <c r="I1478">
        <v>363</v>
      </c>
      <c r="J1478" t="s">
        <v>13</v>
      </c>
      <c r="K1478" s="2">
        <v>0</v>
      </c>
      <c r="L1478" s="2">
        <v>7</v>
      </c>
      <c r="M1478" s="2">
        <v>0</v>
      </c>
      <c r="N1478" s="1">
        <v>4</v>
      </c>
      <c r="O1478" t="s">
        <v>16</v>
      </c>
      <c r="P1478" s="22">
        <v>1</v>
      </c>
    </row>
    <row r="1479" spans="1:16" x14ac:dyDescent="0.25">
      <c r="A1479">
        <v>6</v>
      </c>
      <c r="B1479">
        <v>2</v>
      </c>
      <c r="C1479" t="s">
        <v>21</v>
      </c>
      <c r="D1479">
        <v>8</v>
      </c>
      <c r="E1479" t="s">
        <v>11</v>
      </c>
      <c r="F1479">
        <v>21</v>
      </c>
      <c r="G1479" t="s">
        <v>19</v>
      </c>
      <c r="H1479">
        <v>1</v>
      </c>
      <c r="I1479">
        <v>329</v>
      </c>
      <c r="J1479" t="s">
        <v>13</v>
      </c>
      <c r="K1479" s="2">
        <v>-3.75</v>
      </c>
      <c r="L1479" s="2">
        <v>10</v>
      </c>
      <c r="M1479" s="2">
        <v>-3.75</v>
      </c>
      <c r="N1479" s="1">
        <v>0</v>
      </c>
      <c r="O1479" t="s">
        <v>16</v>
      </c>
      <c r="P1479" s="22">
        <v>1</v>
      </c>
    </row>
    <row r="1480" spans="1:16" x14ac:dyDescent="0.25">
      <c r="A1480">
        <v>6</v>
      </c>
      <c r="B1480">
        <v>2</v>
      </c>
      <c r="C1480" t="s">
        <v>21</v>
      </c>
      <c r="D1480">
        <v>9</v>
      </c>
      <c r="E1480" t="s">
        <v>11</v>
      </c>
      <c r="F1480">
        <v>21</v>
      </c>
      <c r="G1480" t="s">
        <v>19</v>
      </c>
      <c r="H1480">
        <v>2</v>
      </c>
      <c r="I1480">
        <v>326</v>
      </c>
      <c r="J1480" t="s">
        <v>12</v>
      </c>
      <c r="K1480" s="2">
        <v>12</v>
      </c>
      <c r="L1480" s="2">
        <v>12</v>
      </c>
      <c r="M1480" s="2">
        <v>-24</v>
      </c>
      <c r="N1480" s="1">
        <v>0</v>
      </c>
      <c r="O1480" t="s">
        <v>16</v>
      </c>
      <c r="P1480" s="22">
        <v>1</v>
      </c>
    </row>
    <row r="1481" spans="1:16" x14ac:dyDescent="0.25">
      <c r="A1481">
        <v>6</v>
      </c>
      <c r="B1481">
        <v>2</v>
      </c>
      <c r="C1481" t="s">
        <v>21</v>
      </c>
      <c r="D1481">
        <v>10</v>
      </c>
      <c r="E1481" t="s">
        <v>11</v>
      </c>
      <c r="F1481">
        <v>21</v>
      </c>
      <c r="G1481" t="s">
        <v>19</v>
      </c>
      <c r="H1481">
        <v>2</v>
      </c>
      <c r="I1481">
        <v>356</v>
      </c>
      <c r="J1481" t="s">
        <v>12</v>
      </c>
      <c r="K1481" s="2">
        <v>4</v>
      </c>
      <c r="L1481" s="2">
        <v>4</v>
      </c>
      <c r="M1481" s="2">
        <v>-7</v>
      </c>
      <c r="N1481" s="1">
        <v>0</v>
      </c>
      <c r="O1481" t="s">
        <v>16</v>
      </c>
      <c r="P1481" s="22">
        <v>1</v>
      </c>
    </row>
    <row r="1482" spans="1:16" x14ac:dyDescent="0.25">
      <c r="A1482">
        <v>6</v>
      </c>
      <c r="B1482">
        <v>2</v>
      </c>
      <c r="C1482" t="s">
        <v>21</v>
      </c>
      <c r="D1482">
        <v>11</v>
      </c>
      <c r="E1482" t="s">
        <v>11</v>
      </c>
      <c r="F1482">
        <v>21</v>
      </c>
      <c r="G1482" t="s">
        <v>18</v>
      </c>
      <c r="H1482">
        <v>1</v>
      </c>
      <c r="I1482">
        <v>506</v>
      </c>
      <c r="J1482" t="s">
        <v>13</v>
      </c>
      <c r="K1482" s="2">
        <v>0</v>
      </c>
      <c r="L1482" s="2">
        <v>11</v>
      </c>
      <c r="M1482" s="2">
        <v>0</v>
      </c>
      <c r="N1482" s="1">
        <v>6</v>
      </c>
      <c r="O1482" t="s">
        <v>16</v>
      </c>
      <c r="P1482" s="22">
        <v>1</v>
      </c>
    </row>
    <row r="1483" spans="1:16" x14ac:dyDescent="0.25">
      <c r="A1483">
        <v>6</v>
      </c>
      <c r="B1483">
        <v>2</v>
      </c>
      <c r="C1483" t="s">
        <v>21</v>
      </c>
      <c r="D1483">
        <v>12</v>
      </c>
      <c r="E1483" t="s">
        <v>11</v>
      </c>
      <c r="F1483">
        <v>21</v>
      </c>
      <c r="G1483" t="s">
        <v>19</v>
      </c>
      <c r="H1483">
        <v>2</v>
      </c>
      <c r="I1483">
        <v>327</v>
      </c>
      <c r="J1483" t="s">
        <v>13</v>
      </c>
      <c r="K1483" s="2">
        <v>-13.75</v>
      </c>
      <c r="L1483" s="2">
        <v>10</v>
      </c>
      <c r="M1483" s="2">
        <v>-13.75</v>
      </c>
      <c r="N1483" s="1">
        <v>0</v>
      </c>
      <c r="O1483" t="s">
        <v>16</v>
      </c>
      <c r="P1483" s="22">
        <v>1</v>
      </c>
    </row>
    <row r="1484" spans="1:16" x14ac:dyDescent="0.25">
      <c r="A1484">
        <v>6</v>
      </c>
      <c r="B1484">
        <v>2</v>
      </c>
      <c r="C1484" t="s">
        <v>21</v>
      </c>
      <c r="D1484">
        <v>13</v>
      </c>
      <c r="E1484" t="s">
        <v>11</v>
      </c>
      <c r="F1484">
        <v>21</v>
      </c>
      <c r="G1484" t="s">
        <v>19</v>
      </c>
      <c r="H1484">
        <v>1</v>
      </c>
      <c r="I1484">
        <v>805</v>
      </c>
      <c r="J1484" t="s">
        <v>12</v>
      </c>
      <c r="K1484" s="2">
        <v>2</v>
      </c>
      <c r="L1484" s="2">
        <v>2</v>
      </c>
      <c r="M1484" s="2">
        <v>-0.75</v>
      </c>
      <c r="N1484" s="1">
        <v>0</v>
      </c>
      <c r="O1484" t="s">
        <v>16</v>
      </c>
      <c r="P1484" s="22">
        <v>1</v>
      </c>
    </row>
    <row r="1485" spans="1:16" x14ac:dyDescent="0.25">
      <c r="A1485">
        <v>6</v>
      </c>
      <c r="B1485">
        <v>2</v>
      </c>
      <c r="C1485" t="s">
        <v>21</v>
      </c>
      <c r="D1485">
        <v>14</v>
      </c>
      <c r="E1485" t="s">
        <v>11</v>
      </c>
      <c r="F1485">
        <v>21</v>
      </c>
      <c r="G1485" t="s">
        <v>19</v>
      </c>
      <c r="H1485">
        <v>2</v>
      </c>
      <c r="I1485">
        <v>170</v>
      </c>
      <c r="J1485" t="s">
        <v>12</v>
      </c>
      <c r="K1485" s="2">
        <v>8</v>
      </c>
      <c r="L1485" s="2">
        <v>8</v>
      </c>
      <c r="M1485" s="2">
        <v>-5</v>
      </c>
      <c r="N1485" s="1">
        <v>0</v>
      </c>
      <c r="O1485" t="s">
        <v>16</v>
      </c>
      <c r="P1485" s="22">
        <v>1</v>
      </c>
    </row>
    <row r="1486" spans="1:16" x14ac:dyDescent="0.25">
      <c r="A1486">
        <v>6</v>
      </c>
      <c r="B1486">
        <v>2</v>
      </c>
      <c r="C1486" t="s">
        <v>21</v>
      </c>
      <c r="D1486">
        <v>15</v>
      </c>
      <c r="E1486" t="s">
        <v>11</v>
      </c>
      <c r="F1486">
        <v>21</v>
      </c>
      <c r="G1486" t="s">
        <v>19</v>
      </c>
      <c r="H1486">
        <v>2</v>
      </c>
      <c r="I1486">
        <v>407</v>
      </c>
      <c r="J1486" t="s">
        <v>13</v>
      </c>
      <c r="K1486" s="2">
        <v>-15</v>
      </c>
      <c r="L1486" s="2">
        <v>8</v>
      </c>
      <c r="M1486" s="2">
        <v>-15</v>
      </c>
      <c r="N1486" s="1">
        <v>0</v>
      </c>
      <c r="O1486" t="s">
        <v>16</v>
      </c>
      <c r="P1486" s="22">
        <v>1</v>
      </c>
    </row>
    <row r="1487" spans="1:16" x14ac:dyDescent="0.25">
      <c r="A1487">
        <v>6</v>
      </c>
      <c r="B1487">
        <v>2</v>
      </c>
      <c r="C1487" t="s">
        <v>21</v>
      </c>
      <c r="D1487">
        <v>16</v>
      </c>
      <c r="E1487" t="s">
        <v>11</v>
      </c>
      <c r="F1487">
        <v>21</v>
      </c>
      <c r="G1487" t="s">
        <v>19</v>
      </c>
      <c r="H1487">
        <v>2</v>
      </c>
      <c r="I1487">
        <v>309</v>
      </c>
      <c r="J1487" t="s">
        <v>13</v>
      </c>
      <c r="K1487" s="2">
        <v>-5</v>
      </c>
      <c r="L1487" s="2">
        <v>4</v>
      </c>
      <c r="M1487" s="2">
        <v>-5</v>
      </c>
      <c r="N1487" s="1">
        <v>0</v>
      </c>
      <c r="O1487" t="s">
        <v>16</v>
      </c>
      <c r="P1487" s="22">
        <v>1</v>
      </c>
    </row>
    <row r="1488" spans="1:16" x14ac:dyDescent="0.25">
      <c r="A1488">
        <v>6</v>
      </c>
      <c r="B1488">
        <v>2</v>
      </c>
      <c r="C1488" t="s">
        <v>21</v>
      </c>
      <c r="D1488">
        <v>17</v>
      </c>
      <c r="E1488" t="s">
        <v>11</v>
      </c>
      <c r="F1488">
        <v>21</v>
      </c>
      <c r="G1488" t="s">
        <v>18</v>
      </c>
      <c r="H1488">
        <v>1</v>
      </c>
      <c r="I1488">
        <v>459</v>
      </c>
      <c r="J1488" t="s">
        <v>12</v>
      </c>
      <c r="K1488" s="2">
        <v>13</v>
      </c>
      <c r="L1488" s="2">
        <v>13</v>
      </c>
      <c r="M1488" s="2">
        <v>0</v>
      </c>
      <c r="N1488" s="1">
        <v>5</v>
      </c>
      <c r="O1488" t="s">
        <v>16</v>
      </c>
      <c r="P1488" s="22">
        <v>1</v>
      </c>
    </row>
    <row r="1489" spans="1:16" x14ac:dyDescent="0.25">
      <c r="A1489">
        <v>6</v>
      </c>
      <c r="B1489">
        <v>2</v>
      </c>
      <c r="C1489" t="s">
        <v>21</v>
      </c>
      <c r="D1489">
        <v>18</v>
      </c>
      <c r="E1489" t="s">
        <v>11</v>
      </c>
      <c r="F1489">
        <v>21</v>
      </c>
      <c r="G1489" t="s">
        <v>19</v>
      </c>
      <c r="H1489">
        <v>2</v>
      </c>
      <c r="I1489">
        <v>641</v>
      </c>
      <c r="J1489" t="s">
        <v>13</v>
      </c>
      <c r="K1489" s="2">
        <v>-2.25</v>
      </c>
      <c r="L1489" s="2">
        <v>2</v>
      </c>
      <c r="M1489" s="2">
        <v>-2.25</v>
      </c>
      <c r="N1489" s="1">
        <v>0</v>
      </c>
      <c r="O1489" t="s">
        <v>16</v>
      </c>
      <c r="P1489" s="22">
        <v>1</v>
      </c>
    </row>
    <row r="1490" spans="1:16" x14ac:dyDescent="0.25">
      <c r="A1490">
        <v>6</v>
      </c>
      <c r="B1490">
        <v>2</v>
      </c>
      <c r="C1490" t="s">
        <v>21</v>
      </c>
      <c r="D1490">
        <v>19</v>
      </c>
      <c r="E1490" t="s">
        <v>11</v>
      </c>
      <c r="F1490">
        <v>21</v>
      </c>
      <c r="G1490" t="s">
        <v>19</v>
      </c>
      <c r="H1490">
        <v>2</v>
      </c>
      <c r="I1490">
        <v>335</v>
      </c>
      <c r="J1490" t="s">
        <v>12</v>
      </c>
      <c r="K1490" s="2">
        <v>8</v>
      </c>
      <c r="L1490" s="2">
        <v>8</v>
      </c>
      <c r="M1490" s="2">
        <v>-6</v>
      </c>
      <c r="N1490" s="1">
        <v>0</v>
      </c>
      <c r="O1490" t="s">
        <v>16</v>
      </c>
      <c r="P1490" s="22">
        <v>1</v>
      </c>
    </row>
    <row r="1491" spans="1:16" x14ac:dyDescent="0.25">
      <c r="A1491">
        <v>6</v>
      </c>
      <c r="B1491">
        <v>2</v>
      </c>
      <c r="C1491" t="s">
        <v>21</v>
      </c>
      <c r="D1491">
        <v>20</v>
      </c>
      <c r="E1491" t="s">
        <v>11</v>
      </c>
      <c r="F1491">
        <v>21</v>
      </c>
      <c r="G1491" t="s">
        <v>18</v>
      </c>
      <c r="H1491">
        <v>1</v>
      </c>
      <c r="I1491">
        <v>484</v>
      </c>
      <c r="J1491" t="s">
        <v>12</v>
      </c>
      <c r="K1491" s="2">
        <v>4</v>
      </c>
      <c r="L1491" s="2">
        <v>4</v>
      </c>
      <c r="M1491" s="2">
        <v>0</v>
      </c>
      <c r="N1491" s="1">
        <v>2</v>
      </c>
      <c r="O1491" t="s">
        <v>16</v>
      </c>
      <c r="P1491" s="22">
        <v>1</v>
      </c>
    </row>
    <row r="1492" spans="1:16" x14ac:dyDescent="0.25">
      <c r="A1492">
        <v>6</v>
      </c>
      <c r="B1492">
        <v>2</v>
      </c>
      <c r="C1492" t="s">
        <v>21</v>
      </c>
      <c r="D1492">
        <v>21</v>
      </c>
      <c r="E1492" t="s">
        <v>11</v>
      </c>
      <c r="F1492">
        <v>21</v>
      </c>
      <c r="G1492" t="s">
        <v>18</v>
      </c>
      <c r="H1492">
        <v>1</v>
      </c>
      <c r="I1492">
        <v>362</v>
      </c>
      <c r="J1492" t="s">
        <v>12</v>
      </c>
      <c r="K1492" s="2">
        <v>24</v>
      </c>
      <c r="L1492" s="2">
        <v>24</v>
      </c>
      <c r="M1492" s="2">
        <v>0</v>
      </c>
      <c r="N1492" s="1">
        <v>12</v>
      </c>
      <c r="O1492" t="s">
        <v>16</v>
      </c>
      <c r="P1492" s="22">
        <v>1</v>
      </c>
    </row>
    <row r="1493" spans="1:16" x14ac:dyDescent="0.25">
      <c r="A1493">
        <v>6</v>
      </c>
      <c r="B1493">
        <v>2</v>
      </c>
      <c r="C1493" t="s">
        <v>21</v>
      </c>
      <c r="D1493">
        <v>22</v>
      </c>
      <c r="E1493" t="s">
        <v>11</v>
      </c>
      <c r="F1493">
        <v>21</v>
      </c>
      <c r="G1493" t="s">
        <v>19</v>
      </c>
      <c r="H1493">
        <v>2</v>
      </c>
      <c r="I1493">
        <v>472</v>
      </c>
      <c r="J1493" t="s">
        <v>13</v>
      </c>
      <c r="K1493" s="2">
        <v>-15</v>
      </c>
      <c r="L1493" s="2">
        <v>12</v>
      </c>
      <c r="M1493" s="2">
        <v>-15</v>
      </c>
      <c r="N1493" s="1">
        <v>0</v>
      </c>
      <c r="O1493" t="s">
        <v>16</v>
      </c>
      <c r="P1493" s="22">
        <v>1</v>
      </c>
    </row>
    <row r="1494" spans="1:16" x14ac:dyDescent="0.25">
      <c r="A1494">
        <v>6</v>
      </c>
      <c r="B1494">
        <v>2</v>
      </c>
      <c r="C1494" t="s">
        <v>21</v>
      </c>
      <c r="D1494">
        <v>23</v>
      </c>
      <c r="E1494" t="s">
        <v>11</v>
      </c>
      <c r="F1494">
        <v>21</v>
      </c>
      <c r="G1494" t="s">
        <v>18</v>
      </c>
      <c r="H1494">
        <v>1</v>
      </c>
      <c r="I1494">
        <v>325</v>
      </c>
      <c r="J1494" t="s">
        <v>12</v>
      </c>
      <c r="K1494" s="2">
        <v>22</v>
      </c>
      <c r="L1494" s="2">
        <v>22</v>
      </c>
      <c r="M1494" s="2">
        <v>0</v>
      </c>
      <c r="N1494" s="1">
        <v>10</v>
      </c>
      <c r="O1494" t="s">
        <v>16</v>
      </c>
      <c r="P1494" s="22">
        <v>1</v>
      </c>
    </row>
    <row r="1495" spans="1:16" x14ac:dyDescent="0.25">
      <c r="A1495">
        <v>6</v>
      </c>
      <c r="B1495">
        <v>2</v>
      </c>
      <c r="C1495" t="s">
        <v>21</v>
      </c>
      <c r="D1495">
        <v>24</v>
      </c>
      <c r="E1495" t="s">
        <v>11</v>
      </c>
      <c r="F1495">
        <v>21</v>
      </c>
      <c r="G1495" t="s">
        <v>18</v>
      </c>
      <c r="H1495">
        <v>1</v>
      </c>
      <c r="I1495">
        <v>362</v>
      </c>
      <c r="J1495" t="s">
        <v>13</v>
      </c>
      <c r="K1495" s="2">
        <v>0</v>
      </c>
      <c r="L1495" s="2">
        <v>30</v>
      </c>
      <c r="M1495" s="2">
        <v>0</v>
      </c>
      <c r="N1495" s="1">
        <v>12</v>
      </c>
      <c r="O1495" t="s">
        <v>16</v>
      </c>
      <c r="P1495" s="22">
        <v>1</v>
      </c>
    </row>
    <row r="1496" spans="1:16" x14ac:dyDescent="0.25">
      <c r="A1496">
        <v>6</v>
      </c>
      <c r="B1496">
        <v>2</v>
      </c>
      <c r="C1496" t="s">
        <v>21</v>
      </c>
      <c r="D1496">
        <v>25</v>
      </c>
      <c r="E1496" t="s">
        <v>11</v>
      </c>
      <c r="F1496">
        <v>21</v>
      </c>
      <c r="G1496" t="s">
        <v>19</v>
      </c>
      <c r="H1496">
        <v>2</v>
      </c>
      <c r="I1496">
        <v>929</v>
      </c>
      <c r="J1496" t="s">
        <v>13</v>
      </c>
      <c r="K1496" s="2">
        <v>-2</v>
      </c>
      <c r="L1496" s="2">
        <v>4</v>
      </c>
      <c r="M1496" s="2">
        <v>-2</v>
      </c>
      <c r="N1496" s="1">
        <v>0</v>
      </c>
      <c r="O1496" t="s">
        <v>16</v>
      </c>
      <c r="P1496" s="22">
        <v>1</v>
      </c>
    </row>
    <row r="1497" spans="1:16" x14ac:dyDescent="0.25">
      <c r="A1497">
        <v>6</v>
      </c>
      <c r="B1497">
        <v>2</v>
      </c>
      <c r="C1497" t="s">
        <v>21</v>
      </c>
      <c r="D1497">
        <v>26</v>
      </c>
      <c r="E1497" t="s">
        <v>11</v>
      </c>
      <c r="F1497">
        <v>21</v>
      </c>
      <c r="G1497" t="s">
        <v>19</v>
      </c>
      <c r="H1497">
        <v>2</v>
      </c>
      <c r="I1497">
        <v>199</v>
      </c>
      <c r="J1497" t="s">
        <v>12</v>
      </c>
      <c r="K1497" s="2">
        <v>6</v>
      </c>
      <c r="L1497" s="2">
        <v>6</v>
      </c>
      <c r="M1497" s="2">
        <v>-4.5</v>
      </c>
      <c r="N1497" s="1">
        <v>0</v>
      </c>
      <c r="O1497" t="s">
        <v>16</v>
      </c>
      <c r="P1497" s="22">
        <v>1</v>
      </c>
    </row>
    <row r="1498" spans="1:16" x14ac:dyDescent="0.25">
      <c r="A1498">
        <v>6</v>
      </c>
      <c r="B1498">
        <v>2</v>
      </c>
      <c r="C1498" t="s">
        <v>21</v>
      </c>
      <c r="D1498">
        <v>27</v>
      </c>
      <c r="E1498" t="s">
        <v>11</v>
      </c>
      <c r="F1498">
        <v>21</v>
      </c>
      <c r="G1498" t="s">
        <v>19</v>
      </c>
      <c r="H1498">
        <v>2</v>
      </c>
      <c r="I1498">
        <v>956</v>
      </c>
      <c r="J1498" t="s">
        <v>13</v>
      </c>
      <c r="K1498" s="2">
        <v>-6</v>
      </c>
      <c r="L1498" s="2">
        <v>6</v>
      </c>
      <c r="M1498" s="2">
        <v>-6</v>
      </c>
      <c r="N1498" s="1">
        <v>0</v>
      </c>
      <c r="O1498" t="s">
        <v>16</v>
      </c>
      <c r="P1498" s="22">
        <v>1</v>
      </c>
    </row>
    <row r="1499" spans="1:16" x14ac:dyDescent="0.25">
      <c r="A1499">
        <v>6</v>
      </c>
      <c r="B1499">
        <v>2</v>
      </c>
      <c r="C1499" t="s">
        <v>21</v>
      </c>
      <c r="D1499">
        <v>28</v>
      </c>
      <c r="E1499" t="s">
        <v>11</v>
      </c>
      <c r="F1499">
        <v>21</v>
      </c>
      <c r="G1499" t="s">
        <v>19</v>
      </c>
      <c r="H1499">
        <v>2</v>
      </c>
      <c r="I1499">
        <v>274</v>
      </c>
      <c r="J1499" t="s">
        <v>12</v>
      </c>
      <c r="K1499" s="2">
        <v>6</v>
      </c>
      <c r="L1499" s="2">
        <v>6</v>
      </c>
      <c r="M1499" s="2">
        <v>-10.5</v>
      </c>
      <c r="N1499" s="1">
        <v>0</v>
      </c>
      <c r="O1499" t="s">
        <v>16</v>
      </c>
      <c r="P1499" s="22">
        <v>1</v>
      </c>
    </row>
    <row r="1500" spans="1:16" x14ac:dyDescent="0.25">
      <c r="A1500">
        <v>6</v>
      </c>
      <c r="B1500">
        <v>2</v>
      </c>
      <c r="C1500" t="s">
        <v>21</v>
      </c>
      <c r="D1500">
        <v>29</v>
      </c>
      <c r="E1500" t="s">
        <v>11</v>
      </c>
      <c r="F1500">
        <v>21</v>
      </c>
      <c r="G1500" t="s">
        <v>18</v>
      </c>
      <c r="H1500">
        <v>1</v>
      </c>
      <c r="I1500">
        <v>256</v>
      </c>
      <c r="J1500" t="s">
        <v>13</v>
      </c>
      <c r="K1500" s="2">
        <v>0</v>
      </c>
      <c r="L1500" s="2">
        <v>8</v>
      </c>
      <c r="M1500" s="2">
        <v>0</v>
      </c>
      <c r="N1500" s="1">
        <v>3</v>
      </c>
      <c r="O1500" t="s">
        <v>16</v>
      </c>
      <c r="P1500" s="22">
        <v>1</v>
      </c>
    </row>
    <row r="1501" spans="1:16" x14ac:dyDescent="0.25">
      <c r="A1501">
        <v>6</v>
      </c>
      <c r="B1501">
        <v>2</v>
      </c>
      <c r="C1501" t="s">
        <v>21</v>
      </c>
      <c r="D1501">
        <v>30</v>
      </c>
      <c r="E1501" t="s">
        <v>11</v>
      </c>
      <c r="F1501">
        <v>21</v>
      </c>
      <c r="G1501" t="s">
        <v>19</v>
      </c>
      <c r="H1501">
        <v>2</v>
      </c>
      <c r="I1501">
        <v>1070</v>
      </c>
      <c r="J1501" t="s">
        <v>12</v>
      </c>
      <c r="K1501" s="2">
        <v>12</v>
      </c>
      <c r="L1501" s="2">
        <v>12</v>
      </c>
      <c r="M1501" s="2">
        <v>-6</v>
      </c>
      <c r="N1501" s="1">
        <v>0</v>
      </c>
      <c r="O1501" t="s">
        <v>16</v>
      </c>
      <c r="P1501" s="22">
        <v>1</v>
      </c>
    </row>
    <row r="1502" spans="1:16" x14ac:dyDescent="0.25">
      <c r="A1502">
        <v>6</v>
      </c>
      <c r="B1502">
        <v>3</v>
      </c>
      <c r="C1502" t="s">
        <v>21</v>
      </c>
      <c r="D1502">
        <v>1</v>
      </c>
      <c r="E1502" t="s">
        <v>11</v>
      </c>
      <c r="F1502">
        <v>21</v>
      </c>
      <c r="G1502" t="s">
        <v>19</v>
      </c>
      <c r="H1502">
        <v>2</v>
      </c>
      <c r="I1502">
        <v>622</v>
      </c>
      <c r="J1502" t="s">
        <v>12</v>
      </c>
      <c r="K1502" s="2">
        <v>12</v>
      </c>
      <c r="L1502" s="2">
        <v>12</v>
      </c>
      <c r="M1502" s="2">
        <v>-21</v>
      </c>
      <c r="N1502" s="1">
        <v>0</v>
      </c>
      <c r="O1502" t="s">
        <v>16</v>
      </c>
      <c r="P1502" s="22">
        <v>1</v>
      </c>
    </row>
    <row r="1503" spans="1:16" x14ac:dyDescent="0.25">
      <c r="A1503">
        <v>6</v>
      </c>
      <c r="B1503">
        <v>3</v>
      </c>
      <c r="C1503" t="s">
        <v>21</v>
      </c>
      <c r="D1503">
        <v>2</v>
      </c>
      <c r="E1503" t="s">
        <v>11</v>
      </c>
      <c r="F1503">
        <v>21</v>
      </c>
      <c r="G1503" t="s">
        <v>18</v>
      </c>
      <c r="H1503">
        <v>1</v>
      </c>
      <c r="I1503">
        <v>284</v>
      </c>
      <c r="J1503" t="s">
        <v>13</v>
      </c>
      <c r="K1503" s="2">
        <v>0</v>
      </c>
      <c r="L1503" s="2">
        <v>28</v>
      </c>
      <c r="M1503" s="2">
        <v>0</v>
      </c>
      <c r="N1503" s="1">
        <v>13</v>
      </c>
      <c r="O1503" t="s">
        <v>16</v>
      </c>
      <c r="P1503" s="22">
        <v>1</v>
      </c>
    </row>
    <row r="1504" spans="1:16" x14ac:dyDescent="0.25">
      <c r="A1504">
        <v>6</v>
      </c>
      <c r="B1504">
        <v>3</v>
      </c>
      <c r="C1504" t="s">
        <v>21</v>
      </c>
      <c r="D1504">
        <v>3</v>
      </c>
      <c r="E1504" t="s">
        <v>11</v>
      </c>
      <c r="F1504">
        <v>21</v>
      </c>
      <c r="G1504" t="s">
        <v>19</v>
      </c>
      <c r="H1504">
        <v>1</v>
      </c>
      <c r="I1504">
        <v>649</v>
      </c>
      <c r="J1504" t="s">
        <v>12</v>
      </c>
      <c r="K1504" s="2">
        <v>6</v>
      </c>
      <c r="L1504" s="2">
        <v>6</v>
      </c>
      <c r="M1504" s="2">
        <v>-1.5</v>
      </c>
      <c r="N1504" s="1">
        <v>0</v>
      </c>
      <c r="O1504" t="s">
        <v>16</v>
      </c>
      <c r="P1504" s="22">
        <v>1</v>
      </c>
    </row>
    <row r="1505" spans="1:16" x14ac:dyDescent="0.25">
      <c r="A1505">
        <v>6</v>
      </c>
      <c r="B1505">
        <v>3</v>
      </c>
      <c r="C1505" t="s">
        <v>21</v>
      </c>
      <c r="D1505">
        <v>4</v>
      </c>
      <c r="E1505" t="s">
        <v>11</v>
      </c>
      <c r="F1505">
        <v>21</v>
      </c>
      <c r="G1505" t="s">
        <v>19</v>
      </c>
      <c r="H1505">
        <v>2</v>
      </c>
      <c r="I1505">
        <v>367</v>
      </c>
      <c r="J1505" t="s">
        <v>13</v>
      </c>
      <c r="K1505" s="2">
        <v>-11</v>
      </c>
      <c r="L1505" s="2">
        <v>8</v>
      </c>
      <c r="M1505" s="2">
        <v>-11</v>
      </c>
      <c r="N1505" s="1">
        <v>0</v>
      </c>
      <c r="O1505" t="s">
        <v>16</v>
      </c>
      <c r="P1505" s="22">
        <v>1</v>
      </c>
    </row>
    <row r="1506" spans="1:16" x14ac:dyDescent="0.25">
      <c r="A1506">
        <v>6</v>
      </c>
      <c r="B1506">
        <v>3</v>
      </c>
      <c r="C1506" t="s">
        <v>21</v>
      </c>
      <c r="D1506">
        <v>5</v>
      </c>
      <c r="E1506" t="s">
        <v>11</v>
      </c>
      <c r="F1506">
        <v>21</v>
      </c>
      <c r="G1506" t="s">
        <v>19</v>
      </c>
      <c r="H1506">
        <v>2</v>
      </c>
      <c r="I1506">
        <v>341</v>
      </c>
      <c r="J1506" t="s">
        <v>13</v>
      </c>
      <c r="K1506" s="2">
        <v>-3</v>
      </c>
      <c r="L1506" s="2">
        <v>6</v>
      </c>
      <c r="M1506" s="2">
        <v>-3</v>
      </c>
      <c r="N1506" s="1">
        <v>0</v>
      </c>
      <c r="O1506" t="s">
        <v>16</v>
      </c>
      <c r="P1506" s="22">
        <v>1</v>
      </c>
    </row>
    <row r="1507" spans="1:16" x14ac:dyDescent="0.25">
      <c r="A1507">
        <v>6</v>
      </c>
      <c r="B1507">
        <v>3</v>
      </c>
      <c r="C1507" t="s">
        <v>21</v>
      </c>
      <c r="D1507">
        <v>6</v>
      </c>
      <c r="E1507" t="s">
        <v>11</v>
      </c>
      <c r="F1507">
        <v>21</v>
      </c>
      <c r="G1507" t="s">
        <v>18</v>
      </c>
      <c r="H1507">
        <v>1</v>
      </c>
      <c r="I1507">
        <v>410</v>
      </c>
      <c r="J1507" t="s">
        <v>12</v>
      </c>
      <c r="K1507" s="2">
        <v>25</v>
      </c>
      <c r="L1507" s="2">
        <v>25</v>
      </c>
      <c r="M1507" s="2">
        <v>0</v>
      </c>
      <c r="N1507" s="1">
        <v>10</v>
      </c>
      <c r="O1507" t="s">
        <v>16</v>
      </c>
      <c r="P1507" s="22">
        <v>1</v>
      </c>
    </row>
    <row r="1508" spans="1:16" x14ac:dyDescent="0.25">
      <c r="A1508">
        <v>6</v>
      </c>
      <c r="B1508">
        <v>3</v>
      </c>
      <c r="C1508" t="s">
        <v>21</v>
      </c>
      <c r="D1508">
        <v>7</v>
      </c>
      <c r="E1508" t="s">
        <v>11</v>
      </c>
      <c r="F1508">
        <v>21</v>
      </c>
      <c r="G1508" t="s">
        <v>19</v>
      </c>
      <c r="H1508">
        <v>2</v>
      </c>
      <c r="I1508">
        <v>440</v>
      </c>
      <c r="J1508" t="s">
        <v>13</v>
      </c>
      <c r="K1508" s="2">
        <v>-11.25</v>
      </c>
      <c r="L1508" s="2">
        <v>10</v>
      </c>
      <c r="M1508" s="2">
        <v>-11.25</v>
      </c>
      <c r="N1508" s="1">
        <v>0</v>
      </c>
      <c r="O1508" t="s">
        <v>16</v>
      </c>
      <c r="P1508" s="22">
        <v>1</v>
      </c>
    </row>
    <row r="1509" spans="1:16" x14ac:dyDescent="0.25">
      <c r="A1509">
        <v>6</v>
      </c>
      <c r="B1509">
        <v>3</v>
      </c>
      <c r="C1509" t="s">
        <v>21</v>
      </c>
      <c r="D1509">
        <v>8</v>
      </c>
      <c r="E1509" t="s">
        <v>11</v>
      </c>
      <c r="F1509">
        <v>21</v>
      </c>
      <c r="G1509" t="s">
        <v>19</v>
      </c>
      <c r="H1509">
        <v>1</v>
      </c>
      <c r="I1509">
        <v>509</v>
      </c>
      <c r="J1509" t="s">
        <v>13</v>
      </c>
      <c r="K1509" s="2">
        <v>-1.88</v>
      </c>
      <c r="L1509" s="2">
        <v>5</v>
      </c>
      <c r="M1509" s="2">
        <v>-1.88</v>
      </c>
      <c r="N1509" s="1">
        <v>0</v>
      </c>
      <c r="O1509" t="s">
        <v>16</v>
      </c>
      <c r="P1509" s="22">
        <v>1</v>
      </c>
    </row>
    <row r="1510" spans="1:16" x14ac:dyDescent="0.25">
      <c r="A1510">
        <v>6</v>
      </c>
      <c r="B1510">
        <v>3</v>
      </c>
      <c r="C1510" t="s">
        <v>21</v>
      </c>
      <c r="D1510">
        <v>9</v>
      </c>
      <c r="E1510" t="s">
        <v>11</v>
      </c>
      <c r="F1510">
        <v>21</v>
      </c>
      <c r="G1510" t="s">
        <v>19</v>
      </c>
      <c r="H1510">
        <v>1</v>
      </c>
      <c r="I1510">
        <v>1851</v>
      </c>
      <c r="J1510" t="s">
        <v>12</v>
      </c>
      <c r="K1510" s="2">
        <v>5</v>
      </c>
      <c r="L1510" s="2">
        <v>5</v>
      </c>
      <c r="M1510" s="2">
        <v>-2.5</v>
      </c>
      <c r="N1510" s="1">
        <v>0</v>
      </c>
      <c r="O1510" t="s">
        <v>16</v>
      </c>
      <c r="P1510" s="22">
        <v>1</v>
      </c>
    </row>
    <row r="1511" spans="1:16" x14ac:dyDescent="0.25">
      <c r="A1511">
        <v>6</v>
      </c>
      <c r="B1511">
        <v>3</v>
      </c>
      <c r="C1511" t="s">
        <v>21</v>
      </c>
      <c r="D1511">
        <v>10</v>
      </c>
      <c r="E1511" t="s">
        <v>11</v>
      </c>
      <c r="F1511">
        <v>21</v>
      </c>
      <c r="G1511" t="s">
        <v>19</v>
      </c>
      <c r="H1511">
        <v>2</v>
      </c>
      <c r="I1511">
        <v>289</v>
      </c>
      <c r="J1511" t="s">
        <v>13</v>
      </c>
      <c r="K1511" s="2">
        <v>-13.5</v>
      </c>
      <c r="L1511" s="2">
        <v>9</v>
      </c>
      <c r="M1511" s="2">
        <v>-13.5</v>
      </c>
      <c r="N1511" s="1">
        <v>0</v>
      </c>
      <c r="O1511" t="s">
        <v>16</v>
      </c>
      <c r="P1511" s="22">
        <v>1</v>
      </c>
    </row>
    <row r="1512" spans="1:16" x14ac:dyDescent="0.25">
      <c r="A1512">
        <v>6</v>
      </c>
      <c r="B1512">
        <v>3</v>
      </c>
      <c r="C1512" t="s">
        <v>21</v>
      </c>
      <c r="D1512">
        <v>11</v>
      </c>
      <c r="E1512" t="s">
        <v>11</v>
      </c>
      <c r="F1512">
        <v>21</v>
      </c>
      <c r="G1512" t="s">
        <v>18</v>
      </c>
      <c r="H1512">
        <v>1</v>
      </c>
      <c r="I1512">
        <v>231</v>
      </c>
      <c r="J1512" t="s">
        <v>12</v>
      </c>
      <c r="K1512" s="2">
        <v>19</v>
      </c>
      <c r="L1512" s="2">
        <v>19</v>
      </c>
      <c r="M1512" s="2">
        <v>0</v>
      </c>
      <c r="N1512" s="1">
        <v>8</v>
      </c>
      <c r="O1512" t="s">
        <v>16</v>
      </c>
      <c r="P1512" s="22">
        <v>1</v>
      </c>
    </row>
    <row r="1513" spans="1:16" x14ac:dyDescent="0.25">
      <c r="A1513">
        <v>6</v>
      </c>
      <c r="B1513">
        <v>3</v>
      </c>
      <c r="C1513" t="s">
        <v>21</v>
      </c>
      <c r="D1513">
        <v>12</v>
      </c>
      <c r="E1513" t="s">
        <v>11</v>
      </c>
      <c r="F1513">
        <v>21</v>
      </c>
      <c r="G1513" t="s">
        <v>19</v>
      </c>
      <c r="H1513">
        <v>1</v>
      </c>
      <c r="I1513">
        <v>437</v>
      </c>
      <c r="J1513" t="s">
        <v>12</v>
      </c>
      <c r="K1513" s="2">
        <v>9</v>
      </c>
      <c r="L1513" s="2">
        <v>9</v>
      </c>
      <c r="M1513" s="2">
        <v>-2.25</v>
      </c>
      <c r="N1513" s="1">
        <v>0</v>
      </c>
      <c r="O1513" t="s">
        <v>16</v>
      </c>
      <c r="P1513" s="22">
        <v>1</v>
      </c>
    </row>
    <row r="1514" spans="1:16" x14ac:dyDescent="0.25">
      <c r="A1514">
        <v>6</v>
      </c>
      <c r="B1514">
        <v>3</v>
      </c>
      <c r="C1514" t="s">
        <v>21</v>
      </c>
      <c r="D1514">
        <v>13</v>
      </c>
      <c r="E1514" t="s">
        <v>11</v>
      </c>
      <c r="F1514">
        <v>21</v>
      </c>
      <c r="G1514" t="s">
        <v>19</v>
      </c>
      <c r="H1514">
        <v>2</v>
      </c>
      <c r="I1514">
        <v>315</v>
      </c>
      <c r="J1514" t="s">
        <v>13</v>
      </c>
      <c r="K1514" s="2">
        <v>-2.75</v>
      </c>
      <c r="L1514" s="2">
        <v>2</v>
      </c>
      <c r="M1514" s="2">
        <v>-2.75</v>
      </c>
      <c r="N1514" s="1">
        <v>0</v>
      </c>
      <c r="O1514" t="s">
        <v>16</v>
      </c>
      <c r="P1514" s="22">
        <v>1</v>
      </c>
    </row>
    <row r="1515" spans="1:16" x14ac:dyDescent="0.25">
      <c r="A1515">
        <v>6</v>
      </c>
      <c r="B1515">
        <v>3</v>
      </c>
      <c r="C1515" t="s">
        <v>21</v>
      </c>
      <c r="D1515">
        <v>14</v>
      </c>
      <c r="E1515" t="s">
        <v>11</v>
      </c>
      <c r="F1515">
        <v>21</v>
      </c>
      <c r="G1515" t="s">
        <v>19</v>
      </c>
      <c r="H1515">
        <v>2</v>
      </c>
      <c r="I1515">
        <v>321</v>
      </c>
      <c r="J1515" t="s">
        <v>12</v>
      </c>
      <c r="K1515" s="2">
        <v>10</v>
      </c>
      <c r="L1515" s="2">
        <v>10</v>
      </c>
      <c r="M1515" s="2">
        <v>-6.25</v>
      </c>
      <c r="N1515" s="1">
        <v>0</v>
      </c>
      <c r="O1515" t="s">
        <v>16</v>
      </c>
      <c r="P1515" s="22">
        <v>1</v>
      </c>
    </row>
    <row r="1516" spans="1:16" x14ac:dyDescent="0.25">
      <c r="A1516">
        <v>6</v>
      </c>
      <c r="B1516">
        <v>3</v>
      </c>
      <c r="C1516" t="s">
        <v>21</v>
      </c>
      <c r="D1516">
        <v>15</v>
      </c>
      <c r="E1516" t="s">
        <v>11</v>
      </c>
      <c r="F1516">
        <v>21</v>
      </c>
      <c r="G1516" t="s">
        <v>19</v>
      </c>
      <c r="H1516">
        <v>2</v>
      </c>
      <c r="I1516">
        <v>430</v>
      </c>
      <c r="J1516" t="s">
        <v>12</v>
      </c>
      <c r="K1516" s="2">
        <v>4</v>
      </c>
      <c r="L1516" s="2">
        <v>4</v>
      </c>
      <c r="M1516" s="2">
        <v>-6</v>
      </c>
      <c r="N1516" s="1">
        <v>0</v>
      </c>
      <c r="O1516" t="s">
        <v>16</v>
      </c>
      <c r="P1516" s="22">
        <v>1</v>
      </c>
    </row>
    <row r="1517" spans="1:16" x14ac:dyDescent="0.25">
      <c r="A1517">
        <v>6</v>
      </c>
      <c r="B1517">
        <v>3</v>
      </c>
      <c r="C1517" t="s">
        <v>21</v>
      </c>
      <c r="D1517">
        <v>16</v>
      </c>
      <c r="E1517" t="s">
        <v>11</v>
      </c>
      <c r="F1517">
        <v>21</v>
      </c>
      <c r="G1517" t="s">
        <v>19</v>
      </c>
      <c r="H1517">
        <v>1</v>
      </c>
      <c r="I1517">
        <v>420</v>
      </c>
      <c r="J1517" t="s">
        <v>13</v>
      </c>
      <c r="K1517" s="2">
        <v>-3</v>
      </c>
      <c r="L1517" s="2">
        <v>12</v>
      </c>
      <c r="M1517" s="2">
        <v>-3</v>
      </c>
      <c r="N1517" s="1">
        <v>0</v>
      </c>
      <c r="O1517" t="s">
        <v>16</v>
      </c>
      <c r="P1517" s="22">
        <v>1</v>
      </c>
    </row>
    <row r="1518" spans="1:16" x14ac:dyDescent="0.25">
      <c r="A1518">
        <v>6</v>
      </c>
      <c r="B1518">
        <v>3</v>
      </c>
      <c r="C1518" t="s">
        <v>21</v>
      </c>
      <c r="D1518">
        <v>17</v>
      </c>
      <c r="E1518" t="s">
        <v>11</v>
      </c>
      <c r="F1518">
        <v>21</v>
      </c>
      <c r="G1518" t="s">
        <v>19</v>
      </c>
      <c r="H1518">
        <v>2</v>
      </c>
      <c r="I1518">
        <v>289</v>
      </c>
      <c r="J1518" t="s">
        <v>12</v>
      </c>
      <c r="K1518" s="2">
        <v>10</v>
      </c>
      <c r="L1518" s="2">
        <v>10</v>
      </c>
      <c r="M1518" s="2">
        <v>-16.25</v>
      </c>
      <c r="N1518" s="1">
        <v>0</v>
      </c>
      <c r="O1518" t="s">
        <v>16</v>
      </c>
      <c r="P1518" s="22">
        <v>1</v>
      </c>
    </row>
    <row r="1519" spans="1:16" x14ac:dyDescent="0.25">
      <c r="A1519">
        <v>6</v>
      </c>
      <c r="B1519">
        <v>3</v>
      </c>
      <c r="C1519" t="s">
        <v>21</v>
      </c>
      <c r="D1519">
        <v>18</v>
      </c>
      <c r="E1519" t="s">
        <v>11</v>
      </c>
      <c r="F1519">
        <v>21</v>
      </c>
      <c r="G1519" t="s">
        <v>18</v>
      </c>
      <c r="H1519">
        <v>1</v>
      </c>
      <c r="I1519">
        <v>334</v>
      </c>
      <c r="J1519" t="s">
        <v>13</v>
      </c>
      <c r="K1519" s="2">
        <v>0</v>
      </c>
      <c r="L1519" s="2">
        <v>12</v>
      </c>
      <c r="M1519" s="2">
        <v>0</v>
      </c>
      <c r="N1519" s="1">
        <v>5</v>
      </c>
      <c r="O1519" t="s">
        <v>16</v>
      </c>
      <c r="P1519" s="22">
        <v>1</v>
      </c>
    </row>
    <row r="1520" spans="1:16" x14ac:dyDescent="0.25">
      <c r="A1520">
        <v>6</v>
      </c>
      <c r="B1520">
        <v>3</v>
      </c>
      <c r="C1520" t="s">
        <v>21</v>
      </c>
      <c r="D1520">
        <v>19</v>
      </c>
      <c r="E1520" t="s">
        <v>11</v>
      </c>
      <c r="F1520">
        <v>21</v>
      </c>
      <c r="G1520" t="s">
        <v>19</v>
      </c>
      <c r="H1520">
        <v>2</v>
      </c>
      <c r="I1520">
        <v>492</v>
      </c>
      <c r="J1520" t="s">
        <v>13</v>
      </c>
      <c r="K1520" s="2">
        <v>-11.25</v>
      </c>
      <c r="L1520" s="2">
        <v>9</v>
      </c>
      <c r="M1520" s="2">
        <v>-11.25</v>
      </c>
      <c r="N1520" s="1">
        <v>0</v>
      </c>
      <c r="O1520" t="s">
        <v>16</v>
      </c>
      <c r="P1520" s="22">
        <v>1</v>
      </c>
    </row>
    <row r="1521" spans="1:16" x14ac:dyDescent="0.25">
      <c r="A1521">
        <v>6</v>
      </c>
      <c r="B1521">
        <v>3</v>
      </c>
      <c r="C1521" t="s">
        <v>21</v>
      </c>
      <c r="D1521">
        <v>20</v>
      </c>
      <c r="E1521" t="s">
        <v>11</v>
      </c>
      <c r="F1521">
        <v>21</v>
      </c>
      <c r="G1521" t="s">
        <v>19</v>
      </c>
      <c r="H1521">
        <v>2</v>
      </c>
      <c r="I1521">
        <v>257</v>
      </c>
      <c r="J1521" t="s">
        <v>12</v>
      </c>
      <c r="K1521" s="2">
        <v>4</v>
      </c>
      <c r="L1521" s="2">
        <v>4</v>
      </c>
      <c r="M1521" s="2">
        <v>-3</v>
      </c>
      <c r="N1521" s="1">
        <v>0</v>
      </c>
      <c r="O1521" t="s">
        <v>16</v>
      </c>
      <c r="P1521" s="22">
        <v>1</v>
      </c>
    </row>
    <row r="1522" spans="1:16" x14ac:dyDescent="0.25">
      <c r="A1522">
        <v>6</v>
      </c>
      <c r="B1522">
        <v>3</v>
      </c>
      <c r="C1522" t="s">
        <v>21</v>
      </c>
      <c r="D1522">
        <v>21</v>
      </c>
      <c r="E1522" t="s">
        <v>11</v>
      </c>
      <c r="F1522">
        <v>21</v>
      </c>
      <c r="G1522" t="s">
        <v>19</v>
      </c>
      <c r="H1522">
        <v>2</v>
      </c>
      <c r="I1522">
        <v>399</v>
      </c>
      <c r="J1522" t="s">
        <v>12</v>
      </c>
      <c r="K1522" s="2">
        <v>5</v>
      </c>
      <c r="L1522" s="2">
        <v>5</v>
      </c>
      <c r="M1522" s="2">
        <v>-6.88</v>
      </c>
      <c r="N1522" s="1">
        <v>0</v>
      </c>
      <c r="O1522" t="s">
        <v>16</v>
      </c>
      <c r="P1522" s="22">
        <v>1</v>
      </c>
    </row>
    <row r="1523" spans="1:16" x14ac:dyDescent="0.25">
      <c r="A1523">
        <v>6</v>
      </c>
      <c r="B1523">
        <v>3</v>
      </c>
      <c r="C1523" t="s">
        <v>21</v>
      </c>
      <c r="D1523">
        <v>22</v>
      </c>
      <c r="E1523" t="s">
        <v>11</v>
      </c>
      <c r="F1523">
        <v>21</v>
      </c>
      <c r="G1523" t="s">
        <v>19</v>
      </c>
      <c r="H1523">
        <v>2</v>
      </c>
      <c r="I1523">
        <v>1172</v>
      </c>
      <c r="J1523" t="s">
        <v>13</v>
      </c>
      <c r="K1523" s="2">
        <v>-6.75</v>
      </c>
      <c r="L1523" s="2">
        <v>9</v>
      </c>
      <c r="M1523" s="2">
        <v>-6.75</v>
      </c>
      <c r="N1523" s="1">
        <v>0</v>
      </c>
      <c r="O1523" t="s">
        <v>16</v>
      </c>
      <c r="P1523" s="22">
        <v>1</v>
      </c>
    </row>
    <row r="1524" spans="1:16" x14ac:dyDescent="0.25">
      <c r="A1524">
        <v>6</v>
      </c>
      <c r="B1524">
        <v>3</v>
      </c>
      <c r="C1524" t="s">
        <v>21</v>
      </c>
      <c r="D1524">
        <v>23</v>
      </c>
      <c r="E1524" t="s">
        <v>11</v>
      </c>
      <c r="F1524">
        <v>21</v>
      </c>
      <c r="G1524" t="s">
        <v>19</v>
      </c>
      <c r="H1524">
        <v>2</v>
      </c>
      <c r="I1524">
        <v>210</v>
      </c>
      <c r="J1524" t="s">
        <v>13</v>
      </c>
      <c r="K1524" s="2">
        <v>-12</v>
      </c>
      <c r="L1524" s="2">
        <v>12</v>
      </c>
      <c r="M1524" s="2">
        <v>-12</v>
      </c>
      <c r="N1524" s="1">
        <v>0</v>
      </c>
      <c r="O1524" t="s">
        <v>16</v>
      </c>
      <c r="P1524" s="22">
        <v>1</v>
      </c>
    </row>
    <row r="1525" spans="1:16" x14ac:dyDescent="0.25">
      <c r="A1525">
        <v>6</v>
      </c>
      <c r="B1525">
        <v>3</v>
      </c>
      <c r="C1525" t="s">
        <v>21</v>
      </c>
      <c r="D1525">
        <v>24</v>
      </c>
      <c r="E1525" t="s">
        <v>11</v>
      </c>
      <c r="F1525">
        <v>21</v>
      </c>
      <c r="G1525" t="s">
        <v>19</v>
      </c>
      <c r="H1525">
        <v>2</v>
      </c>
      <c r="I1525">
        <v>576</v>
      </c>
      <c r="J1525" t="s">
        <v>12</v>
      </c>
      <c r="K1525" s="2">
        <v>2</v>
      </c>
      <c r="L1525" s="2">
        <v>2</v>
      </c>
      <c r="M1525" s="2">
        <v>-1.75</v>
      </c>
      <c r="N1525" s="1">
        <v>0</v>
      </c>
      <c r="O1525" t="s">
        <v>16</v>
      </c>
      <c r="P1525" s="22">
        <v>1</v>
      </c>
    </row>
    <row r="1526" spans="1:16" x14ac:dyDescent="0.25">
      <c r="A1526">
        <v>6</v>
      </c>
      <c r="B1526">
        <v>3</v>
      </c>
      <c r="C1526" t="s">
        <v>21</v>
      </c>
      <c r="D1526">
        <v>25</v>
      </c>
      <c r="E1526" t="s">
        <v>11</v>
      </c>
      <c r="F1526">
        <v>21</v>
      </c>
      <c r="G1526" t="s">
        <v>18</v>
      </c>
      <c r="H1526">
        <v>1</v>
      </c>
      <c r="I1526">
        <v>421</v>
      </c>
      <c r="J1526" t="s">
        <v>13</v>
      </c>
      <c r="K1526" s="2">
        <v>0</v>
      </c>
      <c r="L1526" s="2">
        <v>5</v>
      </c>
      <c r="M1526" s="2">
        <v>0</v>
      </c>
      <c r="N1526" s="1">
        <v>3</v>
      </c>
      <c r="O1526" t="s">
        <v>16</v>
      </c>
      <c r="P1526" s="22">
        <v>1</v>
      </c>
    </row>
    <row r="1527" spans="1:16" x14ac:dyDescent="0.25">
      <c r="A1527">
        <v>6</v>
      </c>
      <c r="B1527">
        <v>3</v>
      </c>
      <c r="C1527" t="s">
        <v>21</v>
      </c>
      <c r="D1527">
        <v>26</v>
      </c>
      <c r="E1527" t="s">
        <v>11</v>
      </c>
      <c r="F1527">
        <v>21</v>
      </c>
      <c r="G1527" t="s">
        <v>18</v>
      </c>
      <c r="H1527">
        <v>1</v>
      </c>
      <c r="I1527">
        <v>258</v>
      </c>
      <c r="J1527" t="s">
        <v>12</v>
      </c>
      <c r="K1527" s="2">
        <v>5</v>
      </c>
      <c r="L1527" s="2">
        <v>5</v>
      </c>
      <c r="M1527" s="2">
        <v>0</v>
      </c>
      <c r="N1527" s="1">
        <v>2</v>
      </c>
      <c r="O1527" t="s">
        <v>16</v>
      </c>
      <c r="P1527" s="22">
        <v>1</v>
      </c>
    </row>
    <row r="1528" spans="1:16" x14ac:dyDescent="0.25">
      <c r="A1528">
        <v>6</v>
      </c>
      <c r="B1528">
        <v>3</v>
      </c>
      <c r="C1528" t="s">
        <v>21</v>
      </c>
      <c r="D1528">
        <v>27</v>
      </c>
      <c r="E1528" t="s">
        <v>11</v>
      </c>
      <c r="F1528">
        <v>21</v>
      </c>
      <c r="G1528" t="s">
        <v>18</v>
      </c>
      <c r="H1528">
        <v>1</v>
      </c>
      <c r="I1528">
        <v>368</v>
      </c>
      <c r="J1528" t="s">
        <v>13</v>
      </c>
      <c r="K1528" s="2">
        <v>0</v>
      </c>
      <c r="L1528" s="2">
        <v>26</v>
      </c>
      <c r="M1528" s="2">
        <v>0</v>
      </c>
      <c r="N1528" s="1">
        <v>10</v>
      </c>
      <c r="O1528" t="s">
        <v>16</v>
      </c>
      <c r="P1528" s="22">
        <v>1</v>
      </c>
    </row>
    <row r="1529" spans="1:16" x14ac:dyDescent="0.25">
      <c r="A1529">
        <v>6</v>
      </c>
      <c r="B1529">
        <v>3</v>
      </c>
      <c r="C1529" t="s">
        <v>21</v>
      </c>
      <c r="D1529">
        <v>28</v>
      </c>
      <c r="E1529" t="s">
        <v>11</v>
      </c>
      <c r="F1529">
        <v>21</v>
      </c>
      <c r="G1529" t="s">
        <v>19</v>
      </c>
      <c r="H1529">
        <v>2</v>
      </c>
      <c r="I1529">
        <v>717</v>
      </c>
      <c r="J1529" t="s">
        <v>13</v>
      </c>
      <c r="K1529" s="2">
        <v>-5.63</v>
      </c>
      <c r="L1529" s="2">
        <v>5</v>
      </c>
      <c r="M1529" s="2">
        <v>-5.63</v>
      </c>
      <c r="N1529" s="1">
        <v>0</v>
      </c>
      <c r="O1529" t="s">
        <v>16</v>
      </c>
      <c r="P1529" s="22">
        <v>1</v>
      </c>
    </row>
    <row r="1530" spans="1:16" x14ac:dyDescent="0.25">
      <c r="A1530">
        <v>6</v>
      </c>
      <c r="B1530">
        <v>3</v>
      </c>
      <c r="C1530" t="s">
        <v>21</v>
      </c>
      <c r="D1530">
        <v>29</v>
      </c>
      <c r="E1530" t="s">
        <v>11</v>
      </c>
      <c r="F1530">
        <v>21</v>
      </c>
      <c r="G1530" t="s">
        <v>19</v>
      </c>
      <c r="H1530">
        <v>2</v>
      </c>
      <c r="I1530">
        <v>227</v>
      </c>
      <c r="J1530" t="s">
        <v>12</v>
      </c>
      <c r="K1530" s="2">
        <v>6</v>
      </c>
      <c r="L1530" s="2">
        <v>6</v>
      </c>
      <c r="M1530" s="2">
        <v>-7.5</v>
      </c>
      <c r="N1530" s="1">
        <v>0</v>
      </c>
      <c r="O1530" t="s">
        <v>16</v>
      </c>
      <c r="P1530" s="22">
        <v>1</v>
      </c>
    </row>
    <row r="1531" spans="1:16" x14ac:dyDescent="0.25">
      <c r="A1531">
        <v>6</v>
      </c>
      <c r="B1531">
        <v>3</v>
      </c>
      <c r="C1531" t="s">
        <v>21</v>
      </c>
      <c r="D1531">
        <v>30</v>
      </c>
      <c r="E1531" t="s">
        <v>11</v>
      </c>
      <c r="F1531">
        <v>21</v>
      </c>
      <c r="G1531" t="s">
        <v>19</v>
      </c>
      <c r="H1531">
        <v>1</v>
      </c>
      <c r="I1531">
        <v>825</v>
      </c>
      <c r="J1531" t="s">
        <v>12</v>
      </c>
      <c r="K1531" s="2">
        <v>8</v>
      </c>
      <c r="L1531" s="2">
        <v>8</v>
      </c>
      <c r="M1531" s="2">
        <v>-3</v>
      </c>
      <c r="N1531" s="1">
        <v>0</v>
      </c>
      <c r="O1531" t="s">
        <v>16</v>
      </c>
      <c r="P1531" s="22">
        <v>1</v>
      </c>
    </row>
    <row r="1532" spans="1:16" x14ac:dyDescent="0.25">
      <c r="A1532">
        <v>6</v>
      </c>
      <c r="B1532">
        <v>1</v>
      </c>
      <c r="C1532" t="s">
        <v>22</v>
      </c>
      <c r="D1532">
        <v>1</v>
      </c>
      <c r="E1532" t="s">
        <v>11</v>
      </c>
      <c r="F1532">
        <v>21</v>
      </c>
      <c r="G1532" t="s">
        <v>19</v>
      </c>
      <c r="H1532">
        <v>2</v>
      </c>
      <c r="I1532">
        <v>414</v>
      </c>
      <c r="J1532" t="s">
        <v>12</v>
      </c>
      <c r="K1532" s="2">
        <v>8</v>
      </c>
      <c r="L1532" s="2">
        <v>8</v>
      </c>
      <c r="M1532" s="2">
        <v>-9</v>
      </c>
      <c r="N1532" s="1">
        <v>0</v>
      </c>
      <c r="O1532" t="s">
        <v>16</v>
      </c>
      <c r="P1532" s="22">
        <v>1</v>
      </c>
    </row>
    <row r="1533" spans="1:16" x14ac:dyDescent="0.25">
      <c r="A1533">
        <v>6</v>
      </c>
      <c r="B1533">
        <v>1</v>
      </c>
      <c r="C1533" t="s">
        <v>22</v>
      </c>
      <c r="D1533">
        <v>2</v>
      </c>
      <c r="E1533" t="s">
        <v>11</v>
      </c>
      <c r="F1533">
        <v>21</v>
      </c>
      <c r="G1533" t="s">
        <v>19</v>
      </c>
      <c r="H1533">
        <v>2</v>
      </c>
      <c r="I1533">
        <v>620</v>
      </c>
      <c r="J1533" t="s">
        <v>13</v>
      </c>
      <c r="K1533" s="2">
        <v>-3.75</v>
      </c>
      <c r="L1533" s="2">
        <v>2</v>
      </c>
      <c r="M1533" s="2">
        <v>-3.75</v>
      </c>
      <c r="N1533" s="1">
        <v>0</v>
      </c>
      <c r="O1533" t="s">
        <v>16</v>
      </c>
      <c r="P1533" s="22">
        <v>1</v>
      </c>
    </row>
    <row r="1534" spans="1:16" x14ac:dyDescent="0.25">
      <c r="A1534">
        <v>6</v>
      </c>
      <c r="B1534">
        <v>1</v>
      </c>
      <c r="C1534" t="s">
        <v>22</v>
      </c>
      <c r="D1534">
        <v>3</v>
      </c>
      <c r="E1534" t="s">
        <v>11</v>
      </c>
      <c r="F1534">
        <v>21</v>
      </c>
      <c r="G1534" t="s">
        <v>18</v>
      </c>
      <c r="H1534">
        <v>1</v>
      </c>
      <c r="I1534">
        <v>456</v>
      </c>
      <c r="J1534" t="s">
        <v>12</v>
      </c>
      <c r="K1534" s="2">
        <v>12</v>
      </c>
      <c r="L1534" s="2">
        <v>12</v>
      </c>
      <c r="M1534" s="2">
        <v>0</v>
      </c>
      <c r="N1534" s="1">
        <v>4</v>
      </c>
      <c r="O1534" t="s">
        <v>16</v>
      </c>
      <c r="P1534" s="22">
        <v>1</v>
      </c>
    </row>
    <row r="1535" spans="1:16" x14ac:dyDescent="0.25">
      <c r="A1535">
        <v>6</v>
      </c>
      <c r="B1535">
        <v>1</v>
      </c>
      <c r="C1535" t="s">
        <v>22</v>
      </c>
      <c r="D1535">
        <v>4</v>
      </c>
      <c r="E1535" t="s">
        <v>11</v>
      </c>
      <c r="F1535">
        <v>21</v>
      </c>
      <c r="G1535" t="s">
        <v>18</v>
      </c>
      <c r="H1535">
        <v>1</v>
      </c>
      <c r="I1535">
        <v>582</v>
      </c>
      <c r="J1535" t="s">
        <v>13</v>
      </c>
      <c r="K1535" s="2">
        <v>0</v>
      </c>
      <c r="L1535" s="2">
        <v>22</v>
      </c>
      <c r="M1535" s="2">
        <v>0</v>
      </c>
      <c r="N1535" s="1">
        <v>13</v>
      </c>
      <c r="O1535" t="s">
        <v>16</v>
      </c>
      <c r="P1535" s="22">
        <v>1</v>
      </c>
    </row>
    <row r="1536" spans="1:16" x14ac:dyDescent="0.25">
      <c r="A1536">
        <v>6</v>
      </c>
      <c r="B1536">
        <v>1</v>
      </c>
      <c r="C1536" t="s">
        <v>22</v>
      </c>
      <c r="D1536">
        <v>5</v>
      </c>
      <c r="E1536" t="s">
        <v>11</v>
      </c>
      <c r="F1536">
        <v>21</v>
      </c>
      <c r="G1536" t="s">
        <v>19</v>
      </c>
      <c r="H1536">
        <v>2</v>
      </c>
      <c r="I1536">
        <v>356</v>
      </c>
      <c r="J1536" t="s">
        <v>13</v>
      </c>
      <c r="K1536" s="2">
        <v>-4.38</v>
      </c>
      <c r="L1536" s="2">
        <v>5</v>
      </c>
      <c r="M1536" s="2">
        <v>-4.38</v>
      </c>
      <c r="N1536" s="1">
        <v>0</v>
      </c>
      <c r="O1536" t="s">
        <v>16</v>
      </c>
      <c r="P1536" s="22">
        <v>1</v>
      </c>
    </row>
    <row r="1537" spans="1:16" x14ac:dyDescent="0.25">
      <c r="A1537">
        <v>6</v>
      </c>
      <c r="B1537">
        <v>1</v>
      </c>
      <c r="C1537" t="s">
        <v>22</v>
      </c>
      <c r="D1537">
        <v>6</v>
      </c>
      <c r="E1537" t="s">
        <v>11</v>
      </c>
      <c r="F1537">
        <v>21</v>
      </c>
      <c r="G1537" t="s">
        <v>19</v>
      </c>
      <c r="H1537">
        <v>2</v>
      </c>
      <c r="I1537">
        <v>529</v>
      </c>
      <c r="J1537" t="s">
        <v>13</v>
      </c>
      <c r="K1537" s="2">
        <v>-18.75</v>
      </c>
      <c r="L1537" s="2">
        <v>10</v>
      </c>
      <c r="M1537" s="2">
        <v>-18.75</v>
      </c>
      <c r="N1537" s="1">
        <v>0</v>
      </c>
      <c r="O1537" t="s">
        <v>16</v>
      </c>
      <c r="P1537" s="22">
        <v>1</v>
      </c>
    </row>
    <row r="1538" spans="1:16" x14ac:dyDescent="0.25">
      <c r="A1538">
        <v>6</v>
      </c>
      <c r="B1538">
        <v>1</v>
      </c>
      <c r="C1538" t="s">
        <v>22</v>
      </c>
      <c r="D1538">
        <v>7</v>
      </c>
      <c r="E1538" t="s">
        <v>11</v>
      </c>
      <c r="F1538">
        <v>21</v>
      </c>
      <c r="G1538" t="s">
        <v>19</v>
      </c>
      <c r="H1538">
        <v>2</v>
      </c>
      <c r="I1538">
        <v>911</v>
      </c>
      <c r="J1538" t="s">
        <v>12</v>
      </c>
      <c r="K1538" s="2">
        <v>9</v>
      </c>
      <c r="L1538" s="2">
        <v>9</v>
      </c>
      <c r="M1538" s="2">
        <v>-9</v>
      </c>
      <c r="N1538" s="1">
        <v>0</v>
      </c>
      <c r="O1538" t="s">
        <v>16</v>
      </c>
      <c r="P1538" s="22">
        <v>1</v>
      </c>
    </row>
    <row r="1539" spans="1:16" x14ac:dyDescent="0.25">
      <c r="A1539">
        <v>6</v>
      </c>
      <c r="B1539">
        <v>1</v>
      </c>
      <c r="C1539" t="s">
        <v>22</v>
      </c>
      <c r="D1539">
        <v>8</v>
      </c>
      <c r="E1539" t="s">
        <v>11</v>
      </c>
      <c r="F1539">
        <v>21</v>
      </c>
      <c r="G1539" t="s">
        <v>19</v>
      </c>
      <c r="H1539">
        <v>1</v>
      </c>
      <c r="I1539">
        <v>1501</v>
      </c>
      <c r="J1539" t="s">
        <v>13</v>
      </c>
      <c r="K1539" s="2">
        <v>-1.25</v>
      </c>
      <c r="L1539" s="2">
        <v>2</v>
      </c>
      <c r="M1539" s="2">
        <v>-1.25</v>
      </c>
      <c r="N1539" s="1">
        <v>0</v>
      </c>
      <c r="O1539" t="s">
        <v>16</v>
      </c>
      <c r="P1539" s="22">
        <v>1</v>
      </c>
    </row>
    <row r="1540" spans="1:16" x14ac:dyDescent="0.25">
      <c r="A1540">
        <v>6</v>
      </c>
      <c r="B1540">
        <v>1</v>
      </c>
      <c r="C1540" t="s">
        <v>22</v>
      </c>
      <c r="D1540">
        <v>9</v>
      </c>
      <c r="E1540" t="s">
        <v>11</v>
      </c>
      <c r="F1540">
        <v>21</v>
      </c>
      <c r="G1540" t="s">
        <v>19</v>
      </c>
      <c r="H1540">
        <v>1</v>
      </c>
      <c r="I1540">
        <v>387</v>
      </c>
      <c r="J1540" t="s">
        <v>12</v>
      </c>
      <c r="K1540" s="2">
        <v>4</v>
      </c>
      <c r="L1540" s="2">
        <v>4</v>
      </c>
      <c r="M1540" s="2">
        <v>-1</v>
      </c>
      <c r="N1540" s="1">
        <v>0</v>
      </c>
      <c r="O1540" t="s">
        <v>16</v>
      </c>
      <c r="P1540" s="22">
        <v>1</v>
      </c>
    </row>
    <row r="1541" spans="1:16" x14ac:dyDescent="0.25">
      <c r="A1541">
        <v>6</v>
      </c>
      <c r="B1541">
        <v>1</v>
      </c>
      <c r="C1541" t="s">
        <v>22</v>
      </c>
      <c r="D1541">
        <v>10</v>
      </c>
      <c r="E1541" t="s">
        <v>11</v>
      </c>
      <c r="F1541">
        <v>21</v>
      </c>
      <c r="G1541" t="s">
        <v>19</v>
      </c>
      <c r="H1541">
        <v>2</v>
      </c>
      <c r="I1541">
        <v>424</v>
      </c>
      <c r="J1541" t="s">
        <v>13</v>
      </c>
      <c r="K1541" s="2">
        <v>-13</v>
      </c>
      <c r="L1541" s="2">
        <v>8</v>
      </c>
      <c r="M1541" s="2">
        <v>-13</v>
      </c>
      <c r="N1541" s="1">
        <v>0</v>
      </c>
      <c r="O1541" t="s">
        <v>16</v>
      </c>
      <c r="P1541" s="22">
        <v>1</v>
      </c>
    </row>
    <row r="1542" spans="1:16" x14ac:dyDescent="0.25">
      <c r="A1542">
        <v>6</v>
      </c>
      <c r="B1542">
        <v>1</v>
      </c>
      <c r="C1542" t="s">
        <v>22</v>
      </c>
      <c r="D1542">
        <v>11</v>
      </c>
      <c r="E1542" t="s">
        <v>11</v>
      </c>
      <c r="F1542">
        <v>21</v>
      </c>
      <c r="G1542" t="s">
        <v>19</v>
      </c>
      <c r="H1542">
        <v>1</v>
      </c>
      <c r="I1542">
        <v>813</v>
      </c>
      <c r="J1542" t="s">
        <v>12</v>
      </c>
      <c r="K1542" s="2">
        <v>8</v>
      </c>
      <c r="L1542" s="2">
        <v>8</v>
      </c>
      <c r="M1542" s="2">
        <v>-2</v>
      </c>
      <c r="N1542" s="1">
        <v>0</v>
      </c>
      <c r="O1542" t="s">
        <v>16</v>
      </c>
      <c r="P1542" s="22">
        <v>1</v>
      </c>
    </row>
    <row r="1543" spans="1:16" x14ac:dyDescent="0.25">
      <c r="A1543">
        <v>6</v>
      </c>
      <c r="B1543">
        <v>1</v>
      </c>
      <c r="C1543" t="s">
        <v>22</v>
      </c>
      <c r="D1543">
        <v>12</v>
      </c>
      <c r="E1543" t="s">
        <v>11</v>
      </c>
      <c r="F1543">
        <v>21</v>
      </c>
      <c r="G1543" t="s">
        <v>19</v>
      </c>
      <c r="H1543">
        <v>2</v>
      </c>
      <c r="I1543">
        <v>683</v>
      </c>
      <c r="J1543" t="s">
        <v>13</v>
      </c>
      <c r="K1543" s="2">
        <v>-12</v>
      </c>
      <c r="L1543" s="2">
        <v>6</v>
      </c>
      <c r="M1543" s="2">
        <v>-12</v>
      </c>
      <c r="N1543" s="1">
        <v>0</v>
      </c>
      <c r="O1543" t="s">
        <v>16</v>
      </c>
      <c r="P1543" s="22">
        <v>1</v>
      </c>
    </row>
    <row r="1544" spans="1:16" x14ac:dyDescent="0.25">
      <c r="A1544">
        <v>6</v>
      </c>
      <c r="B1544">
        <v>1</v>
      </c>
      <c r="C1544" t="s">
        <v>22</v>
      </c>
      <c r="D1544">
        <v>13</v>
      </c>
      <c r="E1544" t="s">
        <v>11</v>
      </c>
      <c r="F1544">
        <v>21</v>
      </c>
      <c r="G1544" t="s">
        <v>19</v>
      </c>
      <c r="H1544">
        <v>2</v>
      </c>
      <c r="I1544">
        <v>257</v>
      </c>
      <c r="J1544" t="s">
        <v>13</v>
      </c>
      <c r="K1544" s="2">
        <v>-9</v>
      </c>
      <c r="L1544" s="2">
        <v>12</v>
      </c>
      <c r="M1544" s="2">
        <v>-9</v>
      </c>
      <c r="N1544" s="1">
        <v>0</v>
      </c>
      <c r="O1544" t="s">
        <v>16</v>
      </c>
      <c r="P1544" s="22">
        <v>1</v>
      </c>
    </row>
    <row r="1545" spans="1:16" x14ac:dyDescent="0.25">
      <c r="A1545">
        <v>6</v>
      </c>
      <c r="B1545">
        <v>1</v>
      </c>
      <c r="C1545" t="s">
        <v>22</v>
      </c>
      <c r="D1545">
        <v>14</v>
      </c>
      <c r="E1545" t="s">
        <v>11</v>
      </c>
      <c r="F1545">
        <v>21</v>
      </c>
      <c r="G1545" t="s">
        <v>19</v>
      </c>
      <c r="H1545">
        <v>2</v>
      </c>
      <c r="I1545">
        <v>518</v>
      </c>
      <c r="J1545" t="s">
        <v>12</v>
      </c>
      <c r="K1545" s="2">
        <v>6</v>
      </c>
      <c r="L1545" s="2">
        <v>6</v>
      </c>
      <c r="M1545" s="2">
        <v>-9</v>
      </c>
      <c r="N1545" s="1">
        <v>0</v>
      </c>
      <c r="O1545" t="s">
        <v>16</v>
      </c>
      <c r="P1545" s="22">
        <v>1</v>
      </c>
    </row>
    <row r="1546" spans="1:16" x14ac:dyDescent="0.25">
      <c r="A1546">
        <v>6</v>
      </c>
      <c r="B1546">
        <v>1</v>
      </c>
      <c r="C1546" t="s">
        <v>22</v>
      </c>
      <c r="D1546">
        <v>15</v>
      </c>
      <c r="E1546" t="s">
        <v>11</v>
      </c>
      <c r="F1546">
        <v>21</v>
      </c>
      <c r="G1546" t="s">
        <v>18</v>
      </c>
      <c r="H1546">
        <v>1</v>
      </c>
      <c r="I1546">
        <v>1636</v>
      </c>
      <c r="J1546" t="s">
        <v>12</v>
      </c>
      <c r="K1546" s="2">
        <v>3.25</v>
      </c>
      <c r="L1546" s="2">
        <v>3.25</v>
      </c>
      <c r="M1546" s="2">
        <v>0</v>
      </c>
      <c r="N1546" s="1">
        <v>1</v>
      </c>
      <c r="O1546" t="s">
        <v>16</v>
      </c>
      <c r="P1546" s="22">
        <v>1</v>
      </c>
    </row>
    <row r="1547" spans="1:16" x14ac:dyDescent="0.25">
      <c r="A1547">
        <v>6</v>
      </c>
      <c r="B1547">
        <v>1</v>
      </c>
      <c r="C1547" t="s">
        <v>22</v>
      </c>
      <c r="D1547">
        <v>16</v>
      </c>
      <c r="E1547" t="s">
        <v>11</v>
      </c>
      <c r="F1547">
        <v>21</v>
      </c>
      <c r="G1547" t="s">
        <v>18</v>
      </c>
      <c r="H1547">
        <v>1</v>
      </c>
      <c r="I1547">
        <v>602</v>
      </c>
      <c r="J1547" t="s">
        <v>12</v>
      </c>
      <c r="K1547" s="2">
        <v>7</v>
      </c>
      <c r="L1547" s="2">
        <v>7</v>
      </c>
      <c r="M1547" s="2">
        <v>0</v>
      </c>
      <c r="N1547" s="1">
        <v>3</v>
      </c>
      <c r="O1547" t="s">
        <v>16</v>
      </c>
      <c r="P1547" s="22">
        <v>1</v>
      </c>
    </row>
    <row r="1548" spans="1:16" x14ac:dyDescent="0.25">
      <c r="A1548">
        <v>6</v>
      </c>
      <c r="B1548">
        <v>1</v>
      </c>
      <c r="C1548" t="s">
        <v>22</v>
      </c>
      <c r="D1548">
        <v>17</v>
      </c>
      <c r="E1548" t="s">
        <v>11</v>
      </c>
      <c r="F1548">
        <v>21</v>
      </c>
      <c r="G1548" t="s">
        <v>19</v>
      </c>
      <c r="H1548">
        <v>2</v>
      </c>
      <c r="I1548">
        <v>488</v>
      </c>
      <c r="J1548" t="s">
        <v>13</v>
      </c>
      <c r="K1548" s="2">
        <v>-7</v>
      </c>
      <c r="L1548" s="2">
        <v>8</v>
      </c>
      <c r="M1548" s="2">
        <v>-7</v>
      </c>
      <c r="N1548" s="1">
        <v>0</v>
      </c>
      <c r="O1548" t="s">
        <v>16</v>
      </c>
      <c r="P1548" s="22">
        <v>1</v>
      </c>
    </row>
    <row r="1549" spans="1:16" x14ac:dyDescent="0.25">
      <c r="A1549">
        <v>6</v>
      </c>
      <c r="B1549">
        <v>1</v>
      </c>
      <c r="C1549" t="s">
        <v>22</v>
      </c>
      <c r="D1549">
        <v>18</v>
      </c>
      <c r="E1549" t="s">
        <v>11</v>
      </c>
      <c r="F1549">
        <v>21</v>
      </c>
      <c r="G1549" t="s">
        <v>18</v>
      </c>
      <c r="H1549">
        <v>1</v>
      </c>
      <c r="I1549">
        <v>309</v>
      </c>
      <c r="J1549" t="s">
        <v>12</v>
      </c>
      <c r="K1549" s="2">
        <v>25</v>
      </c>
      <c r="L1549" s="2">
        <v>25</v>
      </c>
      <c r="M1549" s="2">
        <v>0</v>
      </c>
      <c r="N1549" s="1">
        <v>9</v>
      </c>
      <c r="O1549" t="s">
        <v>16</v>
      </c>
      <c r="P1549" s="22">
        <v>1</v>
      </c>
    </row>
    <row r="1550" spans="1:16" x14ac:dyDescent="0.25">
      <c r="A1550">
        <v>6</v>
      </c>
      <c r="B1550">
        <v>1</v>
      </c>
      <c r="C1550" t="s">
        <v>22</v>
      </c>
      <c r="D1550">
        <v>19</v>
      </c>
      <c r="E1550" t="s">
        <v>11</v>
      </c>
      <c r="F1550">
        <v>21</v>
      </c>
      <c r="G1550" t="s">
        <v>18</v>
      </c>
      <c r="H1550">
        <v>1</v>
      </c>
      <c r="I1550">
        <v>1578</v>
      </c>
      <c r="J1550" t="s">
        <v>13</v>
      </c>
      <c r="K1550" s="2">
        <v>0</v>
      </c>
      <c r="L1550" s="2">
        <v>8</v>
      </c>
      <c r="M1550" s="2">
        <v>0</v>
      </c>
      <c r="N1550" s="1">
        <v>4.25</v>
      </c>
      <c r="O1550" t="s">
        <v>16</v>
      </c>
      <c r="P1550" s="22">
        <v>1</v>
      </c>
    </row>
    <row r="1551" spans="1:16" x14ac:dyDescent="0.25">
      <c r="A1551">
        <v>6</v>
      </c>
      <c r="B1551">
        <v>1</v>
      </c>
      <c r="C1551" t="s">
        <v>22</v>
      </c>
      <c r="D1551">
        <v>20</v>
      </c>
      <c r="E1551" t="s">
        <v>11</v>
      </c>
      <c r="F1551">
        <v>21</v>
      </c>
      <c r="G1551" t="s">
        <v>19</v>
      </c>
      <c r="H1551">
        <v>2</v>
      </c>
      <c r="I1551">
        <v>368</v>
      </c>
      <c r="J1551" t="s">
        <v>13</v>
      </c>
      <c r="K1551" s="2">
        <v>-8.75</v>
      </c>
      <c r="L1551" s="2">
        <v>10</v>
      </c>
      <c r="M1551" s="2">
        <v>-8.75</v>
      </c>
      <c r="N1551" s="1">
        <v>0</v>
      </c>
      <c r="O1551" t="s">
        <v>16</v>
      </c>
      <c r="P1551" s="22">
        <v>1</v>
      </c>
    </row>
    <row r="1552" spans="1:16" x14ac:dyDescent="0.25">
      <c r="A1552">
        <v>6</v>
      </c>
      <c r="B1552">
        <v>1</v>
      </c>
      <c r="C1552" t="s">
        <v>22</v>
      </c>
      <c r="D1552">
        <v>21</v>
      </c>
      <c r="E1552" t="s">
        <v>11</v>
      </c>
      <c r="F1552">
        <v>21</v>
      </c>
      <c r="G1552" t="s">
        <v>19</v>
      </c>
      <c r="H1552">
        <v>2</v>
      </c>
      <c r="I1552">
        <v>261</v>
      </c>
      <c r="J1552" t="s">
        <v>12</v>
      </c>
      <c r="K1552" s="2">
        <v>4</v>
      </c>
      <c r="L1552" s="2">
        <v>4</v>
      </c>
      <c r="M1552" s="2">
        <v>-8</v>
      </c>
      <c r="N1552" s="1">
        <v>0</v>
      </c>
      <c r="O1552" t="s">
        <v>16</v>
      </c>
      <c r="P1552" s="22">
        <v>1</v>
      </c>
    </row>
    <row r="1553" spans="1:16" x14ac:dyDescent="0.25">
      <c r="A1553">
        <v>6</v>
      </c>
      <c r="B1553">
        <v>1</v>
      </c>
      <c r="C1553" t="s">
        <v>22</v>
      </c>
      <c r="D1553">
        <v>22</v>
      </c>
      <c r="E1553" t="s">
        <v>11</v>
      </c>
      <c r="F1553">
        <v>21</v>
      </c>
      <c r="G1553" t="s">
        <v>18</v>
      </c>
      <c r="H1553">
        <v>1</v>
      </c>
      <c r="I1553">
        <v>99</v>
      </c>
      <c r="J1553" t="s">
        <v>13</v>
      </c>
      <c r="K1553" s="2">
        <v>0</v>
      </c>
      <c r="L1553" s="2">
        <v>17</v>
      </c>
      <c r="M1553" s="2">
        <v>0</v>
      </c>
      <c r="N1553" s="1">
        <v>9</v>
      </c>
      <c r="O1553" t="s">
        <v>16</v>
      </c>
      <c r="P1553" s="22">
        <v>1</v>
      </c>
    </row>
    <row r="1554" spans="1:16" x14ac:dyDescent="0.25">
      <c r="A1554">
        <v>6</v>
      </c>
      <c r="B1554">
        <v>1</v>
      </c>
      <c r="C1554" t="s">
        <v>22</v>
      </c>
      <c r="D1554">
        <v>23</v>
      </c>
      <c r="E1554" t="s">
        <v>11</v>
      </c>
      <c r="F1554">
        <v>21</v>
      </c>
      <c r="G1554" t="s">
        <v>19</v>
      </c>
      <c r="H1554">
        <v>2</v>
      </c>
      <c r="I1554">
        <v>528</v>
      </c>
      <c r="J1554" t="s">
        <v>12</v>
      </c>
      <c r="K1554" s="2">
        <v>12</v>
      </c>
      <c r="L1554" s="2">
        <v>12</v>
      </c>
      <c r="M1554" s="2">
        <v>-18</v>
      </c>
      <c r="N1554" s="1">
        <v>0</v>
      </c>
      <c r="O1554" t="s">
        <v>16</v>
      </c>
      <c r="P1554" s="22">
        <v>1</v>
      </c>
    </row>
    <row r="1555" spans="1:16" x14ac:dyDescent="0.25">
      <c r="A1555">
        <v>6</v>
      </c>
      <c r="B1555">
        <v>1</v>
      </c>
      <c r="C1555" t="s">
        <v>22</v>
      </c>
      <c r="D1555">
        <v>24</v>
      </c>
      <c r="E1555" t="s">
        <v>11</v>
      </c>
      <c r="F1555">
        <v>21</v>
      </c>
      <c r="G1555" t="s">
        <v>18</v>
      </c>
      <c r="H1555">
        <v>1</v>
      </c>
      <c r="I1555">
        <v>422</v>
      </c>
      <c r="J1555" t="s">
        <v>12</v>
      </c>
      <c r="K1555" s="2">
        <v>10</v>
      </c>
      <c r="L1555" s="2">
        <v>10</v>
      </c>
      <c r="M1555" s="2">
        <v>0</v>
      </c>
      <c r="N1555" s="1">
        <v>6</v>
      </c>
      <c r="O1555" t="s">
        <v>16</v>
      </c>
      <c r="P1555" s="22">
        <v>1</v>
      </c>
    </row>
    <row r="1556" spans="1:16" x14ac:dyDescent="0.25">
      <c r="A1556">
        <v>6</v>
      </c>
      <c r="B1556">
        <v>1</v>
      </c>
      <c r="C1556" t="s">
        <v>22</v>
      </c>
      <c r="D1556">
        <v>25</v>
      </c>
      <c r="E1556" t="s">
        <v>11</v>
      </c>
      <c r="F1556">
        <v>21</v>
      </c>
      <c r="G1556" t="s">
        <v>18</v>
      </c>
      <c r="H1556">
        <v>1</v>
      </c>
      <c r="I1556">
        <v>355</v>
      </c>
      <c r="J1556" t="s">
        <v>13</v>
      </c>
      <c r="K1556" s="2">
        <v>0</v>
      </c>
      <c r="L1556" s="2">
        <v>13</v>
      </c>
      <c r="M1556" s="2">
        <v>0</v>
      </c>
      <c r="N1556" s="1">
        <v>6</v>
      </c>
      <c r="O1556" t="s">
        <v>16</v>
      </c>
      <c r="P1556" s="22">
        <v>1</v>
      </c>
    </row>
    <row r="1557" spans="1:16" x14ac:dyDescent="0.25">
      <c r="A1557">
        <v>6</v>
      </c>
      <c r="B1557">
        <v>1</v>
      </c>
      <c r="C1557" t="s">
        <v>22</v>
      </c>
      <c r="D1557">
        <v>26</v>
      </c>
      <c r="E1557" t="s">
        <v>11</v>
      </c>
      <c r="F1557">
        <v>21</v>
      </c>
      <c r="G1557" t="s">
        <v>19</v>
      </c>
      <c r="H1557">
        <v>2</v>
      </c>
      <c r="I1557">
        <v>753</v>
      </c>
      <c r="J1557" t="s">
        <v>13</v>
      </c>
      <c r="K1557" s="2">
        <v>-15.75</v>
      </c>
      <c r="L1557" s="2">
        <v>9</v>
      </c>
      <c r="M1557" s="2">
        <v>-15.75</v>
      </c>
      <c r="N1557" s="1">
        <v>0</v>
      </c>
      <c r="O1557" t="s">
        <v>16</v>
      </c>
      <c r="P1557" s="22">
        <v>1</v>
      </c>
    </row>
    <row r="1558" spans="1:16" x14ac:dyDescent="0.25">
      <c r="A1558">
        <v>6</v>
      </c>
      <c r="B1558">
        <v>1</v>
      </c>
      <c r="C1558" t="s">
        <v>22</v>
      </c>
      <c r="D1558">
        <v>27</v>
      </c>
      <c r="E1558" t="s">
        <v>11</v>
      </c>
      <c r="F1558">
        <v>21</v>
      </c>
      <c r="G1558" t="s">
        <v>19</v>
      </c>
      <c r="H1558">
        <v>2</v>
      </c>
      <c r="I1558">
        <v>415</v>
      </c>
      <c r="J1558" t="s">
        <v>12</v>
      </c>
      <c r="K1558" s="2">
        <v>5</v>
      </c>
      <c r="L1558" s="2">
        <v>5</v>
      </c>
      <c r="M1558" s="2">
        <v>-8.1300000000000008</v>
      </c>
      <c r="N1558" s="1">
        <v>0</v>
      </c>
      <c r="O1558" t="s">
        <v>16</v>
      </c>
      <c r="P1558" s="22">
        <v>1</v>
      </c>
    </row>
    <row r="1559" spans="1:16" x14ac:dyDescent="0.25">
      <c r="A1559">
        <v>6</v>
      </c>
      <c r="B1559">
        <v>1</v>
      </c>
      <c r="C1559" t="s">
        <v>22</v>
      </c>
      <c r="D1559">
        <v>28</v>
      </c>
      <c r="E1559" t="s">
        <v>11</v>
      </c>
      <c r="F1559">
        <v>21</v>
      </c>
      <c r="G1559" t="s">
        <v>19</v>
      </c>
      <c r="H1559">
        <v>2</v>
      </c>
      <c r="I1559">
        <v>525</v>
      </c>
      <c r="J1559" t="s">
        <v>12</v>
      </c>
      <c r="K1559" s="2">
        <v>4</v>
      </c>
      <c r="L1559" s="2">
        <v>4</v>
      </c>
      <c r="M1559" s="2">
        <v>-4</v>
      </c>
      <c r="N1559" s="1">
        <v>0</v>
      </c>
      <c r="O1559" t="s">
        <v>16</v>
      </c>
      <c r="P1559" s="22">
        <v>1</v>
      </c>
    </row>
    <row r="1560" spans="1:16" x14ac:dyDescent="0.25">
      <c r="A1560">
        <v>6</v>
      </c>
      <c r="B1560">
        <v>1</v>
      </c>
      <c r="C1560" t="s">
        <v>22</v>
      </c>
      <c r="D1560">
        <v>29</v>
      </c>
      <c r="E1560" t="s">
        <v>11</v>
      </c>
      <c r="F1560">
        <v>21</v>
      </c>
      <c r="G1560" t="s">
        <v>18</v>
      </c>
      <c r="H1560">
        <v>1</v>
      </c>
      <c r="I1560">
        <v>506</v>
      </c>
      <c r="J1560" t="s">
        <v>12</v>
      </c>
      <c r="K1560" s="2">
        <v>4</v>
      </c>
      <c r="L1560" s="2">
        <v>4</v>
      </c>
      <c r="M1560" s="2">
        <v>0</v>
      </c>
      <c r="N1560" s="1">
        <v>2.25</v>
      </c>
      <c r="O1560" t="s">
        <v>16</v>
      </c>
      <c r="P1560" s="22">
        <v>1</v>
      </c>
    </row>
    <row r="1561" spans="1:16" x14ac:dyDescent="0.25">
      <c r="A1561">
        <v>6</v>
      </c>
      <c r="B1561">
        <v>1</v>
      </c>
      <c r="C1561" t="s">
        <v>22</v>
      </c>
      <c r="D1561">
        <v>30</v>
      </c>
      <c r="E1561" t="s">
        <v>11</v>
      </c>
      <c r="F1561">
        <v>21</v>
      </c>
      <c r="G1561" t="s">
        <v>19</v>
      </c>
      <c r="H1561">
        <v>2</v>
      </c>
      <c r="I1561">
        <v>272</v>
      </c>
      <c r="J1561" t="s">
        <v>13</v>
      </c>
      <c r="K1561" s="2">
        <v>-5</v>
      </c>
      <c r="L1561" s="2">
        <v>5</v>
      </c>
      <c r="M1561" s="2">
        <v>-5</v>
      </c>
      <c r="N1561" s="1">
        <v>0</v>
      </c>
      <c r="O1561" t="s">
        <v>16</v>
      </c>
      <c r="P1561" s="22">
        <v>1</v>
      </c>
    </row>
    <row r="1562" spans="1:16" x14ac:dyDescent="0.25">
      <c r="A1562">
        <v>6</v>
      </c>
      <c r="B1562">
        <v>2</v>
      </c>
      <c r="C1562" t="s">
        <v>22</v>
      </c>
      <c r="D1562">
        <v>1</v>
      </c>
      <c r="E1562" t="s">
        <v>11</v>
      </c>
      <c r="F1562">
        <v>21</v>
      </c>
      <c r="G1562" t="s">
        <v>18</v>
      </c>
      <c r="H1562">
        <v>1</v>
      </c>
      <c r="I1562">
        <v>386</v>
      </c>
      <c r="J1562" t="s">
        <v>13</v>
      </c>
      <c r="K1562" s="2">
        <v>0</v>
      </c>
      <c r="L1562" s="2">
        <v>30</v>
      </c>
      <c r="M1562" s="2">
        <v>0</v>
      </c>
      <c r="N1562" s="1">
        <v>12</v>
      </c>
      <c r="O1562" t="s">
        <v>16</v>
      </c>
      <c r="P1562" s="22">
        <v>1</v>
      </c>
    </row>
    <row r="1563" spans="1:16" x14ac:dyDescent="0.25">
      <c r="A1563">
        <v>6</v>
      </c>
      <c r="B1563">
        <v>2</v>
      </c>
      <c r="C1563" t="s">
        <v>22</v>
      </c>
      <c r="D1563">
        <v>2</v>
      </c>
      <c r="E1563" t="s">
        <v>11</v>
      </c>
      <c r="F1563">
        <v>21</v>
      </c>
      <c r="G1563" t="s">
        <v>19</v>
      </c>
      <c r="H1563">
        <v>2</v>
      </c>
      <c r="I1563">
        <v>383</v>
      </c>
      <c r="J1563" t="s">
        <v>13</v>
      </c>
      <c r="K1563" s="2">
        <v>-6</v>
      </c>
      <c r="L1563" s="2">
        <v>12</v>
      </c>
      <c r="M1563" s="2">
        <v>-6</v>
      </c>
      <c r="N1563" s="1">
        <v>0</v>
      </c>
      <c r="O1563" t="s">
        <v>16</v>
      </c>
      <c r="P1563" s="22">
        <v>1</v>
      </c>
    </row>
    <row r="1564" spans="1:16" x14ac:dyDescent="0.25">
      <c r="A1564">
        <v>6</v>
      </c>
      <c r="B1564">
        <v>2</v>
      </c>
      <c r="C1564" t="s">
        <v>22</v>
      </c>
      <c r="D1564">
        <v>3</v>
      </c>
      <c r="E1564" t="s">
        <v>11</v>
      </c>
      <c r="F1564">
        <v>21</v>
      </c>
      <c r="G1564" t="s">
        <v>19</v>
      </c>
      <c r="H1564">
        <v>2</v>
      </c>
      <c r="I1564">
        <v>1356</v>
      </c>
      <c r="J1564" t="s">
        <v>12</v>
      </c>
      <c r="K1564" s="2">
        <v>4</v>
      </c>
      <c r="L1564" s="2">
        <v>4</v>
      </c>
      <c r="M1564" s="2">
        <v>-5</v>
      </c>
      <c r="N1564" s="1">
        <v>0</v>
      </c>
      <c r="O1564" t="s">
        <v>16</v>
      </c>
      <c r="P1564" s="22">
        <v>1</v>
      </c>
    </row>
    <row r="1565" spans="1:16" x14ac:dyDescent="0.25">
      <c r="A1565">
        <v>6</v>
      </c>
      <c r="B1565">
        <v>2</v>
      </c>
      <c r="C1565" t="s">
        <v>22</v>
      </c>
      <c r="D1565">
        <v>4</v>
      </c>
      <c r="E1565" t="s">
        <v>11</v>
      </c>
      <c r="F1565">
        <v>21</v>
      </c>
      <c r="G1565" t="s">
        <v>18</v>
      </c>
      <c r="H1565">
        <v>1</v>
      </c>
      <c r="I1565">
        <v>355</v>
      </c>
      <c r="J1565" t="s">
        <v>13</v>
      </c>
      <c r="K1565" s="2">
        <v>0</v>
      </c>
      <c r="L1565" s="2">
        <v>17</v>
      </c>
      <c r="M1565" s="2">
        <v>0</v>
      </c>
      <c r="N1565" s="1">
        <v>10</v>
      </c>
      <c r="O1565" t="s">
        <v>16</v>
      </c>
      <c r="P1565" s="22">
        <v>1</v>
      </c>
    </row>
    <row r="1566" spans="1:16" x14ac:dyDescent="0.25">
      <c r="A1566">
        <v>6</v>
      </c>
      <c r="B1566">
        <v>2</v>
      </c>
      <c r="C1566" t="s">
        <v>22</v>
      </c>
      <c r="D1566">
        <v>5</v>
      </c>
      <c r="E1566" t="s">
        <v>11</v>
      </c>
      <c r="F1566">
        <v>21</v>
      </c>
      <c r="G1566" t="s">
        <v>19</v>
      </c>
      <c r="H1566">
        <v>2</v>
      </c>
      <c r="I1566">
        <v>479</v>
      </c>
      <c r="J1566" t="s">
        <v>12</v>
      </c>
      <c r="K1566" s="2">
        <v>2</v>
      </c>
      <c r="L1566" s="2">
        <v>2</v>
      </c>
      <c r="M1566" s="2">
        <v>-3.25</v>
      </c>
      <c r="N1566" s="1">
        <v>0</v>
      </c>
      <c r="O1566" t="s">
        <v>16</v>
      </c>
      <c r="P1566" s="22">
        <v>1</v>
      </c>
    </row>
    <row r="1567" spans="1:16" x14ac:dyDescent="0.25">
      <c r="A1567">
        <v>6</v>
      </c>
      <c r="B1567">
        <v>2</v>
      </c>
      <c r="C1567" t="s">
        <v>22</v>
      </c>
      <c r="D1567">
        <v>6</v>
      </c>
      <c r="E1567" t="s">
        <v>11</v>
      </c>
      <c r="F1567">
        <v>21</v>
      </c>
      <c r="G1567" t="s">
        <v>19</v>
      </c>
      <c r="H1567">
        <v>2</v>
      </c>
      <c r="I1567">
        <v>813</v>
      </c>
      <c r="J1567" t="s">
        <v>13</v>
      </c>
      <c r="K1567" s="2">
        <v>-6</v>
      </c>
      <c r="L1567" s="2">
        <v>6</v>
      </c>
      <c r="M1567" s="2">
        <v>-6</v>
      </c>
      <c r="N1567" s="1">
        <v>0</v>
      </c>
      <c r="O1567" t="s">
        <v>16</v>
      </c>
      <c r="P1567" s="22">
        <v>1</v>
      </c>
    </row>
    <row r="1568" spans="1:16" x14ac:dyDescent="0.25">
      <c r="A1568">
        <v>6</v>
      </c>
      <c r="B1568">
        <v>2</v>
      </c>
      <c r="C1568" t="s">
        <v>22</v>
      </c>
      <c r="D1568">
        <v>7</v>
      </c>
      <c r="E1568" t="s">
        <v>11</v>
      </c>
      <c r="F1568">
        <v>21</v>
      </c>
      <c r="G1568" t="s">
        <v>19</v>
      </c>
      <c r="H1568">
        <v>2</v>
      </c>
      <c r="I1568">
        <v>267</v>
      </c>
      <c r="J1568" t="s">
        <v>12</v>
      </c>
      <c r="K1568" s="2">
        <v>6</v>
      </c>
      <c r="L1568" s="2">
        <v>6</v>
      </c>
      <c r="M1568" s="2">
        <v>-4.5</v>
      </c>
      <c r="N1568" s="1">
        <v>0</v>
      </c>
      <c r="O1568" t="s">
        <v>16</v>
      </c>
      <c r="P1568" s="22">
        <v>1</v>
      </c>
    </row>
    <row r="1569" spans="1:16" x14ac:dyDescent="0.25">
      <c r="A1569">
        <v>6</v>
      </c>
      <c r="B1569">
        <v>2</v>
      </c>
      <c r="C1569" t="s">
        <v>22</v>
      </c>
      <c r="D1569">
        <v>8</v>
      </c>
      <c r="E1569" t="s">
        <v>11</v>
      </c>
      <c r="F1569">
        <v>21</v>
      </c>
      <c r="G1569" t="s">
        <v>19</v>
      </c>
      <c r="H1569">
        <v>1</v>
      </c>
      <c r="I1569">
        <v>441</v>
      </c>
      <c r="J1569" t="s">
        <v>13</v>
      </c>
      <c r="K1569" s="2">
        <v>-2</v>
      </c>
      <c r="L1569" s="2">
        <v>4</v>
      </c>
      <c r="M1569" s="2">
        <v>-2</v>
      </c>
      <c r="N1569" s="1">
        <v>0</v>
      </c>
      <c r="O1569" t="s">
        <v>16</v>
      </c>
      <c r="P1569" s="22">
        <v>1</v>
      </c>
    </row>
    <row r="1570" spans="1:16" x14ac:dyDescent="0.25">
      <c r="A1570">
        <v>6</v>
      </c>
      <c r="B1570">
        <v>2</v>
      </c>
      <c r="C1570" t="s">
        <v>22</v>
      </c>
      <c r="D1570">
        <v>9</v>
      </c>
      <c r="E1570" t="s">
        <v>11</v>
      </c>
      <c r="F1570">
        <v>21</v>
      </c>
      <c r="G1570" t="s">
        <v>18</v>
      </c>
      <c r="H1570">
        <v>1</v>
      </c>
      <c r="I1570">
        <v>342</v>
      </c>
      <c r="J1570" t="s">
        <v>12</v>
      </c>
      <c r="K1570" s="2">
        <v>4</v>
      </c>
      <c r="L1570" s="2">
        <v>4</v>
      </c>
      <c r="M1570" s="2">
        <v>0</v>
      </c>
      <c r="N1570" s="1">
        <v>2</v>
      </c>
      <c r="O1570" t="s">
        <v>16</v>
      </c>
      <c r="P1570" s="22">
        <v>1</v>
      </c>
    </row>
    <row r="1571" spans="1:16" x14ac:dyDescent="0.25">
      <c r="A1571">
        <v>6</v>
      </c>
      <c r="B1571">
        <v>2</v>
      </c>
      <c r="C1571" t="s">
        <v>22</v>
      </c>
      <c r="D1571">
        <v>10</v>
      </c>
      <c r="E1571" t="s">
        <v>11</v>
      </c>
      <c r="F1571">
        <v>21</v>
      </c>
      <c r="G1571" t="s">
        <v>19</v>
      </c>
      <c r="H1571">
        <v>1</v>
      </c>
      <c r="I1571">
        <v>1212</v>
      </c>
      <c r="J1571" t="s">
        <v>12</v>
      </c>
      <c r="K1571" s="2">
        <v>9</v>
      </c>
      <c r="L1571" s="2">
        <v>9</v>
      </c>
      <c r="M1571" s="2">
        <v>-4.5</v>
      </c>
      <c r="N1571" s="1">
        <v>0</v>
      </c>
      <c r="O1571" t="s">
        <v>16</v>
      </c>
      <c r="P1571" s="22">
        <v>1</v>
      </c>
    </row>
    <row r="1572" spans="1:16" x14ac:dyDescent="0.25">
      <c r="A1572">
        <v>6</v>
      </c>
      <c r="B1572">
        <v>2</v>
      </c>
      <c r="C1572" t="s">
        <v>22</v>
      </c>
      <c r="D1572">
        <v>11</v>
      </c>
      <c r="E1572" t="s">
        <v>11</v>
      </c>
      <c r="F1572">
        <v>21</v>
      </c>
      <c r="G1572" t="s">
        <v>19</v>
      </c>
      <c r="H1572">
        <v>2</v>
      </c>
      <c r="I1572">
        <v>339</v>
      </c>
      <c r="J1572" t="s">
        <v>13</v>
      </c>
      <c r="K1572" s="2">
        <v>-24</v>
      </c>
      <c r="L1572" s="2">
        <v>12</v>
      </c>
      <c r="M1572" s="2">
        <v>-24</v>
      </c>
      <c r="N1572" s="1">
        <v>0</v>
      </c>
      <c r="O1572" t="s">
        <v>16</v>
      </c>
      <c r="P1572" s="22">
        <v>1</v>
      </c>
    </row>
    <row r="1573" spans="1:16" x14ac:dyDescent="0.25">
      <c r="A1573">
        <v>6</v>
      </c>
      <c r="B1573">
        <v>2</v>
      </c>
      <c r="C1573" t="s">
        <v>22</v>
      </c>
      <c r="D1573">
        <v>12</v>
      </c>
      <c r="E1573" t="s">
        <v>11</v>
      </c>
      <c r="F1573">
        <v>21</v>
      </c>
      <c r="G1573" t="s">
        <v>18</v>
      </c>
      <c r="H1573">
        <v>1</v>
      </c>
      <c r="I1573">
        <v>257</v>
      </c>
      <c r="J1573" t="s">
        <v>12</v>
      </c>
      <c r="K1573" s="2">
        <v>22</v>
      </c>
      <c r="L1573" s="2">
        <v>22</v>
      </c>
      <c r="M1573" s="2">
        <v>0</v>
      </c>
      <c r="N1573" s="1">
        <v>10</v>
      </c>
      <c r="O1573" t="s">
        <v>16</v>
      </c>
      <c r="P1573" s="22">
        <v>1</v>
      </c>
    </row>
    <row r="1574" spans="1:16" x14ac:dyDescent="0.25">
      <c r="A1574">
        <v>6</v>
      </c>
      <c r="B1574">
        <v>2</v>
      </c>
      <c r="C1574" t="s">
        <v>22</v>
      </c>
      <c r="D1574">
        <v>13</v>
      </c>
      <c r="E1574" t="s">
        <v>11</v>
      </c>
      <c r="F1574">
        <v>21</v>
      </c>
      <c r="G1574" t="s">
        <v>19</v>
      </c>
      <c r="H1574">
        <v>2</v>
      </c>
      <c r="I1574">
        <v>325</v>
      </c>
      <c r="J1574" t="s">
        <v>12</v>
      </c>
      <c r="K1574" s="2">
        <v>4</v>
      </c>
      <c r="L1574" s="2">
        <v>4</v>
      </c>
      <c r="M1574" s="2">
        <v>-7</v>
      </c>
      <c r="N1574" s="1">
        <v>0</v>
      </c>
      <c r="O1574" t="s">
        <v>16</v>
      </c>
      <c r="P1574" s="22">
        <v>1</v>
      </c>
    </row>
    <row r="1575" spans="1:16" x14ac:dyDescent="0.25">
      <c r="A1575">
        <v>6</v>
      </c>
      <c r="B1575">
        <v>2</v>
      </c>
      <c r="C1575" t="s">
        <v>22</v>
      </c>
      <c r="D1575">
        <v>14</v>
      </c>
      <c r="E1575" t="s">
        <v>11</v>
      </c>
      <c r="F1575">
        <v>21</v>
      </c>
      <c r="G1575" t="s">
        <v>19</v>
      </c>
      <c r="H1575">
        <v>1</v>
      </c>
      <c r="I1575">
        <v>434</v>
      </c>
      <c r="J1575" t="s">
        <v>12</v>
      </c>
      <c r="K1575" s="2">
        <v>2</v>
      </c>
      <c r="L1575" s="2">
        <v>2</v>
      </c>
      <c r="M1575" s="2">
        <v>-0.75</v>
      </c>
      <c r="N1575" s="1">
        <v>0</v>
      </c>
      <c r="O1575" t="s">
        <v>16</v>
      </c>
      <c r="P1575" s="22">
        <v>1</v>
      </c>
    </row>
    <row r="1576" spans="1:16" x14ac:dyDescent="0.25">
      <c r="A1576">
        <v>6</v>
      </c>
      <c r="B1576">
        <v>2</v>
      </c>
      <c r="C1576" t="s">
        <v>22</v>
      </c>
      <c r="D1576">
        <v>15</v>
      </c>
      <c r="E1576" t="s">
        <v>11</v>
      </c>
      <c r="F1576">
        <v>21</v>
      </c>
      <c r="G1576" t="s">
        <v>19</v>
      </c>
      <c r="H1576">
        <v>2</v>
      </c>
      <c r="I1576">
        <v>1272</v>
      </c>
      <c r="J1576" t="s">
        <v>13</v>
      </c>
      <c r="K1576" s="2">
        <v>-2.25</v>
      </c>
      <c r="L1576" s="2">
        <v>2</v>
      </c>
      <c r="M1576" s="2">
        <v>-2.25</v>
      </c>
      <c r="N1576" s="1">
        <v>0</v>
      </c>
      <c r="O1576" t="s">
        <v>16</v>
      </c>
      <c r="P1576" s="22">
        <v>1</v>
      </c>
    </row>
    <row r="1577" spans="1:16" x14ac:dyDescent="0.25">
      <c r="A1577">
        <v>6</v>
      </c>
      <c r="B1577">
        <v>2</v>
      </c>
      <c r="C1577" t="s">
        <v>22</v>
      </c>
      <c r="D1577">
        <v>16</v>
      </c>
      <c r="E1577" t="s">
        <v>11</v>
      </c>
      <c r="F1577">
        <v>21</v>
      </c>
      <c r="G1577" t="s">
        <v>19</v>
      </c>
      <c r="H1577">
        <v>2</v>
      </c>
      <c r="I1577">
        <v>278</v>
      </c>
      <c r="J1577" t="s">
        <v>13</v>
      </c>
      <c r="K1577" s="2">
        <v>-9.3800000000000008</v>
      </c>
      <c r="L1577" s="2">
        <v>5</v>
      </c>
      <c r="M1577" s="2">
        <v>-9.3800000000000008</v>
      </c>
      <c r="N1577" s="1">
        <v>0</v>
      </c>
      <c r="O1577" t="s">
        <v>16</v>
      </c>
      <c r="P1577" s="22">
        <v>1</v>
      </c>
    </row>
    <row r="1578" spans="1:16" x14ac:dyDescent="0.25">
      <c r="A1578">
        <v>6</v>
      </c>
      <c r="B1578">
        <v>2</v>
      </c>
      <c r="C1578" t="s">
        <v>22</v>
      </c>
      <c r="D1578">
        <v>17</v>
      </c>
      <c r="E1578" t="s">
        <v>11</v>
      </c>
      <c r="F1578">
        <v>21</v>
      </c>
      <c r="G1578" t="s">
        <v>19</v>
      </c>
      <c r="H1578">
        <v>2</v>
      </c>
      <c r="I1578">
        <v>283</v>
      </c>
      <c r="J1578" t="s">
        <v>13</v>
      </c>
      <c r="K1578" s="2">
        <v>-15</v>
      </c>
      <c r="L1578" s="2">
        <v>8</v>
      </c>
      <c r="M1578" s="2">
        <v>-15</v>
      </c>
      <c r="N1578" s="1">
        <v>0</v>
      </c>
      <c r="O1578" t="s">
        <v>16</v>
      </c>
      <c r="P1578" s="22">
        <v>1</v>
      </c>
    </row>
    <row r="1579" spans="1:16" x14ac:dyDescent="0.25">
      <c r="A1579">
        <v>6</v>
      </c>
      <c r="B1579">
        <v>2</v>
      </c>
      <c r="C1579" t="s">
        <v>22</v>
      </c>
      <c r="D1579">
        <v>18</v>
      </c>
      <c r="E1579" t="s">
        <v>11</v>
      </c>
      <c r="F1579">
        <v>21</v>
      </c>
      <c r="G1579" t="s">
        <v>19</v>
      </c>
      <c r="H1579">
        <v>2</v>
      </c>
      <c r="I1579">
        <v>378</v>
      </c>
      <c r="J1579" t="s">
        <v>12</v>
      </c>
      <c r="K1579" s="2">
        <v>8</v>
      </c>
      <c r="L1579" s="2">
        <v>8</v>
      </c>
      <c r="M1579" s="2">
        <v>-5</v>
      </c>
      <c r="N1579" s="1">
        <v>0</v>
      </c>
      <c r="O1579" t="s">
        <v>16</v>
      </c>
      <c r="P1579" s="22">
        <v>1</v>
      </c>
    </row>
    <row r="1580" spans="1:16" x14ac:dyDescent="0.25">
      <c r="A1580">
        <v>6</v>
      </c>
      <c r="B1580">
        <v>2</v>
      </c>
      <c r="C1580" t="s">
        <v>22</v>
      </c>
      <c r="D1580">
        <v>19</v>
      </c>
      <c r="E1580" t="s">
        <v>11</v>
      </c>
      <c r="F1580">
        <v>21</v>
      </c>
      <c r="G1580" t="s">
        <v>19</v>
      </c>
      <c r="H1580">
        <v>2</v>
      </c>
      <c r="I1580">
        <v>527</v>
      </c>
      <c r="J1580" t="s">
        <v>12</v>
      </c>
      <c r="K1580" s="2">
        <v>10</v>
      </c>
      <c r="L1580" s="2">
        <v>10</v>
      </c>
      <c r="M1580" s="2">
        <v>-13.75</v>
      </c>
      <c r="N1580" s="1">
        <v>0</v>
      </c>
      <c r="O1580" t="s">
        <v>16</v>
      </c>
      <c r="P1580" s="22">
        <v>1</v>
      </c>
    </row>
    <row r="1581" spans="1:16" x14ac:dyDescent="0.25">
      <c r="A1581">
        <v>6</v>
      </c>
      <c r="B1581">
        <v>2</v>
      </c>
      <c r="C1581" t="s">
        <v>22</v>
      </c>
      <c r="D1581">
        <v>20</v>
      </c>
      <c r="E1581" t="s">
        <v>11</v>
      </c>
      <c r="F1581">
        <v>21</v>
      </c>
      <c r="G1581" t="s">
        <v>18</v>
      </c>
      <c r="H1581">
        <v>1</v>
      </c>
      <c r="I1581">
        <v>317</v>
      </c>
      <c r="J1581" t="s">
        <v>13</v>
      </c>
      <c r="K1581" s="2">
        <v>0</v>
      </c>
      <c r="L1581" s="2">
        <v>8</v>
      </c>
      <c r="M1581" s="2">
        <v>0</v>
      </c>
      <c r="N1581" s="1">
        <v>3</v>
      </c>
      <c r="O1581" t="s">
        <v>16</v>
      </c>
      <c r="P1581" s="22">
        <v>1</v>
      </c>
    </row>
    <row r="1582" spans="1:16" x14ac:dyDescent="0.25">
      <c r="A1582">
        <v>6</v>
      </c>
      <c r="B1582">
        <v>2</v>
      </c>
      <c r="C1582" t="s">
        <v>22</v>
      </c>
      <c r="D1582">
        <v>21</v>
      </c>
      <c r="E1582" t="s">
        <v>11</v>
      </c>
      <c r="F1582">
        <v>21</v>
      </c>
      <c r="G1582" t="s">
        <v>19</v>
      </c>
      <c r="H1582">
        <v>2</v>
      </c>
      <c r="I1582">
        <v>481</v>
      </c>
      <c r="J1582" t="s">
        <v>12</v>
      </c>
      <c r="K1582" s="2">
        <v>8</v>
      </c>
      <c r="L1582" s="2">
        <v>8</v>
      </c>
      <c r="M1582" s="2">
        <v>-6</v>
      </c>
      <c r="N1582" s="1">
        <v>0</v>
      </c>
      <c r="O1582" t="s">
        <v>16</v>
      </c>
      <c r="P1582" s="22">
        <v>1</v>
      </c>
    </row>
    <row r="1583" spans="1:16" x14ac:dyDescent="0.25">
      <c r="A1583">
        <v>6</v>
      </c>
      <c r="B1583">
        <v>2</v>
      </c>
      <c r="C1583" t="s">
        <v>22</v>
      </c>
      <c r="D1583">
        <v>22</v>
      </c>
      <c r="E1583" t="s">
        <v>11</v>
      </c>
      <c r="F1583">
        <v>21</v>
      </c>
      <c r="G1583" t="s">
        <v>18</v>
      </c>
      <c r="H1583">
        <v>1</v>
      </c>
      <c r="I1583">
        <v>535</v>
      </c>
      <c r="J1583" t="s">
        <v>12</v>
      </c>
      <c r="K1583" s="2">
        <v>13</v>
      </c>
      <c r="L1583" s="2">
        <v>13</v>
      </c>
      <c r="M1583" s="2">
        <v>0</v>
      </c>
      <c r="N1583" s="1">
        <v>5</v>
      </c>
      <c r="O1583" t="s">
        <v>16</v>
      </c>
      <c r="P1583" s="22">
        <v>1</v>
      </c>
    </row>
    <row r="1584" spans="1:16" x14ac:dyDescent="0.25">
      <c r="A1584">
        <v>6</v>
      </c>
      <c r="B1584">
        <v>2</v>
      </c>
      <c r="C1584" t="s">
        <v>22</v>
      </c>
      <c r="D1584">
        <v>23</v>
      </c>
      <c r="E1584" t="s">
        <v>11</v>
      </c>
      <c r="F1584">
        <v>21</v>
      </c>
      <c r="G1584" t="s">
        <v>18</v>
      </c>
      <c r="H1584">
        <v>1</v>
      </c>
      <c r="I1584">
        <v>309</v>
      </c>
      <c r="J1584" t="s">
        <v>12</v>
      </c>
      <c r="K1584" s="2">
        <v>24</v>
      </c>
      <c r="L1584" s="2">
        <v>24</v>
      </c>
      <c r="M1584" s="2">
        <v>0</v>
      </c>
      <c r="N1584" s="1">
        <v>12</v>
      </c>
      <c r="O1584" t="s">
        <v>16</v>
      </c>
      <c r="P1584" s="22">
        <v>1</v>
      </c>
    </row>
    <row r="1585" spans="1:16" x14ac:dyDescent="0.25">
      <c r="A1585">
        <v>6</v>
      </c>
      <c r="B1585">
        <v>2</v>
      </c>
      <c r="C1585" t="s">
        <v>22</v>
      </c>
      <c r="D1585">
        <v>24</v>
      </c>
      <c r="E1585" t="s">
        <v>11</v>
      </c>
      <c r="F1585">
        <v>21</v>
      </c>
      <c r="G1585" t="s">
        <v>19</v>
      </c>
      <c r="H1585">
        <v>2</v>
      </c>
      <c r="I1585">
        <v>90</v>
      </c>
      <c r="J1585" t="s">
        <v>13</v>
      </c>
      <c r="K1585" s="2">
        <v>-18</v>
      </c>
      <c r="L1585" s="2">
        <v>9</v>
      </c>
      <c r="M1585" s="2">
        <v>-18</v>
      </c>
      <c r="N1585" s="1">
        <v>0</v>
      </c>
      <c r="O1585" t="s">
        <v>16</v>
      </c>
      <c r="P1585" s="22">
        <v>1</v>
      </c>
    </row>
    <row r="1586" spans="1:16" x14ac:dyDescent="0.25">
      <c r="A1586">
        <v>6</v>
      </c>
      <c r="B1586">
        <v>2</v>
      </c>
      <c r="C1586" t="s">
        <v>22</v>
      </c>
      <c r="D1586">
        <v>25</v>
      </c>
      <c r="E1586" t="s">
        <v>11</v>
      </c>
      <c r="F1586">
        <v>21</v>
      </c>
      <c r="G1586" t="s">
        <v>18</v>
      </c>
      <c r="H1586">
        <v>1</v>
      </c>
      <c r="I1586">
        <v>584</v>
      </c>
      <c r="J1586" t="s">
        <v>13</v>
      </c>
      <c r="K1586" s="2">
        <v>0</v>
      </c>
      <c r="L1586" s="2">
        <v>7</v>
      </c>
      <c r="M1586" s="2">
        <v>0</v>
      </c>
      <c r="N1586" s="1">
        <v>4</v>
      </c>
      <c r="O1586" t="s">
        <v>16</v>
      </c>
      <c r="P1586" s="22">
        <v>1</v>
      </c>
    </row>
    <row r="1587" spans="1:16" x14ac:dyDescent="0.25">
      <c r="A1587">
        <v>6</v>
      </c>
      <c r="B1587">
        <v>2</v>
      </c>
      <c r="C1587" t="s">
        <v>22</v>
      </c>
      <c r="D1587">
        <v>26</v>
      </c>
      <c r="E1587" t="s">
        <v>11</v>
      </c>
      <c r="F1587">
        <v>21</v>
      </c>
      <c r="G1587" t="s">
        <v>19</v>
      </c>
      <c r="H1587">
        <v>1</v>
      </c>
      <c r="I1587">
        <v>318</v>
      </c>
      <c r="J1587" t="s">
        <v>13</v>
      </c>
      <c r="K1587" s="2">
        <v>-3.75</v>
      </c>
      <c r="L1587" s="2">
        <v>10</v>
      </c>
      <c r="M1587" s="2">
        <v>-3.75</v>
      </c>
      <c r="N1587" s="1">
        <v>0</v>
      </c>
      <c r="O1587" t="s">
        <v>16</v>
      </c>
      <c r="P1587" s="22">
        <v>1</v>
      </c>
    </row>
    <row r="1588" spans="1:16" x14ac:dyDescent="0.25">
      <c r="A1588">
        <v>6</v>
      </c>
      <c r="B1588">
        <v>2</v>
      </c>
      <c r="C1588" t="s">
        <v>22</v>
      </c>
      <c r="D1588">
        <v>27</v>
      </c>
      <c r="E1588" t="s">
        <v>11</v>
      </c>
      <c r="F1588">
        <v>21</v>
      </c>
      <c r="G1588" t="s">
        <v>19</v>
      </c>
      <c r="H1588">
        <v>2</v>
      </c>
      <c r="I1588">
        <v>220</v>
      </c>
      <c r="J1588" t="s">
        <v>12</v>
      </c>
      <c r="K1588" s="2">
        <v>5</v>
      </c>
      <c r="L1588" s="2">
        <v>5</v>
      </c>
      <c r="M1588" s="2">
        <v>-3.13</v>
      </c>
      <c r="N1588" s="1">
        <v>0</v>
      </c>
      <c r="O1588" t="s">
        <v>16</v>
      </c>
      <c r="P1588" s="22">
        <v>1</v>
      </c>
    </row>
    <row r="1589" spans="1:16" x14ac:dyDescent="0.25">
      <c r="A1589">
        <v>6</v>
      </c>
      <c r="B1589">
        <v>2</v>
      </c>
      <c r="C1589" t="s">
        <v>22</v>
      </c>
      <c r="D1589">
        <v>28</v>
      </c>
      <c r="E1589" t="s">
        <v>11</v>
      </c>
      <c r="F1589">
        <v>21</v>
      </c>
      <c r="G1589" t="s">
        <v>19</v>
      </c>
      <c r="H1589">
        <v>2</v>
      </c>
      <c r="I1589">
        <v>393</v>
      </c>
      <c r="J1589" t="s">
        <v>13</v>
      </c>
      <c r="K1589" s="2">
        <v>-15</v>
      </c>
      <c r="L1589" s="2">
        <v>12</v>
      </c>
      <c r="M1589" s="2">
        <v>-15</v>
      </c>
      <c r="N1589" s="1">
        <v>0</v>
      </c>
      <c r="O1589" t="s">
        <v>16</v>
      </c>
      <c r="P1589" s="22">
        <v>1</v>
      </c>
    </row>
    <row r="1590" spans="1:16" x14ac:dyDescent="0.25">
      <c r="A1590">
        <v>6</v>
      </c>
      <c r="B1590">
        <v>2</v>
      </c>
      <c r="C1590" t="s">
        <v>22</v>
      </c>
      <c r="D1590">
        <v>29</v>
      </c>
      <c r="E1590" t="s">
        <v>11</v>
      </c>
      <c r="F1590">
        <v>21</v>
      </c>
      <c r="G1590" t="s">
        <v>19</v>
      </c>
      <c r="H1590">
        <v>2</v>
      </c>
      <c r="I1590">
        <v>327</v>
      </c>
      <c r="J1590" t="s">
        <v>13</v>
      </c>
      <c r="K1590" s="2">
        <v>-10.5</v>
      </c>
      <c r="L1590" s="2">
        <v>6</v>
      </c>
      <c r="M1590" s="2">
        <v>-10.5</v>
      </c>
      <c r="N1590" s="1">
        <v>0</v>
      </c>
      <c r="O1590" t="s">
        <v>16</v>
      </c>
      <c r="P1590" s="22">
        <v>1</v>
      </c>
    </row>
    <row r="1591" spans="1:16" x14ac:dyDescent="0.25">
      <c r="A1591">
        <v>6</v>
      </c>
      <c r="B1591">
        <v>2</v>
      </c>
      <c r="C1591" t="s">
        <v>22</v>
      </c>
      <c r="D1591">
        <v>30</v>
      </c>
      <c r="E1591" t="s">
        <v>11</v>
      </c>
      <c r="F1591">
        <v>21</v>
      </c>
      <c r="G1591" t="s">
        <v>18</v>
      </c>
      <c r="H1591">
        <v>1</v>
      </c>
      <c r="I1591">
        <v>452</v>
      </c>
      <c r="J1591" t="s">
        <v>12</v>
      </c>
      <c r="K1591" s="2">
        <v>11</v>
      </c>
      <c r="L1591" s="2">
        <v>11</v>
      </c>
      <c r="M1591" s="2">
        <v>0</v>
      </c>
      <c r="N1591" s="1">
        <v>6</v>
      </c>
      <c r="O1591" t="s">
        <v>16</v>
      </c>
      <c r="P1591" s="22">
        <v>1</v>
      </c>
    </row>
    <row r="1592" spans="1:16" x14ac:dyDescent="0.25">
      <c r="A1592">
        <v>6</v>
      </c>
      <c r="B1592">
        <v>3</v>
      </c>
      <c r="C1592" t="s">
        <v>22</v>
      </c>
      <c r="D1592">
        <v>1</v>
      </c>
      <c r="E1592" t="s">
        <v>11</v>
      </c>
      <c r="F1592">
        <v>21</v>
      </c>
      <c r="G1592" t="s">
        <v>19</v>
      </c>
      <c r="H1592">
        <v>2</v>
      </c>
      <c r="I1592">
        <v>441</v>
      </c>
      <c r="J1592" t="s">
        <v>12</v>
      </c>
      <c r="K1592" s="2">
        <v>9</v>
      </c>
      <c r="L1592" s="2">
        <v>9</v>
      </c>
      <c r="M1592" s="2">
        <v>-11.25</v>
      </c>
      <c r="N1592" s="1">
        <v>0</v>
      </c>
      <c r="O1592" t="s">
        <v>16</v>
      </c>
      <c r="P1592" s="22">
        <v>1</v>
      </c>
    </row>
    <row r="1593" spans="1:16" x14ac:dyDescent="0.25">
      <c r="A1593">
        <v>6</v>
      </c>
      <c r="B1593">
        <v>3</v>
      </c>
      <c r="C1593" t="s">
        <v>22</v>
      </c>
      <c r="D1593">
        <v>2</v>
      </c>
      <c r="E1593" t="s">
        <v>11</v>
      </c>
      <c r="F1593">
        <v>21</v>
      </c>
      <c r="G1593" t="s">
        <v>19</v>
      </c>
      <c r="H1593">
        <v>2</v>
      </c>
      <c r="I1593">
        <v>703</v>
      </c>
      <c r="J1593" t="s">
        <v>12</v>
      </c>
      <c r="K1593" s="2">
        <v>6</v>
      </c>
      <c r="L1593" s="2">
        <v>6</v>
      </c>
      <c r="M1593" s="2">
        <v>-7.5</v>
      </c>
      <c r="N1593" s="1">
        <v>0</v>
      </c>
      <c r="O1593" t="s">
        <v>16</v>
      </c>
      <c r="P1593" s="22">
        <v>1</v>
      </c>
    </row>
    <row r="1594" spans="1:16" x14ac:dyDescent="0.25">
      <c r="A1594">
        <v>6</v>
      </c>
      <c r="B1594">
        <v>3</v>
      </c>
      <c r="C1594" t="s">
        <v>22</v>
      </c>
      <c r="D1594">
        <v>3</v>
      </c>
      <c r="E1594" t="s">
        <v>11</v>
      </c>
      <c r="F1594">
        <v>21</v>
      </c>
      <c r="G1594" t="s">
        <v>19</v>
      </c>
      <c r="H1594">
        <v>2</v>
      </c>
      <c r="I1594">
        <v>381</v>
      </c>
      <c r="J1594" t="s">
        <v>13</v>
      </c>
      <c r="K1594" s="2">
        <v>-21</v>
      </c>
      <c r="L1594" s="2">
        <v>12</v>
      </c>
      <c r="M1594" s="2">
        <v>-21</v>
      </c>
      <c r="N1594" s="1">
        <v>0</v>
      </c>
      <c r="O1594" t="s">
        <v>16</v>
      </c>
      <c r="P1594" s="22">
        <v>1</v>
      </c>
    </row>
    <row r="1595" spans="1:16" x14ac:dyDescent="0.25">
      <c r="A1595">
        <v>6</v>
      </c>
      <c r="B1595">
        <v>3</v>
      </c>
      <c r="C1595" t="s">
        <v>22</v>
      </c>
      <c r="D1595">
        <v>4</v>
      </c>
      <c r="E1595" t="s">
        <v>11</v>
      </c>
      <c r="F1595">
        <v>21</v>
      </c>
      <c r="G1595" t="s">
        <v>18</v>
      </c>
      <c r="H1595">
        <v>1</v>
      </c>
      <c r="I1595">
        <v>282</v>
      </c>
      <c r="J1595" t="s">
        <v>12</v>
      </c>
      <c r="K1595" s="2">
        <v>19</v>
      </c>
      <c r="L1595" s="2">
        <v>19</v>
      </c>
      <c r="M1595" s="2">
        <v>0</v>
      </c>
      <c r="N1595" s="1">
        <v>8</v>
      </c>
      <c r="O1595" t="s">
        <v>16</v>
      </c>
      <c r="P1595" s="22">
        <v>1</v>
      </c>
    </row>
    <row r="1596" spans="1:16" x14ac:dyDescent="0.25">
      <c r="A1596">
        <v>6</v>
      </c>
      <c r="B1596">
        <v>3</v>
      </c>
      <c r="C1596" t="s">
        <v>22</v>
      </c>
      <c r="D1596">
        <v>5</v>
      </c>
      <c r="E1596" t="s">
        <v>11</v>
      </c>
      <c r="F1596">
        <v>21</v>
      </c>
      <c r="G1596" t="s">
        <v>18</v>
      </c>
      <c r="H1596">
        <v>1</v>
      </c>
      <c r="I1596">
        <v>328</v>
      </c>
      <c r="J1596" t="s">
        <v>13</v>
      </c>
      <c r="K1596" s="2">
        <v>0</v>
      </c>
      <c r="L1596" s="2">
        <v>12</v>
      </c>
      <c r="M1596" s="2">
        <v>0</v>
      </c>
      <c r="N1596" s="1">
        <v>5</v>
      </c>
      <c r="O1596" t="s">
        <v>16</v>
      </c>
      <c r="P1596" s="22">
        <v>1</v>
      </c>
    </row>
    <row r="1597" spans="1:16" x14ac:dyDescent="0.25">
      <c r="A1597">
        <v>6</v>
      </c>
      <c r="B1597">
        <v>3</v>
      </c>
      <c r="C1597" t="s">
        <v>22</v>
      </c>
      <c r="D1597">
        <v>6</v>
      </c>
      <c r="E1597" t="s">
        <v>11</v>
      </c>
      <c r="F1597">
        <v>21</v>
      </c>
      <c r="G1597" t="s">
        <v>19</v>
      </c>
      <c r="H1597">
        <v>2</v>
      </c>
      <c r="I1597">
        <v>141</v>
      </c>
      <c r="J1597" t="s">
        <v>13</v>
      </c>
      <c r="K1597" s="2">
        <v>-13.5</v>
      </c>
      <c r="L1597" s="2">
        <v>9</v>
      </c>
      <c r="M1597" s="2">
        <v>-13.5</v>
      </c>
      <c r="N1597" s="1">
        <v>0</v>
      </c>
      <c r="O1597" t="s">
        <v>16</v>
      </c>
      <c r="P1597" s="22">
        <v>1</v>
      </c>
    </row>
    <row r="1598" spans="1:16" x14ac:dyDescent="0.25">
      <c r="A1598">
        <v>6</v>
      </c>
      <c r="B1598">
        <v>3</v>
      </c>
      <c r="C1598" t="s">
        <v>22</v>
      </c>
      <c r="D1598">
        <v>7</v>
      </c>
      <c r="E1598" t="s">
        <v>11</v>
      </c>
      <c r="F1598">
        <v>21</v>
      </c>
      <c r="G1598" t="s">
        <v>19</v>
      </c>
      <c r="H1598">
        <v>2</v>
      </c>
      <c r="I1598">
        <v>1058</v>
      </c>
      <c r="J1598" t="s">
        <v>12</v>
      </c>
      <c r="K1598" s="2">
        <v>10</v>
      </c>
      <c r="L1598" s="2">
        <v>10</v>
      </c>
      <c r="M1598" s="2">
        <v>-16.25</v>
      </c>
      <c r="N1598" s="1">
        <v>0</v>
      </c>
      <c r="O1598" t="s">
        <v>16</v>
      </c>
      <c r="P1598" s="22">
        <v>1</v>
      </c>
    </row>
    <row r="1599" spans="1:16" x14ac:dyDescent="0.25">
      <c r="A1599">
        <v>6</v>
      </c>
      <c r="B1599">
        <v>3</v>
      </c>
      <c r="C1599" t="s">
        <v>22</v>
      </c>
      <c r="D1599">
        <v>8</v>
      </c>
      <c r="E1599" t="s">
        <v>11</v>
      </c>
      <c r="F1599">
        <v>21</v>
      </c>
      <c r="G1599" t="s">
        <v>19</v>
      </c>
      <c r="H1599">
        <v>2</v>
      </c>
      <c r="I1599">
        <v>1808</v>
      </c>
      <c r="J1599" t="s">
        <v>13</v>
      </c>
      <c r="K1599" s="2">
        <v>-3</v>
      </c>
      <c r="L1599" s="2">
        <v>6</v>
      </c>
      <c r="M1599" s="2">
        <v>-3</v>
      </c>
      <c r="N1599" s="1">
        <v>0</v>
      </c>
      <c r="O1599" t="s">
        <v>16</v>
      </c>
      <c r="P1599" s="22">
        <v>1</v>
      </c>
    </row>
    <row r="1600" spans="1:16" x14ac:dyDescent="0.25">
      <c r="A1600">
        <v>6</v>
      </c>
      <c r="B1600">
        <v>3</v>
      </c>
      <c r="C1600" t="s">
        <v>22</v>
      </c>
      <c r="D1600">
        <v>9</v>
      </c>
      <c r="E1600" t="s">
        <v>11</v>
      </c>
      <c r="F1600">
        <v>21</v>
      </c>
      <c r="G1600" t="s">
        <v>19</v>
      </c>
      <c r="H1600">
        <v>2</v>
      </c>
      <c r="I1600">
        <v>62</v>
      </c>
      <c r="J1600" t="s">
        <v>13</v>
      </c>
      <c r="K1600" s="2">
        <v>-12</v>
      </c>
      <c r="L1600" s="2">
        <v>12</v>
      </c>
      <c r="M1600" s="2">
        <v>-12</v>
      </c>
      <c r="N1600" s="1">
        <v>0</v>
      </c>
      <c r="O1600" t="s">
        <v>16</v>
      </c>
      <c r="P1600" s="22">
        <v>1</v>
      </c>
    </row>
    <row r="1601" spans="1:16" x14ac:dyDescent="0.25">
      <c r="A1601">
        <v>6</v>
      </c>
      <c r="B1601">
        <v>3</v>
      </c>
      <c r="C1601" t="s">
        <v>22</v>
      </c>
      <c r="D1601">
        <v>10</v>
      </c>
      <c r="E1601" t="s">
        <v>11</v>
      </c>
      <c r="F1601">
        <v>21</v>
      </c>
      <c r="G1601" t="s">
        <v>19</v>
      </c>
      <c r="H1601">
        <v>2</v>
      </c>
      <c r="I1601">
        <v>1044</v>
      </c>
      <c r="J1601" t="s">
        <v>12</v>
      </c>
      <c r="K1601" s="2">
        <v>5</v>
      </c>
      <c r="L1601" s="2">
        <v>5</v>
      </c>
      <c r="M1601" s="2">
        <v>-6.88</v>
      </c>
      <c r="N1601" s="1">
        <v>0</v>
      </c>
      <c r="O1601" t="s">
        <v>16</v>
      </c>
      <c r="P1601" s="22">
        <v>1</v>
      </c>
    </row>
    <row r="1602" spans="1:16" x14ac:dyDescent="0.25">
      <c r="A1602">
        <v>6</v>
      </c>
      <c r="B1602">
        <v>3</v>
      </c>
      <c r="C1602" t="s">
        <v>22</v>
      </c>
      <c r="D1602">
        <v>11</v>
      </c>
      <c r="E1602" t="s">
        <v>11</v>
      </c>
      <c r="F1602">
        <v>21</v>
      </c>
      <c r="G1602" t="s">
        <v>19</v>
      </c>
      <c r="H1602">
        <v>2</v>
      </c>
      <c r="I1602">
        <v>337</v>
      </c>
      <c r="J1602" t="s">
        <v>13</v>
      </c>
      <c r="K1602" s="2">
        <v>-2.75</v>
      </c>
      <c r="L1602" s="2">
        <v>2</v>
      </c>
      <c r="M1602" s="2">
        <v>-2.75</v>
      </c>
      <c r="N1602" s="1">
        <v>0</v>
      </c>
      <c r="O1602" t="s">
        <v>16</v>
      </c>
      <c r="P1602" s="22">
        <v>1</v>
      </c>
    </row>
    <row r="1603" spans="1:16" x14ac:dyDescent="0.25">
      <c r="A1603">
        <v>6</v>
      </c>
      <c r="B1603">
        <v>3</v>
      </c>
      <c r="C1603" t="s">
        <v>22</v>
      </c>
      <c r="D1603">
        <v>12</v>
      </c>
      <c r="E1603" t="s">
        <v>11</v>
      </c>
      <c r="F1603">
        <v>21</v>
      </c>
      <c r="G1603" t="s">
        <v>19</v>
      </c>
      <c r="H1603">
        <v>1</v>
      </c>
      <c r="I1603">
        <v>359</v>
      </c>
      <c r="J1603" t="s">
        <v>13</v>
      </c>
      <c r="K1603" s="2">
        <v>-3</v>
      </c>
      <c r="L1603" s="2">
        <v>12</v>
      </c>
      <c r="M1603" s="2">
        <v>-3</v>
      </c>
      <c r="N1603" s="1">
        <v>0</v>
      </c>
      <c r="O1603" t="s">
        <v>16</v>
      </c>
      <c r="P1603" s="22">
        <v>1</v>
      </c>
    </row>
    <row r="1604" spans="1:16" x14ac:dyDescent="0.25">
      <c r="A1604">
        <v>6</v>
      </c>
      <c r="B1604">
        <v>3</v>
      </c>
      <c r="C1604" t="s">
        <v>22</v>
      </c>
      <c r="D1604">
        <v>13</v>
      </c>
      <c r="E1604" t="s">
        <v>11</v>
      </c>
      <c r="F1604">
        <v>21</v>
      </c>
      <c r="G1604" t="s">
        <v>19</v>
      </c>
      <c r="H1604">
        <v>1</v>
      </c>
      <c r="I1604">
        <v>1597</v>
      </c>
      <c r="J1604" t="s">
        <v>12</v>
      </c>
      <c r="K1604" s="2">
        <v>5</v>
      </c>
      <c r="L1604" s="2">
        <v>5</v>
      </c>
      <c r="M1604" s="2">
        <v>-2.5</v>
      </c>
      <c r="N1604" s="1">
        <v>0</v>
      </c>
      <c r="O1604" t="s">
        <v>16</v>
      </c>
      <c r="P1604" s="22">
        <v>1</v>
      </c>
    </row>
    <row r="1605" spans="1:16" x14ac:dyDescent="0.25">
      <c r="A1605">
        <v>6</v>
      </c>
      <c r="B1605">
        <v>3</v>
      </c>
      <c r="C1605" t="s">
        <v>22</v>
      </c>
      <c r="D1605">
        <v>14</v>
      </c>
      <c r="E1605" t="s">
        <v>11</v>
      </c>
      <c r="F1605">
        <v>21</v>
      </c>
      <c r="G1605" t="s">
        <v>19</v>
      </c>
      <c r="H1605">
        <v>2</v>
      </c>
      <c r="I1605">
        <v>339</v>
      </c>
      <c r="J1605" t="s">
        <v>13</v>
      </c>
      <c r="K1605" s="2">
        <v>-5.63</v>
      </c>
      <c r="L1605" s="2">
        <v>5</v>
      </c>
      <c r="M1605" s="2">
        <v>-5.63</v>
      </c>
      <c r="N1605" s="1">
        <v>0</v>
      </c>
      <c r="O1605" t="s">
        <v>16</v>
      </c>
      <c r="P1605" s="22">
        <v>1</v>
      </c>
    </row>
    <row r="1606" spans="1:16" x14ac:dyDescent="0.25">
      <c r="A1606">
        <v>6</v>
      </c>
      <c r="B1606">
        <v>3</v>
      </c>
      <c r="C1606" t="s">
        <v>22</v>
      </c>
      <c r="D1606">
        <v>15</v>
      </c>
      <c r="E1606" t="s">
        <v>11</v>
      </c>
      <c r="F1606">
        <v>21</v>
      </c>
      <c r="G1606" t="s">
        <v>19</v>
      </c>
      <c r="H1606">
        <v>2</v>
      </c>
      <c r="I1606">
        <v>257</v>
      </c>
      <c r="J1606" t="s">
        <v>13</v>
      </c>
      <c r="K1606" s="2">
        <v>-3</v>
      </c>
      <c r="L1606" s="2">
        <v>4</v>
      </c>
      <c r="M1606" s="2">
        <v>-3</v>
      </c>
      <c r="N1606" s="1">
        <v>0</v>
      </c>
      <c r="O1606" t="s">
        <v>16</v>
      </c>
      <c r="P1606" s="22">
        <v>1</v>
      </c>
    </row>
    <row r="1607" spans="1:16" x14ac:dyDescent="0.25">
      <c r="A1607">
        <v>6</v>
      </c>
      <c r="B1607">
        <v>3</v>
      </c>
      <c r="C1607" t="s">
        <v>22</v>
      </c>
      <c r="D1607">
        <v>16</v>
      </c>
      <c r="E1607" t="s">
        <v>11</v>
      </c>
      <c r="F1607">
        <v>21</v>
      </c>
      <c r="G1607" t="s">
        <v>19</v>
      </c>
      <c r="H1607">
        <v>2</v>
      </c>
      <c r="I1607">
        <v>254</v>
      </c>
      <c r="J1607" t="s">
        <v>12</v>
      </c>
      <c r="K1607" s="2">
        <v>4</v>
      </c>
      <c r="L1607" s="2">
        <v>4</v>
      </c>
      <c r="M1607" s="2">
        <v>-6</v>
      </c>
      <c r="N1607" s="1">
        <v>0</v>
      </c>
      <c r="O1607" t="s">
        <v>16</v>
      </c>
      <c r="P1607" s="22">
        <v>1</v>
      </c>
    </row>
    <row r="1608" spans="1:16" x14ac:dyDescent="0.25">
      <c r="A1608">
        <v>6</v>
      </c>
      <c r="B1608">
        <v>3</v>
      </c>
      <c r="C1608" t="s">
        <v>22</v>
      </c>
      <c r="D1608">
        <v>17</v>
      </c>
      <c r="E1608" t="s">
        <v>11</v>
      </c>
      <c r="F1608">
        <v>21</v>
      </c>
      <c r="G1608" t="s">
        <v>18</v>
      </c>
      <c r="H1608">
        <v>1</v>
      </c>
      <c r="I1608">
        <v>515</v>
      </c>
      <c r="J1608" t="s">
        <v>12</v>
      </c>
      <c r="K1608" s="2">
        <v>5</v>
      </c>
      <c r="L1608" s="2">
        <v>5</v>
      </c>
      <c r="M1608" s="2">
        <v>0</v>
      </c>
      <c r="N1608" s="1">
        <v>2</v>
      </c>
      <c r="O1608" t="s">
        <v>16</v>
      </c>
      <c r="P1608" s="22">
        <v>1</v>
      </c>
    </row>
    <row r="1609" spans="1:16" x14ac:dyDescent="0.25">
      <c r="A1609">
        <v>6</v>
      </c>
      <c r="B1609">
        <v>3</v>
      </c>
      <c r="C1609" t="s">
        <v>22</v>
      </c>
      <c r="D1609">
        <v>18</v>
      </c>
      <c r="E1609" t="s">
        <v>11</v>
      </c>
      <c r="F1609">
        <v>21</v>
      </c>
      <c r="G1609" t="s">
        <v>19</v>
      </c>
      <c r="H1609">
        <v>1</v>
      </c>
      <c r="I1609">
        <v>1304</v>
      </c>
      <c r="J1609" t="s">
        <v>12</v>
      </c>
      <c r="K1609" s="2">
        <v>9</v>
      </c>
      <c r="L1609" s="2">
        <v>9</v>
      </c>
      <c r="M1609" s="2">
        <v>-2.25</v>
      </c>
      <c r="N1609" s="1">
        <v>0</v>
      </c>
      <c r="O1609" t="s">
        <v>16</v>
      </c>
      <c r="P1609" s="22">
        <v>1</v>
      </c>
    </row>
    <row r="1610" spans="1:16" x14ac:dyDescent="0.25">
      <c r="A1610">
        <v>6</v>
      </c>
      <c r="B1610">
        <v>3</v>
      </c>
      <c r="C1610" t="s">
        <v>22</v>
      </c>
      <c r="D1610">
        <v>19</v>
      </c>
      <c r="E1610" t="s">
        <v>11</v>
      </c>
      <c r="F1610">
        <v>21</v>
      </c>
      <c r="G1610" t="s">
        <v>18</v>
      </c>
      <c r="H1610">
        <v>1</v>
      </c>
      <c r="I1610">
        <v>270</v>
      </c>
      <c r="J1610" t="s">
        <v>13</v>
      </c>
      <c r="K1610" s="2">
        <v>0</v>
      </c>
      <c r="L1610" s="2">
        <v>26</v>
      </c>
      <c r="M1610" s="2">
        <v>0</v>
      </c>
      <c r="N1610" s="1">
        <v>10</v>
      </c>
      <c r="O1610" t="s">
        <v>16</v>
      </c>
      <c r="P1610" s="22">
        <v>1</v>
      </c>
    </row>
    <row r="1611" spans="1:16" x14ac:dyDescent="0.25">
      <c r="A1611">
        <v>6</v>
      </c>
      <c r="B1611">
        <v>3</v>
      </c>
      <c r="C1611" t="s">
        <v>22</v>
      </c>
      <c r="D1611">
        <v>20</v>
      </c>
      <c r="E1611" t="s">
        <v>11</v>
      </c>
      <c r="F1611">
        <v>21</v>
      </c>
      <c r="G1611" t="s">
        <v>19</v>
      </c>
      <c r="H1611">
        <v>1</v>
      </c>
      <c r="I1611">
        <v>1020</v>
      </c>
      <c r="J1611" t="s">
        <v>12</v>
      </c>
      <c r="K1611" s="2">
        <v>6</v>
      </c>
      <c r="L1611" s="2">
        <v>6</v>
      </c>
      <c r="M1611" s="2">
        <v>-1.5</v>
      </c>
      <c r="N1611" s="1">
        <v>0</v>
      </c>
      <c r="O1611" t="s">
        <v>16</v>
      </c>
      <c r="P1611" s="22">
        <v>1</v>
      </c>
    </row>
    <row r="1612" spans="1:16" x14ac:dyDescent="0.25">
      <c r="A1612">
        <v>6</v>
      </c>
      <c r="B1612">
        <v>3</v>
      </c>
      <c r="C1612" t="s">
        <v>22</v>
      </c>
      <c r="D1612">
        <v>21</v>
      </c>
      <c r="E1612" t="s">
        <v>11</v>
      </c>
      <c r="F1612">
        <v>21</v>
      </c>
      <c r="G1612" t="s">
        <v>19</v>
      </c>
      <c r="H1612">
        <v>2</v>
      </c>
      <c r="I1612">
        <v>362</v>
      </c>
      <c r="J1612" t="s">
        <v>12</v>
      </c>
      <c r="K1612" s="2">
        <v>10</v>
      </c>
      <c r="L1612" s="2">
        <v>10</v>
      </c>
      <c r="M1612" s="2">
        <v>-6.25</v>
      </c>
      <c r="N1612" s="1">
        <v>0</v>
      </c>
      <c r="O1612" t="s">
        <v>16</v>
      </c>
      <c r="P1612" s="22">
        <v>1</v>
      </c>
    </row>
    <row r="1613" spans="1:16" x14ac:dyDescent="0.25">
      <c r="A1613">
        <v>6</v>
      </c>
      <c r="B1613">
        <v>3</v>
      </c>
      <c r="C1613" t="s">
        <v>22</v>
      </c>
      <c r="D1613">
        <v>22</v>
      </c>
      <c r="E1613" t="s">
        <v>11</v>
      </c>
      <c r="F1613">
        <v>21</v>
      </c>
      <c r="G1613" t="s">
        <v>19</v>
      </c>
      <c r="H1613">
        <v>2</v>
      </c>
      <c r="I1613">
        <v>304</v>
      </c>
      <c r="J1613" t="s">
        <v>13</v>
      </c>
      <c r="K1613" s="2">
        <v>-6.75</v>
      </c>
      <c r="L1613" s="2">
        <v>9</v>
      </c>
      <c r="M1613" s="2">
        <v>-6.75</v>
      </c>
      <c r="N1613" s="1">
        <v>0</v>
      </c>
      <c r="O1613" t="s">
        <v>16</v>
      </c>
      <c r="P1613" s="22">
        <v>1</v>
      </c>
    </row>
    <row r="1614" spans="1:16" x14ac:dyDescent="0.25">
      <c r="A1614">
        <v>6</v>
      </c>
      <c r="B1614">
        <v>3</v>
      </c>
      <c r="C1614" t="s">
        <v>22</v>
      </c>
      <c r="D1614">
        <v>23</v>
      </c>
      <c r="E1614" t="s">
        <v>11</v>
      </c>
      <c r="F1614">
        <v>21</v>
      </c>
      <c r="G1614" t="s">
        <v>19</v>
      </c>
      <c r="H1614">
        <v>2</v>
      </c>
      <c r="I1614">
        <v>589</v>
      </c>
      <c r="J1614" t="s">
        <v>12</v>
      </c>
      <c r="K1614" s="2">
        <v>8</v>
      </c>
      <c r="L1614" s="2">
        <v>8</v>
      </c>
      <c r="M1614" s="2">
        <v>-3</v>
      </c>
      <c r="N1614" s="1">
        <v>0</v>
      </c>
      <c r="O1614" t="s">
        <v>16</v>
      </c>
      <c r="P1614" s="22">
        <v>1</v>
      </c>
    </row>
    <row r="1615" spans="1:16" x14ac:dyDescent="0.25">
      <c r="A1615">
        <v>6</v>
      </c>
      <c r="B1615">
        <v>3</v>
      </c>
      <c r="C1615" t="s">
        <v>22</v>
      </c>
      <c r="D1615">
        <v>24</v>
      </c>
      <c r="E1615" t="s">
        <v>11</v>
      </c>
      <c r="F1615">
        <v>21</v>
      </c>
      <c r="G1615" t="s">
        <v>19</v>
      </c>
      <c r="H1615">
        <v>2</v>
      </c>
      <c r="I1615">
        <v>250</v>
      </c>
      <c r="J1615" t="s">
        <v>13</v>
      </c>
      <c r="K1615" s="2">
        <v>-11.25</v>
      </c>
      <c r="L1615" s="2">
        <v>10</v>
      </c>
      <c r="M1615" s="2">
        <v>-11.25</v>
      </c>
      <c r="N1615" s="1">
        <v>0</v>
      </c>
      <c r="O1615" t="s">
        <v>16</v>
      </c>
      <c r="P1615" s="22">
        <v>1</v>
      </c>
    </row>
    <row r="1616" spans="1:16" x14ac:dyDescent="0.25">
      <c r="A1616">
        <v>6</v>
      </c>
      <c r="B1616">
        <v>3</v>
      </c>
      <c r="C1616" t="s">
        <v>22</v>
      </c>
      <c r="D1616">
        <v>25</v>
      </c>
      <c r="E1616" t="s">
        <v>11</v>
      </c>
      <c r="F1616">
        <v>21</v>
      </c>
      <c r="G1616" t="s">
        <v>18</v>
      </c>
      <c r="H1616">
        <v>1</v>
      </c>
      <c r="I1616">
        <v>31</v>
      </c>
      <c r="J1616" t="s">
        <v>12</v>
      </c>
      <c r="K1616" s="2">
        <v>5</v>
      </c>
      <c r="L1616" s="2">
        <v>5</v>
      </c>
      <c r="M1616" s="2">
        <v>0</v>
      </c>
      <c r="N1616" s="1">
        <v>3</v>
      </c>
      <c r="O1616" t="s">
        <v>16</v>
      </c>
      <c r="P1616" s="22">
        <v>1</v>
      </c>
    </row>
    <row r="1617" spans="1:16" x14ac:dyDescent="0.25">
      <c r="A1617">
        <v>6</v>
      </c>
      <c r="B1617">
        <v>3</v>
      </c>
      <c r="C1617" t="s">
        <v>22</v>
      </c>
      <c r="D1617">
        <v>26</v>
      </c>
      <c r="E1617" t="s">
        <v>11</v>
      </c>
      <c r="F1617">
        <v>21</v>
      </c>
      <c r="G1617" t="s">
        <v>19</v>
      </c>
      <c r="H1617">
        <v>1</v>
      </c>
      <c r="I1617">
        <v>341</v>
      </c>
      <c r="J1617" t="s">
        <v>12</v>
      </c>
      <c r="K1617" s="2">
        <v>2</v>
      </c>
      <c r="L1617" s="2">
        <v>2</v>
      </c>
      <c r="M1617" s="2">
        <v>-1.75</v>
      </c>
      <c r="N1617" s="1">
        <v>0</v>
      </c>
      <c r="O1617" t="s">
        <v>16</v>
      </c>
      <c r="P1617" s="22">
        <v>1</v>
      </c>
    </row>
    <row r="1618" spans="1:16" x14ac:dyDescent="0.25">
      <c r="A1618">
        <v>6</v>
      </c>
      <c r="B1618">
        <v>3</v>
      </c>
      <c r="C1618" t="s">
        <v>22</v>
      </c>
      <c r="D1618">
        <v>27</v>
      </c>
      <c r="E1618" t="s">
        <v>11</v>
      </c>
      <c r="F1618">
        <v>21</v>
      </c>
      <c r="G1618" t="s">
        <v>18</v>
      </c>
      <c r="H1618">
        <v>1</v>
      </c>
      <c r="I1618">
        <v>387</v>
      </c>
      <c r="J1618" t="s">
        <v>13</v>
      </c>
      <c r="K1618" s="2">
        <v>0</v>
      </c>
      <c r="L1618" s="2">
        <v>28</v>
      </c>
      <c r="M1618" s="2">
        <v>0</v>
      </c>
      <c r="N1618" s="1">
        <v>13</v>
      </c>
      <c r="O1618" t="s">
        <v>16</v>
      </c>
      <c r="P1618" s="22">
        <v>1</v>
      </c>
    </row>
    <row r="1619" spans="1:16" x14ac:dyDescent="0.25">
      <c r="A1619">
        <v>6</v>
      </c>
      <c r="B1619">
        <v>3</v>
      </c>
      <c r="C1619" t="s">
        <v>22</v>
      </c>
      <c r="D1619">
        <v>28</v>
      </c>
      <c r="E1619" t="s">
        <v>11</v>
      </c>
      <c r="F1619">
        <v>21</v>
      </c>
      <c r="G1619" t="s">
        <v>19</v>
      </c>
      <c r="H1619">
        <v>2</v>
      </c>
      <c r="I1619">
        <v>289</v>
      </c>
      <c r="J1619" t="s">
        <v>12</v>
      </c>
      <c r="K1619" s="2">
        <v>8</v>
      </c>
      <c r="L1619" s="2">
        <v>8</v>
      </c>
      <c r="M1619" s="2">
        <v>-11</v>
      </c>
      <c r="N1619" s="1">
        <v>0</v>
      </c>
      <c r="O1619" t="s">
        <v>16</v>
      </c>
      <c r="P1619" s="22">
        <v>1</v>
      </c>
    </row>
    <row r="1620" spans="1:16" x14ac:dyDescent="0.25">
      <c r="A1620">
        <v>6</v>
      </c>
      <c r="B1620">
        <v>3</v>
      </c>
      <c r="C1620" t="s">
        <v>22</v>
      </c>
      <c r="D1620">
        <v>29</v>
      </c>
      <c r="E1620" t="s">
        <v>11</v>
      </c>
      <c r="F1620">
        <v>21</v>
      </c>
      <c r="G1620" t="s">
        <v>18</v>
      </c>
      <c r="H1620">
        <v>1</v>
      </c>
      <c r="I1620">
        <v>510</v>
      </c>
      <c r="J1620" t="s">
        <v>13</v>
      </c>
      <c r="K1620" s="2">
        <v>0</v>
      </c>
      <c r="L1620" s="2">
        <v>25</v>
      </c>
      <c r="M1620" s="2">
        <v>0</v>
      </c>
      <c r="N1620" s="1">
        <v>10</v>
      </c>
      <c r="O1620" t="s">
        <v>16</v>
      </c>
      <c r="P1620" s="22">
        <v>1</v>
      </c>
    </row>
    <row r="1621" spans="1:16" x14ac:dyDescent="0.25">
      <c r="A1621">
        <v>6</v>
      </c>
      <c r="B1621">
        <v>3</v>
      </c>
      <c r="C1621" t="s">
        <v>22</v>
      </c>
      <c r="D1621">
        <v>30</v>
      </c>
      <c r="E1621" t="s">
        <v>11</v>
      </c>
      <c r="F1621">
        <v>21</v>
      </c>
      <c r="G1621" t="s">
        <v>19</v>
      </c>
      <c r="H1621">
        <v>1</v>
      </c>
      <c r="I1621">
        <v>452</v>
      </c>
      <c r="J1621" t="s">
        <v>13</v>
      </c>
      <c r="K1621" s="2">
        <v>-1.88</v>
      </c>
      <c r="L1621" s="2">
        <v>5</v>
      </c>
      <c r="M1621" s="2">
        <v>-1.88</v>
      </c>
      <c r="N1621" s="1">
        <v>0</v>
      </c>
      <c r="O1621" t="s">
        <v>16</v>
      </c>
      <c r="P1621" s="22">
        <v>1</v>
      </c>
    </row>
    <row r="1622" spans="1:16" x14ac:dyDescent="0.25">
      <c r="A1622">
        <v>7</v>
      </c>
      <c r="B1622">
        <v>1</v>
      </c>
      <c r="C1622" t="s">
        <v>20</v>
      </c>
      <c r="D1622">
        <v>1</v>
      </c>
      <c r="E1622" t="s">
        <v>14</v>
      </c>
      <c r="F1622">
        <v>18</v>
      </c>
      <c r="G1622" t="s">
        <v>18</v>
      </c>
      <c r="H1622">
        <v>2</v>
      </c>
      <c r="I1622">
        <v>1286</v>
      </c>
      <c r="J1622" t="s">
        <v>12</v>
      </c>
      <c r="K1622" s="2">
        <v>10</v>
      </c>
      <c r="L1622" s="2">
        <v>10</v>
      </c>
      <c r="M1622" s="2">
        <v>0</v>
      </c>
      <c r="N1622" s="1">
        <v>6</v>
      </c>
      <c r="O1622" t="s">
        <v>16</v>
      </c>
      <c r="P1622" s="22">
        <v>1</v>
      </c>
    </row>
    <row r="1623" spans="1:16" x14ac:dyDescent="0.25">
      <c r="A1623">
        <v>7</v>
      </c>
      <c r="B1623">
        <v>1</v>
      </c>
      <c r="C1623" t="s">
        <v>20</v>
      </c>
      <c r="D1623">
        <v>2</v>
      </c>
      <c r="E1623" t="s">
        <v>14</v>
      </c>
      <c r="F1623">
        <v>18</v>
      </c>
      <c r="G1623" t="s">
        <v>19</v>
      </c>
      <c r="I1623">
        <v>0</v>
      </c>
      <c r="J1623" t="s">
        <v>13</v>
      </c>
      <c r="K1623" s="2">
        <v>-15.75</v>
      </c>
      <c r="L1623" s="2">
        <v>9</v>
      </c>
      <c r="M1623" s="2">
        <v>-15.75</v>
      </c>
      <c r="N1623" s="1">
        <v>0</v>
      </c>
      <c r="O1623" t="s">
        <v>16</v>
      </c>
      <c r="P1623" s="22">
        <v>1</v>
      </c>
    </row>
    <row r="1624" spans="1:16" x14ac:dyDescent="0.25">
      <c r="A1624">
        <v>7</v>
      </c>
      <c r="B1624">
        <v>1</v>
      </c>
      <c r="C1624" t="s">
        <v>20</v>
      </c>
      <c r="D1624">
        <v>3</v>
      </c>
      <c r="E1624" t="s">
        <v>14</v>
      </c>
      <c r="F1624">
        <v>18</v>
      </c>
      <c r="G1624" t="s">
        <v>19</v>
      </c>
      <c r="H1624">
        <v>2</v>
      </c>
      <c r="I1624">
        <v>970</v>
      </c>
      <c r="J1624" t="s">
        <v>13</v>
      </c>
      <c r="K1624" s="2">
        <v>-8.75</v>
      </c>
      <c r="L1624" s="2">
        <v>10</v>
      </c>
      <c r="M1624" s="2">
        <v>-8.75</v>
      </c>
      <c r="N1624" s="1">
        <v>0</v>
      </c>
      <c r="O1624" t="s">
        <v>16</v>
      </c>
      <c r="P1624" s="22">
        <v>1</v>
      </c>
    </row>
    <row r="1625" spans="1:16" x14ac:dyDescent="0.25">
      <c r="A1625">
        <v>7</v>
      </c>
      <c r="B1625">
        <v>1</v>
      </c>
      <c r="C1625" t="s">
        <v>20</v>
      </c>
      <c r="D1625">
        <v>4</v>
      </c>
      <c r="E1625" t="s">
        <v>14</v>
      </c>
      <c r="F1625">
        <v>18</v>
      </c>
      <c r="G1625" t="s">
        <v>19</v>
      </c>
      <c r="H1625">
        <v>1</v>
      </c>
      <c r="I1625">
        <v>879</v>
      </c>
      <c r="J1625" t="s">
        <v>12</v>
      </c>
      <c r="K1625" s="2">
        <v>8</v>
      </c>
      <c r="L1625" s="2">
        <v>8</v>
      </c>
      <c r="M1625" s="2">
        <v>-2</v>
      </c>
      <c r="N1625" s="1">
        <v>0</v>
      </c>
      <c r="O1625" t="s">
        <v>16</v>
      </c>
      <c r="P1625" s="22">
        <v>1</v>
      </c>
    </row>
    <row r="1626" spans="1:16" x14ac:dyDescent="0.25">
      <c r="A1626">
        <v>7</v>
      </c>
      <c r="B1626">
        <v>1</v>
      </c>
      <c r="C1626" t="s">
        <v>20</v>
      </c>
      <c r="D1626">
        <v>5</v>
      </c>
      <c r="E1626" t="s">
        <v>14</v>
      </c>
      <c r="F1626">
        <v>18</v>
      </c>
      <c r="G1626" t="s">
        <v>19</v>
      </c>
      <c r="I1626">
        <v>0</v>
      </c>
      <c r="J1626" t="s">
        <v>13</v>
      </c>
      <c r="K1626" s="2">
        <v>-12</v>
      </c>
      <c r="L1626" s="2">
        <v>6</v>
      </c>
      <c r="M1626" s="2">
        <v>-12</v>
      </c>
      <c r="N1626" s="1">
        <v>0</v>
      </c>
      <c r="O1626" t="s">
        <v>16</v>
      </c>
      <c r="P1626" s="22">
        <v>1</v>
      </c>
    </row>
    <row r="1627" spans="1:16" x14ac:dyDescent="0.25">
      <c r="A1627">
        <v>7</v>
      </c>
      <c r="B1627">
        <v>1</v>
      </c>
      <c r="C1627" t="s">
        <v>20</v>
      </c>
      <c r="D1627">
        <v>6</v>
      </c>
      <c r="E1627" t="s">
        <v>14</v>
      </c>
      <c r="F1627">
        <v>18</v>
      </c>
      <c r="G1627" t="s">
        <v>19</v>
      </c>
      <c r="I1627">
        <v>0</v>
      </c>
      <c r="J1627" t="s">
        <v>13</v>
      </c>
      <c r="K1627" s="2">
        <v>-18.75</v>
      </c>
      <c r="L1627" s="2">
        <v>10</v>
      </c>
      <c r="M1627" s="2">
        <v>-18.75</v>
      </c>
      <c r="N1627" s="1">
        <v>0</v>
      </c>
      <c r="O1627" t="s">
        <v>16</v>
      </c>
      <c r="P1627" s="22">
        <v>1</v>
      </c>
    </row>
    <row r="1628" spans="1:16" x14ac:dyDescent="0.25">
      <c r="A1628">
        <v>7</v>
      </c>
      <c r="B1628">
        <v>1</v>
      </c>
      <c r="C1628" t="s">
        <v>20</v>
      </c>
      <c r="D1628">
        <v>7</v>
      </c>
      <c r="E1628" t="s">
        <v>14</v>
      </c>
      <c r="F1628">
        <v>18</v>
      </c>
      <c r="G1628" t="s">
        <v>19</v>
      </c>
      <c r="H1628">
        <v>2</v>
      </c>
      <c r="I1628">
        <v>1384</v>
      </c>
      <c r="J1628" t="s">
        <v>12</v>
      </c>
      <c r="K1628" s="2">
        <v>5</v>
      </c>
      <c r="L1628" s="2">
        <v>5</v>
      </c>
      <c r="M1628" s="2">
        <v>-8.1300000000000008</v>
      </c>
      <c r="N1628" s="1">
        <v>0</v>
      </c>
      <c r="O1628" t="s">
        <v>16</v>
      </c>
      <c r="P1628" s="22">
        <v>1</v>
      </c>
    </row>
    <row r="1629" spans="1:16" x14ac:dyDescent="0.25">
      <c r="A1629">
        <v>7</v>
      </c>
      <c r="B1629">
        <v>1</v>
      </c>
      <c r="C1629" t="s">
        <v>20</v>
      </c>
      <c r="D1629">
        <v>8</v>
      </c>
      <c r="E1629" t="s">
        <v>14</v>
      </c>
      <c r="F1629">
        <v>18</v>
      </c>
      <c r="G1629" t="s">
        <v>18</v>
      </c>
      <c r="H1629">
        <v>2</v>
      </c>
      <c r="I1629">
        <v>629</v>
      </c>
      <c r="J1629" t="s">
        <v>13</v>
      </c>
      <c r="K1629" s="2">
        <v>0</v>
      </c>
      <c r="L1629" s="2">
        <v>12</v>
      </c>
      <c r="M1629" s="2">
        <v>0</v>
      </c>
      <c r="N1629" s="1">
        <v>4</v>
      </c>
      <c r="O1629" t="s">
        <v>16</v>
      </c>
      <c r="P1629" s="22">
        <v>1</v>
      </c>
    </row>
    <row r="1630" spans="1:16" x14ac:dyDescent="0.25">
      <c r="A1630">
        <v>7</v>
      </c>
      <c r="B1630">
        <v>1</v>
      </c>
      <c r="C1630" t="s">
        <v>20</v>
      </c>
      <c r="D1630">
        <v>9</v>
      </c>
      <c r="E1630" t="s">
        <v>14</v>
      </c>
      <c r="F1630">
        <v>18</v>
      </c>
      <c r="G1630" t="s">
        <v>19</v>
      </c>
      <c r="H1630">
        <v>2</v>
      </c>
      <c r="I1630">
        <v>883</v>
      </c>
      <c r="J1630" t="s">
        <v>12</v>
      </c>
      <c r="K1630" s="2">
        <v>9</v>
      </c>
      <c r="L1630" s="2">
        <v>9</v>
      </c>
      <c r="M1630" s="2">
        <v>-9</v>
      </c>
      <c r="N1630" s="1">
        <v>0</v>
      </c>
      <c r="O1630" t="s">
        <v>16</v>
      </c>
      <c r="P1630" s="22">
        <v>1</v>
      </c>
    </row>
    <row r="1631" spans="1:16" x14ac:dyDescent="0.25">
      <c r="A1631">
        <v>7</v>
      </c>
      <c r="B1631">
        <v>1</v>
      </c>
      <c r="C1631" t="s">
        <v>20</v>
      </c>
      <c r="D1631">
        <v>10</v>
      </c>
      <c r="E1631" t="s">
        <v>14</v>
      </c>
      <c r="F1631">
        <v>18</v>
      </c>
      <c r="G1631" t="s">
        <v>18</v>
      </c>
      <c r="H1631">
        <v>2</v>
      </c>
      <c r="I1631">
        <v>713</v>
      </c>
      <c r="J1631" t="s">
        <v>13</v>
      </c>
      <c r="K1631" s="2">
        <v>0</v>
      </c>
      <c r="L1631" s="2">
        <v>22</v>
      </c>
      <c r="M1631" s="2">
        <v>0</v>
      </c>
      <c r="N1631" s="1">
        <v>13</v>
      </c>
      <c r="O1631" t="s">
        <v>16</v>
      </c>
      <c r="P1631" s="22">
        <v>1</v>
      </c>
    </row>
    <row r="1632" spans="1:16" x14ac:dyDescent="0.25">
      <c r="A1632">
        <v>7</v>
      </c>
      <c r="B1632">
        <v>1</v>
      </c>
      <c r="C1632" t="s">
        <v>20</v>
      </c>
      <c r="D1632">
        <v>11</v>
      </c>
      <c r="E1632" t="s">
        <v>14</v>
      </c>
      <c r="F1632">
        <v>18</v>
      </c>
      <c r="G1632" t="s">
        <v>19</v>
      </c>
      <c r="H1632">
        <v>2</v>
      </c>
      <c r="I1632">
        <v>1862</v>
      </c>
      <c r="J1632" t="s">
        <v>13</v>
      </c>
      <c r="K1632" s="2">
        <v>-7</v>
      </c>
      <c r="L1632" s="2">
        <v>8</v>
      </c>
      <c r="M1632" s="2">
        <v>-7</v>
      </c>
      <c r="N1632" s="1">
        <v>0</v>
      </c>
      <c r="O1632" t="s">
        <v>16</v>
      </c>
      <c r="P1632" s="22">
        <v>1</v>
      </c>
    </row>
    <row r="1633" spans="1:16" x14ac:dyDescent="0.25">
      <c r="A1633">
        <v>7</v>
      </c>
      <c r="B1633">
        <v>1</v>
      </c>
      <c r="C1633" t="s">
        <v>20</v>
      </c>
      <c r="D1633">
        <v>12</v>
      </c>
      <c r="E1633" t="s">
        <v>14</v>
      </c>
      <c r="F1633">
        <v>18</v>
      </c>
      <c r="G1633" t="s">
        <v>19</v>
      </c>
      <c r="I1633">
        <v>0</v>
      </c>
      <c r="J1633" t="s">
        <v>12</v>
      </c>
      <c r="K1633" s="2">
        <v>4</v>
      </c>
      <c r="L1633" s="2">
        <v>4</v>
      </c>
      <c r="M1633" s="2">
        <v>-8</v>
      </c>
      <c r="N1633" s="1">
        <v>0</v>
      </c>
      <c r="O1633" t="s">
        <v>16</v>
      </c>
      <c r="P1633" s="22">
        <v>1</v>
      </c>
    </row>
    <row r="1634" spans="1:16" x14ac:dyDescent="0.25">
      <c r="A1634">
        <v>7</v>
      </c>
      <c r="B1634">
        <v>1</v>
      </c>
      <c r="C1634" t="s">
        <v>20</v>
      </c>
      <c r="D1634">
        <v>13</v>
      </c>
      <c r="E1634" t="s">
        <v>14</v>
      </c>
      <c r="F1634">
        <v>18</v>
      </c>
      <c r="G1634" t="s">
        <v>18</v>
      </c>
      <c r="H1634">
        <v>2</v>
      </c>
      <c r="I1634">
        <v>1257</v>
      </c>
      <c r="J1634" t="s">
        <v>12</v>
      </c>
      <c r="K1634" s="2">
        <v>25</v>
      </c>
      <c r="L1634" s="2">
        <v>25</v>
      </c>
      <c r="M1634" s="2">
        <v>0</v>
      </c>
      <c r="N1634" s="1">
        <v>9</v>
      </c>
      <c r="O1634" t="s">
        <v>16</v>
      </c>
      <c r="P1634" s="22">
        <v>1</v>
      </c>
    </row>
    <row r="1635" spans="1:16" x14ac:dyDescent="0.25">
      <c r="A1635">
        <v>7</v>
      </c>
      <c r="B1635">
        <v>1</v>
      </c>
      <c r="C1635" t="s">
        <v>20</v>
      </c>
      <c r="D1635">
        <v>14</v>
      </c>
      <c r="E1635" t="s">
        <v>14</v>
      </c>
      <c r="F1635">
        <v>18</v>
      </c>
      <c r="G1635" t="s">
        <v>19</v>
      </c>
      <c r="H1635">
        <v>2</v>
      </c>
      <c r="I1635">
        <v>1079</v>
      </c>
      <c r="J1635" t="s">
        <v>13</v>
      </c>
      <c r="K1635" s="2">
        <v>-3.75</v>
      </c>
      <c r="L1635" s="2">
        <v>2</v>
      </c>
      <c r="M1635" s="2">
        <v>-3.75</v>
      </c>
      <c r="N1635" s="1">
        <v>0</v>
      </c>
      <c r="O1635" t="s">
        <v>16</v>
      </c>
      <c r="P1635" s="22">
        <v>1</v>
      </c>
    </row>
    <row r="1636" spans="1:16" x14ac:dyDescent="0.25">
      <c r="A1636">
        <v>7</v>
      </c>
      <c r="B1636">
        <v>1</v>
      </c>
      <c r="C1636" t="s">
        <v>20</v>
      </c>
      <c r="D1636">
        <v>15</v>
      </c>
      <c r="E1636" t="s">
        <v>14</v>
      </c>
      <c r="F1636">
        <v>18</v>
      </c>
      <c r="G1636" t="s">
        <v>19</v>
      </c>
      <c r="H1636">
        <v>1</v>
      </c>
      <c r="I1636">
        <v>291</v>
      </c>
      <c r="J1636" t="s">
        <v>12</v>
      </c>
      <c r="K1636" s="2">
        <v>2</v>
      </c>
      <c r="L1636" s="2">
        <v>2</v>
      </c>
      <c r="M1636" s="2">
        <v>-1.25</v>
      </c>
      <c r="N1636" s="1">
        <v>0</v>
      </c>
      <c r="O1636" t="s">
        <v>16</v>
      </c>
      <c r="P1636" s="22">
        <v>1</v>
      </c>
    </row>
    <row r="1637" spans="1:16" x14ac:dyDescent="0.25">
      <c r="A1637">
        <v>7</v>
      </c>
      <c r="B1637">
        <v>1</v>
      </c>
      <c r="C1637" t="s">
        <v>20</v>
      </c>
      <c r="D1637">
        <v>16</v>
      </c>
      <c r="E1637" t="s">
        <v>14</v>
      </c>
      <c r="F1637">
        <v>18</v>
      </c>
      <c r="G1637" t="s">
        <v>19</v>
      </c>
      <c r="I1637">
        <v>0</v>
      </c>
      <c r="J1637" t="s">
        <v>12</v>
      </c>
      <c r="K1637" s="2">
        <v>6</v>
      </c>
      <c r="L1637" s="2">
        <v>6</v>
      </c>
      <c r="M1637" s="2">
        <v>-9</v>
      </c>
      <c r="N1637" s="1">
        <v>0</v>
      </c>
      <c r="O1637" t="s">
        <v>16</v>
      </c>
      <c r="P1637" s="22">
        <v>1</v>
      </c>
    </row>
    <row r="1638" spans="1:16" x14ac:dyDescent="0.25">
      <c r="A1638">
        <v>7</v>
      </c>
      <c r="B1638">
        <v>1</v>
      </c>
      <c r="C1638" t="s">
        <v>20</v>
      </c>
      <c r="D1638">
        <v>17</v>
      </c>
      <c r="E1638" t="s">
        <v>14</v>
      </c>
      <c r="F1638">
        <v>18</v>
      </c>
      <c r="G1638" t="s">
        <v>18</v>
      </c>
      <c r="H1638">
        <v>2</v>
      </c>
      <c r="I1638">
        <v>423</v>
      </c>
      <c r="J1638" t="s">
        <v>12</v>
      </c>
      <c r="K1638" s="2">
        <v>13</v>
      </c>
      <c r="L1638" s="2">
        <v>13</v>
      </c>
      <c r="M1638" s="2">
        <v>0</v>
      </c>
      <c r="N1638" s="1">
        <v>6</v>
      </c>
      <c r="O1638" t="s">
        <v>16</v>
      </c>
      <c r="P1638" s="22">
        <v>1</v>
      </c>
    </row>
    <row r="1639" spans="1:16" x14ac:dyDescent="0.25">
      <c r="A1639">
        <v>7</v>
      </c>
      <c r="B1639">
        <v>1</v>
      </c>
      <c r="C1639" t="s">
        <v>20</v>
      </c>
      <c r="D1639">
        <v>18</v>
      </c>
      <c r="E1639" t="s">
        <v>14</v>
      </c>
      <c r="F1639">
        <v>18</v>
      </c>
      <c r="G1639" t="s">
        <v>19</v>
      </c>
      <c r="H1639">
        <v>1</v>
      </c>
      <c r="I1639">
        <v>333</v>
      </c>
      <c r="J1639" t="s">
        <v>13</v>
      </c>
      <c r="K1639" s="2">
        <v>-4</v>
      </c>
      <c r="L1639" s="2">
        <v>4</v>
      </c>
      <c r="M1639" s="2">
        <v>-4</v>
      </c>
      <c r="N1639" s="1">
        <v>0</v>
      </c>
      <c r="O1639" t="s">
        <v>16</v>
      </c>
      <c r="P1639" s="22">
        <v>1</v>
      </c>
    </row>
    <row r="1640" spans="1:16" x14ac:dyDescent="0.25">
      <c r="A1640">
        <v>7</v>
      </c>
      <c r="B1640">
        <v>1</v>
      </c>
      <c r="C1640" t="s">
        <v>20</v>
      </c>
      <c r="D1640">
        <v>19</v>
      </c>
      <c r="E1640" t="s">
        <v>14</v>
      </c>
      <c r="F1640">
        <v>18</v>
      </c>
      <c r="G1640" t="s">
        <v>18</v>
      </c>
      <c r="H1640">
        <v>2</v>
      </c>
      <c r="I1640">
        <v>315</v>
      </c>
      <c r="J1640" t="s">
        <v>12</v>
      </c>
      <c r="K1640" s="2">
        <v>7</v>
      </c>
      <c r="L1640" s="2">
        <v>7</v>
      </c>
      <c r="M1640" s="2">
        <v>0</v>
      </c>
      <c r="N1640" s="1">
        <v>3</v>
      </c>
      <c r="O1640" t="s">
        <v>16</v>
      </c>
      <c r="P1640" s="22">
        <v>1</v>
      </c>
    </row>
    <row r="1641" spans="1:16" x14ac:dyDescent="0.25">
      <c r="A1641">
        <v>7</v>
      </c>
      <c r="B1641">
        <v>1</v>
      </c>
      <c r="C1641" t="s">
        <v>20</v>
      </c>
      <c r="D1641">
        <v>20</v>
      </c>
      <c r="E1641" t="s">
        <v>14</v>
      </c>
      <c r="F1641">
        <v>18</v>
      </c>
      <c r="G1641" t="s">
        <v>18</v>
      </c>
      <c r="H1641">
        <v>2</v>
      </c>
      <c r="I1641">
        <v>1352</v>
      </c>
      <c r="J1641" t="s">
        <v>12</v>
      </c>
      <c r="K1641" s="2">
        <v>3.25</v>
      </c>
      <c r="L1641" s="2">
        <v>3.25</v>
      </c>
      <c r="M1641" s="2">
        <v>0</v>
      </c>
      <c r="N1641" s="1">
        <v>1</v>
      </c>
      <c r="O1641" t="s">
        <v>16</v>
      </c>
      <c r="P1641" s="22">
        <v>1</v>
      </c>
    </row>
    <row r="1642" spans="1:16" x14ac:dyDescent="0.25">
      <c r="A1642">
        <v>7</v>
      </c>
      <c r="B1642">
        <v>1</v>
      </c>
      <c r="C1642" t="s">
        <v>20</v>
      </c>
      <c r="D1642">
        <v>21</v>
      </c>
      <c r="E1642" t="s">
        <v>14</v>
      </c>
      <c r="F1642">
        <v>18</v>
      </c>
      <c r="G1642" t="s">
        <v>19</v>
      </c>
      <c r="H1642">
        <v>1</v>
      </c>
      <c r="I1642">
        <v>350</v>
      </c>
      <c r="J1642" t="s">
        <v>12</v>
      </c>
      <c r="K1642" s="2">
        <v>4</v>
      </c>
      <c r="L1642" s="2">
        <v>4</v>
      </c>
      <c r="M1642" s="2">
        <v>-1</v>
      </c>
      <c r="N1642" s="1">
        <v>0</v>
      </c>
      <c r="O1642" t="s">
        <v>16</v>
      </c>
      <c r="P1642" s="22">
        <v>1</v>
      </c>
    </row>
    <row r="1643" spans="1:16" x14ac:dyDescent="0.25">
      <c r="A1643">
        <v>7</v>
      </c>
      <c r="B1643">
        <v>1</v>
      </c>
      <c r="C1643" t="s">
        <v>20</v>
      </c>
      <c r="D1643">
        <v>22</v>
      </c>
      <c r="E1643" t="s">
        <v>14</v>
      </c>
      <c r="F1643">
        <v>18</v>
      </c>
      <c r="G1643" t="s">
        <v>18</v>
      </c>
      <c r="H1643">
        <v>2</v>
      </c>
      <c r="I1643">
        <v>316</v>
      </c>
      <c r="J1643" t="s">
        <v>13</v>
      </c>
      <c r="K1643" s="2">
        <v>0</v>
      </c>
      <c r="L1643" s="2">
        <v>8</v>
      </c>
      <c r="M1643" s="2">
        <v>0</v>
      </c>
      <c r="N1643" s="1">
        <v>4.25</v>
      </c>
      <c r="O1643" t="s">
        <v>16</v>
      </c>
      <c r="P1643" s="22">
        <v>1</v>
      </c>
    </row>
    <row r="1644" spans="1:16" x14ac:dyDescent="0.25">
      <c r="A1644">
        <v>7</v>
      </c>
      <c r="B1644">
        <v>1</v>
      </c>
      <c r="C1644" t="s">
        <v>20</v>
      </c>
      <c r="D1644">
        <v>23</v>
      </c>
      <c r="E1644" t="s">
        <v>14</v>
      </c>
      <c r="F1644">
        <v>18</v>
      </c>
      <c r="G1644" t="s">
        <v>18</v>
      </c>
      <c r="H1644">
        <v>2</v>
      </c>
      <c r="I1644">
        <v>329</v>
      </c>
      <c r="J1644" t="s">
        <v>13</v>
      </c>
      <c r="K1644" s="2">
        <v>0</v>
      </c>
      <c r="L1644" s="2">
        <v>17</v>
      </c>
      <c r="M1644" s="2">
        <v>0</v>
      </c>
      <c r="N1644" s="1">
        <v>9</v>
      </c>
      <c r="O1644" t="s">
        <v>16</v>
      </c>
      <c r="P1644" s="22">
        <v>1</v>
      </c>
    </row>
    <row r="1645" spans="1:16" x14ac:dyDescent="0.25">
      <c r="A1645">
        <v>7</v>
      </c>
      <c r="B1645">
        <v>1</v>
      </c>
      <c r="C1645" t="s">
        <v>20</v>
      </c>
      <c r="D1645">
        <v>24</v>
      </c>
      <c r="E1645" t="s">
        <v>14</v>
      </c>
      <c r="F1645">
        <v>18</v>
      </c>
      <c r="G1645" t="s">
        <v>19</v>
      </c>
      <c r="H1645">
        <v>2</v>
      </c>
      <c r="I1645">
        <v>510</v>
      </c>
      <c r="J1645" t="s">
        <v>12</v>
      </c>
      <c r="K1645" s="2">
        <v>12</v>
      </c>
      <c r="L1645" s="2">
        <v>12</v>
      </c>
      <c r="M1645" s="2">
        <v>-18</v>
      </c>
      <c r="N1645" s="1">
        <v>0</v>
      </c>
      <c r="O1645" t="s">
        <v>16</v>
      </c>
      <c r="P1645" s="22">
        <v>1</v>
      </c>
    </row>
    <row r="1646" spans="1:16" x14ac:dyDescent="0.25">
      <c r="A1646">
        <v>7</v>
      </c>
      <c r="B1646">
        <v>1</v>
      </c>
      <c r="C1646" t="s">
        <v>20</v>
      </c>
      <c r="D1646">
        <v>25</v>
      </c>
      <c r="E1646" t="s">
        <v>14</v>
      </c>
      <c r="F1646">
        <v>18</v>
      </c>
      <c r="G1646" t="s">
        <v>19</v>
      </c>
      <c r="H1646">
        <v>1</v>
      </c>
      <c r="I1646">
        <v>515</v>
      </c>
      <c r="J1646" t="s">
        <v>13</v>
      </c>
      <c r="K1646" s="2">
        <v>-5</v>
      </c>
      <c r="L1646" s="2">
        <v>5</v>
      </c>
      <c r="M1646" s="2">
        <v>-5</v>
      </c>
      <c r="N1646" s="1">
        <v>0</v>
      </c>
      <c r="O1646" t="s">
        <v>16</v>
      </c>
      <c r="P1646" s="22">
        <v>1</v>
      </c>
    </row>
    <row r="1647" spans="1:16" x14ac:dyDescent="0.25">
      <c r="A1647">
        <v>7</v>
      </c>
      <c r="B1647">
        <v>1</v>
      </c>
      <c r="C1647" t="s">
        <v>20</v>
      </c>
      <c r="D1647">
        <v>26</v>
      </c>
      <c r="E1647" t="s">
        <v>14</v>
      </c>
      <c r="F1647">
        <v>18</v>
      </c>
      <c r="G1647" t="s">
        <v>18</v>
      </c>
      <c r="H1647">
        <v>2</v>
      </c>
      <c r="I1647">
        <v>809</v>
      </c>
      <c r="J1647" t="s">
        <v>12</v>
      </c>
      <c r="K1647" s="2">
        <v>4</v>
      </c>
      <c r="L1647" s="2">
        <v>4</v>
      </c>
      <c r="M1647" s="2">
        <v>0</v>
      </c>
      <c r="N1647" s="1">
        <v>2.25</v>
      </c>
      <c r="O1647" t="s">
        <v>16</v>
      </c>
      <c r="P1647" s="22">
        <v>1</v>
      </c>
    </row>
    <row r="1648" spans="1:16" x14ac:dyDescent="0.25">
      <c r="A1648">
        <v>7</v>
      </c>
      <c r="B1648">
        <v>1</v>
      </c>
      <c r="C1648" t="s">
        <v>20</v>
      </c>
      <c r="D1648">
        <v>27</v>
      </c>
      <c r="E1648" t="s">
        <v>14</v>
      </c>
      <c r="F1648">
        <v>18</v>
      </c>
      <c r="G1648" t="s">
        <v>19</v>
      </c>
      <c r="H1648">
        <v>2</v>
      </c>
      <c r="I1648">
        <v>1447</v>
      </c>
      <c r="J1648" t="s">
        <v>13</v>
      </c>
      <c r="K1648" s="2">
        <v>-9</v>
      </c>
      <c r="L1648" s="2">
        <v>12</v>
      </c>
      <c r="M1648" s="2">
        <v>-9</v>
      </c>
      <c r="N1648" s="1">
        <v>0</v>
      </c>
      <c r="O1648" t="s">
        <v>16</v>
      </c>
      <c r="P1648" s="22">
        <v>1</v>
      </c>
    </row>
    <row r="1649" spans="1:16" x14ac:dyDescent="0.25">
      <c r="A1649">
        <v>7</v>
      </c>
      <c r="B1649">
        <v>1</v>
      </c>
      <c r="C1649" t="s">
        <v>20</v>
      </c>
      <c r="D1649">
        <v>28</v>
      </c>
      <c r="E1649" t="s">
        <v>14</v>
      </c>
      <c r="F1649">
        <v>18</v>
      </c>
      <c r="G1649" t="s">
        <v>19</v>
      </c>
      <c r="H1649">
        <v>2</v>
      </c>
      <c r="I1649">
        <v>709</v>
      </c>
      <c r="J1649" t="s">
        <v>12</v>
      </c>
      <c r="K1649" s="2">
        <v>8</v>
      </c>
      <c r="L1649" s="2">
        <v>8</v>
      </c>
      <c r="M1649" s="2">
        <v>-9</v>
      </c>
      <c r="N1649" s="1">
        <v>0</v>
      </c>
      <c r="O1649" t="s">
        <v>16</v>
      </c>
      <c r="P1649" s="22">
        <v>1</v>
      </c>
    </row>
    <row r="1650" spans="1:16" x14ac:dyDescent="0.25">
      <c r="A1650">
        <v>7</v>
      </c>
      <c r="B1650">
        <v>1</v>
      </c>
      <c r="C1650" t="s">
        <v>20</v>
      </c>
      <c r="D1650">
        <v>29</v>
      </c>
      <c r="E1650" t="s">
        <v>14</v>
      </c>
      <c r="F1650">
        <v>18</v>
      </c>
      <c r="G1650" t="s">
        <v>19</v>
      </c>
      <c r="H1650">
        <v>2</v>
      </c>
      <c r="I1650">
        <v>819</v>
      </c>
      <c r="J1650" t="s">
        <v>13</v>
      </c>
      <c r="K1650" s="2">
        <v>-4.38</v>
      </c>
      <c r="L1650" s="2">
        <v>5</v>
      </c>
      <c r="M1650" s="2">
        <v>-4.38</v>
      </c>
      <c r="N1650" s="1">
        <v>0</v>
      </c>
      <c r="O1650" t="s">
        <v>16</v>
      </c>
      <c r="P1650" s="22">
        <v>1</v>
      </c>
    </row>
    <row r="1651" spans="1:16" x14ac:dyDescent="0.25">
      <c r="A1651">
        <v>7</v>
      </c>
      <c r="B1651">
        <v>1</v>
      </c>
      <c r="C1651" t="s">
        <v>20</v>
      </c>
      <c r="D1651">
        <v>30</v>
      </c>
      <c r="E1651" t="s">
        <v>14</v>
      </c>
      <c r="F1651">
        <v>18</v>
      </c>
      <c r="G1651" t="s">
        <v>19</v>
      </c>
      <c r="H1651">
        <v>2</v>
      </c>
      <c r="I1651">
        <v>601</v>
      </c>
      <c r="J1651" t="s">
        <v>13</v>
      </c>
      <c r="K1651" s="2">
        <v>-13</v>
      </c>
      <c r="L1651" s="2">
        <v>8</v>
      </c>
      <c r="M1651" s="2">
        <v>-13</v>
      </c>
      <c r="N1651" s="1">
        <v>0</v>
      </c>
      <c r="O1651" t="s">
        <v>16</v>
      </c>
      <c r="P1651" s="22">
        <v>1</v>
      </c>
    </row>
    <row r="1652" spans="1:16" x14ac:dyDescent="0.25">
      <c r="A1652">
        <v>7</v>
      </c>
      <c r="B1652">
        <v>2</v>
      </c>
      <c r="C1652" t="s">
        <v>20</v>
      </c>
      <c r="D1652">
        <v>1</v>
      </c>
      <c r="E1652" t="s">
        <v>14</v>
      </c>
      <c r="F1652">
        <v>18</v>
      </c>
      <c r="G1652" t="s">
        <v>19</v>
      </c>
      <c r="H1652">
        <v>2</v>
      </c>
      <c r="I1652">
        <v>578</v>
      </c>
      <c r="J1652" t="s">
        <v>13</v>
      </c>
      <c r="K1652" s="2">
        <v>-2.25</v>
      </c>
      <c r="L1652" s="2">
        <v>2</v>
      </c>
      <c r="M1652" s="2">
        <v>-2.25</v>
      </c>
      <c r="N1652" s="1">
        <v>0</v>
      </c>
      <c r="O1652" t="s">
        <v>16</v>
      </c>
      <c r="P1652" s="22">
        <v>1</v>
      </c>
    </row>
    <row r="1653" spans="1:16" x14ac:dyDescent="0.25">
      <c r="A1653">
        <v>7</v>
      </c>
      <c r="B1653">
        <v>2</v>
      </c>
      <c r="C1653" t="s">
        <v>20</v>
      </c>
      <c r="D1653">
        <v>2</v>
      </c>
      <c r="E1653" t="s">
        <v>14</v>
      </c>
      <c r="F1653">
        <v>18</v>
      </c>
      <c r="G1653" t="s">
        <v>19</v>
      </c>
      <c r="H1653">
        <v>2</v>
      </c>
      <c r="I1653">
        <v>280</v>
      </c>
      <c r="J1653" t="s">
        <v>12</v>
      </c>
      <c r="K1653" s="2">
        <v>6</v>
      </c>
      <c r="L1653" s="2">
        <v>6</v>
      </c>
      <c r="M1653" s="2">
        <v>-4.5</v>
      </c>
      <c r="N1653" s="1">
        <v>0</v>
      </c>
      <c r="O1653" t="s">
        <v>16</v>
      </c>
      <c r="P1653" s="22">
        <v>1</v>
      </c>
    </row>
    <row r="1654" spans="1:16" x14ac:dyDescent="0.25">
      <c r="A1654">
        <v>7</v>
      </c>
      <c r="B1654">
        <v>2</v>
      </c>
      <c r="C1654" t="s">
        <v>20</v>
      </c>
      <c r="D1654">
        <v>3</v>
      </c>
      <c r="E1654" t="s">
        <v>14</v>
      </c>
      <c r="F1654">
        <v>18</v>
      </c>
      <c r="G1654" t="s">
        <v>19</v>
      </c>
      <c r="H1654">
        <v>2</v>
      </c>
      <c r="I1654">
        <v>373</v>
      </c>
      <c r="J1654" t="s">
        <v>12</v>
      </c>
      <c r="K1654" s="2">
        <v>2</v>
      </c>
      <c r="L1654" s="2">
        <v>2</v>
      </c>
      <c r="M1654" s="2">
        <v>-3.25</v>
      </c>
      <c r="N1654" s="1">
        <v>0</v>
      </c>
      <c r="O1654" t="s">
        <v>16</v>
      </c>
      <c r="P1654" s="22">
        <v>1</v>
      </c>
    </row>
    <row r="1655" spans="1:16" x14ac:dyDescent="0.25">
      <c r="A1655">
        <v>7</v>
      </c>
      <c r="B1655">
        <v>2</v>
      </c>
      <c r="C1655" t="s">
        <v>20</v>
      </c>
      <c r="D1655">
        <v>4</v>
      </c>
      <c r="E1655" t="s">
        <v>14</v>
      </c>
      <c r="F1655">
        <v>18</v>
      </c>
      <c r="G1655" t="s">
        <v>18</v>
      </c>
      <c r="H1655">
        <v>2</v>
      </c>
      <c r="I1655">
        <v>330</v>
      </c>
      <c r="J1655" t="s">
        <v>13</v>
      </c>
      <c r="K1655" s="2">
        <v>0</v>
      </c>
      <c r="L1655" s="2">
        <v>22</v>
      </c>
      <c r="M1655" s="2">
        <v>0</v>
      </c>
      <c r="N1655" s="1">
        <v>10</v>
      </c>
      <c r="O1655" t="s">
        <v>16</v>
      </c>
      <c r="P1655" s="22">
        <v>1</v>
      </c>
    </row>
    <row r="1656" spans="1:16" x14ac:dyDescent="0.25">
      <c r="A1656">
        <v>7</v>
      </c>
      <c r="B1656">
        <v>2</v>
      </c>
      <c r="C1656" t="s">
        <v>20</v>
      </c>
      <c r="D1656">
        <v>5</v>
      </c>
      <c r="E1656" t="s">
        <v>14</v>
      </c>
      <c r="F1656">
        <v>18</v>
      </c>
      <c r="G1656" t="s">
        <v>19</v>
      </c>
      <c r="I1656">
        <v>0</v>
      </c>
      <c r="J1656" t="s">
        <v>12</v>
      </c>
      <c r="K1656" s="2">
        <v>9</v>
      </c>
      <c r="L1656" s="2">
        <v>9</v>
      </c>
      <c r="M1656" s="2">
        <v>-4.5</v>
      </c>
      <c r="N1656" s="1">
        <v>0</v>
      </c>
      <c r="O1656" t="s">
        <v>16</v>
      </c>
      <c r="P1656" s="22">
        <v>1</v>
      </c>
    </row>
    <row r="1657" spans="1:16" x14ac:dyDescent="0.25">
      <c r="A1657">
        <v>7</v>
      </c>
      <c r="B1657">
        <v>2</v>
      </c>
      <c r="C1657" t="s">
        <v>20</v>
      </c>
      <c r="D1657">
        <v>6</v>
      </c>
      <c r="E1657" t="s">
        <v>14</v>
      </c>
      <c r="F1657">
        <v>18</v>
      </c>
      <c r="G1657" t="s">
        <v>18</v>
      </c>
      <c r="H1657">
        <v>2</v>
      </c>
      <c r="I1657">
        <v>278</v>
      </c>
      <c r="J1657" t="s">
        <v>12</v>
      </c>
      <c r="K1657" s="2">
        <v>17</v>
      </c>
      <c r="L1657" s="2">
        <v>17</v>
      </c>
      <c r="M1657" s="2">
        <v>0</v>
      </c>
      <c r="N1657" s="1">
        <v>10</v>
      </c>
      <c r="O1657" t="s">
        <v>16</v>
      </c>
      <c r="P1657" s="22">
        <v>1</v>
      </c>
    </row>
    <row r="1658" spans="1:16" x14ac:dyDescent="0.25">
      <c r="A1658">
        <v>7</v>
      </c>
      <c r="B1658">
        <v>2</v>
      </c>
      <c r="C1658" t="s">
        <v>20</v>
      </c>
      <c r="D1658">
        <v>7</v>
      </c>
      <c r="E1658" t="s">
        <v>14</v>
      </c>
      <c r="F1658">
        <v>18</v>
      </c>
      <c r="G1658" t="s">
        <v>18</v>
      </c>
      <c r="H1658">
        <v>2</v>
      </c>
      <c r="I1658">
        <v>445</v>
      </c>
      <c r="J1658" t="s">
        <v>12</v>
      </c>
      <c r="K1658" s="2">
        <v>4</v>
      </c>
      <c r="L1658" s="2">
        <v>4</v>
      </c>
      <c r="M1658" s="2">
        <v>0</v>
      </c>
      <c r="N1658" s="1">
        <v>2</v>
      </c>
      <c r="O1658" t="s">
        <v>16</v>
      </c>
      <c r="P1658" s="22">
        <v>1</v>
      </c>
    </row>
    <row r="1659" spans="1:16" x14ac:dyDescent="0.25">
      <c r="A1659">
        <v>7</v>
      </c>
      <c r="B1659">
        <v>2</v>
      </c>
      <c r="C1659" t="s">
        <v>20</v>
      </c>
      <c r="D1659">
        <v>8</v>
      </c>
      <c r="E1659" t="s">
        <v>14</v>
      </c>
      <c r="F1659">
        <v>18</v>
      </c>
      <c r="G1659" t="s">
        <v>19</v>
      </c>
      <c r="H1659">
        <v>2</v>
      </c>
      <c r="I1659">
        <v>1929</v>
      </c>
      <c r="J1659" t="s">
        <v>13</v>
      </c>
      <c r="K1659" s="2">
        <v>-2</v>
      </c>
      <c r="L1659" s="2">
        <v>4</v>
      </c>
      <c r="M1659" s="2">
        <v>-2</v>
      </c>
      <c r="N1659" s="1">
        <v>0</v>
      </c>
      <c r="O1659" t="s">
        <v>16</v>
      </c>
      <c r="P1659" s="22">
        <v>1</v>
      </c>
    </row>
    <row r="1660" spans="1:16" x14ac:dyDescent="0.25">
      <c r="A1660">
        <v>7</v>
      </c>
      <c r="B1660">
        <v>2</v>
      </c>
      <c r="C1660" t="s">
        <v>20</v>
      </c>
      <c r="D1660">
        <v>9</v>
      </c>
      <c r="E1660" t="s">
        <v>14</v>
      </c>
      <c r="F1660">
        <v>18</v>
      </c>
      <c r="G1660" t="s">
        <v>18</v>
      </c>
      <c r="H1660">
        <v>2</v>
      </c>
      <c r="I1660">
        <v>311</v>
      </c>
      <c r="J1660" t="s">
        <v>12</v>
      </c>
      <c r="K1660" s="2">
        <v>11</v>
      </c>
      <c r="L1660" s="2">
        <v>11</v>
      </c>
      <c r="M1660" s="2">
        <v>0</v>
      </c>
      <c r="N1660" s="1">
        <v>6</v>
      </c>
      <c r="O1660" t="s">
        <v>16</v>
      </c>
      <c r="P1660" s="22">
        <v>1</v>
      </c>
    </row>
    <row r="1661" spans="1:16" x14ac:dyDescent="0.25">
      <c r="A1661">
        <v>7</v>
      </c>
      <c r="B1661">
        <v>2</v>
      </c>
      <c r="C1661" t="s">
        <v>20</v>
      </c>
      <c r="D1661">
        <v>10</v>
      </c>
      <c r="E1661" t="s">
        <v>14</v>
      </c>
      <c r="F1661">
        <v>18</v>
      </c>
      <c r="G1661" t="s">
        <v>18</v>
      </c>
      <c r="H1661">
        <v>2</v>
      </c>
      <c r="I1661">
        <v>316</v>
      </c>
      <c r="J1661" t="s">
        <v>13</v>
      </c>
      <c r="K1661" s="2">
        <v>0</v>
      </c>
      <c r="L1661" s="2">
        <v>7</v>
      </c>
      <c r="M1661" s="2">
        <v>0</v>
      </c>
      <c r="N1661" s="1">
        <v>4</v>
      </c>
      <c r="O1661" t="s">
        <v>16</v>
      </c>
      <c r="P1661" s="22">
        <v>1</v>
      </c>
    </row>
    <row r="1662" spans="1:16" x14ac:dyDescent="0.25">
      <c r="A1662">
        <v>7</v>
      </c>
      <c r="B1662">
        <v>2</v>
      </c>
      <c r="C1662" t="s">
        <v>20</v>
      </c>
      <c r="D1662">
        <v>11</v>
      </c>
      <c r="E1662" t="s">
        <v>14</v>
      </c>
      <c r="F1662">
        <v>18</v>
      </c>
      <c r="G1662" t="s">
        <v>19</v>
      </c>
      <c r="H1662">
        <v>2</v>
      </c>
      <c r="I1662">
        <v>1226</v>
      </c>
      <c r="J1662" t="s">
        <v>13</v>
      </c>
      <c r="K1662" s="2">
        <v>-3.75</v>
      </c>
      <c r="L1662" s="2">
        <v>10</v>
      </c>
      <c r="M1662" s="2">
        <v>-3.75</v>
      </c>
      <c r="N1662" s="1">
        <v>0</v>
      </c>
      <c r="O1662" t="s">
        <v>16</v>
      </c>
      <c r="P1662" s="22">
        <v>1</v>
      </c>
    </row>
    <row r="1663" spans="1:16" x14ac:dyDescent="0.25">
      <c r="A1663">
        <v>7</v>
      </c>
      <c r="B1663">
        <v>2</v>
      </c>
      <c r="C1663" t="s">
        <v>20</v>
      </c>
      <c r="D1663">
        <v>12</v>
      </c>
      <c r="E1663" t="s">
        <v>14</v>
      </c>
      <c r="F1663">
        <v>18</v>
      </c>
      <c r="G1663" t="s">
        <v>19</v>
      </c>
      <c r="H1663">
        <v>2</v>
      </c>
      <c r="I1663">
        <v>407</v>
      </c>
      <c r="J1663" t="s">
        <v>12</v>
      </c>
      <c r="K1663" s="2">
        <v>12</v>
      </c>
      <c r="L1663" s="2">
        <v>12</v>
      </c>
      <c r="M1663" s="2">
        <v>-24</v>
      </c>
      <c r="N1663" s="1">
        <v>0</v>
      </c>
      <c r="O1663" t="s">
        <v>16</v>
      </c>
      <c r="P1663" s="22">
        <v>1</v>
      </c>
    </row>
    <row r="1664" spans="1:16" x14ac:dyDescent="0.25">
      <c r="A1664">
        <v>7</v>
      </c>
      <c r="B1664">
        <v>2</v>
      </c>
      <c r="C1664" t="s">
        <v>20</v>
      </c>
      <c r="D1664">
        <v>13</v>
      </c>
      <c r="E1664" t="s">
        <v>14</v>
      </c>
      <c r="F1664">
        <v>18</v>
      </c>
      <c r="G1664" t="s">
        <v>19</v>
      </c>
      <c r="H1664">
        <v>2</v>
      </c>
      <c r="I1664">
        <v>861</v>
      </c>
      <c r="J1664" t="s">
        <v>13</v>
      </c>
      <c r="K1664" s="2">
        <v>-10.5</v>
      </c>
      <c r="L1664" s="2">
        <v>6</v>
      </c>
      <c r="M1664" s="2">
        <v>-10.5</v>
      </c>
      <c r="N1664" s="1">
        <v>0</v>
      </c>
      <c r="O1664" t="s">
        <v>16</v>
      </c>
      <c r="P1664" s="22">
        <v>1</v>
      </c>
    </row>
    <row r="1665" spans="1:16" x14ac:dyDescent="0.25">
      <c r="A1665">
        <v>7</v>
      </c>
      <c r="B1665">
        <v>2</v>
      </c>
      <c r="C1665" t="s">
        <v>20</v>
      </c>
      <c r="D1665">
        <v>14</v>
      </c>
      <c r="E1665" t="s">
        <v>14</v>
      </c>
      <c r="F1665">
        <v>18</v>
      </c>
      <c r="G1665" t="s">
        <v>19</v>
      </c>
      <c r="H1665">
        <v>2</v>
      </c>
      <c r="I1665">
        <v>316</v>
      </c>
      <c r="J1665" t="s">
        <v>13</v>
      </c>
      <c r="K1665" s="2">
        <v>-9.3800000000000008</v>
      </c>
      <c r="L1665" s="2">
        <v>5</v>
      </c>
      <c r="M1665" s="2">
        <v>-9.3800000000000008</v>
      </c>
      <c r="N1665" s="1">
        <v>0</v>
      </c>
      <c r="O1665" t="s">
        <v>16</v>
      </c>
      <c r="P1665" s="22">
        <v>1</v>
      </c>
    </row>
    <row r="1666" spans="1:16" x14ac:dyDescent="0.25">
      <c r="A1666">
        <v>7</v>
      </c>
      <c r="B1666">
        <v>2</v>
      </c>
      <c r="C1666" t="s">
        <v>20</v>
      </c>
      <c r="D1666">
        <v>15</v>
      </c>
      <c r="E1666" t="s">
        <v>14</v>
      </c>
      <c r="F1666">
        <v>18</v>
      </c>
      <c r="G1666" t="s">
        <v>19</v>
      </c>
      <c r="H1666">
        <v>2</v>
      </c>
      <c r="I1666">
        <v>394</v>
      </c>
      <c r="J1666" t="s">
        <v>12</v>
      </c>
      <c r="K1666" s="2">
        <v>8</v>
      </c>
      <c r="L1666" s="2">
        <v>8</v>
      </c>
      <c r="M1666" s="2">
        <v>-5</v>
      </c>
      <c r="N1666" s="1">
        <v>0</v>
      </c>
      <c r="O1666" t="s">
        <v>16</v>
      </c>
      <c r="P1666" s="22">
        <v>1</v>
      </c>
    </row>
    <row r="1667" spans="1:16" x14ac:dyDescent="0.25">
      <c r="A1667">
        <v>7</v>
      </c>
      <c r="B1667">
        <v>2</v>
      </c>
      <c r="C1667" t="s">
        <v>20</v>
      </c>
      <c r="D1667">
        <v>16</v>
      </c>
      <c r="E1667" t="s">
        <v>14</v>
      </c>
      <c r="F1667">
        <v>18</v>
      </c>
      <c r="G1667" t="s">
        <v>19</v>
      </c>
      <c r="H1667">
        <v>2</v>
      </c>
      <c r="I1667">
        <v>303</v>
      </c>
      <c r="J1667" t="s">
        <v>12</v>
      </c>
      <c r="K1667" s="2">
        <v>5</v>
      </c>
      <c r="L1667" s="2">
        <v>5</v>
      </c>
      <c r="M1667" s="2">
        <v>-3.13</v>
      </c>
      <c r="N1667" s="1">
        <v>0</v>
      </c>
      <c r="O1667" t="s">
        <v>16</v>
      </c>
      <c r="P1667" s="22">
        <v>1</v>
      </c>
    </row>
    <row r="1668" spans="1:16" x14ac:dyDescent="0.25">
      <c r="A1668">
        <v>7</v>
      </c>
      <c r="B1668">
        <v>2</v>
      </c>
      <c r="C1668" t="s">
        <v>20</v>
      </c>
      <c r="D1668">
        <v>17</v>
      </c>
      <c r="E1668" t="s">
        <v>14</v>
      </c>
      <c r="F1668">
        <v>18</v>
      </c>
      <c r="G1668" t="s">
        <v>18</v>
      </c>
      <c r="H1668">
        <v>2</v>
      </c>
      <c r="I1668">
        <v>292</v>
      </c>
      <c r="J1668" t="s">
        <v>13</v>
      </c>
      <c r="K1668" s="2">
        <v>0</v>
      </c>
      <c r="L1668" s="2">
        <v>30</v>
      </c>
      <c r="M1668" s="2">
        <v>0</v>
      </c>
      <c r="N1668" s="1">
        <v>12</v>
      </c>
      <c r="O1668" t="s">
        <v>16</v>
      </c>
      <c r="P1668" s="22">
        <v>1</v>
      </c>
    </row>
    <row r="1669" spans="1:16" x14ac:dyDescent="0.25">
      <c r="A1669">
        <v>7</v>
      </c>
      <c r="B1669">
        <v>2</v>
      </c>
      <c r="C1669" t="s">
        <v>20</v>
      </c>
      <c r="D1669">
        <v>18</v>
      </c>
      <c r="E1669" t="s">
        <v>14</v>
      </c>
      <c r="F1669">
        <v>18</v>
      </c>
      <c r="G1669" t="s">
        <v>19</v>
      </c>
      <c r="H1669">
        <v>2</v>
      </c>
      <c r="I1669">
        <v>362</v>
      </c>
      <c r="J1669" t="s">
        <v>12</v>
      </c>
      <c r="K1669" s="2">
        <v>4</v>
      </c>
      <c r="L1669" s="2">
        <v>4</v>
      </c>
      <c r="M1669" s="2">
        <v>-7</v>
      </c>
      <c r="N1669" s="1">
        <v>0</v>
      </c>
      <c r="O1669" t="s">
        <v>16</v>
      </c>
      <c r="P1669" s="22">
        <v>1</v>
      </c>
    </row>
    <row r="1670" spans="1:16" x14ac:dyDescent="0.25">
      <c r="A1670">
        <v>7</v>
      </c>
      <c r="B1670">
        <v>2</v>
      </c>
      <c r="C1670" t="s">
        <v>20</v>
      </c>
      <c r="D1670">
        <v>19</v>
      </c>
      <c r="E1670" t="s">
        <v>14</v>
      </c>
      <c r="F1670">
        <v>18</v>
      </c>
      <c r="G1670" t="s">
        <v>19</v>
      </c>
      <c r="H1670">
        <v>2</v>
      </c>
      <c r="I1670">
        <v>279</v>
      </c>
      <c r="J1670" t="s">
        <v>12</v>
      </c>
      <c r="K1670" s="2">
        <v>10</v>
      </c>
      <c r="L1670" s="2">
        <v>10</v>
      </c>
      <c r="M1670" s="2">
        <v>-13.75</v>
      </c>
      <c r="N1670" s="1">
        <v>0</v>
      </c>
      <c r="O1670" t="s">
        <v>16</v>
      </c>
      <c r="P1670" s="22">
        <v>1</v>
      </c>
    </row>
    <row r="1671" spans="1:16" x14ac:dyDescent="0.25">
      <c r="A1671">
        <v>7</v>
      </c>
      <c r="B1671">
        <v>2</v>
      </c>
      <c r="C1671" t="s">
        <v>20</v>
      </c>
      <c r="D1671">
        <v>20</v>
      </c>
      <c r="E1671" t="s">
        <v>14</v>
      </c>
      <c r="F1671">
        <v>18</v>
      </c>
      <c r="G1671" t="s">
        <v>19</v>
      </c>
      <c r="H1671">
        <v>2</v>
      </c>
      <c r="I1671">
        <v>244</v>
      </c>
      <c r="J1671" t="s">
        <v>13</v>
      </c>
      <c r="K1671" s="2">
        <v>-15</v>
      </c>
      <c r="L1671" s="2">
        <v>8</v>
      </c>
      <c r="M1671" s="2">
        <v>-15</v>
      </c>
      <c r="N1671" s="1">
        <v>0</v>
      </c>
      <c r="O1671" t="s">
        <v>16</v>
      </c>
      <c r="P1671" s="22">
        <v>1</v>
      </c>
    </row>
    <row r="1672" spans="1:16" x14ac:dyDescent="0.25">
      <c r="A1672">
        <v>7</v>
      </c>
      <c r="B1672">
        <v>2</v>
      </c>
      <c r="C1672" t="s">
        <v>20</v>
      </c>
      <c r="D1672">
        <v>21</v>
      </c>
      <c r="E1672" t="s">
        <v>14</v>
      </c>
      <c r="F1672">
        <v>18</v>
      </c>
      <c r="G1672" t="s">
        <v>18</v>
      </c>
      <c r="H1672">
        <v>2</v>
      </c>
      <c r="I1672">
        <v>402</v>
      </c>
      <c r="J1672" t="s">
        <v>12</v>
      </c>
      <c r="K1672" s="2">
        <v>24</v>
      </c>
      <c r="L1672" s="2">
        <v>24</v>
      </c>
      <c r="M1672" s="2">
        <v>0</v>
      </c>
      <c r="N1672" s="1">
        <v>12</v>
      </c>
      <c r="O1672" t="s">
        <v>16</v>
      </c>
      <c r="P1672" s="22">
        <v>1</v>
      </c>
    </row>
    <row r="1673" spans="1:16" x14ac:dyDescent="0.25">
      <c r="A1673">
        <v>7</v>
      </c>
      <c r="B1673">
        <v>2</v>
      </c>
      <c r="C1673" t="s">
        <v>20</v>
      </c>
      <c r="D1673">
        <v>22</v>
      </c>
      <c r="E1673" t="s">
        <v>14</v>
      </c>
      <c r="F1673">
        <v>18</v>
      </c>
      <c r="G1673" t="s">
        <v>19</v>
      </c>
      <c r="H1673">
        <v>2</v>
      </c>
      <c r="I1673">
        <v>264</v>
      </c>
      <c r="J1673" t="s">
        <v>13</v>
      </c>
      <c r="K1673" s="2">
        <v>-15</v>
      </c>
      <c r="L1673" s="2">
        <v>12</v>
      </c>
      <c r="M1673" s="2">
        <v>-15</v>
      </c>
      <c r="N1673" s="1">
        <v>0</v>
      </c>
      <c r="O1673" t="s">
        <v>16</v>
      </c>
      <c r="P1673" s="22">
        <v>1</v>
      </c>
    </row>
    <row r="1674" spans="1:16" x14ac:dyDescent="0.25">
      <c r="A1674">
        <v>7</v>
      </c>
      <c r="B1674">
        <v>2</v>
      </c>
      <c r="C1674" t="s">
        <v>20</v>
      </c>
      <c r="D1674">
        <v>23</v>
      </c>
      <c r="E1674" t="s">
        <v>14</v>
      </c>
      <c r="F1674">
        <v>18</v>
      </c>
      <c r="G1674" t="s">
        <v>19</v>
      </c>
      <c r="H1674">
        <v>2</v>
      </c>
      <c r="I1674">
        <v>550</v>
      </c>
      <c r="J1674" t="s">
        <v>13</v>
      </c>
      <c r="K1674" s="2">
        <v>-18</v>
      </c>
      <c r="L1674" s="2">
        <v>9</v>
      </c>
      <c r="M1674" s="2">
        <v>-18</v>
      </c>
      <c r="N1674" s="1">
        <v>0</v>
      </c>
      <c r="O1674" t="s">
        <v>16</v>
      </c>
      <c r="P1674" s="22">
        <v>1</v>
      </c>
    </row>
    <row r="1675" spans="1:16" x14ac:dyDescent="0.25">
      <c r="A1675">
        <v>7</v>
      </c>
      <c r="B1675">
        <v>2</v>
      </c>
      <c r="C1675" t="s">
        <v>20</v>
      </c>
      <c r="D1675">
        <v>24</v>
      </c>
      <c r="E1675" t="s">
        <v>14</v>
      </c>
      <c r="F1675">
        <v>18</v>
      </c>
      <c r="G1675" t="s">
        <v>18</v>
      </c>
      <c r="H1675">
        <v>2</v>
      </c>
      <c r="I1675">
        <v>570</v>
      </c>
      <c r="J1675" t="s">
        <v>12</v>
      </c>
      <c r="K1675" s="2">
        <v>13</v>
      </c>
      <c r="L1675" s="2">
        <v>13</v>
      </c>
      <c r="M1675" s="2">
        <v>0</v>
      </c>
      <c r="N1675" s="1">
        <v>5</v>
      </c>
      <c r="O1675" t="s">
        <v>16</v>
      </c>
      <c r="P1675" s="22">
        <v>1</v>
      </c>
    </row>
    <row r="1676" spans="1:16" x14ac:dyDescent="0.25">
      <c r="A1676">
        <v>7</v>
      </c>
      <c r="B1676">
        <v>2</v>
      </c>
      <c r="C1676" t="s">
        <v>20</v>
      </c>
      <c r="D1676">
        <v>25</v>
      </c>
      <c r="E1676" t="s">
        <v>14</v>
      </c>
      <c r="F1676">
        <v>18</v>
      </c>
      <c r="G1676" t="s">
        <v>19</v>
      </c>
      <c r="H1676">
        <v>2</v>
      </c>
      <c r="I1676">
        <v>800</v>
      </c>
      <c r="J1676" t="s">
        <v>12</v>
      </c>
      <c r="K1676" s="2">
        <v>2</v>
      </c>
      <c r="L1676" s="2">
        <v>2</v>
      </c>
      <c r="M1676" s="2">
        <v>-0.75</v>
      </c>
      <c r="N1676" s="1">
        <v>0</v>
      </c>
      <c r="O1676" t="s">
        <v>16</v>
      </c>
      <c r="P1676" s="22">
        <v>1</v>
      </c>
    </row>
    <row r="1677" spans="1:16" x14ac:dyDescent="0.25">
      <c r="A1677">
        <v>7</v>
      </c>
      <c r="B1677">
        <v>2</v>
      </c>
      <c r="C1677" t="s">
        <v>20</v>
      </c>
      <c r="D1677">
        <v>26</v>
      </c>
      <c r="E1677" t="s">
        <v>14</v>
      </c>
      <c r="F1677">
        <v>18</v>
      </c>
      <c r="G1677" t="s">
        <v>19</v>
      </c>
      <c r="H1677">
        <v>2</v>
      </c>
      <c r="I1677">
        <v>325</v>
      </c>
      <c r="J1677" t="s">
        <v>13</v>
      </c>
      <c r="K1677" s="2">
        <v>-6</v>
      </c>
      <c r="L1677" s="2">
        <v>12</v>
      </c>
      <c r="M1677" s="2">
        <v>-6</v>
      </c>
      <c r="N1677" s="1">
        <v>0</v>
      </c>
      <c r="O1677" t="s">
        <v>16</v>
      </c>
      <c r="P1677" s="22">
        <v>1</v>
      </c>
    </row>
    <row r="1678" spans="1:16" x14ac:dyDescent="0.25">
      <c r="A1678">
        <v>7</v>
      </c>
      <c r="B1678">
        <v>2</v>
      </c>
      <c r="C1678" t="s">
        <v>20</v>
      </c>
      <c r="D1678">
        <v>27</v>
      </c>
      <c r="E1678" t="s">
        <v>14</v>
      </c>
      <c r="F1678">
        <v>18</v>
      </c>
      <c r="G1678" t="s">
        <v>18</v>
      </c>
      <c r="H1678">
        <v>2</v>
      </c>
      <c r="I1678">
        <v>307</v>
      </c>
      <c r="J1678" t="s">
        <v>13</v>
      </c>
      <c r="K1678" s="2">
        <v>0</v>
      </c>
      <c r="L1678" s="2">
        <v>8</v>
      </c>
      <c r="M1678" s="2">
        <v>0</v>
      </c>
      <c r="N1678" s="1">
        <v>3</v>
      </c>
      <c r="O1678" t="s">
        <v>16</v>
      </c>
      <c r="P1678" s="22">
        <v>1</v>
      </c>
    </row>
    <row r="1679" spans="1:16" x14ac:dyDescent="0.25">
      <c r="A1679">
        <v>7</v>
      </c>
      <c r="B1679">
        <v>2</v>
      </c>
      <c r="C1679" t="s">
        <v>20</v>
      </c>
      <c r="D1679">
        <v>28</v>
      </c>
      <c r="E1679" t="s">
        <v>14</v>
      </c>
      <c r="F1679">
        <v>18</v>
      </c>
      <c r="G1679" t="s">
        <v>19</v>
      </c>
      <c r="H1679">
        <v>2</v>
      </c>
      <c r="I1679">
        <v>449</v>
      </c>
      <c r="J1679" t="s">
        <v>12</v>
      </c>
      <c r="K1679" s="2">
        <v>8</v>
      </c>
      <c r="L1679" s="2">
        <v>8</v>
      </c>
      <c r="M1679" s="2">
        <v>-6</v>
      </c>
      <c r="N1679" s="1">
        <v>0</v>
      </c>
      <c r="O1679" t="s">
        <v>16</v>
      </c>
      <c r="P1679" s="22">
        <v>1</v>
      </c>
    </row>
    <row r="1680" spans="1:16" x14ac:dyDescent="0.25">
      <c r="A1680">
        <v>7</v>
      </c>
      <c r="B1680">
        <v>2</v>
      </c>
      <c r="C1680" t="s">
        <v>20</v>
      </c>
      <c r="D1680">
        <v>29</v>
      </c>
      <c r="E1680" t="s">
        <v>14</v>
      </c>
      <c r="F1680">
        <v>18</v>
      </c>
      <c r="G1680" t="s">
        <v>19</v>
      </c>
      <c r="H1680">
        <v>2</v>
      </c>
      <c r="I1680">
        <v>423</v>
      </c>
      <c r="J1680" t="s">
        <v>13</v>
      </c>
      <c r="K1680" s="2">
        <v>-5</v>
      </c>
      <c r="L1680" s="2">
        <v>4</v>
      </c>
      <c r="M1680" s="2">
        <v>-5</v>
      </c>
      <c r="N1680" s="1">
        <v>0</v>
      </c>
      <c r="O1680" t="s">
        <v>16</v>
      </c>
      <c r="P1680" s="22">
        <v>1</v>
      </c>
    </row>
    <row r="1681" spans="1:16" x14ac:dyDescent="0.25">
      <c r="A1681">
        <v>7</v>
      </c>
      <c r="B1681">
        <v>2</v>
      </c>
      <c r="C1681" t="s">
        <v>20</v>
      </c>
      <c r="D1681">
        <v>30</v>
      </c>
      <c r="E1681" t="s">
        <v>14</v>
      </c>
      <c r="F1681">
        <v>18</v>
      </c>
      <c r="G1681" t="s">
        <v>19</v>
      </c>
      <c r="H1681">
        <v>1</v>
      </c>
      <c r="I1681">
        <v>405</v>
      </c>
      <c r="J1681" t="s">
        <v>13</v>
      </c>
      <c r="K1681" s="2">
        <v>-6</v>
      </c>
      <c r="L1681" s="2">
        <v>6</v>
      </c>
      <c r="M1681" s="2">
        <v>-6</v>
      </c>
      <c r="N1681" s="1">
        <v>0</v>
      </c>
      <c r="O1681" t="s">
        <v>16</v>
      </c>
      <c r="P1681" s="22">
        <v>1</v>
      </c>
    </row>
    <row r="1682" spans="1:16" x14ac:dyDescent="0.25">
      <c r="A1682">
        <v>7</v>
      </c>
      <c r="B1682">
        <v>3</v>
      </c>
      <c r="C1682" t="s">
        <v>20</v>
      </c>
      <c r="D1682">
        <v>1</v>
      </c>
      <c r="E1682" t="s">
        <v>14</v>
      </c>
      <c r="F1682">
        <v>18</v>
      </c>
      <c r="G1682" t="s">
        <v>19</v>
      </c>
      <c r="H1682">
        <v>2</v>
      </c>
      <c r="I1682">
        <v>484</v>
      </c>
      <c r="J1682" t="s">
        <v>12</v>
      </c>
      <c r="K1682" s="2">
        <v>9</v>
      </c>
      <c r="L1682" s="2">
        <v>9</v>
      </c>
      <c r="M1682" s="2">
        <v>-11.25</v>
      </c>
      <c r="N1682" s="1">
        <v>0</v>
      </c>
      <c r="O1682" t="s">
        <v>16</v>
      </c>
      <c r="P1682" s="22">
        <v>1</v>
      </c>
    </row>
    <row r="1683" spans="1:16" x14ac:dyDescent="0.25">
      <c r="A1683">
        <v>7</v>
      </c>
      <c r="B1683">
        <v>3</v>
      </c>
      <c r="C1683" t="s">
        <v>20</v>
      </c>
      <c r="D1683">
        <v>2</v>
      </c>
      <c r="E1683" t="s">
        <v>14</v>
      </c>
      <c r="F1683">
        <v>18</v>
      </c>
      <c r="G1683" t="s">
        <v>19</v>
      </c>
      <c r="H1683">
        <v>2</v>
      </c>
      <c r="I1683">
        <v>537</v>
      </c>
      <c r="J1683" t="s">
        <v>12</v>
      </c>
      <c r="K1683" s="2">
        <v>12</v>
      </c>
      <c r="L1683" s="2">
        <v>12</v>
      </c>
      <c r="M1683" s="2">
        <v>-21</v>
      </c>
      <c r="N1683" s="1">
        <v>0</v>
      </c>
      <c r="O1683" t="s">
        <v>16</v>
      </c>
      <c r="P1683" s="22">
        <v>1</v>
      </c>
    </row>
    <row r="1684" spans="1:16" x14ac:dyDescent="0.25">
      <c r="A1684">
        <v>7</v>
      </c>
      <c r="B1684">
        <v>3</v>
      </c>
      <c r="C1684" t="s">
        <v>20</v>
      </c>
      <c r="D1684">
        <v>3</v>
      </c>
      <c r="E1684" t="s">
        <v>14</v>
      </c>
      <c r="F1684">
        <v>18</v>
      </c>
      <c r="G1684" t="s">
        <v>19</v>
      </c>
      <c r="H1684">
        <v>2</v>
      </c>
      <c r="I1684">
        <v>510</v>
      </c>
      <c r="J1684" t="s">
        <v>12</v>
      </c>
      <c r="K1684" s="2">
        <v>5</v>
      </c>
      <c r="L1684" s="2">
        <v>5</v>
      </c>
      <c r="M1684" s="2">
        <v>-6.88</v>
      </c>
      <c r="N1684" s="1">
        <v>0</v>
      </c>
      <c r="O1684" t="s">
        <v>16</v>
      </c>
      <c r="P1684" s="22">
        <v>1</v>
      </c>
    </row>
    <row r="1685" spans="1:16" x14ac:dyDescent="0.25">
      <c r="A1685">
        <v>7</v>
      </c>
      <c r="B1685">
        <v>3</v>
      </c>
      <c r="C1685" t="s">
        <v>20</v>
      </c>
      <c r="D1685">
        <v>4</v>
      </c>
      <c r="E1685" t="s">
        <v>14</v>
      </c>
      <c r="F1685">
        <v>18</v>
      </c>
      <c r="G1685" t="s">
        <v>19</v>
      </c>
      <c r="H1685">
        <v>2</v>
      </c>
      <c r="I1685">
        <v>324</v>
      </c>
      <c r="J1685" t="s">
        <v>13</v>
      </c>
      <c r="K1685" s="2">
        <v>-3</v>
      </c>
      <c r="L1685" s="2">
        <v>12</v>
      </c>
      <c r="M1685" s="2">
        <v>-3</v>
      </c>
      <c r="N1685" s="1">
        <v>0</v>
      </c>
      <c r="O1685" t="s">
        <v>16</v>
      </c>
      <c r="P1685" s="22">
        <v>1</v>
      </c>
    </row>
    <row r="1686" spans="1:16" x14ac:dyDescent="0.25">
      <c r="A1686">
        <v>7</v>
      </c>
      <c r="B1686">
        <v>3</v>
      </c>
      <c r="C1686" t="s">
        <v>20</v>
      </c>
      <c r="D1686">
        <v>5</v>
      </c>
      <c r="E1686" t="s">
        <v>14</v>
      </c>
      <c r="F1686">
        <v>18</v>
      </c>
      <c r="G1686" t="s">
        <v>18</v>
      </c>
      <c r="H1686">
        <v>2</v>
      </c>
      <c r="I1686">
        <v>1074</v>
      </c>
      <c r="J1686" t="s">
        <v>12</v>
      </c>
      <c r="K1686" s="2">
        <v>5</v>
      </c>
      <c r="L1686" s="2">
        <v>5</v>
      </c>
      <c r="M1686" s="2">
        <v>0</v>
      </c>
      <c r="N1686" s="1">
        <v>2</v>
      </c>
      <c r="O1686" t="s">
        <v>16</v>
      </c>
      <c r="P1686" s="22">
        <v>1</v>
      </c>
    </row>
    <row r="1687" spans="1:16" x14ac:dyDescent="0.25">
      <c r="A1687">
        <v>7</v>
      </c>
      <c r="B1687">
        <v>3</v>
      </c>
      <c r="C1687" t="s">
        <v>20</v>
      </c>
      <c r="D1687">
        <v>6</v>
      </c>
      <c r="E1687" t="s">
        <v>14</v>
      </c>
      <c r="F1687">
        <v>18</v>
      </c>
      <c r="G1687" t="s">
        <v>19</v>
      </c>
      <c r="H1687">
        <v>2</v>
      </c>
      <c r="I1687">
        <v>264</v>
      </c>
      <c r="J1687" t="s">
        <v>13</v>
      </c>
      <c r="K1687" s="2">
        <v>-6.75</v>
      </c>
      <c r="L1687" s="2">
        <v>9</v>
      </c>
      <c r="M1687" s="2">
        <v>-6.75</v>
      </c>
      <c r="N1687" s="1">
        <v>0</v>
      </c>
      <c r="O1687" t="s">
        <v>16</v>
      </c>
      <c r="P1687" s="22">
        <v>1</v>
      </c>
    </row>
    <row r="1688" spans="1:16" x14ac:dyDescent="0.25">
      <c r="A1688">
        <v>7</v>
      </c>
      <c r="B1688">
        <v>3</v>
      </c>
      <c r="C1688" t="s">
        <v>20</v>
      </c>
      <c r="D1688">
        <v>7</v>
      </c>
      <c r="E1688" t="s">
        <v>14</v>
      </c>
      <c r="F1688">
        <v>18</v>
      </c>
      <c r="G1688" t="s">
        <v>18</v>
      </c>
      <c r="H1688">
        <v>2</v>
      </c>
      <c r="I1688">
        <v>277</v>
      </c>
      <c r="J1688" t="s">
        <v>13</v>
      </c>
      <c r="K1688" s="2">
        <v>0</v>
      </c>
      <c r="L1688" s="2">
        <v>26</v>
      </c>
      <c r="M1688" s="2">
        <v>0</v>
      </c>
      <c r="N1688" s="1">
        <v>10</v>
      </c>
      <c r="O1688" t="s">
        <v>16</v>
      </c>
      <c r="P1688" s="22">
        <v>1</v>
      </c>
    </row>
    <row r="1689" spans="1:16" x14ac:dyDescent="0.25">
      <c r="A1689">
        <v>7</v>
      </c>
      <c r="B1689">
        <v>3</v>
      </c>
      <c r="C1689" t="s">
        <v>20</v>
      </c>
      <c r="D1689">
        <v>8</v>
      </c>
      <c r="E1689" t="s">
        <v>14</v>
      </c>
      <c r="F1689">
        <v>18</v>
      </c>
      <c r="G1689" t="s">
        <v>19</v>
      </c>
      <c r="H1689">
        <v>2</v>
      </c>
      <c r="I1689">
        <v>483</v>
      </c>
      <c r="J1689" t="s">
        <v>12</v>
      </c>
      <c r="K1689" s="2">
        <v>8</v>
      </c>
      <c r="L1689" s="2">
        <v>8</v>
      </c>
      <c r="M1689" s="2">
        <v>-3</v>
      </c>
      <c r="N1689" s="1">
        <v>0</v>
      </c>
      <c r="O1689" t="s">
        <v>16</v>
      </c>
      <c r="P1689" s="22">
        <v>1</v>
      </c>
    </row>
    <row r="1690" spans="1:16" x14ac:dyDescent="0.25">
      <c r="A1690">
        <v>7</v>
      </c>
      <c r="B1690">
        <v>3</v>
      </c>
      <c r="C1690" t="s">
        <v>20</v>
      </c>
      <c r="D1690">
        <v>9</v>
      </c>
      <c r="E1690" t="s">
        <v>14</v>
      </c>
      <c r="F1690">
        <v>18</v>
      </c>
      <c r="G1690" t="s">
        <v>18</v>
      </c>
      <c r="H1690">
        <v>2</v>
      </c>
      <c r="I1690">
        <v>433</v>
      </c>
      <c r="J1690" t="s">
        <v>12</v>
      </c>
      <c r="K1690" s="2">
        <v>19</v>
      </c>
      <c r="L1690" s="2">
        <v>19</v>
      </c>
      <c r="M1690" s="2">
        <v>0</v>
      </c>
      <c r="N1690" s="1">
        <v>8</v>
      </c>
      <c r="O1690" t="s">
        <v>16</v>
      </c>
      <c r="P1690" s="22">
        <v>1</v>
      </c>
    </row>
    <row r="1691" spans="1:16" x14ac:dyDescent="0.25">
      <c r="A1691">
        <v>7</v>
      </c>
      <c r="B1691">
        <v>3</v>
      </c>
      <c r="C1691" t="s">
        <v>20</v>
      </c>
      <c r="D1691">
        <v>10</v>
      </c>
      <c r="E1691" t="s">
        <v>14</v>
      </c>
      <c r="F1691">
        <v>18</v>
      </c>
      <c r="G1691" t="s">
        <v>18</v>
      </c>
      <c r="H1691">
        <v>2</v>
      </c>
      <c r="I1691">
        <v>814</v>
      </c>
      <c r="J1691" t="s">
        <v>13</v>
      </c>
      <c r="K1691" s="2">
        <v>0</v>
      </c>
      <c r="L1691" s="2">
        <v>25</v>
      </c>
      <c r="M1691" s="2">
        <v>0</v>
      </c>
      <c r="N1691" s="1">
        <v>10</v>
      </c>
      <c r="O1691" t="s">
        <v>16</v>
      </c>
      <c r="P1691" s="22">
        <v>1</v>
      </c>
    </row>
    <row r="1692" spans="1:16" x14ac:dyDescent="0.25">
      <c r="A1692">
        <v>7</v>
      </c>
      <c r="B1692">
        <v>3</v>
      </c>
      <c r="C1692" t="s">
        <v>20</v>
      </c>
      <c r="D1692">
        <v>11</v>
      </c>
      <c r="E1692" t="s">
        <v>14</v>
      </c>
      <c r="F1692">
        <v>18</v>
      </c>
      <c r="G1692" t="s">
        <v>19</v>
      </c>
      <c r="H1692">
        <v>2</v>
      </c>
      <c r="I1692">
        <v>516</v>
      </c>
      <c r="J1692" t="s">
        <v>13</v>
      </c>
      <c r="K1692" s="2">
        <v>-1.88</v>
      </c>
      <c r="L1692" s="2">
        <v>5</v>
      </c>
      <c r="M1692" s="2">
        <v>-1.88</v>
      </c>
      <c r="N1692" s="1">
        <v>0</v>
      </c>
      <c r="O1692" t="s">
        <v>16</v>
      </c>
      <c r="P1692" s="22">
        <v>1</v>
      </c>
    </row>
    <row r="1693" spans="1:16" x14ac:dyDescent="0.25">
      <c r="A1693">
        <v>7</v>
      </c>
      <c r="B1693">
        <v>3</v>
      </c>
      <c r="C1693" t="s">
        <v>20</v>
      </c>
      <c r="D1693">
        <v>12</v>
      </c>
      <c r="E1693" t="s">
        <v>14</v>
      </c>
      <c r="F1693">
        <v>18</v>
      </c>
      <c r="G1693" t="s">
        <v>19</v>
      </c>
      <c r="H1693">
        <v>2</v>
      </c>
      <c r="I1693">
        <v>473</v>
      </c>
      <c r="J1693" t="s">
        <v>13</v>
      </c>
      <c r="K1693" s="2">
        <v>-2.75</v>
      </c>
      <c r="L1693" s="2">
        <v>2</v>
      </c>
      <c r="M1693" s="2">
        <v>-2.75</v>
      </c>
      <c r="N1693" s="1">
        <v>0</v>
      </c>
      <c r="O1693" t="s">
        <v>16</v>
      </c>
      <c r="P1693" s="22">
        <v>1</v>
      </c>
    </row>
    <row r="1694" spans="1:16" x14ac:dyDescent="0.25">
      <c r="A1694">
        <v>7</v>
      </c>
      <c r="B1694">
        <v>3</v>
      </c>
      <c r="C1694" t="s">
        <v>20</v>
      </c>
      <c r="D1694">
        <v>13</v>
      </c>
      <c r="E1694" t="s">
        <v>14</v>
      </c>
      <c r="F1694">
        <v>18</v>
      </c>
      <c r="G1694" t="s">
        <v>19</v>
      </c>
      <c r="H1694">
        <v>2</v>
      </c>
      <c r="I1694">
        <v>255</v>
      </c>
      <c r="J1694" t="s">
        <v>12</v>
      </c>
      <c r="K1694" s="2">
        <v>2</v>
      </c>
      <c r="L1694" s="2">
        <v>2</v>
      </c>
      <c r="M1694" s="2">
        <v>-1.75</v>
      </c>
      <c r="N1694" s="1">
        <v>0</v>
      </c>
      <c r="O1694" t="s">
        <v>16</v>
      </c>
      <c r="P1694" s="22">
        <v>1</v>
      </c>
    </row>
    <row r="1695" spans="1:16" x14ac:dyDescent="0.25">
      <c r="A1695">
        <v>7</v>
      </c>
      <c r="B1695">
        <v>3</v>
      </c>
      <c r="C1695" t="s">
        <v>20</v>
      </c>
      <c r="D1695">
        <v>14</v>
      </c>
      <c r="E1695" t="s">
        <v>14</v>
      </c>
      <c r="F1695">
        <v>18</v>
      </c>
      <c r="G1695" t="s">
        <v>19</v>
      </c>
      <c r="H1695">
        <v>2</v>
      </c>
      <c r="I1695">
        <v>349</v>
      </c>
      <c r="J1695" t="s">
        <v>13</v>
      </c>
      <c r="K1695" s="2">
        <v>-11.25</v>
      </c>
      <c r="L1695" s="2">
        <v>10</v>
      </c>
      <c r="M1695" s="2">
        <v>-11.25</v>
      </c>
      <c r="N1695" s="1">
        <v>0</v>
      </c>
      <c r="O1695" t="s">
        <v>16</v>
      </c>
      <c r="P1695" s="22">
        <v>1</v>
      </c>
    </row>
    <row r="1696" spans="1:16" x14ac:dyDescent="0.25">
      <c r="A1696">
        <v>7</v>
      </c>
      <c r="B1696">
        <v>3</v>
      </c>
      <c r="C1696" t="s">
        <v>20</v>
      </c>
      <c r="D1696">
        <v>15</v>
      </c>
      <c r="E1696" t="s">
        <v>14</v>
      </c>
      <c r="F1696">
        <v>18</v>
      </c>
      <c r="G1696" t="s">
        <v>18</v>
      </c>
      <c r="H1696">
        <v>2</v>
      </c>
      <c r="I1696">
        <v>226</v>
      </c>
      <c r="J1696" t="s">
        <v>13</v>
      </c>
      <c r="K1696" s="2">
        <v>0</v>
      </c>
      <c r="L1696" s="2">
        <v>5</v>
      </c>
      <c r="M1696" s="2">
        <v>0</v>
      </c>
      <c r="N1696" s="1">
        <v>3</v>
      </c>
      <c r="O1696" t="s">
        <v>16</v>
      </c>
      <c r="P1696" s="22">
        <v>1</v>
      </c>
    </row>
    <row r="1697" spans="1:16" x14ac:dyDescent="0.25">
      <c r="A1697">
        <v>7</v>
      </c>
      <c r="B1697">
        <v>3</v>
      </c>
      <c r="C1697" t="s">
        <v>20</v>
      </c>
      <c r="D1697">
        <v>16</v>
      </c>
      <c r="E1697" t="s">
        <v>14</v>
      </c>
      <c r="F1697">
        <v>18</v>
      </c>
      <c r="G1697" t="s">
        <v>19</v>
      </c>
      <c r="H1697">
        <v>2</v>
      </c>
      <c r="I1697">
        <v>369</v>
      </c>
      <c r="J1697" t="s">
        <v>12</v>
      </c>
      <c r="K1697" s="2">
        <v>9</v>
      </c>
      <c r="L1697" s="2">
        <v>9</v>
      </c>
      <c r="M1697" s="2">
        <v>-2.25</v>
      </c>
      <c r="N1697" s="1">
        <v>0</v>
      </c>
      <c r="O1697" t="s">
        <v>16</v>
      </c>
      <c r="P1697" s="22">
        <v>1</v>
      </c>
    </row>
    <row r="1698" spans="1:16" x14ac:dyDescent="0.25">
      <c r="A1698">
        <v>7</v>
      </c>
      <c r="B1698">
        <v>3</v>
      </c>
      <c r="C1698" t="s">
        <v>20</v>
      </c>
      <c r="D1698">
        <v>17</v>
      </c>
      <c r="E1698" t="s">
        <v>14</v>
      </c>
      <c r="F1698">
        <v>18</v>
      </c>
      <c r="G1698" t="s">
        <v>19</v>
      </c>
      <c r="H1698">
        <v>2</v>
      </c>
      <c r="I1698">
        <v>462</v>
      </c>
      <c r="J1698" t="s">
        <v>13</v>
      </c>
      <c r="K1698" s="2">
        <v>-11</v>
      </c>
      <c r="L1698" s="2">
        <v>8</v>
      </c>
      <c r="M1698" s="2">
        <v>-11</v>
      </c>
      <c r="N1698" s="1">
        <v>0</v>
      </c>
      <c r="O1698" t="s">
        <v>16</v>
      </c>
      <c r="P1698" s="22">
        <v>1</v>
      </c>
    </row>
    <row r="1699" spans="1:16" x14ac:dyDescent="0.25">
      <c r="A1699">
        <v>7</v>
      </c>
      <c r="B1699">
        <v>3</v>
      </c>
      <c r="C1699" t="s">
        <v>20</v>
      </c>
      <c r="D1699">
        <v>18</v>
      </c>
      <c r="E1699" t="s">
        <v>14</v>
      </c>
      <c r="F1699">
        <v>18</v>
      </c>
      <c r="G1699" t="s">
        <v>19</v>
      </c>
      <c r="H1699">
        <v>2</v>
      </c>
      <c r="I1699">
        <v>315</v>
      </c>
      <c r="J1699" t="s">
        <v>12</v>
      </c>
      <c r="K1699" s="2">
        <v>4</v>
      </c>
      <c r="L1699" s="2">
        <v>4</v>
      </c>
      <c r="M1699" s="2">
        <v>-3</v>
      </c>
      <c r="N1699" s="1">
        <v>0</v>
      </c>
      <c r="O1699" t="s">
        <v>16</v>
      </c>
      <c r="P1699" s="22">
        <v>1</v>
      </c>
    </row>
    <row r="1700" spans="1:16" x14ac:dyDescent="0.25">
      <c r="A1700">
        <v>7</v>
      </c>
      <c r="B1700">
        <v>3</v>
      </c>
      <c r="C1700" t="s">
        <v>20</v>
      </c>
      <c r="D1700">
        <v>19</v>
      </c>
      <c r="E1700" t="s">
        <v>14</v>
      </c>
      <c r="F1700">
        <v>18</v>
      </c>
      <c r="G1700" t="s">
        <v>19</v>
      </c>
      <c r="H1700">
        <v>2</v>
      </c>
      <c r="I1700">
        <v>472</v>
      </c>
      <c r="J1700" t="s">
        <v>12</v>
      </c>
      <c r="K1700" s="2">
        <v>6</v>
      </c>
      <c r="L1700" s="2">
        <v>6</v>
      </c>
      <c r="M1700" s="2">
        <v>-1.5</v>
      </c>
      <c r="N1700" s="1">
        <v>0</v>
      </c>
      <c r="O1700" t="s">
        <v>16</v>
      </c>
      <c r="P1700" s="22">
        <v>1</v>
      </c>
    </row>
    <row r="1701" spans="1:16" x14ac:dyDescent="0.25">
      <c r="A1701">
        <v>7</v>
      </c>
      <c r="B1701">
        <v>3</v>
      </c>
      <c r="C1701" t="s">
        <v>20</v>
      </c>
      <c r="D1701">
        <v>20</v>
      </c>
      <c r="E1701" t="s">
        <v>14</v>
      </c>
      <c r="F1701">
        <v>18</v>
      </c>
      <c r="G1701" t="s">
        <v>19</v>
      </c>
      <c r="H1701">
        <v>2</v>
      </c>
      <c r="I1701">
        <v>294</v>
      </c>
      <c r="J1701" t="s">
        <v>13</v>
      </c>
      <c r="K1701" s="2">
        <v>-13.5</v>
      </c>
      <c r="L1701" s="2">
        <v>9</v>
      </c>
      <c r="M1701" s="2">
        <v>-13.5</v>
      </c>
      <c r="N1701" s="1">
        <v>0</v>
      </c>
      <c r="O1701" t="s">
        <v>16</v>
      </c>
      <c r="P1701" s="22">
        <v>1</v>
      </c>
    </row>
    <row r="1702" spans="1:16" x14ac:dyDescent="0.25">
      <c r="A1702">
        <v>7</v>
      </c>
      <c r="B1702">
        <v>3</v>
      </c>
      <c r="C1702" t="s">
        <v>20</v>
      </c>
      <c r="D1702">
        <v>21</v>
      </c>
      <c r="E1702" t="s">
        <v>14</v>
      </c>
      <c r="F1702">
        <v>18</v>
      </c>
      <c r="G1702" t="s">
        <v>19</v>
      </c>
      <c r="H1702">
        <v>2</v>
      </c>
      <c r="I1702">
        <v>828</v>
      </c>
      <c r="J1702" t="s">
        <v>13</v>
      </c>
      <c r="K1702" s="2">
        <v>-5.63</v>
      </c>
      <c r="L1702" s="2">
        <v>5</v>
      </c>
      <c r="M1702" s="2">
        <v>-5.63</v>
      </c>
      <c r="N1702" s="1">
        <v>0</v>
      </c>
      <c r="O1702" t="s">
        <v>16</v>
      </c>
      <c r="P1702" s="22">
        <v>1</v>
      </c>
    </row>
    <row r="1703" spans="1:16" x14ac:dyDescent="0.25">
      <c r="A1703">
        <v>7</v>
      </c>
      <c r="B1703">
        <v>3</v>
      </c>
      <c r="C1703" t="s">
        <v>20</v>
      </c>
      <c r="D1703">
        <v>22</v>
      </c>
      <c r="E1703" t="s">
        <v>14</v>
      </c>
      <c r="F1703">
        <v>18</v>
      </c>
      <c r="G1703" t="s">
        <v>19</v>
      </c>
      <c r="H1703">
        <v>2</v>
      </c>
      <c r="I1703">
        <v>289</v>
      </c>
      <c r="J1703" t="s">
        <v>13</v>
      </c>
      <c r="K1703" s="2">
        <v>-3</v>
      </c>
      <c r="L1703" s="2">
        <v>6</v>
      </c>
      <c r="M1703" s="2">
        <v>-3</v>
      </c>
      <c r="N1703" s="1">
        <v>0</v>
      </c>
      <c r="O1703" t="s">
        <v>16</v>
      </c>
      <c r="P1703" s="22">
        <v>1</v>
      </c>
    </row>
    <row r="1704" spans="1:16" x14ac:dyDescent="0.25">
      <c r="A1704">
        <v>7</v>
      </c>
      <c r="B1704">
        <v>3</v>
      </c>
      <c r="C1704" t="s">
        <v>20</v>
      </c>
      <c r="D1704">
        <v>23</v>
      </c>
      <c r="E1704" t="s">
        <v>14</v>
      </c>
      <c r="F1704">
        <v>18</v>
      </c>
      <c r="G1704" t="s">
        <v>19</v>
      </c>
      <c r="H1704">
        <v>2</v>
      </c>
      <c r="I1704">
        <v>343</v>
      </c>
      <c r="J1704" t="s">
        <v>12</v>
      </c>
      <c r="K1704" s="2">
        <v>10</v>
      </c>
      <c r="L1704" s="2">
        <v>10</v>
      </c>
      <c r="M1704" s="2">
        <v>-16.25</v>
      </c>
      <c r="N1704" s="1">
        <v>0</v>
      </c>
      <c r="O1704" t="s">
        <v>16</v>
      </c>
      <c r="P1704" s="22">
        <v>1</v>
      </c>
    </row>
    <row r="1705" spans="1:16" x14ac:dyDescent="0.25">
      <c r="A1705">
        <v>7</v>
      </c>
      <c r="B1705">
        <v>3</v>
      </c>
      <c r="C1705" t="s">
        <v>20</v>
      </c>
      <c r="D1705">
        <v>24</v>
      </c>
      <c r="E1705" t="s">
        <v>14</v>
      </c>
      <c r="F1705">
        <v>18</v>
      </c>
      <c r="G1705" t="s">
        <v>19</v>
      </c>
      <c r="H1705">
        <v>2</v>
      </c>
      <c r="I1705">
        <v>477</v>
      </c>
      <c r="J1705" t="s">
        <v>12</v>
      </c>
      <c r="K1705" s="2">
        <v>5</v>
      </c>
      <c r="L1705" s="2">
        <v>5</v>
      </c>
      <c r="M1705" s="2">
        <v>-2.5</v>
      </c>
      <c r="N1705" s="1">
        <v>0</v>
      </c>
      <c r="O1705" t="s">
        <v>16</v>
      </c>
      <c r="P1705" s="22">
        <v>1</v>
      </c>
    </row>
    <row r="1706" spans="1:16" x14ac:dyDescent="0.25">
      <c r="A1706">
        <v>7</v>
      </c>
      <c r="B1706">
        <v>3</v>
      </c>
      <c r="C1706" t="s">
        <v>20</v>
      </c>
      <c r="D1706">
        <v>25</v>
      </c>
      <c r="E1706" t="s">
        <v>14</v>
      </c>
      <c r="F1706">
        <v>18</v>
      </c>
      <c r="G1706" t="s">
        <v>18</v>
      </c>
      <c r="H1706">
        <v>2</v>
      </c>
      <c r="I1706">
        <v>426</v>
      </c>
      <c r="J1706" t="s">
        <v>13</v>
      </c>
      <c r="K1706" s="2">
        <v>0</v>
      </c>
      <c r="L1706" s="2">
        <v>28</v>
      </c>
      <c r="M1706" s="2">
        <v>0</v>
      </c>
      <c r="N1706" s="1">
        <v>13</v>
      </c>
      <c r="O1706" t="s">
        <v>16</v>
      </c>
      <c r="P1706" s="22">
        <v>1</v>
      </c>
    </row>
    <row r="1707" spans="1:16" x14ac:dyDescent="0.25">
      <c r="A1707">
        <v>7</v>
      </c>
      <c r="B1707">
        <v>3</v>
      </c>
      <c r="C1707" t="s">
        <v>20</v>
      </c>
      <c r="D1707">
        <v>26</v>
      </c>
      <c r="E1707" t="s">
        <v>14</v>
      </c>
      <c r="F1707">
        <v>18</v>
      </c>
      <c r="G1707" t="s">
        <v>19</v>
      </c>
      <c r="H1707">
        <v>2</v>
      </c>
      <c r="I1707">
        <v>528</v>
      </c>
      <c r="J1707" t="s">
        <v>12</v>
      </c>
      <c r="K1707" s="2">
        <v>10</v>
      </c>
      <c r="L1707" s="2">
        <v>10</v>
      </c>
      <c r="M1707" s="2">
        <v>-6.25</v>
      </c>
      <c r="N1707" s="1">
        <v>0</v>
      </c>
      <c r="O1707" t="s">
        <v>16</v>
      </c>
      <c r="P1707" s="22">
        <v>1</v>
      </c>
    </row>
    <row r="1708" spans="1:16" x14ac:dyDescent="0.25">
      <c r="A1708">
        <v>7</v>
      </c>
      <c r="B1708">
        <v>3</v>
      </c>
      <c r="C1708" t="s">
        <v>20</v>
      </c>
      <c r="D1708">
        <v>27</v>
      </c>
      <c r="E1708" t="s">
        <v>14</v>
      </c>
      <c r="F1708">
        <v>18</v>
      </c>
      <c r="G1708" t="s">
        <v>18</v>
      </c>
      <c r="H1708">
        <v>2</v>
      </c>
      <c r="I1708">
        <v>404</v>
      </c>
      <c r="J1708" t="s">
        <v>13</v>
      </c>
      <c r="K1708" s="2">
        <v>0</v>
      </c>
      <c r="L1708" s="2">
        <v>12</v>
      </c>
      <c r="M1708" s="2">
        <v>0</v>
      </c>
      <c r="N1708" s="1">
        <v>5</v>
      </c>
      <c r="O1708" t="s">
        <v>16</v>
      </c>
      <c r="P1708" s="22">
        <v>1</v>
      </c>
    </row>
    <row r="1709" spans="1:16" x14ac:dyDescent="0.25">
      <c r="A1709">
        <v>7</v>
      </c>
      <c r="B1709">
        <v>3</v>
      </c>
      <c r="C1709" t="s">
        <v>20</v>
      </c>
      <c r="D1709">
        <v>28</v>
      </c>
      <c r="E1709" t="s">
        <v>14</v>
      </c>
      <c r="F1709">
        <v>18</v>
      </c>
      <c r="G1709" t="s">
        <v>19</v>
      </c>
      <c r="H1709">
        <v>2</v>
      </c>
      <c r="I1709">
        <v>1082</v>
      </c>
      <c r="J1709" t="s">
        <v>13</v>
      </c>
      <c r="K1709" s="2">
        <v>-12</v>
      </c>
      <c r="L1709" s="2">
        <v>12</v>
      </c>
      <c r="M1709" s="2">
        <v>-12</v>
      </c>
      <c r="N1709" s="1">
        <v>0</v>
      </c>
      <c r="O1709" t="s">
        <v>16</v>
      </c>
      <c r="P1709" s="22">
        <v>1</v>
      </c>
    </row>
    <row r="1710" spans="1:16" x14ac:dyDescent="0.25">
      <c r="A1710">
        <v>7</v>
      </c>
      <c r="B1710">
        <v>3</v>
      </c>
      <c r="C1710" t="s">
        <v>20</v>
      </c>
      <c r="D1710">
        <v>29</v>
      </c>
      <c r="E1710" t="s">
        <v>14</v>
      </c>
      <c r="F1710">
        <v>18</v>
      </c>
      <c r="G1710" t="s">
        <v>19</v>
      </c>
      <c r="H1710">
        <v>2</v>
      </c>
      <c r="I1710">
        <v>1912</v>
      </c>
      <c r="J1710" t="s">
        <v>12</v>
      </c>
      <c r="K1710" s="2">
        <v>4</v>
      </c>
      <c r="L1710" s="2">
        <v>4</v>
      </c>
      <c r="M1710" s="2">
        <v>-6</v>
      </c>
      <c r="N1710" s="1">
        <v>0</v>
      </c>
      <c r="O1710" t="s">
        <v>16</v>
      </c>
      <c r="P1710" s="22">
        <v>1</v>
      </c>
    </row>
    <row r="1711" spans="1:16" x14ac:dyDescent="0.25">
      <c r="A1711">
        <v>7</v>
      </c>
      <c r="B1711">
        <v>3</v>
      </c>
      <c r="C1711" t="s">
        <v>20</v>
      </c>
      <c r="D1711">
        <v>30</v>
      </c>
      <c r="E1711" t="s">
        <v>14</v>
      </c>
      <c r="F1711">
        <v>18</v>
      </c>
      <c r="G1711" t="s">
        <v>19</v>
      </c>
      <c r="H1711">
        <v>2</v>
      </c>
      <c r="I1711">
        <v>319</v>
      </c>
      <c r="J1711" t="s">
        <v>12</v>
      </c>
      <c r="K1711" s="2">
        <v>6</v>
      </c>
      <c r="L1711" s="2">
        <v>6</v>
      </c>
      <c r="M1711" s="2">
        <v>-7.5</v>
      </c>
      <c r="N1711" s="1">
        <v>0</v>
      </c>
      <c r="O1711" t="s">
        <v>16</v>
      </c>
      <c r="P1711" s="22">
        <v>1</v>
      </c>
    </row>
    <row r="1712" spans="1:16" x14ac:dyDescent="0.25">
      <c r="A1712">
        <v>7</v>
      </c>
      <c r="B1712">
        <v>1</v>
      </c>
      <c r="C1712" t="s">
        <v>21</v>
      </c>
      <c r="D1712">
        <v>1</v>
      </c>
      <c r="E1712" t="s">
        <v>14</v>
      </c>
      <c r="F1712">
        <v>18</v>
      </c>
      <c r="G1712" t="s">
        <v>19</v>
      </c>
      <c r="H1712">
        <v>2</v>
      </c>
      <c r="I1712">
        <v>77</v>
      </c>
      <c r="J1712" t="s">
        <v>13</v>
      </c>
      <c r="K1712" s="2">
        <v>-3.75</v>
      </c>
      <c r="L1712" s="2">
        <v>2</v>
      </c>
      <c r="M1712" s="2">
        <v>-3.75</v>
      </c>
      <c r="N1712" s="1">
        <v>0</v>
      </c>
      <c r="O1712" t="s">
        <v>16</v>
      </c>
      <c r="P1712" s="22">
        <v>1</v>
      </c>
    </row>
    <row r="1713" spans="1:16" x14ac:dyDescent="0.25">
      <c r="A1713">
        <v>7</v>
      </c>
      <c r="B1713">
        <v>1</v>
      </c>
      <c r="C1713" t="s">
        <v>21</v>
      </c>
      <c r="D1713">
        <v>2</v>
      </c>
      <c r="E1713" t="s">
        <v>14</v>
      </c>
      <c r="F1713">
        <v>18</v>
      </c>
      <c r="G1713" t="s">
        <v>18</v>
      </c>
      <c r="H1713">
        <v>2</v>
      </c>
      <c r="I1713">
        <v>339</v>
      </c>
      <c r="J1713" t="s">
        <v>12</v>
      </c>
      <c r="K1713" s="2">
        <v>17</v>
      </c>
      <c r="L1713" s="2">
        <v>17</v>
      </c>
      <c r="M1713" s="2">
        <v>0</v>
      </c>
      <c r="N1713" s="1">
        <v>9</v>
      </c>
      <c r="O1713" t="s">
        <v>16</v>
      </c>
      <c r="P1713" s="22">
        <v>1</v>
      </c>
    </row>
    <row r="1714" spans="1:16" x14ac:dyDescent="0.25">
      <c r="A1714">
        <v>7</v>
      </c>
      <c r="B1714">
        <v>1</v>
      </c>
      <c r="C1714" t="s">
        <v>21</v>
      </c>
      <c r="D1714">
        <v>3</v>
      </c>
      <c r="E1714" t="s">
        <v>14</v>
      </c>
      <c r="F1714">
        <v>18</v>
      </c>
      <c r="G1714" t="s">
        <v>19</v>
      </c>
      <c r="H1714">
        <v>2</v>
      </c>
      <c r="I1714">
        <v>473</v>
      </c>
      <c r="J1714" t="s">
        <v>13</v>
      </c>
      <c r="K1714" s="2">
        <v>-15.75</v>
      </c>
      <c r="L1714" s="2">
        <v>9</v>
      </c>
      <c r="M1714" s="2">
        <v>-15.75</v>
      </c>
      <c r="N1714" s="1">
        <v>0</v>
      </c>
      <c r="O1714" t="s">
        <v>16</v>
      </c>
      <c r="P1714" s="22">
        <v>1</v>
      </c>
    </row>
    <row r="1715" spans="1:16" x14ac:dyDescent="0.25">
      <c r="A1715">
        <v>7</v>
      </c>
      <c r="B1715">
        <v>1</v>
      </c>
      <c r="C1715" t="s">
        <v>21</v>
      </c>
      <c r="D1715">
        <v>4</v>
      </c>
      <c r="E1715" t="s">
        <v>14</v>
      </c>
      <c r="F1715">
        <v>18</v>
      </c>
      <c r="G1715" t="s">
        <v>19</v>
      </c>
      <c r="H1715">
        <v>2</v>
      </c>
      <c r="I1715">
        <v>350</v>
      </c>
      <c r="J1715" t="s">
        <v>13</v>
      </c>
      <c r="K1715" s="2">
        <v>-8.75</v>
      </c>
      <c r="L1715" s="2">
        <v>10</v>
      </c>
      <c r="M1715" s="2">
        <v>-8.75</v>
      </c>
      <c r="N1715" s="1">
        <v>0</v>
      </c>
      <c r="O1715" t="s">
        <v>16</v>
      </c>
      <c r="P1715" s="22">
        <v>1</v>
      </c>
    </row>
    <row r="1716" spans="1:16" x14ac:dyDescent="0.25">
      <c r="A1716">
        <v>7</v>
      </c>
      <c r="B1716">
        <v>1</v>
      </c>
      <c r="C1716" t="s">
        <v>21</v>
      </c>
      <c r="D1716">
        <v>5</v>
      </c>
      <c r="E1716" t="s">
        <v>14</v>
      </c>
      <c r="F1716">
        <v>18</v>
      </c>
      <c r="G1716" t="s">
        <v>18</v>
      </c>
      <c r="H1716">
        <v>2</v>
      </c>
      <c r="I1716">
        <v>372</v>
      </c>
      <c r="J1716" t="s">
        <v>12</v>
      </c>
      <c r="K1716" s="2">
        <v>3.25</v>
      </c>
      <c r="L1716" s="2">
        <v>3.25</v>
      </c>
      <c r="M1716" s="2">
        <v>0</v>
      </c>
      <c r="N1716" s="1">
        <v>1</v>
      </c>
      <c r="O1716" t="s">
        <v>16</v>
      </c>
      <c r="P1716" s="22">
        <v>1</v>
      </c>
    </row>
    <row r="1717" spans="1:16" x14ac:dyDescent="0.25">
      <c r="A1717">
        <v>7</v>
      </c>
      <c r="B1717">
        <v>1</v>
      </c>
      <c r="C1717" t="s">
        <v>21</v>
      </c>
      <c r="D1717">
        <v>6</v>
      </c>
      <c r="E1717" t="s">
        <v>14</v>
      </c>
      <c r="F1717">
        <v>18</v>
      </c>
      <c r="G1717" t="s">
        <v>19</v>
      </c>
      <c r="H1717">
        <v>2</v>
      </c>
      <c r="I1717">
        <v>362</v>
      </c>
      <c r="J1717" t="s">
        <v>13</v>
      </c>
      <c r="K1717" s="2">
        <v>-12</v>
      </c>
      <c r="L1717" s="2">
        <v>6</v>
      </c>
      <c r="M1717" s="2">
        <v>-12</v>
      </c>
      <c r="N1717" s="1">
        <v>0</v>
      </c>
      <c r="O1717" t="s">
        <v>16</v>
      </c>
      <c r="P1717" s="22">
        <v>1</v>
      </c>
    </row>
    <row r="1718" spans="1:16" x14ac:dyDescent="0.25">
      <c r="A1718">
        <v>7</v>
      </c>
      <c r="B1718">
        <v>1</v>
      </c>
      <c r="C1718" t="s">
        <v>21</v>
      </c>
      <c r="D1718">
        <v>7</v>
      </c>
      <c r="E1718" t="s">
        <v>14</v>
      </c>
      <c r="F1718">
        <v>18</v>
      </c>
      <c r="G1718" t="s">
        <v>19</v>
      </c>
      <c r="H1718">
        <v>2</v>
      </c>
      <c r="I1718">
        <v>806</v>
      </c>
      <c r="J1718" t="s">
        <v>12</v>
      </c>
      <c r="K1718" s="2">
        <v>6</v>
      </c>
      <c r="L1718" s="2">
        <v>6</v>
      </c>
      <c r="M1718" s="2">
        <v>-9</v>
      </c>
      <c r="N1718" s="1">
        <v>0</v>
      </c>
      <c r="O1718" t="s">
        <v>16</v>
      </c>
      <c r="P1718" s="22">
        <v>1</v>
      </c>
    </row>
    <row r="1719" spans="1:16" x14ac:dyDescent="0.25">
      <c r="A1719">
        <v>7</v>
      </c>
      <c r="B1719">
        <v>1</v>
      </c>
      <c r="C1719" t="s">
        <v>21</v>
      </c>
      <c r="D1719">
        <v>8</v>
      </c>
      <c r="E1719" t="s">
        <v>14</v>
      </c>
      <c r="F1719">
        <v>18</v>
      </c>
      <c r="G1719" t="s">
        <v>19</v>
      </c>
      <c r="H1719">
        <v>2</v>
      </c>
      <c r="I1719">
        <v>412</v>
      </c>
      <c r="J1719" t="s">
        <v>12</v>
      </c>
      <c r="K1719" s="2">
        <v>12</v>
      </c>
      <c r="L1719" s="2">
        <v>12</v>
      </c>
      <c r="M1719" s="2">
        <v>-18</v>
      </c>
      <c r="N1719" s="1">
        <v>0</v>
      </c>
      <c r="O1719" t="s">
        <v>16</v>
      </c>
      <c r="P1719" s="22">
        <v>1</v>
      </c>
    </row>
    <row r="1720" spans="1:16" x14ac:dyDescent="0.25">
      <c r="A1720">
        <v>7</v>
      </c>
      <c r="B1720">
        <v>1</v>
      </c>
      <c r="C1720" t="s">
        <v>21</v>
      </c>
      <c r="D1720">
        <v>9</v>
      </c>
      <c r="E1720" t="s">
        <v>14</v>
      </c>
      <c r="F1720">
        <v>18</v>
      </c>
      <c r="G1720" t="s">
        <v>19</v>
      </c>
      <c r="H1720">
        <v>2</v>
      </c>
      <c r="I1720">
        <v>1314</v>
      </c>
      <c r="J1720" t="s">
        <v>12</v>
      </c>
      <c r="K1720" s="2">
        <v>9</v>
      </c>
      <c r="L1720" s="2">
        <v>9</v>
      </c>
      <c r="M1720" s="2">
        <v>-9</v>
      </c>
      <c r="N1720" s="1">
        <v>0</v>
      </c>
      <c r="O1720" t="s">
        <v>16</v>
      </c>
      <c r="P1720" s="22">
        <v>1</v>
      </c>
    </row>
    <row r="1721" spans="1:16" x14ac:dyDescent="0.25">
      <c r="A1721">
        <v>7</v>
      </c>
      <c r="B1721">
        <v>1</v>
      </c>
      <c r="C1721" t="s">
        <v>21</v>
      </c>
      <c r="D1721">
        <v>10</v>
      </c>
      <c r="E1721" t="s">
        <v>14</v>
      </c>
      <c r="F1721">
        <v>18</v>
      </c>
      <c r="G1721" t="s">
        <v>18</v>
      </c>
      <c r="H1721">
        <v>2</v>
      </c>
      <c r="I1721">
        <v>56</v>
      </c>
      <c r="J1721" t="s">
        <v>13</v>
      </c>
      <c r="K1721" s="2">
        <v>0</v>
      </c>
      <c r="L1721" s="2">
        <v>13</v>
      </c>
      <c r="M1721" s="2">
        <v>0</v>
      </c>
      <c r="N1721" s="1">
        <v>6</v>
      </c>
      <c r="O1721" t="s">
        <v>16</v>
      </c>
      <c r="P1721" s="22">
        <v>1</v>
      </c>
    </row>
    <row r="1722" spans="1:16" x14ac:dyDescent="0.25">
      <c r="A1722">
        <v>7</v>
      </c>
      <c r="B1722">
        <v>1</v>
      </c>
      <c r="C1722" t="s">
        <v>21</v>
      </c>
      <c r="D1722">
        <v>11</v>
      </c>
      <c r="E1722" t="s">
        <v>14</v>
      </c>
      <c r="F1722">
        <v>18</v>
      </c>
      <c r="G1722" t="s">
        <v>18</v>
      </c>
      <c r="H1722">
        <v>2</v>
      </c>
      <c r="I1722">
        <v>333</v>
      </c>
      <c r="J1722" t="s">
        <v>13</v>
      </c>
      <c r="K1722" s="2">
        <v>0</v>
      </c>
      <c r="L1722" s="2">
        <v>22</v>
      </c>
      <c r="M1722" s="2">
        <v>0</v>
      </c>
      <c r="N1722" s="1">
        <v>13</v>
      </c>
      <c r="O1722" t="s">
        <v>16</v>
      </c>
      <c r="P1722" s="22">
        <v>1</v>
      </c>
    </row>
    <row r="1723" spans="1:16" x14ac:dyDescent="0.25">
      <c r="A1723">
        <v>7</v>
      </c>
      <c r="B1723">
        <v>1</v>
      </c>
      <c r="C1723" t="s">
        <v>21</v>
      </c>
      <c r="D1723">
        <v>12</v>
      </c>
      <c r="E1723" t="s">
        <v>14</v>
      </c>
      <c r="F1723">
        <v>18</v>
      </c>
      <c r="G1723" t="s">
        <v>18</v>
      </c>
      <c r="H1723">
        <v>2</v>
      </c>
      <c r="I1723">
        <v>627</v>
      </c>
      <c r="J1723" t="s">
        <v>12</v>
      </c>
      <c r="K1723" s="2">
        <v>7</v>
      </c>
      <c r="L1723" s="2">
        <v>7</v>
      </c>
      <c r="M1723" s="2">
        <v>0</v>
      </c>
      <c r="N1723" s="1">
        <v>3</v>
      </c>
      <c r="O1723" t="s">
        <v>16</v>
      </c>
      <c r="P1723" s="22">
        <v>1</v>
      </c>
    </row>
    <row r="1724" spans="1:16" x14ac:dyDescent="0.25">
      <c r="A1724">
        <v>7</v>
      </c>
      <c r="B1724">
        <v>1</v>
      </c>
      <c r="C1724" t="s">
        <v>21</v>
      </c>
      <c r="D1724">
        <v>13</v>
      </c>
      <c r="E1724" t="s">
        <v>14</v>
      </c>
      <c r="F1724">
        <v>18</v>
      </c>
      <c r="G1724" t="s">
        <v>19</v>
      </c>
      <c r="H1724">
        <v>2</v>
      </c>
      <c r="I1724">
        <v>457</v>
      </c>
      <c r="J1724" t="s">
        <v>12</v>
      </c>
      <c r="K1724" s="2">
        <v>5</v>
      </c>
      <c r="L1724" s="2">
        <v>5</v>
      </c>
      <c r="M1724" s="2">
        <v>-5</v>
      </c>
      <c r="N1724" s="1">
        <v>0</v>
      </c>
      <c r="O1724" t="s">
        <v>16</v>
      </c>
      <c r="P1724" s="22">
        <v>1</v>
      </c>
    </row>
    <row r="1725" spans="1:16" x14ac:dyDescent="0.25">
      <c r="A1725">
        <v>7</v>
      </c>
      <c r="B1725">
        <v>1</v>
      </c>
      <c r="C1725" t="s">
        <v>21</v>
      </c>
      <c r="D1725">
        <v>14</v>
      </c>
      <c r="E1725" t="s">
        <v>14</v>
      </c>
      <c r="F1725">
        <v>18</v>
      </c>
      <c r="G1725" t="s">
        <v>19</v>
      </c>
      <c r="H1725">
        <v>2</v>
      </c>
      <c r="I1725">
        <v>382</v>
      </c>
      <c r="J1725" t="s">
        <v>13</v>
      </c>
      <c r="K1725" s="2">
        <v>-9</v>
      </c>
      <c r="L1725" s="2">
        <v>12</v>
      </c>
      <c r="M1725" s="2">
        <v>-9</v>
      </c>
      <c r="N1725" s="1">
        <v>0</v>
      </c>
      <c r="O1725" t="s">
        <v>16</v>
      </c>
      <c r="P1725" s="22">
        <v>1</v>
      </c>
    </row>
    <row r="1726" spans="1:16" x14ac:dyDescent="0.25">
      <c r="A1726">
        <v>7</v>
      </c>
      <c r="B1726">
        <v>1</v>
      </c>
      <c r="C1726" t="s">
        <v>21</v>
      </c>
      <c r="D1726">
        <v>15</v>
      </c>
      <c r="E1726" t="s">
        <v>14</v>
      </c>
      <c r="F1726">
        <v>18</v>
      </c>
      <c r="G1726" t="s">
        <v>19</v>
      </c>
      <c r="I1726">
        <v>0</v>
      </c>
      <c r="J1726" t="s">
        <v>12</v>
      </c>
      <c r="K1726" s="2">
        <v>4</v>
      </c>
      <c r="L1726" s="2">
        <v>4</v>
      </c>
      <c r="M1726" s="2">
        <v>-4</v>
      </c>
      <c r="N1726" s="1">
        <v>0</v>
      </c>
      <c r="O1726" t="s">
        <v>16</v>
      </c>
      <c r="P1726" s="22">
        <v>1</v>
      </c>
    </row>
    <row r="1727" spans="1:16" x14ac:dyDescent="0.25">
      <c r="A1727">
        <v>7</v>
      </c>
      <c r="B1727">
        <v>1</v>
      </c>
      <c r="C1727" t="s">
        <v>21</v>
      </c>
      <c r="D1727">
        <v>16</v>
      </c>
      <c r="E1727" t="s">
        <v>14</v>
      </c>
      <c r="F1727">
        <v>18</v>
      </c>
      <c r="G1727" t="s">
        <v>18</v>
      </c>
      <c r="H1727">
        <v>2</v>
      </c>
      <c r="I1727">
        <v>369</v>
      </c>
      <c r="J1727" t="s">
        <v>13</v>
      </c>
      <c r="K1727" s="2">
        <v>0</v>
      </c>
      <c r="L1727" s="2">
        <v>8</v>
      </c>
      <c r="M1727" s="2">
        <v>0</v>
      </c>
      <c r="N1727" s="1">
        <v>4.25</v>
      </c>
      <c r="O1727" t="s">
        <v>16</v>
      </c>
      <c r="P1727" s="22">
        <v>1</v>
      </c>
    </row>
    <row r="1728" spans="1:16" x14ac:dyDescent="0.25">
      <c r="A1728">
        <v>7</v>
      </c>
      <c r="B1728">
        <v>1</v>
      </c>
      <c r="C1728" t="s">
        <v>21</v>
      </c>
      <c r="D1728">
        <v>17</v>
      </c>
      <c r="E1728" t="s">
        <v>14</v>
      </c>
      <c r="F1728">
        <v>18</v>
      </c>
      <c r="G1728" t="s">
        <v>18</v>
      </c>
      <c r="H1728">
        <v>2</v>
      </c>
      <c r="I1728">
        <v>462</v>
      </c>
      <c r="J1728" t="s">
        <v>12</v>
      </c>
      <c r="K1728" s="2">
        <v>10</v>
      </c>
      <c r="L1728" s="2">
        <v>10</v>
      </c>
      <c r="M1728" s="2">
        <v>0</v>
      </c>
      <c r="N1728" s="1">
        <v>6</v>
      </c>
      <c r="O1728" t="s">
        <v>16</v>
      </c>
      <c r="P1728" s="22">
        <v>1</v>
      </c>
    </row>
    <row r="1729" spans="1:16" x14ac:dyDescent="0.25">
      <c r="A1729">
        <v>7</v>
      </c>
      <c r="B1729">
        <v>1</v>
      </c>
      <c r="C1729" t="s">
        <v>21</v>
      </c>
      <c r="D1729">
        <v>18</v>
      </c>
      <c r="E1729" t="s">
        <v>14</v>
      </c>
      <c r="F1729">
        <v>18</v>
      </c>
      <c r="G1729" t="s">
        <v>19</v>
      </c>
      <c r="H1729">
        <v>2</v>
      </c>
      <c r="I1729">
        <v>684</v>
      </c>
      <c r="J1729" t="s">
        <v>13</v>
      </c>
      <c r="K1729" s="2">
        <v>-13</v>
      </c>
      <c r="L1729" s="2">
        <v>8</v>
      </c>
      <c r="M1729" s="2">
        <v>-13</v>
      </c>
      <c r="N1729" s="1">
        <v>0</v>
      </c>
      <c r="O1729" t="s">
        <v>16</v>
      </c>
      <c r="P1729" s="22">
        <v>1</v>
      </c>
    </row>
    <row r="1730" spans="1:16" x14ac:dyDescent="0.25">
      <c r="A1730">
        <v>7</v>
      </c>
      <c r="B1730">
        <v>1</v>
      </c>
      <c r="C1730" t="s">
        <v>21</v>
      </c>
      <c r="D1730">
        <v>19</v>
      </c>
      <c r="E1730" t="s">
        <v>14</v>
      </c>
      <c r="F1730">
        <v>18</v>
      </c>
      <c r="G1730" t="s">
        <v>18</v>
      </c>
      <c r="H1730">
        <v>2</v>
      </c>
      <c r="I1730">
        <v>850</v>
      </c>
      <c r="J1730" t="s">
        <v>13</v>
      </c>
      <c r="K1730" s="2">
        <v>0</v>
      </c>
      <c r="L1730" s="2">
        <v>25</v>
      </c>
      <c r="M1730" s="2">
        <v>0</v>
      </c>
      <c r="N1730" s="1">
        <v>9</v>
      </c>
      <c r="O1730" t="s">
        <v>16</v>
      </c>
      <c r="P1730" s="22">
        <v>1</v>
      </c>
    </row>
    <row r="1731" spans="1:16" x14ac:dyDescent="0.25">
      <c r="A1731">
        <v>7</v>
      </c>
      <c r="B1731">
        <v>1</v>
      </c>
      <c r="C1731" t="s">
        <v>21</v>
      </c>
      <c r="D1731">
        <v>20</v>
      </c>
      <c r="E1731" t="s">
        <v>14</v>
      </c>
      <c r="F1731">
        <v>18</v>
      </c>
      <c r="G1731" t="s">
        <v>19</v>
      </c>
      <c r="H1731">
        <v>2</v>
      </c>
      <c r="I1731">
        <v>720</v>
      </c>
      <c r="J1731" t="s">
        <v>12</v>
      </c>
      <c r="K1731" s="2">
        <v>4</v>
      </c>
      <c r="L1731" s="2">
        <v>4</v>
      </c>
      <c r="M1731" s="2">
        <v>-8</v>
      </c>
      <c r="N1731" s="1">
        <v>0</v>
      </c>
      <c r="O1731" t="s">
        <v>16</v>
      </c>
      <c r="P1731" s="22">
        <v>1</v>
      </c>
    </row>
    <row r="1732" spans="1:16" x14ac:dyDescent="0.25">
      <c r="A1732">
        <v>7</v>
      </c>
      <c r="B1732">
        <v>1</v>
      </c>
      <c r="C1732" t="s">
        <v>21</v>
      </c>
      <c r="D1732">
        <v>21</v>
      </c>
      <c r="E1732" t="s">
        <v>14</v>
      </c>
      <c r="F1732">
        <v>18</v>
      </c>
      <c r="G1732" t="s">
        <v>19</v>
      </c>
      <c r="H1732">
        <v>2</v>
      </c>
      <c r="I1732">
        <v>438</v>
      </c>
      <c r="J1732" t="s">
        <v>13</v>
      </c>
      <c r="K1732" s="2">
        <v>-1.25</v>
      </c>
      <c r="L1732" s="2">
        <v>2</v>
      </c>
      <c r="M1732" s="2">
        <v>-1.25</v>
      </c>
      <c r="N1732" s="1">
        <v>0</v>
      </c>
      <c r="O1732" t="s">
        <v>16</v>
      </c>
      <c r="P1732" s="22">
        <v>1</v>
      </c>
    </row>
    <row r="1733" spans="1:16" x14ac:dyDescent="0.25">
      <c r="A1733">
        <v>7</v>
      </c>
      <c r="B1733">
        <v>1</v>
      </c>
      <c r="C1733" t="s">
        <v>21</v>
      </c>
      <c r="D1733">
        <v>22</v>
      </c>
      <c r="E1733" t="s">
        <v>14</v>
      </c>
      <c r="F1733">
        <v>18</v>
      </c>
      <c r="G1733" t="s">
        <v>19</v>
      </c>
      <c r="H1733">
        <v>2</v>
      </c>
      <c r="I1733">
        <v>796</v>
      </c>
      <c r="J1733" t="s">
        <v>12</v>
      </c>
      <c r="K1733" s="2">
        <v>4</v>
      </c>
      <c r="L1733" s="2">
        <v>4</v>
      </c>
      <c r="M1733" s="2">
        <v>-1</v>
      </c>
      <c r="N1733" s="1">
        <v>0</v>
      </c>
      <c r="O1733" t="s">
        <v>16</v>
      </c>
      <c r="P1733" s="22">
        <v>1</v>
      </c>
    </row>
    <row r="1734" spans="1:16" x14ac:dyDescent="0.25">
      <c r="A1734">
        <v>7</v>
      </c>
      <c r="B1734">
        <v>1</v>
      </c>
      <c r="C1734" t="s">
        <v>21</v>
      </c>
      <c r="D1734">
        <v>23</v>
      </c>
      <c r="E1734" t="s">
        <v>14</v>
      </c>
      <c r="F1734">
        <v>18</v>
      </c>
      <c r="G1734" t="s">
        <v>19</v>
      </c>
      <c r="H1734">
        <v>2</v>
      </c>
      <c r="I1734">
        <v>425</v>
      </c>
      <c r="J1734" t="s">
        <v>12</v>
      </c>
      <c r="K1734" s="2">
        <v>8</v>
      </c>
      <c r="L1734" s="2">
        <v>8</v>
      </c>
      <c r="M1734" s="2">
        <v>-9</v>
      </c>
      <c r="N1734" s="1">
        <v>0</v>
      </c>
      <c r="O1734" t="s">
        <v>16</v>
      </c>
      <c r="P1734" s="22">
        <v>1</v>
      </c>
    </row>
    <row r="1735" spans="1:16" x14ac:dyDescent="0.25">
      <c r="A1735">
        <v>7</v>
      </c>
      <c r="B1735">
        <v>1</v>
      </c>
      <c r="C1735" t="s">
        <v>21</v>
      </c>
      <c r="D1735">
        <v>24</v>
      </c>
      <c r="E1735" t="s">
        <v>14</v>
      </c>
      <c r="F1735">
        <v>18</v>
      </c>
      <c r="G1735" t="s">
        <v>19</v>
      </c>
      <c r="H1735">
        <v>2</v>
      </c>
      <c r="I1735">
        <v>398</v>
      </c>
      <c r="J1735" t="s">
        <v>13</v>
      </c>
      <c r="K1735" s="2">
        <v>-18.75</v>
      </c>
      <c r="L1735" s="2">
        <v>10</v>
      </c>
      <c r="M1735" s="2">
        <v>-18.75</v>
      </c>
      <c r="N1735" s="1">
        <v>0</v>
      </c>
      <c r="O1735" t="s">
        <v>16</v>
      </c>
      <c r="P1735" s="22">
        <v>1</v>
      </c>
    </row>
    <row r="1736" spans="1:16" x14ac:dyDescent="0.25">
      <c r="A1736">
        <v>7</v>
      </c>
      <c r="B1736">
        <v>1</v>
      </c>
      <c r="C1736" t="s">
        <v>21</v>
      </c>
      <c r="D1736">
        <v>25</v>
      </c>
      <c r="E1736" t="s">
        <v>14</v>
      </c>
      <c r="F1736">
        <v>18</v>
      </c>
      <c r="G1736" t="s">
        <v>18</v>
      </c>
      <c r="H1736">
        <v>2</v>
      </c>
      <c r="I1736">
        <v>371</v>
      </c>
      <c r="J1736" t="s">
        <v>13</v>
      </c>
      <c r="K1736" s="2">
        <v>0</v>
      </c>
      <c r="L1736" s="2">
        <v>12</v>
      </c>
      <c r="M1736" s="2">
        <v>0</v>
      </c>
      <c r="N1736" s="1">
        <v>4</v>
      </c>
      <c r="O1736" t="s">
        <v>16</v>
      </c>
      <c r="P1736" s="22">
        <v>1</v>
      </c>
    </row>
    <row r="1737" spans="1:16" x14ac:dyDescent="0.25">
      <c r="A1737">
        <v>7</v>
      </c>
      <c r="B1737">
        <v>1</v>
      </c>
      <c r="C1737" t="s">
        <v>21</v>
      </c>
      <c r="D1737">
        <v>26</v>
      </c>
      <c r="E1737" t="s">
        <v>14</v>
      </c>
      <c r="F1737">
        <v>18</v>
      </c>
      <c r="G1737" t="s">
        <v>19</v>
      </c>
      <c r="H1737">
        <v>2</v>
      </c>
      <c r="I1737">
        <v>433</v>
      </c>
      <c r="J1737" t="s">
        <v>12</v>
      </c>
      <c r="K1737" s="2">
        <v>8</v>
      </c>
      <c r="L1737" s="2">
        <v>8</v>
      </c>
      <c r="M1737" s="2">
        <v>-2</v>
      </c>
      <c r="N1737" s="1">
        <v>0</v>
      </c>
      <c r="O1737" t="s">
        <v>16</v>
      </c>
      <c r="P1737" s="22">
        <v>1</v>
      </c>
    </row>
    <row r="1738" spans="1:16" x14ac:dyDescent="0.25">
      <c r="A1738">
        <v>7</v>
      </c>
      <c r="B1738">
        <v>1</v>
      </c>
      <c r="C1738" t="s">
        <v>21</v>
      </c>
      <c r="D1738">
        <v>27</v>
      </c>
      <c r="E1738" t="s">
        <v>14</v>
      </c>
      <c r="F1738">
        <v>18</v>
      </c>
      <c r="G1738" t="s">
        <v>19</v>
      </c>
      <c r="H1738">
        <v>2</v>
      </c>
      <c r="I1738">
        <v>471</v>
      </c>
      <c r="J1738" t="s">
        <v>13</v>
      </c>
      <c r="K1738" s="2">
        <v>-7</v>
      </c>
      <c r="L1738" s="2">
        <v>8</v>
      </c>
      <c r="M1738" s="2">
        <v>-7</v>
      </c>
      <c r="N1738" s="1">
        <v>0</v>
      </c>
      <c r="O1738" t="s">
        <v>16</v>
      </c>
      <c r="P1738" s="22">
        <v>1</v>
      </c>
    </row>
    <row r="1739" spans="1:16" x14ac:dyDescent="0.25">
      <c r="A1739">
        <v>7</v>
      </c>
      <c r="B1739">
        <v>1</v>
      </c>
      <c r="C1739" t="s">
        <v>21</v>
      </c>
      <c r="D1739">
        <v>28</v>
      </c>
      <c r="E1739" t="s">
        <v>14</v>
      </c>
      <c r="F1739">
        <v>18</v>
      </c>
      <c r="G1739" t="s">
        <v>18</v>
      </c>
      <c r="H1739">
        <v>2</v>
      </c>
      <c r="I1739">
        <v>357</v>
      </c>
      <c r="J1739" t="s">
        <v>12</v>
      </c>
      <c r="K1739" s="2">
        <v>4</v>
      </c>
      <c r="L1739" s="2">
        <v>4</v>
      </c>
      <c r="M1739" s="2">
        <v>0</v>
      </c>
      <c r="N1739" s="1">
        <v>2.25</v>
      </c>
      <c r="O1739" t="s">
        <v>16</v>
      </c>
      <c r="P1739" s="22">
        <v>1</v>
      </c>
    </row>
    <row r="1740" spans="1:16" x14ac:dyDescent="0.25">
      <c r="A1740">
        <v>7</v>
      </c>
      <c r="B1740">
        <v>1</v>
      </c>
      <c r="C1740" t="s">
        <v>21</v>
      </c>
      <c r="D1740">
        <v>29</v>
      </c>
      <c r="E1740" t="s">
        <v>14</v>
      </c>
      <c r="F1740">
        <v>18</v>
      </c>
      <c r="G1740" t="s">
        <v>19</v>
      </c>
      <c r="H1740">
        <v>2</v>
      </c>
      <c r="I1740">
        <v>418</v>
      </c>
      <c r="J1740" t="s">
        <v>12</v>
      </c>
      <c r="K1740" s="2">
        <v>5</v>
      </c>
      <c r="L1740" s="2">
        <v>5</v>
      </c>
      <c r="M1740" s="2">
        <v>-8.1300000000000008</v>
      </c>
      <c r="N1740" s="1">
        <v>0</v>
      </c>
      <c r="O1740" t="s">
        <v>16</v>
      </c>
      <c r="P1740" s="22">
        <v>1</v>
      </c>
    </row>
    <row r="1741" spans="1:16" x14ac:dyDescent="0.25">
      <c r="A1741">
        <v>7</v>
      </c>
      <c r="B1741">
        <v>1</v>
      </c>
      <c r="C1741" t="s">
        <v>21</v>
      </c>
      <c r="D1741">
        <v>30</v>
      </c>
      <c r="E1741" t="s">
        <v>14</v>
      </c>
      <c r="F1741">
        <v>18</v>
      </c>
      <c r="G1741" t="s">
        <v>19</v>
      </c>
      <c r="H1741">
        <v>2</v>
      </c>
      <c r="I1741">
        <v>360</v>
      </c>
      <c r="J1741" t="s">
        <v>13</v>
      </c>
      <c r="K1741" s="2">
        <v>-4.38</v>
      </c>
      <c r="L1741" s="2">
        <v>5</v>
      </c>
      <c r="M1741" s="2">
        <v>-4.38</v>
      </c>
      <c r="N1741" s="1">
        <v>0</v>
      </c>
      <c r="O1741" t="s">
        <v>16</v>
      </c>
      <c r="P1741" s="22">
        <v>1</v>
      </c>
    </row>
    <row r="1742" spans="1:16" x14ac:dyDescent="0.25">
      <c r="A1742">
        <v>7</v>
      </c>
      <c r="B1742">
        <v>2</v>
      </c>
      <c r="C1742" t="s">
        <v>21</v>
      </c>
      <c r="D1742">
        <v>1</v>
      </c>
      <c r="E1742" t="s">
        <v>14</v>
      </c>
      <c r="F1742">
        <v>18</v>
      </c>
      <c r="G1742" t="s">
        <v>18</v>
      </c>
      <c r="H1742">
        <v>2</v>
      </c>
      <c r="I1742">
        <v>654</v>
      </c>
      <c r="J1742" t="s">
        <v>13</v>
      </c>
      <c r="K1742" s="2">
        <v>0</v>
      </c>
      <c r="L1742" s="2">
        <v>17</v>
      </c>
      <c r="M1742" s="2">
        <v>0</v>
      </c>
      <c r="N1742" s="1">
        <v>10</v>
      </c>
      <c r="O1742" t="s">
        <v>16</v>
      </c>
      <c r="P1742" s="22">
        <v>1</v>
      </c>
    </row>
    <row r="1743" spans="1:16" x14ac:dyDescent="0.25">
      <c r="A1743">
        <v>7</v>
      </c>
      <c r="B1743">
        <v>2</v>
      </c>
      <c r="C1743" t="s">
        <v>21</v>
      </c>
      <c r="D1743">
        <v>2</v>
      </c>
      <c r="E1743" t="s">
        <v>14</v>
      </c>
      <c r="F1743">
        <v>18</v>
      </c>
      <c r="G1743" t="s">
        <v>19</v>
      </c>
      <c r="H1743">
        <v>2</v>
      </c>
      <c r="I1743">
        <v>324</v>
      </c>
      <c r="J1743" t="s">
        <v>12</v>
      </c>
      <c r="K1743" s="2">
        <v>5</v>
      </c>
      <c r="L1743" s="2">
        <v>5</v>
      </c>
      <c r="M1743" s="2">
        <v>-3.13</v>
      </c>
      <c r="N1743" s="1">
        <v>0</v>
      </c>
      <c r="O1743" t="s">
        <v>16</v>
      </c>
      <c r="P1743" s="22">
        <v>1</v>
      </c>
    </row>
    <row r="1744" spans="1:16" x14ac:dyDescent="0.25">
      <c r="A1744">
        <v>7</v>
      </c>
      <c r="B1744">
        <v>2</v>
      </c>
      <c r="C1744" t="s">
        <v>21</v>
      </c>
      <c r="D1744">
        <v>3</v>
      </c>
      <c r="E1744" t="s">
        <v>14</v>
      </c>
      <c r="F1744">
        <v>18</v>
      </c>
      <c r="G1744" t="s">
        <v>19</v>
      </c>
      <c r="H1744">
        <v>2</v>
      </c>
      <c r="I1744">
        <v>426</v>
      </c>
      <c r="J1744" t="s">
        <v>12</v>
      </c>
      <c r="K1744" s="2">
        <v>9</v>
      </c>
      <c r="L1744" s="2">
        <v>9</v>
      </c>
      <c r="M1744" s="2">
        <v>-4.5</v>
      </c>
      <c r="N1744" s="1">
        <v>0</v>
      </c>
      <c r="O1744" t="s">
        <v>16</v>
      </c>
      <c r="P1744" s="22">
        <v>1</v>
      </c>
    </row>
    <row r="1745" spans="1:16" x14ac:dyDescent="0.25">
      <c r="A1745">
        <v>7</v>
      </c>
      <c r="B1745">
        <v>2</v>
      </c>
      <c r="C1745" t="s">
        <v>21</v>
      </c>
      <c r="D1745">
        <v>4</v>
      </c>
      <c r="E1745" t="s">
        <v>14</v>
      </c>
      <c r="F1745">
        <v>18</v>
      </c>
      <c r="G1745" t="s">
        <v>19</v>
      </c>
      <c r="H1745">
        <v>2</v>
      </c>
      <c r="I1745">
        <v>456</v>
      </c>
      <c r="J1745" t="s">
        <v>13</v>
      </c>
      <c r="K1745" s="2">
        <v>-9.3800000000000008</v>
      </c>
      <c r="L1745" s="2">
        <v>5</v>
      </c>
      <c r="M1745" s="2">
        <v>-9.3800000000000008</v>
      </c>
      <c r="N1745" s="1">
        <v>0</v>
      </c>
      <c r="O1745" t="s">
        <v>16</v>
      </c>
      <c r="P1745" s="22">
        <v>1</v>
      </c>
    </row>
    <row r="1746" spans="1:16" x14ac:dyDescent="0.25">
      <c r="A1746">
        <v>7</v>
      </c>
      <c r="B1746">
        <v>2</v>
      </c>
      <c r="C1746" t="s">
        <v>21</v>
      </c>
      <c r="D1746">
        <v>5</v>
      </c>
      <c r="E1746" t="s">
        <v>14</v>
      </c>
      <c r="F1746">
        <v>18</v>
      </c>
      <c r="G1746" t="s">
        <v>19</v>
      </c>
      <c r="H1746">
        <v>2</v>
      </c>
      <c r="I1746">
        <v>366</v>
      </c>
      <c r="J1746" t="s">
        <v>13</v>
      </c>
      <c r="K1746" s="2">
        <v>-18</v>
      </c>
      <c r="L1746" s="2">
        <v>9</v>
      </c>
      <c r="M1746" s="2">
        <v>-18</v>
      </c>
      <c r="N1746" s="1">
        <v>0</v>
      </c>
      <c r="O1746" t="s">
        <v>16</v>
      </c>
      <c r="P1746" s="22">
        <v>1</v>
      </c>
    </row>
    <row r="1747" spans="1:16" x14ac:dyDescent="0.25">
      <c r="A1747">
        <v>7</v>
      </c>
      <c r="B1747">
        <v>2</v>
      </c>
      <c r="C1747" t="s">
        <v>21</v>
      </c>
      <c r="D1747">
        <v>6</v>
      </c>
      <c r="E1747" t="s">
        <v>14</v>
      </c>
      <c r="F1747">
        <v>18</v>
      </c>
      <c r="G1747" t="s">
        <v>19</v>
      </c>
      <c r="H1747">
        <v>2</v>
      </c>
      <c r="I1747">
        <v>283</v>
      </c>
      <c r="J1747" t="s">
        <v>12</v>
      </c>
      <c r="K1747" s="2">
        <v>2</v>
      </c>
      <c r="L1747" s="2">
        <v>2</v>
      </c>
      <c r="M1747" s="2">
        <v>-3.25</v>
      </c>
      <c r="N1747" s="1">
        <v>0</v>
      </c>
      <c r="O1747" t="s">
        <v>16</v>
      </c>
      <c r="P1747" s="22">
        <v>1</v>
      </c>
    </row>
    <row r="1748" spans="1:16" x14ac:dyDescent="0.25">
      <c r="A1748">
        <v>7</v>
      </c>
      <c r="B1748">
        <v>2</v>
      </c>
      <c r="C1748" t="s">
        <v>21</v>
      </c>
      <c r="D1748">
        <v>7</v>
      </c>
      <c r="E1748" t="s">
        <v>14</v>
      </c>
      <c r="F1748">
        <v>18</v>
      </c>
      <c r="G1748" t="s">
        <v>18</v>
      </c>
      <c r="H1748">
        <v>2</v>
      </c>
      <c r="I1748">
        <v>481</v>
      </c>
      <c r="J1748" t="s">
        <v>13</v>
      </c>
      <c r="K1748" s="2">
        <v>0</v>
      </c>
      <c r="L1748" s="2">
        <v>7</v>
      </c>
      <c r="M1748" s="2">
        <v>0</v>
      </c>
      <c r="N1748" s="1">
        <v>4</v>
      </c>
      <c r="O1748" t="s">
        <v>16</v>
      </c>
      <c r="P1748" s="22">
        <v>1</v>
      </c>
    </row>
    <row r="1749" spans="1:16" x14ac:dyDescent="0.25">
      <c r="A1749">
        <v>7</v>
      </c>
      <c r="B1749">
        <v>2</v>
      </c>
      <c r="C1749" t="s">
        <v>21</v>
      </c>
      <c r="D1749">
        <v>8</v>
      </c>
      <c r="E1749" t="s">
        <v>14</v>
      </c>
      <c r="F1749">
        <v>18</v>
      </c>
      <c r="G1749" t="s">
        <v>19</v>
      </c>
      <c r="H1749">
        <v>2</v>
      </c>
      <c r="I1749">
        <v>326</v>
      </c>
      <c r="J1749" t="s">
        <v>13</v>
      </c>
      <c r="K1749" s="2">
        <v>-3.75</v>
      </c>
      <c r="L1749" s="2">
        <v>10</v>
      </c>
      <c r="M1749" s="2">
        <v>-3.75</v>
      </c>
      <c r="N1749" s="1">
        <v>0</v>
      </c>
      <c r="O1749" t="s">
        <v>16</v>
      </c>
      <c r="P1749" s="22">
        <v>1</v>
      </c>
    </row>
    <row r="1750" spans="1:16" x14ac:dyDescent="0.25">
      <c r="A1750">
        <v>7</v>
      </c>
      <c r="B1750">
        <v>2</v>
      </c>
      <c r="C1750" t="s">
        <v>21</v>
      </c>
      <c r="D1750">
        <v>9</v>
      </c>
      <c r="E1750" t="s">
        <v>14</v>
      </c>
      <c r="F1750">
        <v>18</v>
      </c>
      <c r="G1750" t="s">
        <v>19</v>
      </c>
      <c r="H1750">
        <v>2</v>
      </c>
      <c r="I1750">
        <v>852</v>
      </c>
      <c r="J1750" t="s">
        <v>12</v>
      </c>
      <c r="K1750" s="2">
        <v>12</v>
      </c>
      <c r="L1750" s="2">
        <v>12</v>
      </c>
      <c r="M1750" s="2">
        <v>-24</v>
      </c>
      <c r="N1750" s="1">
        <v>0</v>
      </c>
      <c r="O1750" t="s">
        <v>16</v>
      </c>
      <c r="P1750" s="22">
        <v>1</v>
      </c>
    </row>
    <row r="1751" spans="1:16" x14ac:dyDescent="0.25">
      <c r="A1751">
        <v>7</v>
      </c>
      <c r="B1751">
        <v>2</v>
      </c>
      <c r="C1751" t="s">
        <v>21</v>
      </c>
      <c r="D1751">
        <v>10</v>
      </c>
      <c r="E1751" t="s">
        <v>14</v>
      </c>
      <c r="F1751">
        <v>18</v>
      </c>
      <c r="G1751" t="s">
        <v>19</v>
      </c>
      <c r="H1751">
        <v>2</v>
      </c>
      <c r="I1751">
        <v>378</v>
      </c>
      <c r="J1751" t="s">
        <v>12</v>
      </c>
      <c r="K1751" s="2">
        <v>4</v>
      </c>
      <c r="L1751" s="2">
        <v>4</v>
      </c>
      <c r="M1751" s="2">
        <v>-7</v>
      </c>
      <c r="N1751" s="1">
        <v>0</v>
      </c>
      <c r="O1751" t="s">
        <v>16</v>
      </c>
      <c r="P1751" s="22">
        <v>1</v>
      </c>
    </row>
    <row r="1752" spans="1:16" x14ac:dyDescent="0.25">
      <c r="A1752">
        <v>7</v>
      </c>
      <c r="B1752">
        <v>2</v>
      </c>
      <c r="C1752" t="s">
        <v>21</v>
      </c>
      <c r="D1752">
        <v>11</v>
      </c>
      <c r="E1752" t="s">
        <v>14</v>
      </c>
      <c r="F1752">
        <v>18</v>
      </c>
      <c r="G1752" t="s">
        <v>18</v>
      </c>
      <c r="H1752">
        <v>2</v>
      </c>
      <c r="I1752">
        <v>496</v>
      </c>
      <c r="J1752" t="s">
        <v>13</v>
      </c>
      <c r="K1752" s="2">
        <v>0</v>
      </c>
      <c r="L1752" s="2">
        <v>11</v>
      </c>
      <c r="M1752" s="2">
        <v>0</v>
      </c>
      <c r="N1752" s="1">
        <v>6</v>
      </c>
      <c r="O1752" t="s">
        <v>16</v>
      </c>
      <c r="P1752" s="22">
        <v>1</v>
      </c>
    </row>
    <row r="1753" spans="1:16" x14ac:dyDescent="0.25">
      <c r="A1753">
        <v>7</v>
      </c>
      <c r="B1753">
        <v>2</v>
      </c>
      <c r="C1753" t="s">
        <v>21</v>
      </c>
      <c r="D1753">
        <v>12</v>
      </c>
      <c r="E1753" t="s">
        <v>14</v>
      </c>
      <c r="F1753">
        <v>18</v>
      </c>
      <c r="G1753" t="s">
        <v>19</v>
      </c>
      <c r="H1753">
        <v>2</v>
      </c>
      <c r="I1753">
        <v>774</v>
      </c>
      <c r="J1753" t="s">
        <v>13</v>
      </c>
      <c r="K1753" s="2">
        <v>-13.75</v>
      </c>
      <c r="L1753" s="2">
        <v>10</v>
      </c>
      <c r="M1753" s="2">
        <v>-13.75</v>
      </c>
      <c r="N1753" s="1">
        <v>0</v>
      </c>
      <c r="O1753" t="s">
        <v>16</v>
      </c>
      <c r="P1753" s="22">
        <v>1</v>
      </c>
    </row>
    <row r="1754" spans="1:16" x14ac:dyDescent="0.25">
      <c r="A1754">
        <v>7</v>
      </c>
      <c r="B1754">
        <v>2</v>
      </c>
      <c r="C1754" t="s">
        <v>21</v>
      </c>
      <c r="D1754">
        <v>13</v>
      </c>
      <c r="E1754" t="s">
        <v>14</v>
      </c>
      <c r="F1754">
        <v>18</v>
      </c>
      <c r="G1754" t="s">
        <v>19</v>
      </c>
      <c r="H1754">
        <v>2</v>
      </c>
      <c r="I1754">
        <v>339</v>
      </c>
      <c r="J1754" t="s">
        <v>12</v>
      </c>
      <c r="K1754" s="2">
        <v>2</v>
      </c>
      <c r="L1754" s="2">
        <v>2</v>
      </c>
      <c r="M1754" s="2">
        <v>-0.75</v>
      </c>
      <c r="N1754" s="1">
        <v>0</v>
      </c>
      <c r="O1754" t="s">
        <v>16</v>
      </c>
      <c r="P1754" s="22">
        <v>1</v>
      </c>
    </row>
    <row r="1755" spans="1:16" x14ac:dyDescent="0.25">
      <c r="A1755">
        <v>7</v>
      </c>
      <c r="B1755">
        <v>2</v>
      </c>
      <c r="C1755" t="s">
        <v>21</v>
      </c>
      <c r="D1755">
        <v>14</v>
      </c>
      <c r="E1755" t="s">
        <v>14</v>
      </c>
      <c r="F1755">
        <v>18</v>
      </c>
      <c r="G1755" t="s">
        <v>19</v>
      </c>
      <c r="H1755">
        <v>2</v>
      </c>
      <c r="I1755">
        <v>393</v>
      </c>
      <c r="J1755" t="s">
        <v>12</v>
      </c>
      <c r="K1755" s="2">
        <v>8</v>
      </c>
      <c r="L1755" s="2">
        <v>8</v>
      </c>
      <c r="M1755" s="2">
        <v>-5</v>
      </c>
      <c r="N1755" s="1">
        <v>0</v>
      </c>
      <c r="O1755" t="s">
        <v>16</v>
      </c>
      <c r="P1755" s="22">
        <v>1</v>
      </c>
    </row>
    <row r="1756" spans="1:16" x14ac:dyDescent="0.25">
      <c r="A1756">
        <v>7</v>
      </c>
      <c r="B1756">
        <v>2</v>
      </c>
      <c r="C1756" t="s">
        <v>21</v>
      </c>
      <c r="D1756">
        <v>15</v>
      </c>
      <c r="E1756" t="s">
        <v>14</v>
      </c>
      <c r="F1756">
        <v>18</v>
      </c>
      <c r="G1756" t="s">
        <v>19</v>
      </c>
      <c r="H1756">
        <v>2</v>
      </c>
      <c r="I1756">
        <v>334</v>
      </c>
      <c r="J1756" t="s">
        <v>13</v>
      </c>
      <c r="K1756" s="2">
        <v>-15</v>
      </c>
      <c r="L1756" s="2">
        <v>8</v>
      </c>
      <c r="M1756" s="2">
        <v>-15</v>
      </c>
      <c r="N1756" s="1">
        <v>0</v>
      </c>
      <c r="O1756" t="s">
        <v>16</v>
      </c>
      <c r="P1756" s="22">
        <v>1</v>
      </c>
    </row>
    <row r="1757" spans="1:16" x14ac:dyDescent="0.25">
      <c r="A1757">
        <v>7</v>
      </c>
      <c r="B1757">
        <v>2</v>
      </c>
      <c r="C1757" t="s">
        <v>21</v>
      </c>
      <c r="D1757">
        <v>16</v>
      </c>
      <c r="E1757" t="s">
        <v>14</v>
      </c>
      <c r="F1757">
        <v>18</v>
      </c>
      <c r="G1757" t="s">
        <v>19</v>
      </c>
      <c r="H1757">
        <v>2</v>
      </c>
      <c r="I1757">
        <v>395</v>
      </c>
      <c r="J1757" t="s">
        <v>13</v>
      </c>
      <c r="K1757" s="2">
        <v>-5</v>
      </c>
      <c r="L1757" s="2">
        <v>4</v>
      </c>
      <c r="M1757" s="2">
        <v>-5</v>
      </c>
      <c r="N1757" s="1">
        <v>0</v>
      </c>
      <c r="O1757" t="s">
        <v>16</v>
      </c>
      <c r="P1757" s="22">
        <v>1</v>
      </c>
    </row>
    <row r="1758" spans="1:16" x14ac:dyDescent="0.25">
      <c r="A1758">
        <v>7</v>
      </c>
      <c r="B1758">
        <v>2</v>
      </c>
      <c r="C1758" t="s">
        <v>21</v>
      </c>
      <c r="D1758">
        <v>17</v>
      </c>
      <c r="E1758" t="s">
        <v>14</v>
      </c>
      <c r="F1758">
        <v>18</v>
      </c>
      <c r="G1758" t="s">
        <v>18</v>
      </c>
      <c r="H1758">
        <v>2</v>
      </c>
      <c r="I1758">
        <v>497</v>
      </c>
      <c r="J1758" t="s">
        <v>12</v>
      </c>
      <c r="K1758" s="2">
        <v>13</v>
      </c>
      <c r="L1758" s="2">
        <v>13</v>
      </c>
      <c r="M1758" s="2">
        <v>0</v>
      </c>
      <c r="N1758" s="1">
        <v>5</v>
      </c>
      <c r="O1758" t="s">
        <v>16</v>
      </c>
      <c r="P1758" s="22">
        <v>1</v>
      </c>
    </row>
    <row r="1759" spans="1:16" x14ac:dyDescent="0.25">
      <c r="A1759">
        <v>7</v>
      </c>
      <c r="B1759">
        <v>2</v>
      </c>
      <c r="C1759" t="s">
        <v>21</v>
      </c>
      <c r="D1759">
        <v>18</v>
      </c>
      <c r="E1759" t="s">
        <v>14</v>
      </c>
      <c r="F1759">
        <v>18</v>
      </c>
      <c r="G1759" t="s">
        <v>19</v>
      </c>
      <c r="H1759">
        <v>2</v>
      </c>
      <c r="I1759">
        <v>750</v>
      </c>
      <c r="J1759" t="s">
        <v>13</v>
      </c>
      <c r="K1759" s="2">
        <v>-2.25</v>
      </c>
      <c r="L1759" s="2">
        <v>2</v>
      </c>
      <c r="M1759" s="2">
        <v>-2.25</v>
      </c>
      <c r="N1759" s="1">
        <v>0</v>
      </c>
      <c r="O1759" t="s">
        <v>16</v>
      </c>
      <c r="P1759" s="22">
        <v>1</v>
      </c>
    </row>
    <row r="1760" spans="1:16" x14ac:dyDescent="0.25">
      <c r="A1760">
        <v>7</v>
      </c>
      <c r="B1760">
        <v>2</v>
      </c>
      <c r="C1760" t="s">
        <v>21</v>
      </c>
      <c r="D1760">
        <v>19</v>
      </c>
      <c r="E1760" t="s">
        <v>14</v>
      </c>
      <c r="F1760">
        <v>18</v>
      </c>
      <c r="G1760" t="s">
        <v>19</v>
      </c>
      <c r="H1760">
        <v>2</v>
      </c>
      <c r="I1760">
        <v>524</v>
      </c>
      <c r="J1760" t="s">
        <v>12</v>
      </c>
      <c r="K1760" s="2">
        <v>8</v>
      </c>
      <c r="L1760" s="2">
        <v>8</v>
      </c>
      <c r="M1760" s="2">
        <v>-6</v>
      </c>
      <c r="N1760" s="1">
        <v>0</v>
      </c>
      <c r="O1760" t="s">
        <v>16</v>
      </c>
      <c r="P1760" s="22">
        <v>1</v>
      </c>
    </row>
    <row r="1761" spans="1:16" x14ac:dyDescent="0.25">
      <c r="A1761">
        <v>7</v>
      </c>
      <c r="B1761">
        <v>2</v>
      </c>
      <c r="C1761" t="s">
        <v>21</v>
      </c>
      <c r="D1761">
        <v>20</v>
      </c>
      <c r="E1761" t="s">
        <v>14</v>
      </c>
      <c r="F1761">
        <v>18</v>
      </c>
      <c r="G1761" t="s">
        <v>18</v>
      </c>
      <c r="H1761">
        <v>2</v>
      </c>
      <c r="I1761">
        <v>17</v>
      </c>
      <c r="J1761" t="s">
        <v>12</v>
      </c>
      <c r="K1761" s="2">
        <v>4</v>
      </c>
      <c r="L1761" s="2">
        <v>4</v>
      </c>
      <c r="M1761" s="2">
        <v>0</v>
      </c>
      <c r="N1761" s="1">
        <v>2</v>
      </c>
      <c r="O1761" t="s">
        <v>16</v>
      </c>
      <c r="P1761" s="22">
        <v>1</v>
      </c>
    </row>
    <row r="1762" spans="1:16" x14ac:dyDescent="0.25">
      <c r="A1762">
        <v>7</v>
      </c>
      <c r="B1762">
        <v>2</v>
      </c>
      <c r="C1762" t="s">
        <v>21</v>
      </c>
      <c r="D1762">
        <v>21</v>
      </c>
      <c r="E1762" t="s">
        <v>14</v>
      </c>
      <c r="F1762">
        <v>18</v>
      </c>
      <c r="G1762" t="s">
        <v>18</v>
      </c>
      <c r="H1762">
        <v>2</v>
      </c>
      <c r="I1762">
        <v>887</v>
      </c>
      <c r="J1762" t="s">
        <v>12</v>
      </c>
      <c r="K1762" s="2">
        <v>24</v>
      </c>
      <c r="L1762" s="2">
        <v>24</v>
      </c>
      <c r="M1762" s="2">
        <v>0</v>
      </c>
      <c r="N1762" s="1">
        <v>12</v>
      </c>
      <c r="O1762" t="s">
        <v>16</v>
      </c>
      <c r="P1762" s="22">
        <v>1</v>
      </c>
    </row>
    <row r="1763" spans="1:16" x14ac:dyDescent="0.25">
      <c r="A1763">
        <v>7</v>
      </c>
      <c r="B1763">
        <v>2</v>
      </c>
      <c r="C1763" t="s">
        <v>21</v>
      </c>
      <c r="D1763">
        <v>22</v>
      </c>
      <c r="E1763" t="s">
        <v>14</v>
      </c>
      <c r="F1763">
        <v>18</v>
      </c>
      <c r="G1763" t="s">
        <v>19</v>
      </c>
      <c r="H1763">
        <v>2</v>
      </c>
      <c r="I1763">
        <v>333</v>
      </c>
      <c r="J1763" t="s">
        <v>13</v>
      </c>
      <c r="K1763" s="2">
        <v>-15</v>
      </c>
      <c r="L1763" s="2">
        <v>12</v>
      </c>
      <c r="M1763" s="2">
        <v>-15</v>
      </c>
      <c r="N1763" s="1">
        <v>0</v>
      </c>
      <c r="O1763" t="s">
        <v>16</v>
      </c>
      <c r="P1763" s="22">
        <v>1</v>
      </c>
    </row>
    <row r="1764" spans="1:16" x14ac:dyDescent="0.25">
      <c r="A1764">
        <v>7</v>
      </c>
      <c r="B1764">
        <v>2</v>
      </c>
      <c r="C1764" t="s">
        <v>21</v>
      </c>
      <c r="D1764">
        <v>23</v>
      </c>
      <c r="E1764" t="s">
        <v>14</v>
      </c>
      <c r="F1764">
        <v>18</v>
      </c>
      <c r="G1764" t="s">
        <v>18</v>
      </c>
      <c r="H1764">
        <v>2</v>
      </c>
      <c r="I1764">
        <v>458</v>
      </c>
      <c r="J1764" t="s">
        <v>12</v>
      </c>
      <c r="K1764" s="2">
        <v>22</v>
      </c>
      <c r="L1764" s="2">
        <v>22</v>
      </c>
      <c r="M1764" s="2">
        <v>0</v>
      </c>
      <c r="N1764" s="1">
        <v>10</v>
      </c>
      <c r="O1764" t="s">
        <v>16</v>
      </c>
      <c r="P1764" s="22">
        <v>1</v>
      </c>
    </row>
    <row r="1765" spans="1:16" x14ac:dyDescent="0.25">
      <c r="A1765">
        <v>7</v>
      </c>
      <c r="B1765">
        <v>2</v>
      </c>
      <c r="C1765" t="s">
        <v>21</v>
      </c>
      <c r="D1765">
        <v>24</v>
      </c>
      <c r="E1765" t="s">
        <v>14</v>
      </c>
      <c r="F1765">
        <v>18</v>
      </c>
      <c r="G1765" t="s">
        <v>18</v>
      </c>
      <c r="H1765">
        <v>2</v>
      </c>
      <c r="I1765">
        <v>424</v>
      </c>
      <c r="J1765" t="s">
        <v>13</v>
      </c>
      <c r="K1765" s="2">
        <v>0</v>
      </c>
      <c r="L1765" s="2">
        <v>30</v>
      </c>
      <c r="M1765" s="2">
        <v>0</v>
      </c>
      <c r="N1765" s="1">
        <v>12</v>
      </c>
      <c r="O1765" t="s">
        <v>16</v>
      </c>
      <c r="P1765" s="22">
        <v>1</v>
      </c>
    </row>
    <row r="1766" spans="1:16" x14ac:dyDescent="0.25">
      <c r="A1766">
        <v>7</v>
      </c>
      <c r="B1766">
        <v>2</v>
      </c>
      <c r="C1766" t="s">
        <v>21</v>
      </c>
      <c r="D1766">
        <v>25</v>
      </c>
      <c r="E1766" t="s">
        <v>14</v>
      </c>
      <c r="F1766">
        <v>18</v>
      </c>
      <c r="G1766" t="s">
        <v>19</v>
      </c>
      <c r="H1766">
        <v>2</v>
      </c>
      <c r="I1766">
        <v>566</v>
      </c>
      <c r="J1766" t="s">
        <v>13</v>
      </c>
      <c r="K1766" s="2">
        <v>-2</v>
      </c>
      <c r="L1766" s="2">
        <v>4</v>
      </c>
      <c r="M1766" s="2">
        <v>-2</v>
      </c>
      <c r="N1766" s="1">
        <v>0</v>
      </c>
      <c r="O1766" t="s">
        <v>16</v>
      </c>
      <c r="P1766" s="22">
        <v>1</v>
      </c>
    </row>
    <row r="1767" spans="1:16" x14ac:dyDescent="0.25">
      <c r="A1767">
        <v>7</v>
      </c>
      <c r="B1767">
        <v>2</v>
      </c>
      <c r="C1767" t="s">
        <v>21</v>
      </c>
      <c r="D1767">
        <v>26</v>
      </c>
      <c r="E1767" t="s">
        <v>14</v>
      </c>
      <c r="F1767">
        <v>18</v>
      </c>
      <c r="G1767" t="s">
        <v>19</v>
      </c>
      <c r="H1767">
        <v>2</v>
      </c>
      <c r="I1767">
        <v>482</v>
      </c>
      <c r="J1767" t="s">
        <v>12</v>
      </c>
      <c r="K1767" s="2">
        <v>6</v>
      </c>
      <c r="L1767" s="2">
        <v>6</v>
      </c>
      <c r="M1767" s="2">
        <v>-4.5</v>
      </c>
      <c r="N1767" s="1">
        <v>0</v>
      </c>
      <c r="O1767" t="s">
        <v>16</v>
      </c>
      <c r="P1767" s="22">
        <v>1</v>
      </c>
    </row>
    <row r="1768" spans="1:16" x14ac:dyDescent="0.25">
      <c r="A1768">
        <v>7</v>
      </c>
      <c r="B1768">
        <v>2</v>
      </c>
      <c r="C1768" t="s">
        <v>21</v>
      </c>
      <c r="D1768">
        <v>27</v>
      </c>
      <c r="E1768" t="s">
        <v>14</v>
      </c>
      <c r="F1768">
        <v>18</v>
      </c>
      <c r="G1768" t="s">
        <v>19</v>
      </c>
      <c r="H1768">
        <v>2</v>
      </c>
      <c r="I1768">
        <v>248</v>
      </c>
      <c r="J1768" t="s">
        <v>13</v>
      </c>
      <c r="K1768" s="2">
        <v>-6</v>
      </c>
      <c r="L1768" s="2">
        <v>6</v>
      </c>
      <c r="M1768" s="2">
        <v>-6</v>
      </c>
      <c r="N1768" s="1">
        <v>0</v>
      </c>
      <c r="O1768" t="s">
        <v>16</v>
      </c>
      <c r="P1768" s="22">
        <v>1</v>
      </c>
    </row>
    <row r="1769" spans="1:16" x14ac:dyDescent="0.25">
      <c r="A1769">
        <v>7</v>
      </c>
      <c r="B1769">
        <v>2</v>
      </c>
      <c r="C1769" t="s">
        <v>21</v>
      </c>
      <c r="D1769">
        <v>28</v>
      </c>
      <c r="E1769" t="s">
        <v>14</v>
      </c>
      <c r="F1769">
        <v>18</v>
      </c>
      <c r="G1769" t="s">
        <v>19</v>
      </c>
      <c r="H1769">
        <v>2</v>
      </c>
      <c r="I1769">
        <v>349</v>
      </c>
      <c r="J1769" t="s">
        <v>12</v>
      </c>
      <c r="K1769" s="2">
        <v>6</v>
      </c>
      <c r="L1769" s="2">
        <v>6</v>
      </c>
      <c r="M1769" s="2">
        <v>-10.5</v>
      </c>
      <c r="N1769" s="1">
        <v>0</v>
      </c>
      <c r="O1769" t="s">
        <v>16</v>
      </c>
      <c r="P1769" s="22">
        <v>1</v>
      </c>
    </row>
    <row r="1770" spans="1:16" x14ac:dyDescent="0.25">
      <c r="A1770">
        <v>7</v>
      </c>
      <c r="B1770">
        <v>2</v>
      </c>
      <c r="C1770" t="s">
        <v>21</v>
      </c>
      <c r="D1770">
        <v>29</v>
      </c>
      <c r="E1770" t="s">
        <v>14</v>
      </c>
      <c r="F1770">
        <v>18</v>
      </c>
      <c r="G1770" t="s">
        <v>18</v>
      </c>
      <c r="H1770">
        <v>2</v>
      </c>
      <c r="I1770">
        <v>523</v>
      </c>
      <c r="J1770" t="s">
        <v>13</v>
      </c>
      <c r="K1770" s="2">
        <v>0</v>
      </c>
      <c r="L1770" s="2">
        <v>8</v>
      </c>
      <c r="M1770" s="2">
        <v>0</v>
      </c>
      <c r="N1770" s="1">
        <v>3</v>
      </c>
      <c r="O1770" t="s">
        <v>16</v>
      </c>
      <c r="P1770" s="22">
        <v>1</v>
      </c>
    </row>
    <row r="1771" spans="1:16" x14ac:dyDescent="0.25">
      <c r="A1771">
        <v>7</v>
      </c>
      <c r="B1771">
        <v>2</v>
      </c>
      <c r="C1771" t="s">
        <v>21</v>
      </c>
      <c r="D1771">
        <v>30</v>
      </c>
      <c r="E1771" t="s">
        <v>14</v>
      </c>
      <c r="F1771">
        <v>18</v>
      </c>
      <c r="G1771" t="s">
        <v>19</v>
      </c>
      <c r="H1771">
        <v>2</v>
      </c>
      <c r="I1771">
        <v>1849</v>
      </c>
      <c r="J1771" t="s">
        <v>12</v>
      </c>
      <c r="K1771" s="2">
        <v>12</v>
      </c>
      <c r="L1771" s="2">
        <v>12</v>
      </c>
      <c r="M1771" s="2">
        <v>-6</v>
      </c>
      <c r="N1771" s="1">
        <v>0</v>
      </c>
      <c r="O1771" t="s">
        <v>16</v>
      </c>
      <c r="P1771" s="22">
        <v>1</v>
      </c>
    </row>
    <row r="1772" spans="1:16" x14ac:dyDescent="0.25">
      <c r="A1772">
        <v>7</v>
      </c>
      <c r="B1772">
        <v>3</v>
      </c>
      <c r="C1772" t="s">
        <v>21</v>
      </c>
      <c r="D1772">
        <v>1</v>
      </c>
      <c r="E1772" t="s">
        <v>14</v>
      </c>
      <c r="F1772">
        <v>18</v>
      </c>
      <c r="G1772" t="s">
        <v>19</v>
      </c>
      <c r="H1772">
        <v>2</v>
      </c>
      <c r="I1772">
        <v>316</v>
      </c>
      <c r="J1772" t="s">
        <v>12</v>
      </c>
      <c r="K1772" s="2">
        <v>12</v>
      </c>
      <c r="L1772" s="2">
        <v>12</v>
      </c>
      <c r="M1772" s="2">
        <v>-21</v>
      </c>
      <c r="N1772" s="1">
        <v>0</v>
      </c>
      <c r="O1772" t="s">
        <v>16</v>
      </c>
      <c r="P1772" s="22">
        <v>1</v>
      </c>
    </row>
    <row r="1773" spans="1:16" x14ac:dyDescent="0.25">
      <c r="A1773">
        <v>7</v>
      </c>
      <c r="B1773">
        <v>3</v>
      </c>
      <c r="C1773" t="s">
        <v>21</v>
      </c>
      <c r="D1773">
        <v>2</v>
      </c>
      <c r="E1773" t="s">
        <v>14</v>
      </c>
      <c r="F1773">
        <v>18</v>
      </c>
      <c r="G1773" t="s">
        <v>18</v>
      </c>
      <c r="H1773">
        <v>2</v>
      </c>
      <c r="I1773">
        <v>514</v>
      </c>
      <c r="J1773" t="s">
        <v>13</v>
      </c>
      <c r="K1773" s="2">
        <v>0</v>
      </c>
      <c r="L1773" s="2">
        <v>28</v>
      </c>
      <c r="M1773" s="2">
        <v>0</v>
      </c>
      <c r="N1773" s="1">
        <v>13</v>
      </c>
      <c r="O1773" t="s">
        <v>16</v>
      </c>
      <c r="P1773" s="22">
        <v>1</v>
      </c>
    </row>
    <row r="1774" spans="1:16" x14ac:dyDescent="0.25">
      <c r="A1774">
        <v>7</v>
      </c>
      <c r="B1774">
        <v>3</v>
      </c>
      <c r="C1774" t="s">
        <v>21</v>
      </c>
      <c r="D1774">
        <v>3</v>
      </c>
      <c r="E1774" t="s">
        <v>14</v>
      </c>
      <c r="F1774">
        <v>18</v>
      </c>
      <c r="G1774" t="s">
        <v>19</v>
      </c>
      <c r="H1774">
        <v>2</v>
      </c>
      <c r="I1774">
        <v>376</v>
      </c>
      <c r="J1774" t="s">
        <v>12</v>
      </c>
      <c r="K1774" s="2">
        <v>6</v>
      </c>
      <c r="L1774" s="2">
        <v>6</v>
      </c>
      <c r="M1774" s="2">
        <v>-1.5</v>
      </c>
      <c r="N1774" s="1">
        <v>0</v>
      </c>
      <c r="O1774" t="s">
        <v>16</v>
      </c>
      <c r="P1774" s="22">
        <v>1</v>
      </c>
    </row>
    <row r="1775" spans="1:16" x14ac:dyDescent="0.25">
      <c r="A1775">
        <v>7</v>
      </c>
      <c r="B1775">
        <v>3</v>
      </c>
      <c r="C1775" t="s">
        <v>21</v>
      </c>
      <c r="D1775">
        <v>4</v>
      </c>
      <c r="E1775" t="s">
        <v>14</v>
      </c>
      <c r="F1775">
        <v>18</v>
      </c>
      <c r="G1775" t="s">
        <v>19</v>
      </c>
      <c r="H1775">
        <v>2</v>
      </c>
      <c r="I1775">
        <v>820</v>
      </c>
      <c r="J1775" t="s">
        <v>13</v>
      </c>
      <c r="K1775" s="2">
        <v>-11</v>
      </c>
      <c r="L1775" s="2">
        <v>8</v>
      </c>
      <c r="M1775" s="2">
        <v>-11</v>
      </c>
      <c r="N1775" s="1">
        <v>0</v>
      </c>
      <c r="O1775" t="s">
        <v>16</v>
      </c>
      <c r="P1775" s="22">
        <v>1</v>
      </c>
    </row>
    <row r="1776" spans="1:16" x14ac:dyDescent="0.25">
      <c r="A1776">
        <v>7</v>
      </c>
      <c r="B1776">
        <v>3</v>
      </c>
      <c r="C1776" t="s">
        <v>21</v>
      </c>
      <c r="D1776">
        <v>5</v>
      </c>
      <c r="E1776" t="s">
        <v>14</v>
      </c>
      <c r="F1776">
        <v>18</v>
      </c>
      <c r="G1776" t="s">
        <v>19</v>
      </c>
      <c r="H1776">
        <v>2</v>
      </c>
      <c r="I1776">
        <v>610</v>
      </c>
      <c r="J1776" t="s">
        <v>13</v>
      </c>
      <c r="K1776" s="2">
        <v>-3</v>
      </c>
      <c r="L1776" s="2">
        <v>6</v>
      </c>
      <c r="M1776" s="2">
        <v>-3</v>
      </c>
      <c r="N1776" s="1">
        <v>0</v>
      </c>
      <c r="O1776" t="s">
        <v>16</v>
      </c>
      <c r="P1776" s="22">
        <v>1</v>
      </c>
    </row>
    <row r="1777" spans="1:16" x14ac:dyDescent="0.25">
      <c r="A1777">
        <v>7</v>
      </c>
      <c r="B1777">
        <v>3</v>
      </c>
      <c r="C1777" t="s">
        <v>21</v>
      </c>
      <c r="D1777">
        <v>6</v>
      </c>
      <c r="E1777" t="s">
        <v>14</v>
      </c>
      <c r="F1777">
        <v>18</v>
      </c>
      <c r="G1777" t="s">
        <v>18</v>
      </c>
      <c r="H1777">
        <v>2</v>
      </c>
      <c r="I1777">
        <v>360</v>
      </c>
      <c r="J1777" t="s">
        <v>12</v>
      </c>
      <c r="K1777" s="2">
        <v>25</v>
      </c>
      <c r="L1777" s="2">
        <v>25</v>
      </c>
      <c r="M1777" s="2">
        <v>0</v>
      </c>
      <c r="N1777" s="1">
        <v>10</v>
      </c>
      <c r="O1777" t="s">
        <v>16</v>
      </c>
      <c r="P1777" s="22">
        <v>1</v>
      </c>
    </row>
    <row r="1778" spans="1:16" x14ac:dyDescent="0.25">
      <c r="A1778">
        <v>7</v>
      </c>
      <c r="B1778">
        <v>3</v>
      </c>
      <c r="C1778" t="s">
        <v>21</v>
      </c>
      <c r="D1778">
        <v>7</v>
      </c>
      <c r="E1778" t="s">
        <v>14</v>
      </c>
      <c r="F1778">
        <v>18</v>
      </c>
      <c r="G1778" t="s">
        <v>19</v>
      </c>
      <c r="H1778">
        <v>2</v>
      </c>
      <c r="I1778">
        <v>318</v>
      </c>
      <c r="J1778" t="s">
        <v>13</v>
      </c>
      <c r="K1778" s="2">
        <v>-11.25</v>
      </c>
      <c r="L1778" s="2">
        <v>10</v>
      </c>
      <c r="M1778" s="2">
        <v>-11.25</v>
      </c>
      <c r="N1778" s="1">
        <v>0</v>
      </c>
      <c r="O1778" t="s">
        <v>16</v>
      </c>
      <c r="P1778" s="22">
        <v>1</v>
      </c>
    </row>
    <row r="1779" spans="1:16" x14ac:dyDescent="0.25">
      <c r="A1779">
        <v>7</v>
      </c>
      <c r="B1779">
        <v>3</v>
      </c>
      <c r="C1779" t="s">
        <v>21</v>
      </c>
      <c r="D1779">
        <v>8</v>
      </c>
      <c r="E1779" t="s">
        <v>14</v>
      </c>
      <c r="F1779">
        <v>18</v>
      </c>
      <c r="G1779" t="s">
        <v>19</v>
      </c>
      <c r="H1779">
        <v>2</v>
      </c>
      <c r="I1779">
        <v>395</v>
      </c>
      <c r="J1779" t="s">
        <v>13</v>
      </c>
      <c r="K1779" s="2">
        <v>-1.88</v>
      </c>
      <c r="L1779" s="2">
        <v>5</v>
      </c>
      <c r="M1779" s="2">
        <v>-1.88</v>
      </c>
      <c r="N1779" s="1">
        <v>0</v>
      </c>
      <c r="O1779" t="s">
        <v>16</v>
      </c>
      <c r="P1779" s="22">
        <v>1</v>
      </c>
    </row>
    <row r="1780" spans="1:16" x14ac:dyDescent="0.25">
      <c r="A1780">
        <v>7</v>
      </c>
      <c r="B1780">
        <v>3</v>
      </c>
      <c r="C1780" t="s">
        <v>21</v>
      </c>
      <c r="D1780">
        <v>9</v>
      </c>
      <c r="E1780" t="s">
        <v>14</v>
      </c>
      <c r="F1780">
        <v>18</v>
      </c>
      <c r="G1780" t="s">
        <v>19</v>
      </c>
      <c r="H1780">
        <v>2</v>
      </c>
      <c r="I1780">
        <v>746</v>
      </c>
      <c r="J1780" t="s">
        <v>12</v>
      </c>
      <c r="K1780" s="2">
        <v>5</v>
      </c>
      <c r="L1780" s="2">
        <v>5</v>
      </c>
      <c r="M1780" s="2">
        <v>-2.5</v>
      </c>
      <c r="N1780" s="1">
        <v>0</v>
      </c>
      <c r="O1780" t="s">
        <v>16</v>
      </c>
      <c r="P1780" s="22">
        <v>1</v>
      </c>
    </row>
    <row r="1781" spans="1:16" x14ac:dyDescent="0.25">
      <c r="A1781">
        <v>7</v>
      </c>
      <c r="B1781">
        <v>3</v>
      </c>
      <c r="C1781" t="s">
        <v>21</v>
      </c>
      <c r="D1781">
        <v>10</v>
      </c>
      <c r="E1781" t="s">
        <v>14</v>
      </c>
      <c r="F1781">
        <v>18</v>
      </c>
      <c r="G1781" t="s">
        <v>19</v>
      </c>
      <c r="H1781">
        <v>2</v>
      </c>
      <c r="I1781">
        <v>295</v>
      </c>
      <c r="J1781" t="s">
        <v>13</v>
      </c>
      <c r="K1781" s="2">
        <v>-13.5</v>
      </c>
      <c r="L1781" s="2">
        <v>9</v>
      </c>
      <c r="M1781" s="2">
        <v>-13.5</v>
      </c>
      <c r="N1781" s="1">
        <v>0</v>
      </c>
      <c r="O1781" t="s">
        <v>16</v>
      </c>
      <c r="P1781" s="22">
        <v>1</v>
      </c>
    </row>
    <row r="1782" spans="1:16" x14ac:dyDescent="0.25">
      <c r="A1782">
        <v>7</v>
      </c>
      <c r="B1782">
        <v>3</v>
      </c>
      <c r="C1782" t="s">
        <v>21</v>
      </c>
      <c r="D1782">
        <v>11</v>
      </c>
      <c r="E1782" t="s">
        <v>14</v>
      </c>
      <c r="F1782">
        <v>18</v>
      </c>
      <c r="G1782" t="s">
        <v>18</v>
      </c>
      <c r="H1782">
        <v>2</v>
      </c>
      <c r="I1782">
        <v>613</v>
      </c>
      <c r="J1782" t="s">
        <v>12</v>
      </c>
      <c r="K1782" s="2">
        <v>19</v>
      </c>
      <c r="L1782" s="2">
        <v>19</v>
      </c>
      <c r="M1782" s="2">
        <v>0</v>
      </c>
      <c r="N1782" s="1">
        <v>8</v>
      </c>
      <c r="O1782" t="s">
        <v>16</v>
      </c>
      <c r="P1782" s="22">
        <v>1</v>
      </c>
    </row>
    <row r="1783" spans="1:16" x14ac:dyDescent="0.25">
      <c r="A1783">
        <v>7</v>
      </c>
      <c r="B1783">
        <v>3</v>
      </c>
      <c r="C1783" t="s">
        <v>21</v>
      </c>
      <c r="D1783">
        <v>12</v>
      </c>
      <c r="E1783" t="s">
        <v>14</v>
      </c>
      <c r="F1783">
        <v>18</v>
      </c>
      <c r="G1783" t="s">
        <v>19</v>
      </c>
      <c r="H1783">
        <v>2</v>
      </c>
      <c r="I1783">
        <v>585</v>
      </c>
      <c r="J1783" t="s">
        <v>12</v>
      </c>
      <c r="K1783" s="2">
        <v>9</v>
      </c>
      <c r="L1783" s="2">
        <v>9</v>
      </c>
      <c r="M1783" s="2">
        <v>-2.25</v>
      </c>
      <c r="N1783" s="1">
        <v>0</v>
      </c>
      <c r="O1783" t="s">
        <v>16</v>
      </c>
      <c r="P1783" s="22">
        <v>1</v>
      </c>
    </row>
    <row r="1784" spans="1:16" x14ac:dyDescent="0.25">
      <c r="A1784">
        <v>7</v>
      </c>
      <c r="B1784">
        <v>3</v>
      </c>
      <c r="C1784" t="s">
        <v>21</v>
      </c>
      <c r="D1784">
        <v>13</v>
      </c>
      <c r="E1784" t="s">
        <v>14</v>
      </c>
      <c r="F1784">
        <v>18</v>
      </c>
      <c r="G1784" t="s">
        <v>19</v>
      </c>
      <c r="H1784">
        <v>2</v>
      </c>
      <c r="I1784">
        <v>671</v>
      </c>
      <c r="J1784" t="s">
        <v>13</v>
      </c>
      <c r="K1784" s="2">
        <v>-2.75</v>
      </c>
      <c r="L1784" s="2">
        <v>2</v>
      </c>
      <c r="M1784" s="2">
        <v>-2.75</v>
      </c>
      <c r="N1784" s="1">
        <v>0</v>
      </c>
      <c r="O1784" t="s">
        <v>16</v>
      </c>
      <c r="P1784" s="22">
        <v>1</v>
      </c>
    </row>
    <row r="1785" spans="1:16" x14ac:dyDescent="0.25">
      <c r="A1785">
        <v>7</v>
      </c>
      <c r="B1785">
        <v>3</v>
      </c>
      <c r="C1785" t="s">
        <v>21</v>
      </c>
      <c r="D1785">
        <v>14</v>
      </c>
      <c r="E1785" t="s">
        <v>14</v>
      </c>
      <c r="F1785">
        <v>18</v>
      </c>
      <c r="G1785" t="s">
        <v>19</v>
      </c>
      <c r="H1785">
        <v>2</v>
      </c>
      <c r="I1785">
        <v>828</v>
      </c>
      <c r="J1785" t="s">
        <v>12</v>
      </c>
      <c r="K1785" s="2">
        <v>10</v>
      </c>
      <c r="L1785" s="2">
        <v>10</v>
      </c>
      <c r="M1785" s="2">
        <v>-6.25</v>
      </c>
      <c r="N1785" s="1">
        <v>0</v>
      </c>
      <c r="O1785" t="s">
        <v>16</v>
      </c>
      <c r="P1785" s="22">
        <v>1</v>
      </c>
    </row>
    <row r="1786" spans="1:16" x14ac:dyDescent="0.25">
      <c r="A1786">
        <v>7</v>
      </c>
      <c r="B1786">
        <v>3</v>
      </c>
      <c r="C1786" t="s">
        <v>21</v>
      </c>
      <c r="D1786">
        <v>15</v>
      </c>
      <c r="E1786" t="s">
        <v>14</v>
      </c>
      <c r="F1786">
        <v>18</v>
      </c>
      <c r="G1786" t="s">
        <v>19</v>
      </c>
      <c r="H1786">
        <v>2</v>
      </c>
      <c r="I1786">
        <v>306</v>
      </c>
      <c r="J1786" t="s">
        <v>12</v>
      </c>
      <c r="K1786" s="2">
        <v>4</v>
      </c>
      <c r="L1786" s="2">
        <v>4</v>
      </c>
      <c r="M1786" s="2">
        <v>-6</v>
      </c>
      <c r="N1786" s="1">
        <v>0</v>
      </c>
      <c r="O1786" t="s">
        <v>16</v>
      </c>
      <c r="P1786" s="22">
        <v>1</v>
      </c>
    </row>
    <row r="1787" spans="1:16" x14ac:dyDescent="0.25">
      <c r="A1787">
        <v>7</v>
      </c>
      <c r="B1787">
        <v>3</v>
      </c>
      <c r="C1787" t="s">
        <v>21</v>
      </c>
      <c r="D1787">
        <v>16</v>
      </c>
      <c r="E1787" t="s">
        <v>14</v>
      </c>
      <c r="F1787">
        <v>18</v>
      </c>
      <c r="G1787" t="s">
        <v>19</v>
      </c>
      <c r="H1787">
        <v>2</v>
      </c>
      <c r="I1787">
        <v>752</v>
      </c>
      <c r="J1787" t="s">
        <v>13</v>
      </c>
      <c r="K1787" s="2">
        <v>-3</v>
      </c>
      <c r="L1787" s="2">
        <v>12</v>
      </c>
      <c r="M1787" s="2">
        <v>-3</v>
      </c>
      <c r="N1787" s="1">
        <v>0</v>
      </c>
      <c r="O1787" t="s">
        <v>16</v>
      </c>
      <c r="P1787" s="22">
        <v>1</v>
      </c>
    </row>
    <row r="1788" spans="1:16" x14ac:dyDescent="0.25">
      <c r="A1788">
        <v>7</v>
      </c>
      <c r="B1788">
        <v>3</v>
      </c>
      <c r="C1788" t="s">
        <v>21</v>
      </c>
      <c r="D1788">
        <v>17</v>
      </c>
      <c r="E1788" t="s">
        <v>14</v>
      </c>
      <c r="F1788">
        <v>18</v>
      </c>
      <c r="G1788" t="s">
        <v>19</v>
      </c>
      <c r="H1788">
        <v>2</v>
      </c>
      <c r="I1788">
        <v>918</v>
      </c>
      <c r="J1788" t="s">
        <v>12</v>
      </c>
      <c r="K1788" s="2">
        <v>10</v>
      </c>
      <c r="L1788" s="2">
        <v>10</v>
      </c>
      <c r="M1788" s="2">
        <v>-16.25</v>
      </c>
      <c r="N1788" s="1">
        <v>0</v>
      </c>
      <c r="O1788" t="s">
        <v>16</v>
      </c>
      <c r="P1788" s="22">
        <v>1</v>
      </c>
    </row>
    <row r="1789" spans="1:16" x14ac:dyDescent="0.25">
      <c r="A1789">
        <v>7</v>
      </c>
      <c r="B1789">
        <v>3</v>
      </c>
      <c r="C1789" t="s">
        <v>21</v>
      </c>
      <c r="D1789">
        <v>18</v>
      </c>
      <c r="E1789" t="s">
        <v>14</v>
      </c>
      <c r="F1789">
        <v>18</v>
      </c>
      <c r="G1789" t="s">
        <v>18</v>
      </c>
      <c r="H1789">
        <v>2</v>
      </c>
      <c r="I1789">
        <v>587</v>
      </c>
      <c r="J1789" t="s">
        <v>13</v>
      </c>
      <c r="K1789" s="2">
        <v>0</v>
      </c>
      <c r="L1789" s="2">
        <v>12</v>
      </c>
      <c r="M1789" s="2">
        <v>0</v>
      </c>
      <c r="N1789" s="1">
        <v>5</v>
      </c>
      <c r="O1789" t="s">
        <v>16</v>
      </c>
      <c r="P1789" s="22">
        <v>1</v>
      </c>
    </row>
    <row r="1790" spans="1:16" x14ac:dyDescent="0.25">
      <c r="A1790">
        <v>7</v>
      </c>
      <c r="B1790">
        <v>3</v>
      </c>
      <c r="C1790" t="s">
        <v>21</v>
      </c>
      <c r="D1790">
        <v>19</v>
      </c>
      <c r="E1790" t="s">
        <v>14</v>
      </c>
      <c r="F1790">
        <v>18</v>
      </c>
      <c r="G1790" t="s">
        <v>19</v>
      </c>
      <c r="H1790">
        <v>2</v>
      </c>
      <c r="I1790">
        <v>912</v>
      </c>
      <c r="J1790" t="s">
        <v>13</v>
      </c>
      <c r="K1790" s="2">
        <v>-11.25</v>
      </c>
      <c r="L1790" s="2">
        <v>9</v>
      </c>
      <c r="M1790" s="2">
        <v>-11.25</v>
      </c>
      <c r="N1790" s="1">
        <v>0</v>
      </c>
      <c r="O1790" t="s">
        <v>16</v>
      </c>
      <c r="P1790" s="22">
        <v>1</v>
      </c>
    </row>
    <row r="1791" spans="1:16" x14ac:dyDescent="0.25">
      <c r="A1791">
        <v>7</v>
      </c>
      <c r="B1791">
        <v>3</v>
      </c>
      <c r="C1791" t="s">
        <v>21</v>
      </c>
      <c r="D1791">
        <v>20</v>
      </c>
      <c r="E1791" t="s">
        <v>14</v>
      </c>
      <c r="F1791">
        <v>18</v>
      </c>
      <c r="G1791" t="s">
        <v>19</v>
      </c>
      <c r="H1791">
        <v>2</v>
      </c>
      <c r="I1791">
        <v>357</v>
      </c>
      <c r="J1791" t="s">
        <v>12</v>
      </c>
      <c r="K1791" s="2">
        <v>4</v>
      </c>
      <c r="L1791" s="2">
        <v>4</v>
      </c>
      <c r="M1791" s="2">
        <v>-3</v>
      </c>
      <c r="N1791" s="1">
        <v>0</v>
      </c>
      <c r="O1791" t="s">
        <v>16</v>
      </c>
      <c r="P1791" s="22">
        <v>1</v>
      </c>
    </row>
    <row r="1792" spans="1:16" x14ac:dyDescent="0.25">
      <c r="A1792">
        <v>7</v>
      </c>
      <c r="B1792">
        <v>3</v>
      </c>
      <c r="C1792" t="s">
        <v>21</v>
      </c>
      <c r="D1792">
        <v>21</v>
      </c>
      <c r="E1792" t="s">
        <v>14</v>
      </c>
      <c r="F1792">
        <v>18</v>
      </c>
      <c r="G1792" t="s">
        <v>19</v>
      </c>
      <c r="H1792">
        <v>2</v>
      </c>
      <c r="I1792">
        <v>963</v>
      </c>
      <c r="J1792" t="s">
        <v>12</v>
      </c>
      <c r="K1792" s="2">
        <v>5</v>
      </c>
      <c r="L1792" s="2">
        <v>5</v>
      </c>
      <c r="M1792" s="2">
        <v>-6.88</v>
      </c>
      <c r="N1792" s="1">
        <v>0</v>
      </c>
      <c r="O1792" t="s">
        <v>16</v>
      </c>
      <c r="P1792" s="22">
        <v>1</v>
      </c>
    </row>
    <row r="1793" spans="1:16" x14ac:dyDescent="0.25">
      <c r="A1793">
        <v>7</v>
      </c>
      <c r="B1793">
        <v>3</v>
      </c>
      <c r="C1793" t="s">
        <v>21</v>
      </c>
      <c r="D1793">
        <v>22</v>
      </c>
      <c r="E1793" t="s">
        <v>14</v>
      </c>
      <c r="F1793">
        <v>18</v>
      </c>
      <c r="G1793" t="s">
        <v>19</v>
      </c>
      <c r="H1793">
        <v>2</v>
      </c>
      <c r="I1793">
        <v>377</v>
      </c>
      <c r="J1793" t="s">
        <v>13</v>
      </c>
      <c r="K1793" s="2">
        <v>-6.75</v>
      </c>
      <c r="L1793" s="2">
        <v>9</v>
      </c>
      <c r="M1793" s="2">
        <v>-6.75</v>
      </c>
      <c r="N1793" s="1">
        <v>0</v>
      </c>
      <c r="O1793" t="s">
        <v>16</v>
      </c>
      <c r="P1793" s="22">
        <v>1</v>
      </c>
    </row>
    <row r="1794" spans="1:16" x14ac:dyDescent="0.25">
      <c r="A1794">
        <v>7</v>
      </c>
      <c r="B1794">
        <v>3</v>
      </c>
      <c r="C1794" t="s">
        <v>21</v>
      </c>
      <c r="D1794">
        <v>23</v>
      </c>
      <c r="E1794" t="s">
        <v>14</v>
      </c>
      <c r="F1794">
        <v>18</v>
      </c>
      <c r="G1794" t="s">
        <v>19</v>
      </c>
      <c r="H1794">
        <v>2</v>
      </c>
      <c r="I1794">
        <v>1119</v>
      </c>
      <c r="J1794" t="s">
        <v>13</v>
      </c>
      <c r="K1794" s="2">
        <v>-12</v>
      </c>
      <c r="L1794" s="2">
        <v>12</v>
      </c>
      <c r="M1794" s="2">
        <v>-12</v>
      </c>
      <c r="N1794" s="1">
        <v>0</v>
      </c>
      <c r="O1794" t="s">
        <v>16</v>
      </c>
      <c r="P1794" s="22">
        <v>1</v>
      </c>
    </row>
    <row r="1795" spans="1:16" x14ac:dyDescent="0.25">
      <c r="A1795">
        <v>7</v>
      </c>
      <c r="B1795">
        <v>3</v>
      </c>
      <c r="C1795" t="s">
        <v>21</v>
      </c>
      <c r="D1795">
        <v>24</v>
      </c>
      <c r="E1795" t="s">
        <v>14</v>
      </c>
      <c r="F1795">
        <v>18</v>
      </c>
      <c r="G1795" t="s">
        <v>19</v>
      </c>
      <c r="H1795">
        <v>2</v>
      </c>
      <c r="I1795">
        <v>405</v>
      </c>
      <c r="J1795" t="s">
        <v>12</v>
      </c>
      <c r="K1795" s="2">
        <v>2</v>
      </c>
      <c r="L1795" s="2">
        <v>2</v>
      </c>
      <c r="M1795" s="2">
        <v>-1.75</v>
      </c>
      <c r="N1795" s="1">
        <v>0</v>
      </c>
      <c r="O1795" t="s">
        <v>16</v>
      </c>
      <c r="P1795" s="22">
        <v>1</v>
      </c>
    </row>
    <row r="1796" spans="1:16" x14ac:dyDescent="0.25">
      <c r="A1796">
        <v>7</v>
      </c>
      <c r="B1796">
        <v>3</v>
      </c>
      <c r="C1796" t="s">
        <v>21</v>
      </c>
      <c r="D1796">
        <v>25</v>
      </c>
      <c r="E1796" t="s">
        <v>14</v>
      </c>
      <c r="F1796">
        <v>18</v>
      </c>
      <c r="G1796" t="s">
        <v>18</v>
      </c>
      <c r="H1796">
        <v>2</v>
      </c>
      <c r="I1796">
        <v>355</v>
      </c>
      <c r="J1796" t="s">
        <v>13</v>
      </c>
      <c r="K1796" s="2">
        <v>0</v>
      </c>
      <c r="L1796" s="2">
        <v>5</v>
      </c>
      <c r="M1796" s="2">
        <v>0</v>
      </c>
      <c r="N1796" s="1">
        <v>3</v>
      </c>
      <c r="O1796" t="s">
        <v>16</v>
      </c>
      <c r="P1796" s="22">
        <v>1</v>
      </c>
    </row>
    <row r="1797" spans="1:16" x14ac:dyDescent="0.25">
      <c r="A1797">
        <v>7</v>
      </c>
      <c r="B1797">
        <v>3</v>
      </c>
      <c r="C1797" t="s">
        <v>21</v>
      </c>
      <c r="D1797">
        <v>26</v>
      </c>
      <c r="E1797" t="s">
        <v>14</v>
      </c>
      <c r="F1797">
        <v>18</v>
      </c>
      <c r="G1797" t="s">
        <v>18</v>
      </c>
      <c r="H1797">
        <v>2</v>
      </c>
      <c r="I1797">
        <v>304</v>
      </c>
      <c r="J1797" t="s">
        <v>12</v>
      </c>
      <c r="K1797" s="2">
        <v>5</v>
      </c>
      <c r="L1797" s="2">
        <v>5</v>
      </c>
      <c r="M1797" s="2">
        <v>0</v>
      </c>
      <c r="N1797" s="1">
        <v>2</v>
      </c>
      <c r="O1797" t="s">
        <v>16</v>
      </c>
      <c r="P1797" s="22">
        <v>1</v>
      </c>
    </row>
    <row r="1798" spans="1:16" x14ac:dyDescent="0.25">
      <c r="A1798">
        <v>7</v>
      </c>
      <c r="B1798">
        <v>3</v>
      </c>
      <c r="C1798" t="s">
        <v>21</v>
      </c>
      <c r="D1798">
        <v>27</v>
      </c>
      <c r="E1798" t="s">
        <v>14</v>
      </c>
      <c r="F1798">
        <v>18</v>
      </c>
      <c r="G1798" t="s">
        <v>18</v>
      </c>
      <c r="H1798">
        <v>2</v>
      </c>
      <c r="I1798">
        <v>742</v>
      </c>
      <c r="J1798" t="s">
        <v>13</v>
      </c>
      <c r="K1798" s="2">
        <v>0</v>
      </c>
      <c r="L1798" s="2">
        <v>26</v>
      </c>
      <c r="M1798" s="2">
        <v>0</v>
      </c>
      <c r="N1798" s="1">
        <v>10</v>
      </c>
      <c r="O1798" t="s">
        <v>16</v>
      </c>
      <c r="P1798" s="22">
        <v>1</v>
      </c>
    </row>
    <row r="1799" spans="1:16" x14ac:dyDescent="0.25">
      <c r="A1799">
        <v>7</v>
      </c>
      <c r="B1799">
        <v>3</v>
      </c>
      <c r="C1799" t="s">
        <v>21</v>
      </c>
      <c r="D1799">
        <v>28</v>
      </c>
      <c r="E1799" t="s">
        <v>14</v>
      </c>
      <c r="F1799">
        <v>18</v>
      </c>
      <c r="G1799" t="s">
        <v>19</v>
      </c>
      <c r="H1799">
        <v>2</v>
      </c>
      <c r="I1799">
        <v>450</v>
      </c>
      <c r="J1799" t="s">
        <v>13</v>
      </c>
      <c r="K1799" s="2">
        <v>-5.63</v>
      </c>
      <c r="L1799" s="2">
        <v>5</v>
      </c>
      <c r="M1799" s="2">
        <v>-5.63</v>
      </c>
      <c r="N1799" s="1">
        <v>0</v>
      </c>
      <c r="O1799" t="s">
        <v>16</v>
      </c>
      <c r="P1799" s="22">
        <v>1</v>
      </c>
    </row>
    <row r="1800" spans="1:16" x14ac:dyDescent="0.25">
      <c r="A1800">
        <v>7</v>
      </c>
      <c r="B1800">
        <v>3</v>
      </c>
      <c r="C1800" t="s">
        <v>21</v>
      </c>
      <c r="D1800">
        <v>29</v>
      </c>
      <c r="E1800" t="s">
        <v>14</v>
      </c>
      <c r="F1800">
        <v>18</v>
      </c>
      <c r="G1800" t="s">
        <v>19</v>
      </c>
      <c r="H1800">
        <v>2</v>
      </c>
      <c r="I1800">
        <v>352</v>
      </c>
      <c r="J1800" t="s">
        <v>12</v>
      </c>
      <c r="K1800" s="2">
        <v>6</v>
      </c>
      <c r="L1800" s="2">
        <v>6</v>
      </c>
      <c r="M1800" s="2">
        <v>-7.5</v>
      </c>
      <c r="N1800" s="1">
        <v>0</v>
      </c>
      <c r="O1800" t="s">
        <v>16</v>
      </c>
      <c r="P1800" s="22">
        <v>1</v>
      </c>
    </row>
    <row r="1801" spans="1:16" x14ac:dyDescent="0.25">
      <c r="A1801">
        <v>7</v>
      </c>
      <c r="B1801">
        <v>3</v>
      </c>
      <c r="C1801" t="s">
        <v>21</v>
      </c>
      <c r="D1801">
        <v>30</v>
      </c>
      <c r="E1801" t="s">
        <v>14</v>
      </c>
      <c r="F1801">
        <v>18</v>
      </c>
      <c r="G1801" t="s">
        <v>19</v>
      </c>
      <c r="H1801">
        <v>2</v>
      </c>
      <c r="I1801">
        <v>614</v>
      </c>
      <c r="J1801" t="s">
        <v>12</v>
      </c>
      <c r="K1801" s="2">
        <v>8</v>
      </c>
      <c r="L1801" s="2">
        <v>8</v>
      </c>
      <c r="M1801" s="2">
        <v>-3</v>
      </c>
      <c r="N1801" s="1">
        <v>0</v>
      </c>
      <c r="O1801" t="s">
        <v>16</v>
      </c>
      <c r="P1801" s="22">
        <v>1</v>
      </c>
    </row>
    <row r="1802" spans="1:16" x14ac:dyDescent="0.25">
      <c r="A1802">
        <v>7</v>
      </c>
      <c r="B1802">
        <v>1</v>
      </c>
      <c r="C1802" t="s">
        <v>22</v>
      </c>
      <c r="D1802">
        <v>1</v>
      </c>
      <c r="E1802" t="s">
        <v>14</v>
      </c>
      <c r="F1802">
        <v>18</v>
      </c>
      <c r="G1802" t="s">
        <v>19</v>
      </c>
      <c r="H1802">
        <v>2</v>
      </c>
      <c r="I1802">
        <v>785</v>
      </c>
      <c r="J1802" t="s">
        <v>12</v>
      </c>
      <c r="K1802" s="2">
        <v>8</v>
      </c>
      <c r="L1802" s="2">
        <v>8</v>
      </c>
      <c r="M1802" s="2">
        <v>-9</v>
      </c>
      <c r="N1802" s="1">
        <v>0</v>
      </c>
      <c r="O1802" t="s">
        <v>16</v>
      </c>
      <c r="P1802" s="22">
        <v>1</v>
      </c>
    </row>
    <row r="1803" spans="1:16" x14ac:dyDescent="0.25">
      <c r="A1803">
        <v>7</v>
      </c>
      <c r="B1803">
        <v>1</v>
      </c>
      <c r="C1803" t="s">
        <v>22</v>
      </c>
      <c r="D1803">
        <v>2</v>
      </c>
      <c r="E1803" t="s">
        <v>14</v>
      </c>
      <c r="F1803">
        <v>18</v>
      </c>
      <c r="G1803" t="s">
        <v>19</v>
      </c>
      <c r="H1803">
        <v>2</v>
      </c>
      <c r="I1803">
        <v>359</v>
      </c>
      <c r="J1803" t="s">
        <v>13</v>
      </c>
      <c r="K1803" s="2">
        <v>-3.75</v>
      </c>
      <c r="L1803" s="2">
        <v>2</v>
      </c>
      <c r="M1803" s="2">
        <v>-3.75</v>
      </c>
      <c r="N1803" s="1">
        <v>0</v>
      </c>
      <c r="O1803" t="s">
        <v>16</v>
      </c>
      <c r="P1803" s="22">
        <v>1</v>
      </c>
    </row>
    <row r="1804" spans="1:16" x14ac:dyDescent="0.25">
      <c r="A1804">
        <v>7</v>
      </c>
      <c r="B1804">
        <v>1</v>
      </c>
      <c r="C1804" t="s">
        <v>22</v>
      </c>
      <c r="D1804">
        <v>3</v>
      </c>
      <c r="E1804" t="s">
        <v>14</v>
      </c>
      <c r="F1804">
        <v>18</v>
      </c>
      <c r="G1804" t="s">
        <v>18</v>
      </c>
      <c r="H1804">
        <v>2</v>
      </c>
      <c r="I1804">
        <v>597</v>
      </c>
      <c r="J1804" t="s">
        <v>12</v>
      </c>
      <c r="K1804" s="2">
        <v>12</v>
      </c>
      <c r="L1804" s="2">
        <v>12</v>
      </c>
      <c r="M1804" s="2">
        <v>0</v>
      </c>
      <c r="N1804" s="1">
        <v>4</v>
      </c>
      <c r="O1804" t="s">
        <v>16</v>
      </c>
      <c r="P1804" s="22">
        <v>1</v>
      </c>
    </row>
    <row r="1805" spans="1:16" x14ac:dyDescent="0.25">
      <c r="A1805">
        <v>7</v>
      </c>
      <c r="B1805">
        <v>1</v>
      </c>
      <c r="C1805" t="s">
        <v>22</v>
      </c>
      <c r="D1805">
        <v>4</v>
      </c>
      <c r="E1805" t="s">
        <v>14</v>
      </c>
      <c r="F1805">
        <v>18</v>
      </c>
      <c r="G1805" t="s">
        <v>18</v>
      </c>
      <c r="H1805">
        <v>2</v>
      </c>
      <c r="I1805">
        <v>274</v>
      </c>
      <c r="J1805" t="s">
        <v>13</v>
      </c>
      <c r="K1805" s="2">
        <v>0</v>
      </c>
      <c r="L1805" s="2">
        <v>22</v>
      </c>
      <c r="M1805" s="2">
        <v>0</v>
      </c>
      <c r="N1805" s="1">
        <v>13</v>
      </c>
      <c r="O1805" t="s">
        <v>16</v>
      </c>
      <c r="P1805" s="22">
        <v>1</v>
      </c>
    </row>
    <row r="1806" spans="1:16" x14ac:dyDescent="0.25">
      <c r="A1806">
        <v>7</v>
      </c>
      <c r="B1806">
        <v>1</v>
      </c>
      <c r="C1806" t="s">
        <v>22</v>
      </c>
      <c r="D1806">
        <v>5</v>
      </c>
      <c r="E1806" t="s">
        <v>14</v>
      </c>
      <c r="F1806">
        <v>18</v>
      </c>
      <c r="G1806" t="s">
        <v>19</v>
      </c>
      <c r="H1806">
        <v>2</v>
      </c>
      <c r="I1806">
        <v>432</v>
      </c>
      <c r="J1806" t="s">
        <v>13</v>
      </c>
      <c r="K1806" s="2">
        <v>-4.38</v>
      </c>
      <c r="L1806" s="2">
        <v>5</v>
      </c>
      <c r="M1806" s="2">
        <v>-4.38</v>
      </c>
      <c r="N1806" s="1">
        <v>0</v>
      </c>
      <c r="O1806" t="s">
        <v>16</v>
      </c>
      <c r="P1806" s="22">
        <v>1</v>
      </c>
    </row>
    <row r="1807" spans="1:16" x14ac:dyDescent="0.25">
      <c r="A1807">
        <v>7</v>
      </c>
      <c r="B1807">
        <v>1</v>
      </c>
      <c r="C1807" t="s">
        <v>22</v>
      </c>
      <c r="D1807">
        <v>6</v>
      </c>
      <c r="E1807" t="s">
        <v>14</v>
      </c>
      <c r="F1807">
        <v>18</v>
      </c>
      <c r="G1807" t="s">
        <v>19</v>
      </c>
      <c r="H1807">
        <v>2</v>
      </c>
      <c r="I1807">
        <v>374</v>
      </c>
      <c r="J1807" t="s">
        <v>13</v>
      </c>
      <c r="K1807" s="2">
        <v>-18.75</v>
      </c>
      <c r="L1807" s="2">
        <v>10</v>
      </c>
      <c r="M1807" s="2">
        <v>-18.75</v>
      </c>
      <c r="N1807" s="1">
        <v>0</v>
      </c>
      <c r="O1807" t="s">
        <v>16</v>
      </c>
      <c r="P1807" s="22">
        <v>1</v>
      </c>
    </row>
    <row r="1808" spans="1:16" x14ac:dyDescent="0.25">
      <c r="A1808">
        <v>7</v>
      </c>
      <c r="B1808">
        <v>1</v>
      </c>
      <c r="C1808" t="s">
        <v>22</v>
      </c>
      <c r="D1808">
        <v>7</v>
      </c>
      <c r="E1808" t="s">
        <v>14</v>
      </c>
      <c r="F1808">
        <v>18</v>
      </c>
      <c r="G1808" t="s">
        <v>19</v>
      </c>
      <c r="H1808">
        <v>2</v>
      </c>
      <c r="I1808">
        <v>412</v>
      </c>
      <c r="J1808" t="s">
        <v>12</v>
      </c>
      <c r="K1808" s="2">
        <v>9</v>
      </c>
      <c r="L1808" s="2">
        <v>9</v>
      </c>
      <c r="M1808" s="2">
        <v>-9</v>
      </c>
      <c r="N1808" s="1">
        <v>0</v>
      </c>
      <c r="O1808" t="s">
        <v>16</v>
      </c>
      <c r="P1808" s="22">
        <v>1</v>
      </c>
    </row>
    <row r="1809" spans="1:16" x14ac:dyDescent="0.25">
      <c r="A1809">
        <v>7</v>
      </c>
      <c r="B1809">
        <v>1</v>
      </c>
      <c r="C1809" t="s">
        <v>22</v>
      </c>
      <c r="D1809">
        <v>8</v>
      </c>
      <c r="E1809" t="s">
        <v>14</v>
      </c>
      <c r="F1809">
        <v>18</v>
      </c>
      <c r="G1809" t="s">
        <v>19</v>
      </c>
      <c r="H1809">
        <v>2</v>
      </c>
      <c r="I1809">
        <v>609</v>
      </c>
      <c r="J1809" t="s">
        <v>13</v>
      </c>
      <c r="K1809" s="2">
        <v>-1.25</v>
      </c>
      <c r="L1809" s="2">
        <v>2</v>
      </c>
      <c r="M1809" s="2">
        <v>-1.25</v>
      </c>
      <c r="N1809" s="1">
        <v>0</v>
      </c>
      <c r="O1809" t="s">
        <v>16</v>
      </c>
      <c r="P1809" s="22">
        <v>1</v>
      </c>
    </row>
    <row r="1810" spans="1:16" x14ac:dyDescent="0.25">
      <c r="A1810">
        <v>7</v>
      </c>
      <c r="B1810">
        <v>1</v>
      </c>
      <c r="C1810" t="s">
        <v>22</v>
      </c>
      <c r="D1810">
        <v>9</v>
      </c>
      <c r="E1810" t="s">
        <v>14</v>
      </c>
      <c r="F1810">
        <v>18</v>
      </c>
      <c r="G1810" t="s">
        <v>19</v>
      </c>
      <c r="H1810">
        <v>2</v>
      </c>
      <c r="I1810">
        <v>567</v>
      </c>
      <c r="J1810" t="s">
        <v>12</v>
      </c>
      <c r="K1810" s="2">
        <v>4</v>
      </c>
      <c r="L1810" s="2">
        <v>4</v>
      </c>
      <c r="M1810" s="2">
        <v>-1</v>
      </c>
      <c r="N1810" s="1">
        <v>0</v>
      </c>
      <c r="O1810" t="s">
        <v>16</v>
      </c>
      <c r="P1810" s="22">
        <v>1</v>
      </c>
    </row>
    <row r="1811" spans="1:16" x14ac:dyDescent="0.25">
      <c r="A1811">
        <v>7</v>
      </c>
      <c r="B1811">
        <v>1</v>
      </c>
      <c r="C1811" t="s">
        <v>22</v>
      </c>
      <c r="D1811">
        <v>10</v>
      </c>
      <c r="E1811" t="s">
        <v>14</v>
      </c>
      <c r="F1811">
        <v>18</v>
      </c>
      <c r="G1811" t="s">
        <v>19</v>
      </c>
      <c r="H1811">
        <v>2</v>
      </c>
      <c r="I1811">
        <v>348</v>
      </c>
      <c r="J1811" t="s">
        <v>13</v>
      </c>
      <c r="K1811" s="2">
        <v>-13</v>
      </c>
      <c r="L1811" s="2">
        <v>8</v>
      </c>
      <c r="M1811" s="2">
        <v>-13</v>
      </c>
      <c r="N1811" s="1">
        <v>0</v>
      </c>
      <c r="O1811" t="s">
        <v>16</v>
      </c>
      <c r="P1811" s="22">
        <v>1</v>
      </c>
    </row>
    <row r="1812" spans="1:16" x14ac:dyDescent="0.25">
      <c r="A1812">
        <v>7</v>
      </c>
      <c r="B1812">
        <v>1</v>
      </c>
      <c r="C1812" t="s">
        <v>22</v>
      </c>
      <c r="D1812">
        <v>11</v>
      </c>
      <c r="E1812" t="s">
        <v>14</v>
      </c>
      <c r="F1812">
        <v>18</v>
      </c>
      <c r="G1812" t="s">
        <v>19</v>
      </c>
      <c r="H1812">
        <v>2</v>
      </c>
      <c r="I1812">
        <v>777</v>
      </c>
      <c r="J1812" t="s">
        <v>12</v>
      </c>
      <c r="K1812" s="2">
        <v>8</v>
      </c>
      <c r="L1812" s="2">
        <v>8</v>
      </c>
      <c r="M1812" s="2">
        <v>-2</v>
      </c>
      <c r="N1812" s="1">
        <v>0</v>
      </c>
      <c r="O1812" t="s">
        <v>16</v>
      </c>
      <c r="P1812" s="22">
        <v>1</v>
      </c>
    </row>
    <row r="1813" spans="1:16" x14ac:dyDescent="0.25">
      <c r="A1813">
        <v>7</v>
      </c>
      <c r="B1813">
        <v>1</v>
      </c>
      <c r="C1813" t="s">
        <v>22</v>
      </c>
      <c r="D1813">
        <v>12</v>
      </c>
      <c r="E1813" t="s">
        <v>14</v>
      </c>
      <c r="F1813">
        <v>18</v>
      </c>
      <c r="G1813" t="s">
        <v>19</v>
      </c>
      <c r="H1813">
        <v>2</v>
      </c>
      <c r="I1813">
        <v>390</v>
      </c>
      <c r="J1813" t="s">
        <v>13</v>
      </c>
      <c r="K1813" s="2">
        <v>-12</v>
      </c>
      <c r="L1813" s="2">
        <v>6</v>
      </c>
      <c r="M1813" s="2">
        <v>-12</v>
      </c>
      <c r="N1813" s="1">
        <v>0</v>
      </c>
      <c r="O1813" t="s">
        <v>16</v>
      </c>
      <c r="P1813" s="22">
        <v>1</v>
      </c>
    </row>
    <row r="1814" spans="1:16" x14ac:dyDescent="0.25">
      <c r="A1814">
        <v>7</v>
      </c>
      <c r="B1814">
        <v>1</v>
      </c>
      <c r="C1814" t="s">
        <v>22</v>
      </c>
      <c r="D1814">
        <v>13</v>
      </c>
      <c r="E1814" t="s">
        <v>14</v>
      </c>
      <c r="F1814">
        <v>18</v>
      </c>
      <c r="G1814" t="s">
        <v>19</v>
      </c>
      <c r="H1814">
        <v>2</v>
      </c>
      <c r="I1814">
        <v>404</v>
      </c>
      <c r="J1814" t="s">
        <v>13</v>
      </c>
      <c r="K1814" s="2">
        <v>-9</v>
      </c>
      <c r="L1814" s="2">
        <v>12</v>
      </c>
      <c r="M1814" s="2">
        <v>-9</v>
      </c>
      <c r="N1814" s="1">
        <v>0</v>
      </c>
      <c r="O1814" t="s">
        <v>16</v>
      </c>
      <c r="P1814" s="22">
        <v>1</v>
      </c>
    </row>
    <row r="1815" spans="1:16" x14ac:dyDescent="0.25">
      <c r="A1815">
        <v>7</v>
      </c>
      <c r="B1815">
        <v>1</v>
      </c>
      <c r="C1815" t="s">
        <v>22</v>
      </c>
      <c r="D1815">
        <v>14</v>
      </c>
      <c r="E1815" t="s">
        <v>14</v>
      </c>
      <c r="F1815">
        <v>18</v>
      </c>
      <c r="G1815" t="s">
        <v>19</v>
      </c>
      <c r="H1815">
        <v>2</v>
      </c>
      <c r="I1815">
        <v>978</v>
      </c>
      <c r="J1815" t="s">
        <v>12</v>
      </c>
      <c r="K1815" s="2">
        <v>6</v>
      </c>
      <c r="L1815" s="2">
        <v>6</v>
      </c>
      <c r="M1815" s="2">
        <v>-9</v>
      </c>
      <c r="N1815" s="1">
        <v>0</v>
      </c>
      <c r="O1815" t="s">
        <v>16</v>
      </c>
      <c r="P1815" s="22">
        <v>1</v>
      </c>
    </row>
    <row r="1816" spans="1:16" x14ac:dyDescent="0.25">
      <c r="A1816">
        <v>7</v>
      </c>
      <c r="B1816">
        <v>1</v>
      </c>
      <c r="C1816" t="s">
        <v>22</v>
      </c>
      <c r="D1816">
        <v>15</v>
      </c>
      <c r="E1816" t="s">
        <v>14</v>
      </c>
      <c r="F1816">
        <v>18</v>
      </c>
      <c r="G1816" t="s">
        <v>18</v>
      </c>
      <c r="H1816">
        <v>2</v>
      </c>
      <c r="I1816">
        <v>320</v>
      </c>
      <c r="J1816" t="s">
        <v>12</v>
      </c>
      <c r="K1816" s="2">
        <v>3.25</v>
      </c>
      <c r="L1816" s="2">
        <v>3.25</v>
      </c>
      <c r="M1816" s="2">
        <v>0</v>
      </c>
      <c r="N1816" s="1">
        <v>1</v>
      </c>
      <c r="O1816" t="s">
        <v>16</v>
      </c>
      <c r="P1816" s="22">
        <v>1</v>
      </c>
    </row>
    <row r="1817" spans="1:16" x14ac:dyDescent="0.25">
      <c r="A1817">
        <v>7</v>
      </c>
      <c r="B1817">
        <v>1</v>
      </c>
      <c r="C1817" t="s">
        <v>22</v>
      </c>
      <c r="D1817">
        <v>16</v>
      </c>
      <c r="E1817" t="s">
        <v>14</v>
      </c>
      <c r="F1817">
        <v>18</v>
      </c>
      <c r="G1817" t="s">
        <v>18</v>
      </c>
      <c r="H1817">
        <v>2</v>
      </c>
      <c r="I1817">
        <v>277</v>
      </c>
      <c r="J1817" t="s">
        <v>12</v>
      </c>
      <c r="K1817" s="2">
        <v>7</v>
      </c>
      <c r="L1817" s="2">
        <v>7</v>
      </c>
      <c r="M1817" s="2">
        <v>0</v>
      </c>
      <c r="N1817" s="1">
        <v>3</v>
      </c>
      <c r="O1817" t="s">
        <v>16</v>
      </c>
      <c r="P1817" s="22">
        <v>1</v>
      </c>
    </row>
    <row r="1818" spans="1:16" x14ac:dyDescent="0.25">
      <c r="A1818">
        <v>7</v>
      </c>
      <c r="B1818">
        <v>1</v>
      </c>
      <c r="C1818" t="s">
        <v>22</v>
      </c>
      <c r="D1818">
        <v>17</v>
      </c>
      <c r="E1818" t="s">
        <v>14</v>
      </c>
      <c r="F1818">
        <v>18</v>
      </c>
      <c r="G1818" t="s">
        <v>19</v>
      </c>
      <c r="H1818">
        <v>2</v>
      </c>
      <c r="I1818">
        <v>434</v>
      </c>
      <c r="J1818" t="s">
        <v>13</v>
      </c>
      <c r="K1818" s="2">
        <v>-7</v>
      </c>
      <c r="L1818" s="2">
        <v>8</v>
      </c>
      <c r="M1818" s="2">
        <v>-7</v>
      </c>
      <c r="N1818" s="1">
        <v>0</v>
      </c>
      <c r="O1818" t="s">
        <v>16</v>
      </c>
      <c r="P1818" s="22">
        <v>1</v>
      </c>
    </row>
    <row r="1819" spans="1:16" x14ac:dyDescent="0.25">
      <c r="A1819">
        <v>7</v>
      </c>
      <c r="B1819">
        <v>1</v>
      </c>
      <c r="C1819" t="s">
        <v>22</v>
      </c>
      <c r="D1819">
        <v>18</v>
      </c>
      <c r="E1819" t="s">
        <v>14</v>
      </c>
      <c r="F1819">
        <v>18</v>
      </c>
      <c r="G1819" t="s">
        <v>18</v>
      </c>
      <c r="H1819">
        <v>2</v>
      </c>
      <c r="I1819">
        <v>312</v>
      </c>
      <c r="J1819" t="s">
        <v>12</v>
      </c>
      <c r="K1819" s="2">
        <v>25</v>
      </c>
      <c r="L1819" s="2">
        <v>25</v>
      </c>
      <c r="M1819" s="2">
        <v>0</v>
      </c>
      <c r="N1819" s="1">
        <v>9</v>
      </c>
      <c r="O1819" t="s">
        <v>16</v>
      </c>
      <c r="P1819" s="22">
        <v>1</v>
      </c>
    </row>
    <row r="1820" spans="1:16" x14ac:dyDescent="0.25">
      <c r="A1820">
        <v>7</v>
      </c>
      <c r="B1820">
        <v>1</v>
      </c>
      <c r="C1820" t="s">
        <v>22</v>
      </c>
      <c r="D1820">
        <v>19</v>
      </c>
      <c r="E1820" t="s">
        <v>14</v>
      </c>
      <c r="F1820">
        <v>18</v>
      </c>
      <c r="G1820" t="s">
        <v>18</v>
      </c>
      <c r="H1820">
        <v>2</v>
      </c>
      <c r="I1820">
        <v>429</v>
      </c>
      <c r="J1820" t="s">
        <v>13</v>
      </c>
      <c r="K1820" s="2">
        <v>0</v>
      </c>
      <c r="L1820" s="2">
        <v>8</v>
      </c>
      <c r="M1820" s="2">
        <v>0</v>
      </c>
      <c r="N1820" s="1">
        <v>4.25</v>
      </c>
      <c r="O1820" t="s">
        <v>16</v>
      </c>
      <c r="P1820" s="22">
        <v>1</v>
      </c>
    </row>
    <row r="1821" spans="1:16" x14ac:dyDescent="0.25">
      <c r="A1821">
        <v>7</v>
      </c>
      <c r="B1821">
        <v>1</v>
      </c>
      <c r="C1821" t="s">
        <v>22</v>
      </c>
      <c r="D1821">
        <v>20</v>
      </c>
      <c r="E1821" t="s">
        <v>14</v>
      </c>
      <c r="F1821">
        <v>18</v>
      </c>
      <c r="G1821" t="s">
        <v>19</v>
      </c>
      <c r="H1821">
        <v>2</v>
      </c>
      <c r="I1821">
        <v>323</v>
      </c>
      <c r="J1821" t="s">
        <v>13</v>
      </c>
      <c r="K1821" s="2">
        <v>-8.75</v>
      </c>
      <c r="L1821" s="2">
        <v>10</v>
      </c>
      <c r="M1821" s="2">
        <v>-8.75</v>
      </c>
      <c r="N1821" s="1">
        <v>0</v>
      </c>
      <c r="O1821" t="s">
        <v>16</v>
      </c>
      <c r="P1821" s="22">
        <v>1</v>
      </c>
    </row>
    <row r="1822" spans="1:16" x14ac:dyDescent="0.25">
      <c r="A1822">
        <v>7</v>
      </c>
      <c r="B1822">
        <v>1</v>
      </c>
      <c r="C1822" t="s">
        <v>22</v>
      </c>
      <c r="D1822">
        <v>21</v>
      </c>
      <c r="E1822" t="s">
        <v>14</v>
      </c>
      <c r="F1822">
        <v>18</v>
      </c>
      <c r="G1822" t="s">
        <v>19</v>
      </c>
      <c r="H1822">
        <v>2</v>
      </c>
      <c r="I1822">
        <v>297</v>
      </c>
      <c r="J1822" t="s">
        <v>12</v>
      </c>
      <c r="K1822" s="2">
        <v>4</v>
      </c>
      <c r="L1822" s="2">
        <v>4</v>
      </c>
      <c r="M1822" s="2">
        <v>-8</v>
      </c>
      <c r="N1822" s="1">
        <v>0</v>
      </c>
      <c r="O1822" t="s">
        <v>16</v>
      </c>
      <c r="P1822" s="22">
        <v>1</v>
      </c>
    </row>
    <row r="1823" spans="1:16" x14ac:dyDescent="0.25">
      <c r="A1823">
        <v>7</v>
      </c>
      <c r="B1823">
        <v>1</v>
      </c>
      <c r="C1823" t="s">
        <v>22</v>
      </c>
      <c r="D1823">
        <v>22</v>
      </c>
      <c r="E1823" t="s">
        <v>14</v>
      </c>
      <c r="F1823">
        <v>18</v>
      </c>
      <c r="G1823" t="s">
        <v>18</v>
      </c>
      <c r="H1823">
        <v>2</v>
      </c>
      <c r="I1823">
        <v>367</v>
      </c>
      <c r="J1823" t="s">
        <v>13</v>
      </c>
      <c r="K1823" s="2">
        <v>0</v>
      </c>
      <c r="L1823" s="2">
        <v>17</v>
      </c>
      <c r="M1823" s="2">
        <v>0</v>
      </c>
      <c r="N1823" s="1">
        <v>9</v>
      </c>
      <c r="O1823" t="s">
        <v>16</v>
      </c>
      <c r="P1823" s="22">
        <v>1</v>
      </c>
    </row>
    <row r="1824" spans="1:16" x14ac:dyDescent="0.25">
      <c r="A1824">
        <v>7</v>
      </c>
      <c r="B1824">
        <v>1</v>
      </c>
      <c r="C1824" t="s">
        <v>22</v>
      </c>
      <c r="D1824">
        <v>23</v>
      </c>
      <c r="E1824" t="s">
        <v>14</v>
      </c>
      <c r="F1824">
        <v>18</v>
      </c>
      <c r="G1824" t="s">
        <v>19</v>
      </c>
      <c r="H1824">
        <v>2</v>
      </c>
      <c r="I1824">
        <v>357</v>
      </c>
      <c r="J1824" t="s">
        <v>12</v>
      </c>
      <c r="K1824" s="2">
        <v>12</v>
      </c>
      <c r="L1824" s="2">
        <v>12</v>
      </c>
      <c r="M1824" s="2">
        <v>-18</v>
      </c>
      <c r="N1824" s="1">
        <v>0</v>
      </c>
      <c r="O1824" t="s">
        <v>16</v>
      </c>
      <c r="P1824" s="22">
        <v>1</v>
      </c>
    </row>
    <row r="1825" spans="1:16" x14ac:dyDescent="0.25">
      <c r="A1825">
        <v>7</v>
      </c>
      <c r="B1825">
        <v>1</v>
      </c>
      <c r="C1825" t="s">
        <v>22</v>
      </c>
      <c r="D1825">
        <v>24</v>
      </c>
      <c r="E1825" t="s">
        <v>14</v>
      </c>
      <c r="F1825">
        <v>18</v>
      </c>
      <c r="G1825" t="s">
        <v>18</v>
      </c>
      <c r="H1825">
        <v>2</v>
      </c>
      <c r="I1825">
        <v>282</v>
      </c>
      <c r="J1825" t="s">
        <v>12</v>
      </c>
      <c r="K1825" s="2">
        <v>10</v>
      </c>
      <c r="L1825" s="2">
        <v>10</v>
      </c>
      <c r="M1825" s="2">
        <v>0</v>
      </c>
      <c r="N1825" s="1">
        <v>6</v>
      </c>
      <c r="O1825" t="s">
        <v>16</v>
      </c>
      <c r="P1825" s="22">
        <v>1</v>
      </c>
    </row>
    <row r="1826" spans="1:16" x14ac:dyDescent="0.25">
      <c r="A1826">
        <v>7</v>
      </c>
      <c r="B1826">
        <v>1</v>
      </c>
      <c r="C1826" t="s">
        <v>22</v>
      </c>
      <c r="D1826">
        <v>25</v>
      </c>
      <c r="E1826" t="s">
        <v>14</v>
      </c>
      <c r="F1826">
        <v>18</v>
      </c>
      <c r="G1826" t="s">
        <v>18</v>
      </c>
      <c r="H1826">
        <v>2</v>
      </c>
      <c r="I1826">
        <v>822</v>
      </c>
      <c r="J1826" t="s">
        <v>13</v>
      </c>
      <c r="K1826" s="2">
        <v>0</v>
      </c>
      <c r="L1826" s="2">
        <v>13</v>
      </c>
      <c r="M1826" s="2">
        <v>0</v>
      </c>
      <c r="N1826" s="1">
        <v>6</v>
      </c>
      <c r="O1826" t="s">
        <v>16</v>
      </c>
      <c r="P1826" s="22">
        <v>1</v>
      </c>
    </row>
    <row r="1827" spans="1:16" x14ac:dyDescent="0.25">
      <c r="A1827">
        <v>7</v>
      </c>
      <c r="B1827">
        <v>1</v>
      </c>
      <c r="C1827" t="s">
        <v>22</v>
      </c>
      <c r="D1827">
        <v>26</v>
      </c>
      <c r="E1827" t="s">
        <v>14</v>
      </c>
      <c r="F1827">
        <v>18</v>
      </c>
      <c r="G1827" t="s">
        <v>19</v>
      </c>
      <c r="H1827">
        <v>2</v>
      </c>
      <c r="I1827">
        <v>396</v>
      </c>
      <c r="J1827" t="s">
        <v>13</v>
      </c>
      <c r="K1827" s="2">
        <v>-15.75</v>
      </c>
      <c r="L1827" s="2">
        <v>9</v>
      </c>
      <c r="M1827" s="2">
        <v>-15.75</v>
      </c>
      <c r="N1827" s="1">
        <v>0</v>
      </c>
      <c r="O1827" t="s">
        <v>16</v>
      </c>
      <c r="P1827" s="22">
        <v>1</v>
      </c>
    </row>
    <row r="1828" spans="1:16" x14ac:dyDescent="0.25">
      <c r="A1828">
        <v>7</v>
      </c>
      <c r="B1828">
        <v>1</v>
      </c>
      <c r="C1828" t="s">
        <v>22</v>
      </c>
      <c r="D1828">
        <v>27</v>
      </c>
      <c r="E1828" t="s">
        <v>14</v>
      </c>
      <c r="F1828">
        <v>18</v>
      </c>
      <c r="G1828" t="s">
        <v>19</v>
      </c>
      <c r="H1828">
        <v>2</v>
      </c>
      <c r="I1828">
        <v>465</v>
      </c>
      <c r="J1828" t="s">
        <v>12</v>
      </c>
      <c r="K1828" s="2">
        <v>5</v>
      </c>
      <c r="L1828" s="2">
        <v>5</v>
      </c>
      <c r="M1828" s="2">
        <v>-8.1300000000000008</v>
      </c>
      <c r="N1828" s="1">
        <v>0</v>
      </c>
      <c r="O1828" t="s">
        <v>16</v>
      </c>
      <c r="P1828" s="22">
        <v>1</v>
      </c>
    </row>
    <row r="1829" spans="1:16" x14ac:dyDescent="0.25">
      <c r="A1829">
        <v>7</v>
      </c>
      <c r="B1829">
        <v>1</v>
      </c>
      <c r="C1829" t="s">
        <v>22</v>
      </c>
      <c r="D1829">
        <v>28</v>
      </c>
      <c r="E1829" t="s">
        <v>14</v>
      </c>
      <c r="F1829">
        <v>18</v>
      </c>
      <c r="G1829" t="s">
        <v>19</v>
      </c>
      <c r="H1829">
        <v>2</v>
      </c>
      <c r="I1829">
        <v>240</v>
      </c>
      <c r="J1829" t="s">
        <v>12</v>
      </c>
      <c r="K1829" s="2">
        <v>4</v>
      </c>
      <c r="L1829" s="2">
        <v>4</v>
      </c>
      <c r="M1829" s="2">
        <v>-4</v>
      </c>
      <c r="N1829" s="1">
        <v>0</v>
      </c>
      <c r="O1829" t="s">
        <v>16</v>
      </c>
      <c r="P1829" s="22">
        <v>1</v>
      </c>
    </row>
    <row r="1830" spans="1:16" x14ac:dyDescent="0.25">
      <c r="A1830">
        <v>7</v>
      </c>
      <c r="B1830">
        <v>1</v>
      </c>
      <c r="C1830" t="s">
        <v>22</v>
      </c>
      <c r="D1830">
        <v>29</v>
      </c>
      <c r="E1830" t="s">
        <v>14</v>
      </c>
      <c r="F1830">
        <v>18</v>
      </c>
      <c r="G1830" t="s">
        <v>18</v>
      </c>
      <c r="H1830">
        <v>2</v>
      </c>
      <c r="I1830">
        <v>238</v>
      </c>
      <c r="J1830" t="s">
        <v>12</v>
      </c>
      <c r="K1830" s="2">
        <v>4</v>
      </c>
      <c r="L1830" s="2">
        <v>4</v>
      </c>
      <c r="M1830" s="2">
        <v>0</v>
      </c>
      <c r="N1830" s="1">
        <v>2.25</v>
      </c>
      <c r="O1830" t="s">
        <v>16</v>
      </c>
      <c r="P1830" s="22">
        <v>1</v>
      </c>
    </row>
    <row r="1831" spans="1:16" x14ac:dyDescent="0.25">
      <c r="A1831">
        <v>7</v>
      </c>
      <c r="B1831">
        <v>1</v>
      </c>
      <c r="C1831" t="s">
        <v>22</v>
      </c>
      <c r="D1831">
        <v>30</v>
      </c>
      <c r="E1831" t="s">
        <v>14</v>
      </c>
      <c r="F1831">
        <v>18</v>
      </c>
      <c r="G1831" t="s">
        <v>19</v>
      </c>
      <c r="H1831">
        <v>2</v>
      </c>
      <c r="I1831">
        <v>284</v>
      </c>
      <c r="J1831" t="s">
        <v>13</v>
      </c>
      <c r="K1831" s="2">
        <v>-5</v>
      </c>
      <c r="L1831" s="2">
        <v>5</v>
      </c>
      <c r="M1831" s="2">
        <v>-5</v>
      </c>
      <c r="N1831" s="1">
        <v>0</v>
      </c>
      <c r="O1831" t="s">
        <v>16</v>
      </c>
      <c r="P1831" s="22">
        <v>1</v>
      </c>
    </row>
    <row r="1832" spans="1:16" x14ac:dyDescent="0.25">
      <c r="A1832">
        <v>7</v>
      </c>
      <c r="B1832">
        <v>2</v>
      </c>
      <c r="C1832" t="s">
        <v>22</v>
      </c>
      <c r="D1832">
        <v>1</v>
      </c>
      <c r="E1832" t="s">
        <v>14</v>
      </c>
      <c r="F1832">
        <v>18</v>
      </c>
      <c r="G1832" t="s">
        <v>18</v>
      </c>
      <c r="H1832">
        <v>2</v>
      </c>
      <c r="I1832">
        <v>607</v>
      </c>
      <c r="J1832" t="s">
        <v>13</v>
      </c>
      <c r="K1832" s="2">
        <v>0</v>
      </c>
      <c r="L1832" s="2">
        <v>30</v>
      </c>
      <c r="M1832" s="2">
        <v>0</v>
      </c>
      <c r="N1832" s="1">
        <v>12</v>
      </c>
      <c r="O1832" t="s">
        <v>16</v>
      </c>
      <c r="P1832" s="22">
        <v>1</v>
      </c>
    </row>
    <row r="1833" spans="1:16" x14ac:dyDescent="0.25">
      <c r="A1833">
        <v>7</v>
      </c>
      <c r="B1833">
        <v>2</v>
      </c>
      <c r="C1833" t="s">
        <v>22</v>
      </c>
      <c r="D1833">
        <v>2</v>
      </c>
      <c r="E1833" t="s">
        <v>14</v>
      </c>
      <c r="F1833">
        <v>18</v>
      </c>
      <c r="G1833" t="s">
        <v>19</v>
      </c>
      <c r="H1833">
        <v>2</v>
      </c>
      <c r="I1833">
        <v>348</v>
      </c>
      <c r="J1833" t="s">
        <v>13</v>
      </c>
      <c r="K1833" s="2">
        <v>-6</v>
      </c>
      <c r="L1833" s="2">
        <v>12</v>
      </c>
      <c r="M1833" s="2">
        <v>-6</v>
      </c>
      <c r="N1833" s="1">
        <v>0</v>
      </c>
      <c r="O1833" t="s">
        <v>16</v>
      </c>
      <c r="P1833" s="22">
        <v>1</v>
      </c>
    </row>
    <row r="1834" spans="1:16" x14ac:dyDescent="0.25">
      <c r="A1834">
        <v>7</v>
      </c>
      <c r="B1834">
        <v>2</v>
      </c>
      <c r="C1834" t="s">
        <v>22</v>
      </c>
      <c r="D1834">
        <v>3</v>
      </c>
      <c r="E1834" t="s">
        <v>14</v>
      </c>
      <c r="F1834">
        <v>18</v>
      </c>
      <c r="G1834" t="s">
        <v>19</v>
      </c>
      <c r="I1834">
        <v>0</v>
      </c>
      <c r="J1834" t="s">
        <v>12</v>
      </c>
      <c r="K1834" s="2">
        <v>4</v>
      </c>
      <c r="L1834" s="2">
        <v>4</v>
      </c>
      <c r="M1834" s="2">
        <v>-5</v>
      </c>
      <c r="N1834" s="1">
        <v>0</v>
      </c>
      <c r="O1834" t="s">
        <v>16</v>
      </c>
      <c r="P1834" s="22">
        <v>1</v>
      </c>
    </row>
    <row r="1835" spans="1:16" x14ac:dyDescent="0.25">
      <c r="A1835">
        <v>7</v>
      </c>
      <c r="B1835">
        <v>2</v>
      </c>
      <c r="C1835" t="s">
        <v>22</v>
      </c>
      <c r="D1835">
        <v>4</v>
      </c>
      <c r="E1835" t="s">
        <v>14</v>
      </c>
      <c r="F1835">
        <v>18</v>
      </c>
      <c r="G1835" t="s">
        <v>18</v>
      </c>
      <c r="H1835">
        <v>2</v>
      </c>
      <c r="I1835">
        <v>694</v>
      </c>
      <c r="J1835" t="s">
        <v>13</v>
      </c>
      <c r="K1835" s="2">
        <v>0</v>
      </c>
      <c r="L1835" s="2">
        <v>17</v>
      </c>
      <c r="M1835" s="2">
        <v>0</v>
      </c>
      <c r="N1835" s="1">
        <v>10</v>
      </c>
      <c r="O1835" t="s">
        <v>16</v>
      </c>
      <c r="P1835" s="22">
        <v>1</v>
      </c>
    </row>
    <row r="1836" spans="1:16" x14ac:dyDescent="0.25">
      <c r="A1836">
        <v>7</v>
      </c>
      <c r="B1836">
        <v>2</v>
      </c>
      <c r="C1836" t="s">
        <v>22</v>
      </c>
      <c r="D1836">
        <v>5</v>
      </c>
      <c r="E1836" t="s">
        <v>14</v>
      </c>
      <c r="F1836">
        <v>18</v>
      </c>
      <c r="G1836" t="s">
        <v>19</v>
      </c>
      <c r="H1836">
        <v>2</v>
      </c>
      <c r="I1836">
        <v>484</v>
      </c>
      <c r="J1836" t="s">
        <v>12</v>
      </c>
      <c r="K1836" s="2">
        <v>2</v>
      </c>
      <c r="L1836" s="2">
        <v>2</v>
      </c>
      <c r="M1836" s="2">
        <v>-3.25</v>
      </c>
      <c r="N1836" s="1">
        <v>0</v>
      </c>
      <c r="O1836" t="s">
        <v>16</v>
      </c>
      <c r="P1836" s="22">
        <v>1</v>
      </c>
    </row>
    <row r="1837" spans="1:16" x14ac:dyDescent="0.25">
      <c r="A1837">
        <v>7</v>
      </c>
      <c r="B1837">
        <v>2</v>
      </c>
      <c r="C1837" t="s">
        <v>22</v>
      </c>
      <c r="D1837">
        <v>6</v>
      </c>
      <c r="E1837" t="s">
        <v>14</v>
      </c>
      <c r="F1837">
        <v>18</v>
      </c>
      <c r="G1837" t="s">
        <v>19</v>
      </c>
      <c r="H1837">
        <v>2</v>
      </c>
      <c r="I1837">
        <v>298</v>
      </c>
      <c r="J1837" t="s">
        <v>13</v>
      </c>
      <c r="K1837" s="2">
        <v>-6</v>
      </c>
      <c r="L1837" s="2">
        <v>6</v>
      </c>
      <c r="M1837" s="2">
        <v>-6</v>
      </c>
      <c r="N1837" s="1">
        <v>0</v>
      </c>
      <c r="O1837" t="s">
        <v>16</v>
      </c>
      <c r="P1837" s="22">
        <v>1</v>
      </c>
    </row>
    <row r="1838" spans="1:16" x14ac:dyDescent="0.25">
      <c r="A1838">
        <v>7</v>
      </c>
      <c r="B1838">
        <v>2</v>
      </c>
      <c r="C1838" t="s">
        <v>22</v>
      </c>
      <c r="D1838">
        <v>7</v>
      </c>
      <c r="E1838" t="s">
        <v>14</v>
      </c>
      <c r="F1838">
        <v>18</v>
      </c>
      <c r="G1838" t="s">
        <v>19</v>
      </c>
      <c r="H1838">
        <v>2</v>
      </c>
      <c r="I1838">
        <v>888</v>
      </c>
      <c r="J1838" t="s">
        <v>12</v>
      </c>
      <c r="K1838" s="2">
        <v>6</v>
      </c>
      <c r="L1838" s="2">
        <v>6</v>
      </c>
      <c r="M1838" s="2">
        <v>-4.5</v>
      </c>
      <c r="N1838" s="1">
        <v>0</v>
      </c>
      <c r="O1838" t="s">
        <v>16</v>
      </c>
      <c r="P1838" s="22">
        <v>1</v>
      </c>
    </row>
    <row r="1839" spans="1:16" x14ac:dyDescent="0.25">
      <c r="A1839">
        <v>7</v>
      </c>
      <c r="B1839">
        <v>2</v>
      </c>
      <c r="C1839" t="s">
        <v>22</v>
      </c>
      <c r="D1839">
        <v>8</v>
      </c>
      <c r="E1839" t="s">
        <v>14</v>
      </c>
      <c r="F1839">
        <v>18</v>
      </c>
      <c r="G1839" t="s">
        <v>19</v>
      </c>
      <c r="H1839">
        <v>2</v>
      </c>
      <c r="I1839">
        <v>1094</v>
      </c>
      <c r="J1839" t="s">
        <v>13</v>
      </c>
      <c r="K1839" s="2">
        <v>-2</v>
      </c>
      <c r="L1839" s="2">
        <v>4</v>
      </c>
      <c r="M1839" s="2">
        <v>-2</v>
      </c>
      <c r="N1839" s="1">
        <v>0</v>
      </c>
      <c r="O1839" t="s">
        <v>16</v>
      </c>
      <c r="P1839" s="22">
        <v>1</v>
      </c>
    </row>
    <row r="1840" spans="1:16" x14ac:dyDescent="0.25">
      <c r="A1840">
        <v>7</v>
      </c>
      <c r="B1840">
        <v>2</v>
      </c>
      <c r="C1840" t="s">
        <v>22</v>
      </c>
      <c r="D1840">
        <v>9</v>
      </c>
      <c r="E1840" t="s">
        <v>14</v>
      </c>
      <c r="F1840">
        <v>18</v>
      </c>
      <c r="G1840" t="s">
        <v>18</v>
      </c>
      <c r="H1840">
        <v>2</v>
      </c>
      <c r="I1840">
        <v>292</v>
      </c>
      <c r="J1840" t="s">
        <v>12</v>
      </c>
      <c r="K1840" s="2">
        <v>4</v>
      </c>
      <c r="L1840" s="2">
        <v>4</v>
      </c>
      <c r="M1840" s="2">
        <v>0</v>
      </c>
      <c r="N1840" s="1">
        <v>2</v>
      </c>
      <c r="O1840" t="s">
        <v>16</v>
      </c>
      <c r="P1840" s="22">
        <v>1</v>
      </c>
    </row>
    <row r="1841" spans="1:16" x14ac:dyDescent="0.25">
      <c r="A1841">
        <v>7</v>
      </c>
      <c r="B1841">
        <v>2</v>
      </c>
      <c r="C1841" t="s">
        <v>22</v>
      </c>
      <c r="D1841">
        <v>10</v>
      </c>
      <c r="E1841" t="s">
        <v>14</v>
      </c>
      <c r="F1841">
        <v>18</v>
      </c>
      <c r="G1841" t="s">
        <v>19</v>
      </c>
      <c r="H1841">
        <v>2</v>
      </c>
      <c r="I1841">
        <v>330</v>
      </c>
      <c r="J1841" t="s">
        <v>12</v>
      </c>
      <c r="K1841" s="2">
        <v>9</v>
      </c>
      <c r="L1841" s="2">
        <v>9</v>
      </c>
      <c r="M1841" s="2">
        <v>-4.5</v>
      </c>
      <c r="N1841" s="1">
        <v>0</v>
      </c>
      <c r="O1841" t="s">
        <v>16</v>
      </c>
      <c r="P1841" s="22">
        <v>1</v>
      </c>
    </row>
    <row r="1842" spans="1:16" x14ac:dyDescent="0.25">
      <c r="A1842">
        <v>7</v>
      </c>
      <c r="B1842">
        <v>2</v>
      </c>
      <c r="C1842" t="s">
        <v>22</v>
      </c>
      <c r="D1842">
        <v>11</v>
      </c>
      <c r="E1842" t="s">
        <v>14</v>
      </c>
      <c r="F1842">
        <v>18</v>
      </c>
      <c r="G1842" t="s">
        <v>19</v>
      </c>
      <c r="H1842">
        <v>2</v>
      </c>
      <c r="I1842">
        <v>376</v>
      </c>
      <c r="J1842" t="s">
        <v>13</v>
      </c>
      <c r="K1842" s="2">
        <v>-24</v>
      </c>
      <c r="L1842" s="2">
        <v>12</v>
      </c>
      <c r="M1842" s="2">
        <v>-24</v>
      </c>
      <c r="N1842" s="1">
        <v>0</v>
      </c>
      <c r="O1842" t="s">
        <v>16</v>
      </c>
      <c r="P1842" s="22">
        <v>1</v>
      </c>
    </row>
    <row r="1843" spans="1:16" x14ac:dyDescent="0.25">
      <c r="A1843">
        <v>7</v>
      </c>
      <c r="B1843">
        <v>2</v>
      </c>
      <c r="C1843" t="s">
        <v>22</v>
      </c>
      <c r="D1843">
        <v>12</v>
      </c>
      <c r="E1843" t="s">
        <v>14</v>
      </c>
      <c r="F1843">
        <v>18</v>
      </c>
      <c r="G1843" t="s">
        <v>18</v>
      </c>
      <c r="H1843">
        <v>2</v>
      </c>
      <c r="I1843">
        <v>548</v>
      </c>
      <c r="J1843" t="s">
        <v>12</v>
      </c>
      <c r="K1843" s="2">
        <v>22</v>
      </c>
      <c r="L1843" s="2">
        <v>22</v>
      </c>
      <c r="M1843" s="2">
        <v>0</v>
      </c>
      <c r="N1843" s="1">
        <v>10</v>
      </c>
      <c r="O1843" t="s">
        <v>16</v>
      </c>
      <c r="P1843" s="22">
        <v>1</v>
      </c>
    </row>
    <row r="1844" spans="1:16" x14ac:dyDescent="0.25">
      <c r="A1844">
        <v>7</v>
      </c>
      <c r="B1844">
        <v>2</v>
      </c>
      <c r="C1844" t="s">
        <v>22</v>
      </c>
      <c r="D1844">
        <v>13</v>
      </c>
      <c r="E1844" t="s">
        <v>14</v>
      </c>
      <c r="F1844">
        <v>18</v>
      </c>
      <c r="G1844" t="s">
        <v>19</v>
      </c>
      <c r="H1844">
        <v>2</v>
      </c>
      <c r="I1844">
        <v>1050</v>
      </c>
      <c r="J1844" t="s">
        <v>12</v>
      </c>
      <c r="K1844" s="2">
        <v>4</v>
      </c>
      <c r="L1844" s="2">
        <v>4</v>
      </c>
      <c r="M1844" s="2">
        <v>-7</v>
      </c>
      <c r="N1844" s="1">
        <v>0</v>
      </c>
      <c r="O1844" t="s">
        <v>16</v>
      </c>
      <c r="P1844" s="22">
        <v>1</v>
      </c>
    </row>
    <row r="1845" spans="1:16" x14ac:dyDescent="0.25">
      <c r="A1845">
        <v>7</v>
      </c>
      <c r="B1845">
        <v>2</v>
      </c>
      <c r="C1845" t="s">
        <v>22</v>
      </c>
      <c r="D1845">
        <v>14</v>
      </c>
      <c r="E1845" t="s">
        <v>14</v>
      </c>
      <c r="F1845">
        <v>18</v>
      </c>
      <c r="G1845" t="s">
        <v>19</v>
      </c>
      <c r="H1845">
        <v>2</v>
      </c>
      <c r="I1845">
        <v>271</v>
      </c>
      <c r="J1845" t="s">
        <v>12</v>
      </c>
      <c r="K1845" s="2">
        <v>2</v>
      </c>
      <c r="L1845" s="2">
        <v>2</v>
      </c>
      <c r="M1845" s="2">
        <v>-0.75</v>
      </c>
      <c r="N1845" s="1">
        <v>0</v>
      </c>
      <c r="O1845" t="s">
        <v>16</v>
      </c>
      <c r="P1845" s="22">
        <v>1</v>
      </c>
    </row>
    <row r="1846" spans="1:16" x14ac:dyDescent="0.25">
      <c r="A1846">
        <v>7</v>
      </c>
      <c r="B1846">
        <v>2</v>
      </c>
      <c r="C1846" t="s">
        <v>22</v>
      </c>
      <c r="D1846">
        <v>15</v>
      </c>
      <c r="E1846" t="s">
        <v>14</v>
      </c>
      <c r="F1846">
        <v>18</v>
      </c>
      <c r="G1846" t="s">
        <v>19</v>
      </c>
      <c r="H1846">
        <v>2</v>
      </c>
      <c r="I1846">
        <v>317</v>
      </c>
      <c r="J1846" t="s">
        <v>13</v>
      </c>
      <c r="K1846" s="2">
        <v>-2.25</v>
      </c>
      <c r="L1846" s="2">
        <v>2</v>
      </c>
      <c r="M1846" s="2">
        <v>-2.25</v>
      </c>
      <c r="N1846" s="1">
        <v>0</v>
      </c>
      <c r="O1846" t="s">
        <v>16</v>
      </c>
      <c r="P1846" s="22">
        <v>1</v>
      </c>
    </row>
    <row r="1847" spans="1:16" x14ac:dyDescent="0.25">
      <c r="A1847">
        <v>7</v>
      </c>
      <c r="B1847">
        <v>2</v>
      </c>
      <c r="C1847" t="s">
        <v>22</v>
      </c>
      <c r="D1847">
        <v>16</v>
      </c>
      <c r="E1847" t="s">
        <v>14</v>
      </c>
      <c r="F1847">
        <v>18</v>
      </c>
      <c r="G1847" t="s">
        <v>19</v>
      </c>
      <c r="H1847">
        <v>2</v>
      </c>
      <c r="I1847">
        <v>355</v>
      </c>
      <c r="J1847" t="s">
        <v>13</v>
      </c>
      <c r="K1847" s="2">
        <v>-9.3800000000000008</v>
      </c>
      <c r="L1847" s="2">
        <v>5</v>
      </c>
      <c r="M1847" s="2">
        <v>-9.3800000000000008</v>
      </c>
      <c r="N1847" s="1">
        <v>0</v>
      </c>
      <c r="O1847" t="s">
        <v>16</v>
      </c>
      <c r="P1847" s="22">
        <v>1</v>
      </c>
    </row>
    <row r="1848" spans="1:16" x14ac:dyDescent="0.25">
      <c r="A1848">
        <v>7</v>
      </c>
      <c r="B1848">
        <v>2</v>
      </c>
      <c r="C1848" t="s">
        <v>22</v>
      </c>
      <c r="D1848">
        <v>17</v>
      </c>
      <c r="E1848" t="s">
        <v>14</v>
      </c>
      <c r="F1848">
        <v>18</v>
      </c>
      <c r="G1848" t="s">
        <v>19</v>
      </c>
      <c r="H1848">
        <v>2</v>
      </c>
      <c r="I1848">
        <v>528</v>
      </c>
      <c r="J1848" t="s">
        <v>13</v>
      </c>
      <c r="K1848" s="2">
        <v>-15</v>
      </c>
      <c r="L1848" s="2">
        <v>8</v>
      </c>
      <c r="M1848" s="2">
        <v>-15</v>
      </c>
      <c r="N1848" s="1">
        <v>0</v>
      </c>
      <c r="O1848" t="s">
        <v>16</v>
      </c>
      <c r="P1848" s="22">
        <v>1</v>
      </c>
    </row>
    <row r="1849" spans="1:16" x14ac:dyDescent="0.25">
      <c r="A1849">
        <v>7</v>
      </c>
      <c r="B1849">
        <v>2</v>
      </c>
      <c r="C1849" t="s">
        <v>22</v>
      </c>
      <c r="D1849">
        <v>18</v>
      </c>
      <c r="E1849" t="s">
        <v>14</v>
      </c>
      <c r="F1849">
        <v>18</v>
      </c>
      <c r="G1849" t="s">
        <v>19</v>
      </c>
      <c r="H1849">
        <v>2</v>
      </c>
      <c r="I1849">
        <v>526</v>
      </c>
      <c r="J1849" t="s">
        <v>12</v>
      </c>
      <c r="K1849" s="2">
        <v>8</v>
      </c>
      <c r="L1849" s="2">
        <v>8</v>
      </c>
      <c r="M1849" s="2">
        <v>-5</v>
      </c>
      <c r="N1849" s="1">
        <v>0</v>
      </c>
      <c r="O1849" t="s">
        <v>16</v>
      </c>
      <c r="P1849" s="22">
        <v>1</v>
      </c>
    </row>
    <row r="1850" spans="1:16" x14ac:dyDescent="0.25">
      <c r="A1850">
        <v>7</v>
      </c>
      <c r="B1850">
        <v>2</v>
      </c>
      <c r="C1850" t="s">
        <v>22</v>
      </c>
      <c r="D1850">
        <v>19</v>
      </c>
      <c r="E1850" t="s">
        <v>14</v>
      </c>
      <c r="F1850">
        <v>18</v>
      </c>
      <c r="G1850" t="s">
        <v>19</v>
      </c>
      <c r="H1850">
        <v>2</v>
      </c>
      <c r="I1850">
        <v>348</v>
      </c>
      <c r="J1850" t="s">
        <v>12</v>
      </c>
      <c r="K1850" s="2">
        <v>10</v>
      </c>
      <c r="L1850" s="2">
        <v>10</v>
      </c>
      <c r="M1850" s="2">
        <v>-13.75</v>
      </c>
      <c r="N1850" s="1">
        <v>0</v>
      </c>
      <c r="O1850" t="s">
        <v>16</v>
      </c>
      <c r="P1850" s="22">
        <v>1</v>
      </c>
    </row>
    <row r="1851" spans="1:16" x14ac:dyDescent="0.25">
      <c r="A1851">
        <v>7</v>
      </c>
      <c r="B1851">
        <v>2</v>
      </c>
      <c r="C1851" t="s">
        <v>22</v>
      </c>
      <c r="D1851">
        <v>20</v>
      </c>
      <c r="E1851" t="s">
        <v>14</v>
      </c>
      <c r="F1851">
        <v>18</v>
      </c>
      <c r="G1851" t="s">
        <v>18</v>
      </c>
      <c r="H1851">
        <v>2</v>
      </c>
      <c r="I1851">
        <v>512</v>
      </c>
      <c r="J1851" t="s">
        <v>13</v>
      </c>
      <c r="K1851" s="2">
        <v>0</v>
      </c>
      <c r="L1851" s="2">
        <v>8</v>
      </c>
      <c r="M1851" s="2">
        <v>0</v>
      </c>
      <c r="N1851" s="1">
        <v>3</v>
      </c>
      <c r="O1851" t="s">
        <v>16</v>
      </c>
      <c r="P1851" s="22">
        <v>1</v>
      </c>
    </row>
    <row r="1852" spans="1:16" x14ac:dyDescent="0.25">
      <c r="A1852">
        <v>7</v>
      </c>
      <c r="B1852">
        <v>2</v>
      </c>
      <c r="C1852" t="s">
        <v>22</v>
      </c>
      <c r="D1852">
        <v>21</v>
      </c>
      <c r="E1852" t="s">
        <v>14</v>
      </c>
      <c r="F1852">
        <v>18</v>
      </c>
      <c r="G1852" t="s">
        <v>19</v>
      </c>
      <c r="H1852">
        <v>2</v>
      </c>
      <c r="I1852">
        <v>1310</v>
      </c>
      <c r="J1852" t="s">
        <v>12</v>
      </c>
      <c r="K1852" s="2">
        <v>8</v>
      </c>
      <c r="L1852" s="2">
        <v>8</v>
      </c>
      <c r="M1852" s="2">
        <v>-6</v>
      </c>
      <c r="N1852" s="1">
        <v>0</v>
      </c>
      <c r="O1852" t="s">
        <v>16</v>
      </c>
      <c r="P1852" s="22">
        <v>1</v>
      </c>
    </row>
    <row r="1853" spans="1:16" x14ac:dyDescent="0.25">
      <c r="A1853">
        <v>7</v>
      </c>
      <c r="B1853">
        <v>2</v>
      </c>
      <c r="C1853" t="s">
        <v>22</v>
      </c>
      <c r="D1853">
        <v>22</v>
      </c>
      <c r="E1853" t="s">
        <v>14</v>
      </c>
      <c r="F1853">
        <v>18</v>
      </c>
      <c r="G1853" t="s">
        <v>18</v>
      </c>
      <c r="H1853">
        <v>2</v>
      </c>
      <c r="I1853">
        <v>252</v>
      </c>
      <c r="J1853" t="s">
        <v>12</v>
      </c>
      <c r="K1853" s="2">
        <v>13</v>
      </c>
      <c r="L1853" s="2">
        <v>13</v>
      </c>
      <c r="M1853" s="2">
        <v>0</v>
      </c>
      <c r="N1853" s="1">
        <v>5</v>
      </c>
      <c r="O1853" t="s">
        <v>16</v>
      </c>
      <c r="P1853" s="22">
        <v>1</v>
      </c>
    </row>
    <row r="1854" spans="1:16" x14ac:dyDescent="0.25">
      <c r="A1854">
        <v>7</v>
      </c>
      <c r="B1854">
        <v>2</v>
      </c>
      <c r="C1854" t="s">
        <v>22</v>
      </c>
      <c r="D1854">
        <v>23</v>
      </c>
      <c r="E1854" t="s">
        <v>14</v>
      </c>
      <c r="F1854">
        <v>18</v>
      </c>
      <c r="G1854" t="s">
        <v>18</v>
      </c>
      <c r="H1854">
        <v>2</v>
      </c>
      <c r="I1854">
        <v>538</v>
      </c>
      <c r="J1854" t="s">
        <v>12</v>
      </c>
      <c r="K1854" s="2">
        <v>24</v>
      </c>
      <c r="L1854" s="2">
        <v>24</v>
      </c>
      <c r="M1854" s="2">
        <v>0</v>
      </c>
      <c r="N1854" s="1">
        <v>12</v>
      </c>
      <c r="O1854" t="s">
        <v>16</v>
      </c>
      <c r="P1854" s="22">
        <v>1</v>
      </c>
    </row>
    <row r="1855" spans="1:16" x14ac:dyDescent="0.25">
      <c r="A1855">
        <v>7</v>
      </c>
      <c r="B1855">
        <v>2</v>
      </c>
      <c r="C1855" t="s">
        <v>22</v>
      </c>
      <c r="D1855">
        <v>24</v>
      </c>
      <c r="E1855" t="s">
        <v>14</v>
      </c>
      <c r="F1855">
        <v>18</v>
      </c>
      <c r="G1855" t="s">
        <v>19</v>
      </c>
      <c r="H1855">
        <v>2</v>
      </c>
      <c r="I1855">
        <v>511</v>
      </c>
      <c r="J1855" t="s">
        <v>13</v>
      </c>
      <c r="K1855" s="2">
        <v>-18</v>
      </c>
      <c r="L1855" s="2">
        <v>9</v>
      </c>
      <c r="M1855" s="2">
        <v>-18</v>
      </c>
      <c r="N1855" s="1">
        <v>0</v>
      </c>
      <c r="O1855" t="s">
        <v>16</v>
      </c>
      <c r="P1855" s="22">
        <v>1</v>
      </c>
    </row>
    <row r="1856" spans="1:16" x14ac:dyDescent="0.25">
      <c r="A1856">
        <v>7</v>
      </c>
      <c r="B1856">
        <v>2</v>
      </c>
      <c r="C1856" t="s">
        <v>22</v>
      </c>
      <c r="D1856">
        <v>25</v>
      </c>
      <c r="E1856" t="s">
        <v>14</v>
      </c>
      <c r="F1856">
        <v>18</v>
      </c>
      <c r="G1856" t="s">
        <v>18</v>
      </c>
      <c r="H1856">
        <v>2</v>
      </c>
      <c r="I1856">
        <v>301</v>
      </c>
      <c r="J1856" t="s">
        <v>13</v>
      </c>
      <c r="K1856" s="2">
        <v>0</v>
      </c>
      <c r="L1856" s="2">
        <v>7</v>
      </c>
      <c r="M1856" s="2">
        <v>0</v>
      </c>
      <c r="N1856" s="1">
        <v>4</v>
      </c>
      <c r="O1856" t="s">
        <v>16</v>
      </c>
      <c r="P1856" s="22">
        <v>1</v>
      </c>
    </row>
    <row r="1857" spans="1:16" x14ac:dyDescent="0.25">
      <c r="A1857">
        <v>7</v>
      </c>
      <c r="B1857">
        <v>2</v>
      </c>
      <c r="C1857" t="s">
        <v>22</v>
      </c>
      <c r="D1857">
        <v>26</v>
      </c>
      <c r="E1857" t="s">
        <v>14</v>
      </c>
      <c r="F1857">
        <v>18</v>
      </c>
      <c r="G1857" t="s">
        <v>19</v>
      </c>
      <c r="H1857">
        <v>2</v>
      </c>
      <c r="I1857">
        <v>555</v>
      </c>
      <c r="J1857" t="s">
        <v>13</v>
      </c>
      <c r="K1857" s="2">
        <v>-3.75</v>
      </c>
      <c r="L1857" s="2">
        <v>10</v>
      </c>
      <c r="M1857" s="2">
        <v>-3.75</v>
      </c>
      <c r="N1857" s="1">
        <v>0</v>
      </c>
      <c r="O1857" t="s">
        <v>16</v>
      </c>
      <c r="P1857" s="22">
        <v>1</v>
      </c>
    </row>
    <row r="1858" spans="1:16" x14ac:dyDescent="0.25">
      <c r="A1858">
        <v>7</v>
      </c>
      <c r="B1858">
        <v>2</v>
      </c>
      <c r="C1858" t="s">
        <v>22</v>
      </c>
      <c r="D1858">
        <v>27</v>
      </c>
      <c r="E1858" t="s">
        <v>14</v>
      </c>
      <c r="F1858">
        <v>18</v>
      </c>
      <c r="G1858" t="s">
        <v>19</v>
      </c>
      <c r="H1858">
        <v>2</v>
      </c>
      <c r="I1858">
        <v>464</v>
      </c>
      <c r="J1858" t="s">
        <v>12</v>
      </c>
      <c r="K1858" s="2">
        <v>5</v>
      </c>
      <c r="L1858" s="2">
        <v>5</v>
      </c>
      <c r="M1858" s="2">
        <v>-3.13</v>
      </c>
      <c r="N1858" s="1">
        <v>0</v>
      </c>
      <c r="O1858" t="s">
        <v>16</v>
      </c>
      <c r="P1858" s="22">
        <v>1</v>
      </c>
    </row>
    <row r="1859" spans="1:16" x14ac:dyDescent="0.25">
      <c r="A1859">
        <v>7</v>
      </c>
      <c r="B1859">
        <v>2</v>
      </c>
      <c r="C1859" t="s">
        <v>22</v>
      </c>
      <c r="D1859">
        <v>28</v>
      </c>
      <c r="E1859" t="s">
        <v>14</v>
      </c>
      <c r="F1859">
        <v>18</v>
      </c>
      <c r="G1859" t="s">
        <v>19</v>
      </c>
      <c r="H1859">
        <v>2</v>
      </c>
      <c r="I1859">
        <v>445</v>
      </c>
      <c r="J1859" t="s">
        <v>13</v>
      </c>
      <c r="K1859" s="2">
        <v>-15</v>
      </c>
      <c r="L1859" s="2">
        <v>12</v>
      </c>
      <c r="M1859" s="2">
        <v>-15</v>
      </c>
      <c r="N1859" s="1">
        <v>0</v>
      </c>
      <c r="O1859" t="s">
        <v>16</v>
      </c>
      <c r="P1859" s="22">
        <v>1</v>
      </c>
    </row>
    <row r="1860" spans="1:16" x14ac:dyDescent="0.25">
      <c r="A1860">
        <v>7</v>
      </c>
      <c r="B1860">
        <v>2</v>
      </c>
      <c r="C1860" t="s">
        <v>22</v>
      </c>
      <c r="D1860">
        <v>29</v>
      </c>
      <c r="E1860" t="s">
        <v>14</v>
      </c>
      <c r="F1860">
        <v>18</v>
      </c>
      <c r="G1860" t="s">
        <v>19</v>
      </c>
      <c r="H1860">
        <v>2</v>
      </c>
      <c r="I1860">
        <v>283</v>
      </c>
      <c r="J1860" t="s">
        <v>13</v>
      </c>
      <c r="K1860" s="2">
        <v>-10.5</v>
      </c>
      <c r="L1860" s="2">
        <v>6</v>
      </c>
      <c r="M1860" s="2">
        <v>-10.5</v>
      </c>
      <c r="N1860" s="1">
        <v>0</v>
      </c>
      <c r="O1860" t="s">
        <v>16</v>
      </c>
      <c r="P1860" s="22">
        <v>1</v>
      </c>
    </row>
    <row r="1861" spans="1:16" x14ac:dyDescent="0.25">
      <c r="A1861">
        <v>7</v>
      </c>
      <c r="B1861">
        <v>2</v>
      </c>
      <c r="C1861" t="s">
        <v>22</v>
      </c>
      <c r="D1861">
        <v>30</v>
      </c>
      <c r="E1861" t="s">
        <v>14</v>
      </c>
      <c r="F1861">
        <v>18</v>
      </c>
      <c r="G1861" t="s">
        <v>18</v>
      </c>
      <c r="H1861">
        <v>2</v>
      </c>
      <c r="I1861">
        <v>345</v>
      </c>
      <c r="J1861" t="s">
        <v>12</v>
      </c>
      <c r="K1861" s="2">
        <v>11</v>
      </c>
      <c r="L1861" s="2">
        <v>11</v>
      </c>
      <c r="M1861" s="2">
        <v>0</v>
      </c>
      <c r="N1861" s="1">
        <v>6</v>
      </c>
      <c r="O1861" t="s">
        <v>16</v>
      </c>
      <c r="P1861" s="22">
        <v>1</v>
      </c>
    </row>
    <row r="1862" spans="1:16" x14ac:dyDescent="0.25">
      <c r="A1862">
        <v>7</v>
      </c>
      <c r="B1862">
        <v>3</v>
      </c>
      <c r="C1862" t="s">
        <v>22</v>
      </c>
      <c r="D1862">
        <v>1</v>
      </c>
      <c r="E1862" t="s">
        <v>14</v>
      </c>
      <c r="F1862">
        <v>18</v>
      </c>
      <c r="G1862" t="s">
        <v>19</v>
      </c>
      <c r="H1862">
        <v>2</v>
      </c>
      <c r="I1862">
        <v>460</v>
      </c>
      <c r="J1862" t="s">
        <v>12</v>
      </c>
      <c r="K1862" s="2">
        <v>9</v>
      </c>
      <c r="L1862" s="2">
        <v>9</v>
      </c>
      <c r="M1862" s="2">
        <v>-11.25</v>
      </c>
      <c r="N1862" s="1">
        <v>0</v>
      </c>
      <c r="O1862" t="s">
        <v>16</v>
      </c>
      <c r="P1862" s="22">
        <v>1</v>
      </c>
    </row>
    <row r="1863" spans="1:16" x14ac:dyDescent="0.25">
      <c r="A1863">
        <v>7</v>
      </c>
      <c r="B1863">
        <v>3</v>
      </c>
      <c r="C1863" t="s">
        <v>22</v>
      </c>
      <c r="D1863">
        <v>2</v>
      </c>
      <c r="E1863" t="s">
        <v>14</v>
      </c>
      <c r="F1863">
        <v>18</v>
      </c>
      <c r="G1863" t="s">
        <v>19</v>
      </c>
      <c r="H1863">
        <v>2</v>
      </c>
      <c r="I1863">
        <v>298</v>
      </c>
      <c r="J1863" t="s">
        <v>12</v>
      </c>
      <c r="K1863" s="2">
        <v>6</v>
      </c>
      <c r="L1863" s="2">
        <v>6</v>
      </c>
      <c r="M1863" s="2">
        <v>-7.5</v>
      </c>
      <c r="N1863" s="1">
        <v>0</v>
      </c>
      <c r="O1863" t="s">
        <v>16</v>
      </c>
      <c r="P1863" s="22">
        <v>1</v>
      </c>
    </row>
    <row r="1864" spans="1:16" x14ac:dyDescent="0.25">
      <c r="A1864">
        <v>7</v>
      </c>
      <c r="B1864">
        <v>3</v>
      </c>
      <c r="C1864" t="s">
        <v>22</v>
      </c>
      <c r="D1864">
        <v>3</v>
      </c>
      <c r="E1864" t="s">
        <v>14</v>
      </c>
      <c r="F1864">
        <v>18</v>
      </c>
      <c r="G1864" t="s">
        <v>19</v>
      </c>
      <c r="H1864">
        <v>2</v>
      </c>
      <c r="I1864">
        <v>847</v>
      </c>
      <c r="J1864" t="s">
        <v>13</v>
      </c>
      <c r="K1864" s="2">
        <v>-21</v>
      </c>
      <c r="L1864" s="2">
        <v>12</v>
      </c>
      <c r="M1864" s="2">
        <v>-21</v>
      </c>
      <c r="N1864" s="1">
        <v>0</v>
      </c>
      <c r="O1864" t="s">
        <v>16</v>
      </c>
      <c r="P1864" s="22">
        <v>1</v>
      </c>
    </row>
    <row r="1865" spans="1:16" x14ac:dyDescent="0.25">
      <c r="A1865">
        <v>7</v>
      </c>
      <c r="B1865">
        <v>3</v>
      </c>
      <c r="C1865" t="s">
        <v>22</v>
      </c>
      <c r="D1865">
        <v>4</v>
      </c>
      <c r="E1865" t="s">
        <v>14</v>
      </c>
      <c r="F1865">
        <v>18</v>
      </c>
      <c r="G1865" t="s">
        <v>18</v>
      </c>
      <c r="H1865">
        <v>2</v>
      </c>
      <c r="I1865">
        <v>301</v>
      </c>
      <c r="J1865" t="s">
        <v>12</v>
      </c>
      <c r="K1865" s="2">
        <v>19</v>
      </c>
      <c r="L1865" s="2">
        <v>19</v>
      </c>
      <c r="M1865" s="2">
        <v>0</v>
      </c>
      <c r="N1865" s="1">
        <v>8</v>
      </c>
      <c r="O1865" t="s">
        <v>16</v>
      </c>
      <c r="P1865" s="22">
        <v>1</v>
      </c>
    </row>
    <row r="1866" spans="1:16" x14ac:dyDescent="0.25">
      <c r="A1866">
        <v>7</v>
      </c>
      <c r="B1866">
        <v>3</v>
      </c>
      <c r="C1866" t="s">
        <v>22</v>
      </c>
      <c r="D1866">
        <v>5</v>
      </c>
      <c r="E1866" t="s">
        <v>14</v>
      </c>
      <c r="F1866">
        <v>18</v>
      </c>
      <c r="G1866" t="s">
        <v>18</v>
      </c>
      <c r="I1866">
        <v>0</v>
      </c>
      <c r="J1866" t="s">
        <v>13</v>
      </c>
      <c r="K1866" s="2">
        <v>0</v>
      </c>
      <c r="L1866" s="2">
        <v>12</v>
      </c>
      <c r="M1866" s="2">
        <v>0</v>
      </c>
      <c r="N1866" s="1">
        <v>5</v>
      </c>
      <c r="O1866" t="s">
        <v>16</v>
      </c>
      <c r="P1866" s="22">
        <v>1</v>
      </c>
    </row>
    <row r="1867" spans="1:16" x14ac:dyDescent="0.25">
      <c r="A1867">
        <v>7</v>
      </c>
      <c r="B1867">
        <v>3</v>
      </c>
      <c r="C1867" t="s">
        <v>22</v>
      </c>
      <c r="D1867">
        <v>6</v>
      </c>
      <c r="E1867" t="s">
        <v>14</v>
      </c>
      <c r="F1867">
        <v>18</v>
      </c>
      <c r="G1867" t="s">
        <v>19</v>
      </c>
      <c r="H1867">
        <v>2</v>
      </c>
      <c r="I1867">
        <v>375</v>
      </c>
      <c r="J1867" t="s">
        <v>13</v>
      </c>
      <c r="K1867" s="2">
        <v>-13.5</v>
      </c>
      <c r="L1867" s="2">
        <v>9</v>
      </c>
      <c r="M1867" s="2">
        <v>-13.5</v>
      </c>
      <c r="N1867" s="1">
        <v>0</v>
      </c>
      <c r="O1867" t="s">
        <v>16</v>
      </c>
      <c r="P1867" s="22">
        <v>1</v>
      </c>
    </row>
    <row r="1868" spans="1:16" x14ac:dyDescent="0.25">
      <c r="A1868">
        <v>7</v>
      </c>
      <c r="B1868">
        <v>3</v>
      </c>
      <c r="C1868" t="s">
        <v>22</v>
      </c>
      <c r="D1868">
        <v>7</v>
      </c>
      <c r="E1868" t="s">
        <v>14</v>
      </c>
      <c r="F1868">
        <v>18</v>
      </c>
      <c r="G1868" t="s">
        <v>19</v>
      </c>
      <c r="H1868">
        <v>2</v>
      </c>
      <c r="I1868">
        <v>533</v>
      </c>
      <c r="J1868" t="s">
        <v>12</v>
      </c>
      <c r="K1868" s="2">
        <v>10</v>
      </c>
      <c r="L1868" s="2">
        <v>10</v>
      </c>
      <c r="M1868" s="2">
        <v>-16.25</v>
      </c>
      <c r="N1868" s="1">
        <v>0</v>
      </c>
      <c r="O1868" t="s">
        <v>16</v>
      </c>
      <c r="P1868" s="22">
        <v>1</v>
      </c>
    </row>
    <row r="1869" spans="1:16" x14ac:dyDescent="0.25">
      <c r="A1869">
        <v>7</v>
      </c>
      <c r="B1869">
        <v>3</v>
      </c>
      <c r="C1869" t="s">
        <v>22</v>
      </c>
      <c r="D1869">
        <v>8</v>
      </c>
      <c r="E1869" t="s">
        <v>14</v>
      </c>
      <c r="F1869">
        <v>18</v>
      </c>
      <c r="G1869" t="s">
        <v>19</v>
      </c>
      <c r="H1869">
        <v>2</v>
      </c>
      <c r="I1869">
        <v>1219</v>
      </c>
      <c r="J1869" t="s">
        <v>13</v>
      </c>
      <c r="K1869" s="2">
        <v>-3</v>
      </c>
      <c r="L1869" s="2">
        <v>6</v>
      </c>
      <c r="M1869" s="2">
        <v>-3</v>
      </c>
      <c r="N1869" s="1">
        <v>0</v>
      </c>
      <c r="O1869" t="s">
        <v>16</v>
      </c>
      <c r="P1869" s="22">
        <v>1</v>
      </c>
    </row>
    <row r="1870" spans="1:16" x14ac:dyDescent="0.25">
      <c r="A1870">
        <v>7</v>
      </c>
      <c r="B1870">
        <v>3</v>
      </c>
      <c r="C1870" t="s">
        <v>22</v>
      </c>
      <c r="D1870">
        <v>9</v>
      </c>
      <c r="E1870" t="s">
        <v>14</v>
      </c>
      <c r="F1870">
        <v>18</v>
      </c>
      <c r="G1870" t="s">
        <v>19</v>
      </c>
      <c r="H1870">
        <v>2</v>
      </c>
      <c r="I1870">
        <v>465</v>
      </c>
      <c r="J1870" t="s">
        <v>13</v>
      </c>
      <c r="K1870" s="2">
        <v>-12</v>
      </c>
      <c r="L1870" s="2">
        <v>12</v>
      </c>
      <c r="M1870" s="2">
        <v>-12</v>
      </c>
      <c r="N1870" s="1">
        <v>0</v>
      </c>
      <c r="O1870" t="s">
        <v>16</v>
      </c>
      <c r="P1870" s="22">
        <v>1</v>
      </c>
    </row>
    <row r="1871" spans="1:16" x14ac:dyDescent="0.25">
      <c r="A1871">
        <v>7</v>
      </c>
      <c r="B1871">
        <v>3</v>
      </c>
      <c r="C1871" t="s">
        <v>22</v>
      </c>
      <c r="D1871">
        <v>10</v>
      </c>
      <c r="E1871" t="s">
        <v>14</v>
      </c>
      <c r="F1871">
        <v>18</v>
      </c>
      <c r="G1871" t="s">
        <v>19</v>
      </c>
      <c r="H1871">
        <v>2</v>
      </c>
      <c r="I1871">
        <v>319</v>
      </c>
      <c r="J1871" t="s">
        <v>12</v>
      </c>
      <c r="K1871" s="2">
        <v>5</v>
      </c>
      <c r="L1871" s="2">
        <v>5</v>
      </c>
      <c r="M1871" s="2">
        <v>-6.88</v>
      </c>
      <c r="N1871" s="1">
        <v>0</v>
      </c>
      <c r="O1871" t="s">
        <v>16</v>
      </c>
      <c r="P1871" s="22">
        <v>1</v>
      </c>
    </row>
    <row r="1872" spans="1:16" x14ac:dyDescent="0.25">
      <c r="A1872">
        <v>7</v>
      </c>
      <c r="B1872">
        <v>3</v>
      </c>
      <c r="C1872" t="s">
        <v>22</v>
      </c>
      <c r="D1872">
        <v>11</v>
      </c>
      <c r="E1872" t="s">
        <v>14</v>
      </c>
      <c r="F1872">
        <v>18</v>
      </c>
      <c r="G1872" t="s">
        <v>19</v>
      </c>
      <c r="H1872">
        <v>2</v>
      </c>
      <c r="I1872">
        <v>1124</v>
      </c>
      <c r="J1872" t="s">
        <v>13</v>
      </c>
      <c r="K1872" s="2">
        <v>-2.75</v>
      </c>
      <c r="L1872" s="2">
        <v>2</v>
      </c>
      <c r="M1872" s="2">
        <v>-2.75</v>
      </c>
      <c r="N1872" s="1">
        <v>0</v>
      </c>
      <c r="O1872" t="s">
        <v>16</v>
      </c>
      <c r="P1872" s="22">
        <v>1</v>
      </c>
    </row>
    <row r="1873" spans="1:16" x14ac:dyDescent="0.25">
      <c r="A1873">
        <v>7</v>
      </c>
      <c r="B1873">
        <v>3</v>
      </c>
      <c r="C1873" t="s">
        <v>22</v>
      </c>
      <c r="D1873">
        <v>12</v>
      </c>
      <c r="E1873" t="s">
        <v>14</v>
      </c>
      <c r="F1873">
        <v>18</v>
      </c>
      <c r="G1873" t="s">
        <v>19</v>
      </c>
      <c r="H1873">
        <v>2</v>
      </c>
      <c r="I1873">
        <v>466</v>
      </c>
      <c r="J1873" t="s">
        <v>13</v>
      </c>
      <c r="K1873" s="2">
        <v>-3</v>
      </c>
      <c r="L1873" s="2">
        <v>12</v>
      </c>
      <c r="M1873" s="2">
        <v>-3</v>
      </c>
      <c r="N1873" s="1">
        <v>0</v>
      </c>
      <c r="O1873" t="s">
        <v>16</v>
      </c>
      <c r="P1873" s="22">
        <v>1</v>
      </c>
    </row>
    <row r="1874" spans="1:16" x14ac:dyDescent="0.25">
      <c r="A1874">
        <v>7</v>
      </c>
      <c r="B1874">
        <v>3</v>
      </c>
      <c r="C1874" t="s">
        <v>22</v>
      </c>
      <c r="D1874">
        <v>13</v>
      </c>
      <c r="E1874" t="s">
        <v>14</v>
      </c>
      <c r="F1874">
        <v>18</v>
      </c>
      <c r="G1874" t="s">
        <v>19</v>
      </c>
      <c r="H1874">
        <v>2</v>
      </c>
      <c r="I1874">
        <v>272</v>
      </c>
      <c r="J1874" t="s">
        <v>12</v>
      </c>
      <c r="K1874" s="2">
        <v>5</v>
      </c>
      <c r="L1874" s="2">
        <v>5</v>
      </c>
      <c r="M1874" s="2">
        <v>-2.5</v>
      </c>
      <c r="N1874" s="1">
        <v>0</v>
      </c>
      <c r="O1874" t="s">
        <v>16</v>
      </c>
      <c r="P1874" s="22">
        <v>1</v>
      </c>
    </row>
    <row r="1875" spans="1:16" x14ac:dyDescent="0.25">
      <c r="A1875">
        <v>7</v>
      </c>
      <c r="B1875">
        <v>3</v>
      </c>
      <c r="C1875" t="s">
        <v>22</v>
      </c>
      <c r="D1875">
        <v>14</v>
      </c>
      <c r="E1875" t="s">
        <v>14</v>
      </c>
      <c r="F1875">
        <v>18</v>
      </c>
      <c r="G1875" t="s">
        <v>19</v>
      </c>
      <c r="H1875">
        <v>2</v>
      </c>
      <c r="I1875">
        <v>436</v>
      </c>
      <c r="J1875" t="s">
        <v>13</v>
      </c>
      <c r="K1875" s="2">
        <v>-5.63</v>
      </c>
      <c r="L1875" s="2">
        <v>5</v>
      </c>
      <c r="M1875" s="2">
        <v>-5.63</v>
      </c>
      <c r="N1875" s="1">
        <v>0</v>
      </c>
      <c r="O1875" t="s">
        <v>16</v>
      </c>
      <c r="P1875" s="22">
        <v>1</v>
      </c>
    </row>
    <row r="1876" spans="1:16" x14ac:dyDescent="0.25">
      <c r="A1876">
        <v>7</v>
      </c>
      <c r="B1876">
        <v>3</v>
      </c>
      <c r="C1876" t="s">
        <v>22</v>
      </c>
      <c r="D1876">
        <v>15</v>
      </c>
      <c r="E1876" t="s">
        <v>14</v>
      </c>
      <c r="F1876">
        <v>18</v>
      </c>
      <c r="G1876" t="s">
        <v>19</v>
      </c>
      <c r="H1876">
        <v>2</v>
      </c>
      <c r="I1876">
        <v>282</v>
      </c>
      <c r="J1876" t="s">
        <v>13</v>
      </c>
      <c r="K1876" s="2">
        <v>-3</v>
      </c>
      <c r="L1876" s="2">
        <v>4</v>
      </c>
      <c r="M1876" s="2">
        <v>-3</v>
      </c>
      <c r="N1876" s="1">
        <v>0</v>
      </c>
      <c r="O1876" t="s">
        <v>16</v>
      </c>
      <c r="P1876" s="22">
        <v>1</v>
      </c>
    </row>
    <row r="1877" spans="1:16" x14ac:dyDescent="0.25">
      <c r="A1877">
        <v>7</v>
      </c>
      <c r="B1877">
        <v>3</v>
      </c>
      <c r="C1877" t="s">
        <v>22</v>
      </c>
      <c r="D1877">
        <v>16</v>
      </c>
      <c r="E1877" t="s">
        <v>14</v>
      </c>
      <c r="F1877">
        <v>18</v>
      </c>
      <c r="G1877" t="s">
        <v>19</v>
      </c>
      <c r="H1877">
        <v>2</v>
      </c>
      <c r="I1877">
        <v>344</v>
      </c>
      <c r="J1877" t="s">
        <v>12</v>
      </c>
      <c r="K1877" s="2">
        <v>4</v>
      </c>
      <c r="L1877" s="2">
        <v>4</v>
      </c>
      <c r="M1877" s="2">
        <v>-6</v>
      </c>
      <c r="N1877" s="1">
        <v>0</v>
      </c>
      <c r="O1877" t="s">
        <v>16</v>
      </c>
      <c r="P1877" s="22">
        <v>1</v>
      </c>
    </row>
    <row r="1878" spans="1:16" x14ac:dyDescent="0.25">
      <c r="A1878">
        <v>7</v>
      </c>
      <c r="B1878">
        <v>3</v>
      </c>
      <c r="C1878" t="s">
        <v>22</v>
      </c>
      <c r="D1878">
        <v>17</v>
      </c>
      <c r="E1878" t="s">
        <v>14</v>
      </c>
      <c r="F1878">
        <v>18</v>
      </c>
      <c r="G1878" t="s">
        <v>18</v>
      </c>
      <c r="H1878">
        <v>2</v>
      </c>
      <c r="I1878">
        <v>125</v>
      </c>
      <c r="J1878" t="s">
        <v>12</v>
      </c>
      <c r="K1878" s="2">
        <v>5</v>
      </c>
      <c r="L1878" s="2">
        <v>5</v>
      </c>
      <c r="M1878" s="2">
        <v>0</v>
      </c>
      <c r="N1878" s="1">
        <v>2</v>
      </c>
      <c r="O1878" t="s">
        <v>16</v>
      </c>
      <c r="P1878" s="22">
        <v>1</v>
      </c>
    </row>
    <row r="1879" spans="1:16" x14ac:dyDescent="0.25">
      <c r="A1879">
        <v>7</v>
      </c>
      <c r="B1879">
        <v>3</v>
      </c>
      <c r="C1879" t="s">
        <v>22</v>
      </c>
      <c r="D1879">
        <v>18</v>
      </c>
      <c r="E1879" t="s">
        <v>14</v>
      </c>
      <c r="F1879">
        <v>18</v>
      </c>
      <c r="G1879" t="s">
        <v>19</v>
      </c>
      <c r="H1879">
        <v>2</v>
      </c>
      <c r="I1879">
        <v>627</v>
      </c>
      <c r="J1879" t="s">
        <v>12</v>
      </c>
      <c r="K1879" s="2">
        <v>9</v>
      </c>
      <c r="L1879" s="2">
        <v>9</v>
      </c>
      <c r="M1879" s="2">
        <v>-2.25</v>
      </c>
      <c r="N1879" s="1">
        <v>0</v>
      </c>
      <c r="O1879" t="s">
        <v>16</v>
      </c>
      <c r="P1879" s="22">
        <v>1</v>
      </c>
    </row>
    <row r="1880" spans="1:16" x14ac:dyDescent="0.25">
      <c r="A1880">
        <v>7</v>
      </c>
      <c r="B1880">
        <v>3</v>
      </c>
      <c r="C1880" t="s">
        <v>22</v>
      </c>
      <c r="D1880">
        <v>19</v>
      </c>
      <c r="E1880" t="s">
        <v>14</v>
      </c>
      <c r="F1880">
        <v>18</v>
      </c>
      <c r="G1880" t="s">
        <v>18</v>
      </c>
      <c r="H1880">
        <v>2</v>
      </c>
      <c r="I1880">
        <v>257</v>
      </c>
      <c r="J1880" t="s">
        <v>13</v>
      </c>
      <c r="K1880" s="2">
        <v>0</v>
      </c>
      <c r="L1880" s="2">
        <v>26</v>
      </c>
      <c r="M1880" s="2">
        <v>0</v>
      </c>
      <c r="N1880" s="1">
        <v>10</v>
      </c>
      <c r="O1880" t="s">
        <v>16</v>
      </c>
      <c r="P1880" s="22">
        <v>1</v>
      </c>
    </row>
    <row r="1881" spans="1:16" x14ac:dyDescent="0.25">
      <c r="A1881">
        <v>7</v>
      </c>
      <c r="B1881">
        <v>3</v>
      </c>
      <c r="C1881" t="s">
        <v>22</v>
      </c>
      <c r="D1881">
        <v>20</v>
      </c>
      <c r="E1881" t="s">
        <v>14</v>
      </c>
      <c r="F1881">
        <v>18</v>
      </c>
      <c r="G1881" t="s">
        <v>19</v>
      </c>
      <c r="H1881">
        <v>2</v>
      </c>
      <c r="I1881">
        <v>1335</v>
      </c>
      <c r="J1881" t="s">
        <v>12</v>
      </c>
      <c r="K1881" s="2">
        <v>6</v>
      </c>
      <c r="L1881" s="2">
        <v>6</v>
      </c>
      <c r="M1881" s="2">
        <v>-1.5</v>
      </c>
      <c r="N1881" s="1">
        <v>0</v>
      </c>
      <c r="O1881" t="s">
        <v>16</v>
      </c>
      <c r="P1881" s="22">
        <v>1</v>
      </c>
    </row>
    <row r="1882" spans="1:16" x14ac:dyDescent="0.25">
      <c r="A1882">
        <v>7</v>
      </c>
      <c r="B1882">
        <v>3</v>
      </c>
      <c r="C1882" t="s">
        <v>22</v>
      </c>
      <c r="D1882">
        <v>21</v>
      </c>
      <c r="E1882" t="s">
        <v>14</v>
      </c>
      <c r="F1882">
        <v>18</v>
      </c>
      <c r="G1882" t="s">
        <v>19</v>
      </c>
      <c r="H1882">
        <v>2</v>
      </c>
      <c r="I1882">
        <v>388</v>
      </c>
      <c r="J1882" t="s">
        <v>12</v>
      </c>
      <c r="K1882" s="2">
        <v>10</v>
      </c>
      <c r="L1882" s="2">
        <v>10</v>
      </c>
      <c r="M1882" s="2">
        <v>-6.25</v>
      </c>
      <c r="N1882" s="1">
        <v>0</v>
      </c>
      <c r="O1882" t="s">
        <v>16</v>
      </c>
      <c r="P1882" s="22">
        <v>1</v>
      </c>
    </row>
    <row r="1883" spans="1:16" x14ac:dyDescent="0.25">
      <c r="A1883">
        <v>7</v>
      </c>
      <c r="B1883">
        <v>3</v>
      </c>
      <c r="C1883" t="s">
        <v>22</v>
      </c>
      <c r="D1883">
        <v>22</v>
      </c>
      <c r="E1883" t="s">
        <v>14</v>
      </c>
      <c r="F1883">
        <v>18</v>
      </c>
      <c r="G1883" t="s">
        <v>19</v>
      </c>
      <c r="H1883">
        <v>2</v>
      </c>
      <c r="I1883">
        <v>409</v>
      </c>
      <c r="J1883" t="s">
        <v>13</v>
      </c>
      <c r="K1883" s="2">
        <v>-6.75</v>
      </c>
      <c r="L1883" s="2">
        <v>9</v>
      </c>
      <c r="M1883" s="2">
        <v>-6.75</v>
      </c>
      <c r="N1883" s="1">
        <v>0</v>
      </c>
      <c r="O1883" t="s">
        <v>16</v>
      </c>
      <c r="P1883" s="22">
        <v>1</v>
      </c>
    </row>
    <row r="1884" spans="1:16" x14ac:dyDescent="0.25">
      <c r="A1884">
        <v>7</v>
      </c>
      <c r="B1884">
        <v>3</v>
      </c>
      <c r="C1884" t="s">
        <v>22</v>
      </c>
      <c r="D1884">
        <v>23</v>
      </c>
      <c r="E1884" t="s">
        <v>14</v>
      </c>
      <c r="F1884">
        <v>18</v>
      </c>
      <c r="G1884" t="s">
        <v>19</v>
      </c>
      <c r="H1884">
        <v>2</v>
      </c>
      <c r="I1884">
        <v>319</v>
      </c>
      <c r="J1884" t="s">
        <v>12</v>
      </c>
      <c r="K1884" s="2">
        <v>8</v>
      </c>
      <c r="L1884" s="2">
        <v>8</v>
      </c>
      <c r="M1884" s="2">
        <v>-3</v>
      </c>
      <c r="N1884" s="1">
        <v>0</v>
      </c>
      <c r="O1884" t="s">
        <v>16</v>
      </c>
      <c r="P1884" s="22">
        <v>1</v>
      </c>
    </row>
    <row r="1885" spans="1:16" x14ac:dyDescent="0.25">
      <c r="A1885">
        <v>7</v>
      </c>
      <c r="B1885">
        <v>3</v>
      </c>
      <c r="C1885" t="s">
        <v>22</v>
      </c>
      <c r="D1885">
        <v>24</v>
      </c>
      <c r="E1885" t="s">
        <v>14</v>
      </c>
      <c r="F1885">
        <v>18</v>
      </c>
      <c r="G1885" t="s">
        <v>19</v>
      </c>
      <c r="H1885">
        <v>2</v>
      </c>
      <c r="I1885">
        <v>933</v>
      </c>
      <c r="J1885" t="s">
        <v>13</v>
      </c>
      <c r="K1885" s="2">
        <v>-11.25</v>
      </c>
      <c r="L1885" s="2">
        <v>10</v>
      </c>
      <c r="M1885" s="2">
        <v>-11.25</v>
      </c>
      <c r="N1885" s="1">
        <v>0</v>
      </c>
      <c r="O1885" t="s">
        <v>16</v>
      </c>
      <c r="P1885" s="22">
        <v>1</v>
      </c>
    </row>
    <row r="1886" spans="1:16" x14ac:dyDescent="0.25">
      <c r="A1886">
        <v>7</v>
      </c>
      <c r="B1886">
        <v>3</v>
      </c>
      <c r="C1886" t="s">
        <v>22</v>
      </c>
      <c r="D1886">
        <v>25</v>
      </c>
      <c r="E1886" t="s">
        <v>14</v>
      </c>
      <c r="F1886">
        <v>18</v>
      </c>
      <c r="G1886" t="s">
        <v>18</v>
      </c>
      <c r="H1886">
        <v>2</v>
      </c>
      <c r="I1886">
        <v>194</v>
      </c>
      <c r="J1886" t="s">
        <v>12</v>
      </c>
      <c r="K1886" s="2">
        <v>5</v>
      </c>
      <c r="L1886" s="2">
        <v>5</v>
      </c>
      <c r="M1886" s="2">
        <v>0</v>
      </c>
      <c r="N1886" s="1">
        <v>3</v>
      </c>
      <c r="O1886" t="s">
        <v>16</v>
      </c>
      <c r="P1886" s="22">
        <v>1</v>
      </c>
    </row>
    <row r="1887" spans="1:16" x14ac:dyDescent="0.25">
      <c r="A1887">
        <v>7</v>
      </c>
      <c r="B1887">
        <v>3</v>
      </c>
      <c r="C1887" t="s">
        <v>22</v>
      </c>
      <c r="D1887">
        <v>26</v>
      </c>
      <c r="E1887" t="s">
        <v>14</v>
      </c>
      <c r="F1887">
        <v>18</v>
      </c>
      <c r="G1887" t="s">
        <v>19</v>
      </c>
      <c r="H1887">
        <v>2</v>
      </c>
      <c r="I1887">
        <v>1584</v>
      </c>
      <c r="J1887" t="s">
        <v>12</v>
      </c>
      <c r="K1887" s="2">
        <v>2</v>
      </c>
      <c r="L1887" s="2">
        <v>2</v>
      </c>
      <c r="M1887" s="2">
        <v>-1.75</v>
      </c>
      <c r="N1887" s="1">
        <v>0</v>
      </c>
      <c r="O1887" t="s">
        <v>16</v>
      </c>
      <c r="P1887" s="22">
        <v>1</v>
      </c>
    </row>
    <row r="1888" spans="1:16" x14ac:dyDescent="0.25">
      <c r="A1888">
        <v>7</v>
      </c>
      <c r="B1888">
        <v>3</v>
      </c>
      <c r="C1888" t="s">
        <v>22</v>
      </c>
      <c r="D1888">
        <v>27</v>
      </c>
      <c r="E1888" t="s">
        <v>14</v>
      </c>
      <c r="F1888">
        <v>18</v>
      </c>
      <c r="G1888" t="s">
        <v>18</v>
      </c>
      <c r="H1888">
        <v>2</v>
      </c>
      <c r="I1888">
        <v>405</v>
      </c>
      <c r="J1888" t="s">
        <v>13</v>
      </c>
      <c r="K1888" s="2">
        <v>0</v>
      </c>
      <c r="L1888" s="2">
        <v>28</v>
      </c>
      <c r="M1888" s="2">
        <v>0</v>
      </c>
      <c r="N1888" s="1">
        <v>13</v>
      </c>
      <c r="O1888" t="s">
        <v>16</v>
      </c>
      <c r="P1888" s="22">
        <v>1</v>
      </c>
    </row>
    <row r="1889" spans="1:16" x14ac:dyDescent="0.25">
      <c r="A1889">
        <v>7</v>
      </c>
      <c r="B1889">
        <v>3</v>
      </c>
      <c r="C1889" t="s">
        <v>22</v>
      </c>
      <c r="D1889">
        <v>28</v>
      </c>
      <c r="E1889" t="s">
        <v>14</v>
      </c>
      <c r="F1889">
        <v>18</v>
      </c>
      <c r="G1889" t="s">
        <v>19</v>
      </c>
      <c r="H1889">
        <v>2</v>
      </c>
      <c r="I1889">
        <v>387</v>
      </c>
      <c r="J1889" t="s">
        <v>12</v>
      </c>
      <c r="K1889" s="2">
        <v>8</v>
      </c>
      <c r="L1889" s="2">
        <v>8</v>
      </c>
      <c r="M1889" s="2">
        <v>-11</v>
      </c>
      <c r="N1889" s="1">
        <v>0</v>
      </c>
      <c r="O1889" t="s">
        <v>16</v>
      </c>
      <c r="P1889" s="22">
        <v>1</v>
      </c>
    </row>
    <row r="1890" spans="1:16" x14ac:dyDescent="0.25">
      <c r="A1890">
        <v>7</v>
      </c>
      <c r="B1890">
        <v>3</v>
      </c>
      <c r="C1890" t="s">
        <v>22</v>
      </c>
      <c r="D1890">
        <v>29</v>
      </c>
      <c r="E1890" t="s">
        <v>14</v>
      </c>
      <c r="F1890">
        <v>18</v>
      </c>
      <c r="G1890" t="s">
        <v>18</v>
      </c>
      <c r="H1890">
        <v>2</v>
      </c>
      <c r="I1890">
        <v>321</v>
      </c>
      <c r="J1890" t="s">
        <v>13</v>
      </c>
      <c r="K1890" s="2">
        <v>0</v>
      </c>
      <c r="L1890" s="2">
        <v>25</v>
      </c>
      <c r="M1890" s="2">
        <v>0</v>
      </c>
      <c r="N1890" s="1">
        <v>10</v>
      </c>
      <c r="O1890" t="s">
        <v>16</v>
      </c>
      <c r="P1890" s="22">
        <v>1</v>
      </c>
    </row>
    <row r="1891" spans="1:16" x14ac:dyDescent="0.25">
      <c r="A1891">
        <v>7</v>
      </c>
      <c r="B1891">
        <v>3</v>
      </c>
      <c r="C1891" t="s">
        <v>22</v>
      </c>
      <c r="D1891">
        <v>30</v>
      </c>
      <c r="E1891" t="s">
        <v>14</v>
      </c>
      <c r="F1891">
        <v>18</v>
      </c>
      <c r="G1891" t="s">
        <v>19</v>
      </c>
      <c r="H1891">
        <v>2</v>
      </c>
      <c r="I1891">
        <v>341</v>
      </c>
      <c r="J1891" t="s">
        <v>13</v>
      </c>
      <c r="K1891" s="2">
        <v>-1.88</v>
      </c>
      <c r="L1891" s="2">
        <v>5</v>
      </c>
      <c r="M1891" s="2">
        <v>-1.88</v>
      </c>
      <c r="N1891" s="1">
        <v>0</v>
      </c>
      <c r="O1891" t="s">
        <v>16</v>
      </c>
      <c r="P1891" s="22">
        <v>1</v>
      </c>
    </row>
    <row r="1892" spans="1:16" x14ac:dyDescent="0.25">
      <c r="A1892">
        <v>8</v>
      </c>
      <c r="B1892">
        <v>1</v>
      </c>
      <c r="C1892" t="s">
        <v>20</v>
      </c>
      <c r="D1892">
        <v>1</v>
      </c>
      <c r="E1892" t="s">
        <v>14</v>
      </c>
      <c r="F1892">
        <v>21</v>
      </c>
      <c r="G1892" t="s">
        <v>18</v>
      </c>
      <c r="H1892">
        <v>2</v>
      </c>
      <c r="I1892">
        <v>1115</v>
      </c>
      <c r="J1892" t="s">
        <v>12</v>
      </c>
      <c r="K1892" s="2">
        <v>10</v>
      </c>
      <c r="L1892" s="2">
        <v>10</v>
      </c>
      <c r="M1892" s="2">
        <v>0</v>
      </c>
      <c r="N1892" s="1">
        <v>6</v>
      </c>
      <c r="O1892" t="s">
        <v>16</v>
      </c>
      <c r="P1892" s="22">
        <v>1</v>
      </c>
    </row>
    <row r="1893" spans="1:16" x14ac:dyDescent="0.25">
      <c r="A1893">
        <v>8</v>
      </c>
      <c r="B1893">
        <v>1</v>
      </c>
      <c r="C1893" t="s">
        <v>20</v>
      </c>
      <c r="D1893">
        <v>2</v>
      </c>
      <c r="E1893" t="s">
        <v>14</v>
      </c>
      <c r="F1893">
        <v>21</v>
      </c>
      <c r="G1893" t="s">
        <v>19</v>
      </c>
      <c r="H1893">
        <v>2</v>
      </c>
      <c r="I1893">
        <v>961</v>
      </c>
      <c r="J1893" t="s">
        <v>13</v>
      </c>
      <c r="K1893" s="2">
        <v>-15.75</v>
      </c>
      <c r="L1893" s="2">
        <v>9</v>
      </c>
      <c r="M1893" s="2">
        <v>-15.75</v>
      </c>
      <c r="N1893" s="1">
        <v>0</v>
      </c>
      <c r="O1893" t="s">
        <v>16</v>
      </c>
      <c r="P1893" s="22">
        <v>1</v>
      </c>
    </row>
    <row r="1894" spans="1:16" x14ac:dyDescent="0.25">
      <c r="A1894">
        <v>8</v>
      </c>
      <c r="B1894">
        <v>1</v>
      </c>
      <c r="C1894" t="s">
        <v>20</v>
      </c>
      <c r="D1894">
        <v>3</v>
      </c>
      <c r="E1894" t="s">
        <v>14</v>
      </c>
      <c r="F1894">
        <v>21</v>
      </c>
      <c r="G1894" t="s">
        <v>19</v>
      </c>
      <c r="H1894">
        <v>2</v>
      </c>
      <c r="I1894">
        <v>462</v>
      </c>
      <c r="J1894" t="s">
        <v>13</v>
      </c>
      <c r="K1894" s="2">
        <v>-8.75</v>
      </c>
      <c r="L1894" s="2">
        <v>10</v>
      </c>
      <c r="M1894" s="2">
        <v>-8.75</v>
      </c>
      <c r="N1894" s="1">
        <v>0</v>
      </c>
      <c r="O1894" t="s">
        <v>16</v>
      </c>
      <c r="P1894" s="22">
        <v>1</v>
      </c>
    </row>
    <row r="1895" spans="1:16" x14ac:dyDescent="0.25">
      <c r="A1895">
        <v>8</v>
      </c>
      <c r="B1895">
        <v>1</v>
      </c>
      <c r="C1895" t="s">
        <v>20</v>
      </c>
      <c r="D1895">
        <v>4</v>
      </c>
      <c r="E1895" t="s">
        <v>14</v>
      </c>
      <c r="F1895">
        <v>21</v>
      </c>
      <c r="G1895" t="s">
        <v>19</v>
      </c>
      <c r="I1895">
        <v>0</v>
      </c>
      <c r="J1895" t="s">
        <v>12</v>
      </c>
      <c r="K1895" s="2">
        <v>8</v>
      </c>
      <c r="L1895" s="2">
        <v>8</v>
      </c>
      <c r="M1895" s="2">
        <v>-2</v>
      </c>
      <c r="N1895" s="1">
        <v>0</v>
      </c>
      <c r="O1895" t="s">
        <v>16</v>
      </c>
      <c r="P1895" s="22">
        <v>1</v>
      </c>
    </row>
    <row r="1896" spans="1:16" x14ac:dyDescent="0.25">
      <c r="A1896">
        <v>8</v>
      </c>
      <c r="B1896">
        <v>1</v>
      </c>
      <c r="C1896" t="s">
        <v>20</v>
      </c>
      <c r="D1896">
        <v>5</v>
      </c>
      <c r="E1896" t="s">
        <v>14</v>
      </c>
      <c r="F1896">
        <v>21</v>
      </c>
      <c r="G1896" t="s">
        <v>19</v>
      </c>
      <c r="H1896">
        <v>2</v>
      </c>
      <c r="I1896">
        <v>593</v>
      </c>
      <c r="J1896" t="s">
        <v>13</v>
      </c>
      <c r="K1896" s="2">
        <v>-12</v>
      </c>
      <c r="L1896" s="2">
        <v>6</v>
      </c>
      <c r="M1896" s="2">
        <v>-12</v>
      </c>
      <c r="N1896" s="1">
        <v>0</v>
      </c>
      <c r="O1896" t="s">
        <v>16</v>
      </c>
      <c r="P1896" s="22">
        <v>1</v>
      </c>
    </row>
    <row r="1897" spans="1:16" x14ac:dyDescent="0.25">
      <c r="A1897">
        <v>8</v>
      </c>
      <c r="B1897">
        <v>1</v>
      </c>
      <c r="C1897" t="s">
        <v>20</v>
      </c>
      <c r="D1897">
        <v>6</v>
      </c>
      <c r="E1897" t="s">
        <v>14</v>
      </c>
      <c r="F1897">
        <v>21</v>
      </c>
      <c r="G1897" t="s">
        <v>19</v>
      </c>
      <c r="H1897">
        <v>2</v>
      </c>
      <c r="I1897">
        <v>495</v>
      </c>
      <c r="J1897" t="s">
        <v>13</v>
      </c>
      <c r="K1897" s="2">
        <v>-18.75</v>
      </c>
      <c r="L1897" s="2">
        <v>10</v>
      </c>
      <c r="M1897" s="2">
        <v>-18.75</v>
      </c>
      <c r="N1897" s="1">
        <v>0</v>
      </c>
      <c r="O1897" t="s">
        <v>16</v>
      </c>
      <c r="P1897" s="22">
        <v>1</v>
      </c>
    </row>
    <row r="1898" spans="1:16" x14ac:dyDescent="0.25">
      <c r="A1898">
        <v>8</v>
      </c>
      <c r="B1898">
        <v>1</v>
      </c>
      <c r="C1898" t="s">
        <v>20</v>
      </c>
      <c r="D1898">
        <v>7</v>
      </c>
      <c r="E1898" t="s">
        <v>14</v>
      </c>
      <c r="F1898">
        <v>21</v>
      </c>
      <c r="G1898" t="s">
        <v>19</v>
      </c>
      <c r="H1898">
        <v>2</v>
      </c>
      <c r="I1898">
        <v>532</v>
      </c>
      <c r="J1898" t="s">
        <v>12</v>
      </c>
      <c r="K1898" s="2">
        <v>5</v>
      </c>
      <c r="L1898" s="2">
        <v>5</v>
      </c>
      <c r="M1898" s="2">
        <v>-8.1300000000000008</v>
      </c>
      <c r="N1898" s="1">
        <v>0</v>
      </c>
      <c r="O1898" t="s">
        <v>16</v>
      </c>
      <c r="P1898" s="22">
        <v>1</v>
      </c>
    </row>
    <row r="1899" spans="1:16" x14ac:dyDescent="0.25">
      <c r="A1899">
        <v>8</v>
      </c>
      <c r="B1899">
        <v>1</v>
      </c>
      <c r="C1899" t="s">
        <v>20</v>
      </c>
      <c r="D1899">
        <v>8</v>
      </c>
      <c r="E1899" t="s">
        <v>14</v>
      </c>
      <c r="F1899">
        <v>21</v>
      </c>
      <c r="G1899" t="s">
        <v>18</v>
      </c>
      <c r="H1899">
        <v>1</v>
      </c>
      <c r="I1899">
        <v>451</v>
      </c>
      <c r="J1899" t="s">
        <v>13</v>
      </c>
      <c r="K1899" s="2">
        <v>0</v>
      </c>
      <c r="L1899" s="2">
        <v>12</v>
      </c>
      <c r="M1899" s="2">
        <v>0</v>
      </c>
      <c r="N1899" s="1">
        <v>4</v>
      </c>
      <c r="O1899" t="s">
        <v>16</v>
      </c>
      <c r="P1899" s="22">
        <v>1</v>
      </c>
    </row>
    <row r="1900" spans="1:16" x14ac:dyDescent="0.25">
      <c r="A1900">
        <v>8</v>
      </c>
      <c r="B1900">
        <v>1</v>
      </c>
      <c r="C1900" t="s">
        <v>20</v>
      </c>
      <c r="D1900">
        <v>9</v>
      </c>
      <c r="E1900" t="s">
        <v>14</v>
      </c>
      <c r="F1900">
        <v>21</v>
      </c>
      <c r="G1900" t="s">
        <v>19</v>
      </c>
      <c r="H1900">
        <v>2</v>
      </c>
      <c r="I1900">
        <v>648</v>
      </c>
      <c r="J1900" t="s">
        <v>12</v>
      </c>
      <c r="K1900" s="2">
        <v>9</v>
      </c>
      <c r="L1900" s="2">
        <v>9</v>
      </c>
      <c r="M1900" s="2">
        <v>-9</v>
      </c>
      <c r="N1900" s="1">
        <v>0</v>
      </c>
      <c r="O1900" t="s">
        <v>16</v>
      </c>
      <c r="P1900" s="22">
        <v>1</v>
      </c>
    </row>
    <row r="1901" spans="1:16" x14ac:dyDescent="0.25">
      <c r="A1901">
        <v>8</v>
      </c>
      <c r="B1901">
        <v>1</v>
      </c>
      <c r="C1901" t="s">
        <v>20</v>
      </c>
      <c r="D1901">
        <v>10</v>
      </c>
      <c r="E1901" t="s">
        <v>14</v>
      </c>
      <c r="F1901">
        <v>21</v>
      </c>
      <c r="G1901" t="s">
        <v>18</v>
      </c>
      <c r="H1901">
        <v>1</v>
      </c>
      <c r="I1901">
        <v>429</v>
      </c>
      <c r="J1901" t="s">
        <v>13</v>
      </c>
      <c r="K1901" s="2">
        <v>0</v>
      </c>
      <c r="L1901" s="2">
        <v>22</v>
      </c>
      <c r="M1901" s="2">
        <v>0</v>
      </c>
      <c r="N1901" s="1">
        <v>13</v>
      </c>
      <c r="O1901" t="s">
        <v>16</v>
      </c>
      <c r="P1901" s="22">
        <v>1</v>
      </c>
    </row>
    <row r="1902" spans="1:16" x14ac:dyDescent="0.25">
      <c r="A1902">
        <v>8</v>
      </c>
      <c r="B1902">
        <v>1</v>
      </c>
      <c r="C1902" t="s">
        <v>20</v>
      </c>
      <c r="D1902">
        <v>11</v>
      </c>
      <c r="E1902" t="s">
        <v>14</v>
      </c>
      <c r="F1902">
        <v>21</v>
      </c>
      <c r="G1902" t="s">
        <v>19</v>
      </c>
      <c r="H1902">
        <v>2</v>
      </c>
      <c r="I1902">
        <v>507</v>
      </c>
      <c r="J1902" t="s">
        <v>13</v>
      </c>
      <c r="K1902" s="2">
        <v>-7</v>
      </c>
      <c r="L1902" s="2">
        <v>8</v>
      </c>
      <c r="M1902" s="2">
        <v>-7</v>
      </c>
      <c r="N1902" s="1">
        <v>0</v>
      </c>
      <c r="O1902" t="s">
        <v>16</v>
      </c>
      <c r="P1902" s="22">
        <v>1</v>
      </c>
    </row>
    <row r="1903" spans="1:16" x14ac:dyDescent="0.25">
      <c r="A1903">
        <v>8</v>
      </c>
      <c r="B1903">
        <v>1</v>
      </c>
      <c r="C1903" t="s">
        <v>20</v>
      </c>
      <c r="D1903">
        <v>12</v>
      </c>
      <c r="E1903" t="s">
        <v>14</v>
      </c>
      <c r="F1903">
        <v>21</v>
      </c>
      <c r="G1903" t="s">
        <v>19</v>
      </c>
      <c r="H1903">
        <v>2</v>
      </c>
      <c r="I1903">
        <v>488</v>
      </c>
      <c r="J1903" t="s">
        <v>12</v>
      </c>
      <c r="K1903" s="2">
        <v>4</v>
      </c>
      <c r="L1903" s="2">
        <v>4</v>
      </c>
      <c r="M1903" s="2">
        <v>-8</v>
      </c>
      <c r="N1903" s="1">
        <v>0</v>
      </c>
      <c r="O1903" t="s">
        <v>16</v>
      </c>
      <c r="P1903" s="22">
        <v>1</v>
      </c>
    </row>
    <row r="1904" spans="1:16" x14ac:dyDescent="0.25">
      <c r="A1904">
        <v>8</v>
      </c>
      <c r="B1904">
        <v>1</v>
      </c>
      <c r="C1904" t="s">
        <v>20</v>
      </c>
      <c r="D1904">
        <v>13</v>
      </c>
      <c r="E1904" t="s">
        <v>14</v>
      </c>
      <c r="F1904">
        <v>21</v>
      </c>
      <c r="G1904" t="s">
        <v>18</v>
      </c>
      <c r="H1904">
        <v>1</v>
      </c>
      <c r="I1904">
        <v>446</v>
      </c>
      <c r="J1904" t="s">
        <v>12</v>
      </c>
      <c r="K1904" s="2">
        <v>25</v>
      </c>
      <c r="L1904" s="2">
        <v>25</v>
      </c>
      <c r="M1904" s="2">
        <v>0</v>
      </c>
      <c r="N1904" s="1">
        <v>9</v>
      </c>
      <c r="O1904" t="s">
        <v>16</v>
      </c>
      <c r="P1904" s="22">
        <v>1</v>
      </c>
    </row>
    <row r="1905" spans="1:16" x14ac:dyDescent="0.25">
      <c r="A1905">
        <v>8</v>
      </c>
      <c r="B1905">
        <v>1</v>
      </c>
      <c r="C1905" t="s">
        <v>20</v>
      </c>
      <c r="D1905">
        <v>14</v>
      </c>
      <c r="E1905" t="s">
        <v>14</v>
      </c>
      <c r="F1905">
        <v>21</v>
      </c>
      <c r="G1905" t="s">
        <v>19</v>
      </c>
      <c r="H1905">
        <v>2</v>
      </c>
      <c r="I1905">
        <v>540</v>
      </c>
      <c r="J1905" t="s">
        <v>13</v>
      </c>
      <c r="K1905" s="2">
        <v>-3.75</v>
      </c>
      <c r="L1905" s="2">
        <v>2</v>
      </c>
      <c r="M1905" s="2">
        <v>-3.75</v>
      </c>
      <c r="N1905" s="1">
        <v>0</v>
      </c>
      <c r="O1905" t="s">
        <v>16</v>
      </c>
      <c r="P1905" s="22">
        <v>1</v>
      </c>
    </row>
    <row r="1906" spans="1:16" x14ac:dyDescent="0.25">
      <c r="A1906">
        <v>8</v>
      </c>
      <c r="B1906">
        <v>1</v>
      </c>
      <c r="C1906" t="s">
        <v>20</v>
      </c>
      <c r="D1906">
        <v>15</v>
      </c>
      <c r="E1906" t="s">
        <v>14</v>
      </c>
      <c r="F1906">
        <v>21</v>
      </c>
      <c r="G1906" t="s">
        <v>19</v>
      </c>
      <c r="H1906">
        <v>2</v>
      </c>
      <c r="I1906">
        <v>394</v>
      </c>
      <c r="J1906" t="s">
        <v>12</v>
      </c>
      <c r="K1906" s="2">
        <v>2</v>
      </c>
      <c r="L1906" s="2">
        <v>2</v>
      </c>
      <c r="M1906" s="2">
        <v>-1.25</v>
      </c>
      <c r="N1906" s="1">
        <v>0</v>
      </c>
      <c r="O1906" t="s">
        <v>16</v>
      </c>
      <c r="P1906" s="22">
        <v>1</v>
      </c>
    </row>
    <row r="1907" spans="1:16" x14ac:dyDescent="0.25">
      <c r="A1907">
        <v>8</v>
      </c>
      <c r="B1907">
        <v>1</v>
      </c>
      <c r="C1907" t="s">
        <v>20</v>
      </c>
      <c r="D1907">
        <v>16</v>
      </c>
      <c r="E1907" t="s">
        <v>14</v>
      </c>
      <c r="F1907">
        <v>21</v>
      </c>
      <c r="G1907" t="s">
        <v>19</v>
      </c>
      <c r="H1907">
        <v>2</v>
      </c>
      <c r="I1907">
        <v>719</v>
      </c>
      <c r="J1907" t="s">
        <v>12</v>
      </c>
      <c r="K1907" s="2">
        <v>6</v>
      </c>
      <c r="L1907" s="2">
        <v>6</v>
      </c>
      <c r="M1907" s="2">
        <v>-9</v>
      </c>
      <c r="N1907" s="1">
        <v>0</v>
      </c>
      <c r="O1907" t="s">
        <v>16</v>
      </c>
      <c r="P1907" s="22">
        <v>1</v>
      </c>
    </row>
    <row r="1908" spans="1:16" x14ac:dyDescent="0.25">
      <c r="A1908">
        <v>8</v>
      </c>
      <c r="B1908">
        <v>1</v>
      </c>
      <c r="C1908" t="s">
        <v>20</v>
      </c>
      <c r="D1908">
        <v>17</v>
      </c>
      <c r="E1908" t="s">
        <v>14</v>
      </c>
      <c r="F1908">
        <v>21</v>
      </c>
      <c r="G1908" t="s">
        <v>18</v>
      </c>
      <c r="H1908">
        <v>1</v>
      </c>
      <c r="I1908">
        <v>492</v>
      </c>
      <c r="J1908" t="s">
        <v>12</v>
      </c>
      <c r="K1908" s="2">
        <v>13</v>
      </c>
      <c r="L1908" s="2">
        <v>13</v>
      </c>
      <c r="M1908" s="2">
        <v>0</v>
      </c>
      <c r="N1908" s="1">
        <v>6</v>
      </c>
      <c r="O1908" t="s">
        <v>16</v>
      </c>
      <c r="P1908" s="22">
        <v>1</v>
      </c>
    </row>
    <row r="1909" spans="1:16" x14ac:dyDescent="0.25">
      <c r="A1909">
        <v>8</v>
      </c>
      <c r="B1909">
        <v>1</v>
      </c>
      <c r="C1909" t="s">
        <v>20</v>
      </c>
      <c r="D1909">
        <v>18</v>
      </c>
      <c r="E1909" t="s">
        <v>14</v>
      </c>
      <c r="F1909">
        <v>21</v>
      </c>
      <c r="G1909" t="s">
        <v>19</v>
      </c>
      <c r="H1909">
        <v>2</v>
      </c>
      <c r="I1909">
        <v>466</v>
      </c>
      <c r="J1909" t="s">
        <v>13</v>
      </c>
      <c r="K1909" s="2">
        <v>-4</v>
      </c>
      <c r="L1909" s="2">
        <v>4</v>
      </c>
      <c r="M1909" s="2">
        <v>-4</v>
      </c>
      <c r="N1909" s="1">
        <v>0</v>
      </c>
      <c r="O1909" t="s">
        <v>16</v>
      </c>
      <c r="P1909" s="22">
        <v>1</v>
      </c>
    </row>
    <row r="1910" spans="1:16" x14ac:dyDescent="0.25">
      <c r="A1910">
        <v>8</v>
      </c>
      <c r="B1910">
        <v>1</v>
      </c>
      <c r="C1910" t="s">
        <v>20</v>
      </c>
      <c r="D1910">
        <v>19</v>
      </c>
      <c r="E1910" t="s">
        <v>14</v>
      </c>
      <c r="F1910">
        <v>21</v>
      </c>
      <c r="G1910" t="s">
        <v>18</v>
      </c>
      <c r="H1910">
        <v>1</v>
      </c>
      <c r="I1910">
        <v>463</v>
      </c>
      <c r="J1910" t="s">
        <v>12</v>
      </c>
      <c r="K1910" s="2">
        <v>7</v>
      </c>
      <c r="L1910" s="2">
        <v>7</v>
      </c>
      <c r="M1910" s="2">
        <v>0</v>
      </c>
      <c r="N1910" s="1">
        <v>3</v>
      </c>
      <c r="O1910" t="s">
        <v>16</v>
      </c>
      <c r="P1910" s="22">
        <v>1</v>
      </c>
    </row>
    <row r="1911" spans="1:16" x14ac:dyDescent="0.25">
      <c r="A1911">
        <v>8</v>
      </c>
      <c r="B1911">
        <v>1</v>
      </c>
      <c r="C1911" t="s">
        <v>20</v>
      </c>
      <c r="D1911">
        <v>20</v>
      </c>
      <c r="E1911" t="s">
        <v>14</v>
      </c>
      <c r="F1911">
        <v>21</v>
      </c>
      <c r="G1911" t="s">
        <v>18</v>
      </c>
      <c r="H1911">
        <v>1</v>
      </c>
      <c r="I1911">
        <v>565</v>
      </c>
      <c r="J1911" t="s">
        <v>12</v>
      </c>
      <c r="K1911" s="2">
        <v>3.25</v>
      </c>
      <c r="L1911" s="2">
        <v>3.25</v>
      </c>
      <c r="M1911" s="2">
        <v>0</v>
      </c>
      <c r="N1911" s="1">
        <v>1</v>
      </c>
      <c r="O1911" t="s">
        <v>16</v>
      </c>
      <c r="P1911" s="22">
        <v>1</v>
      </c>
    </row>
    <row r="1912" spans="1:16" x14ac:dyDescent="0.25">
      <c r="A1912">
        <v>8</v>
      </c>
      <c r="B1912">
        <v>1</v>
      </c>
      <c r="C1912" t="s">
        <v>20</v>
      </c>
      <c r="D1912">
        <v>21</v>
      </c>
      <c r="E1912" t="s">
        <v>14</v>
      </c>
      <c r="F1912">
        <v>21</v>
      </c>
      <c r="G1912" t="s">
        <v>19</v>
      </c>
      <c r="H1912">
        <v>2</v>
      </c>
      <c r="I1912">
        <v>507</v>
      </c>
      <c r="J1912" t="s">
        <v>12</v>
      </c>
      <c r="K1912" s="2">
        <v>4</v>
      </c>
      <c r="L1912" s="2">
        <v>4</v>
      </c>
      <c r="M1912" s="2">
        <v>-1</v>
      </c>
      <c r="N1912" s="1">
        <v>0</v>
      </c>
      <c r="O1912" t="s">
        <v>16</v>
      </c>
      <c r="P1912" s="22">
        <v>1</v>
      </c>
    </row>
    <row r="1913" spans="1:16" x14ac:dyDescent="0.25">
      <c r="A1913">
        <v>8</v>
      </c>
      <c r="B1913">
        <v>1</v>
      </c>
      <c r="C1913" t="s">
        <v>20</v>
      </c>
      <c r="D1913">
        <v>22</v>
      </c>
      <c r="E1913" t="s">
        <v>14</v>
      </c>
      <c r="F1913">
        <v>21</v>
      </c>
      <c r="G1913" t="s">
        <v>18</v>
      </c>
      <c r="H1913">
        <v>1</v>
      </c>
      <c r="I1913">
        <v>441</v>
      </c>
      <c r="J1913" t="s">
        <v>13</v>
      </c>
      <c r="K1913" s="2">
        <v>0</v>
      </c>
      <c r="L1913" s="2">
        <v>8</v>
      </c>
      <c r="M1913" s="2">
        <v>0</v>
      </c>
      <c r="N1913" s="1">
        <v>4.25</v>
      </c>
      <c r="O1913" t="s">
        <v>16</v>
      </c>
      <c r="P1913" s="22">
        <v>1</v>
      </c>
    </row>
    <row r="1914" spans="1:16" x14ac:dyDescent="0.25">
      <c r="A1914">
        <v>8</v>
      </c>
      <c r="B1914">
        <v>1</v>
      </c>
      <c r="C1914" t="s">
        <v>20</v>
      </c>
      <c r="D1914">
        <v>23</v>
      </c>
      <c r="E1914" t="s">
        <v>14</v>
      </c>
      <c r="F1914">
        <v>21</v>
      </c>
      <c r="G1914" t="s">
        <v>18</v>
      </c>
      <c r="H1914">
        <v>1</v>
      </c>
      <c r="I1914">
        <v>383</v>
      </c>
      <c r="J1914" t="s">
        <v>13</v>
      </c>
      <c r="K1914" s="2">
        <v>0</v>
      </c>
      <c r="L1914" s="2">
        <v>17</v>
      </c>
      <c r="M1914" s="2">
        <v>0</v>
      </c>
      <c r="N1914" s="1">
        <v>9</v>
      </c>
      <c r="O1914" t="s">
        <v>16</v>
      </c>
      <c r="P1914" s="22">
        <v>1</v>
      </c>
    </row>
    <row r="1915" spans="1:16" x14ac:dyDescent="0.25">
      <c r="A1915">
        <v>8</v>
      </c>
      <c r="B1915">
        <v>1</v>
      </c>
      <c r="C1915" t="s">
        <v>20</v>
      </c>
      <c r="D1915">
        <v>24</v>
      </c>
      <c r="E1915" t="s">
        <v>14</v>
      </c>
      <c r="F1915">
        <v>21</v>
      </c>
      <c r="G1915" t="s">
        <v>19</v>
      </c>
      <c r="H1915">
        <v>2</v>
      </c>
      <c r="I1915">
        <v>405</v>
      </c>
      <c r="J1915" t="s">
        <v>12</v>
      </c>
      <c r="K1915" s="2">
        <v>12</v>
      </c>
      <c r="L1915" s="2">
        <v>12</v>
      </c>
      <c r="M1915" s="2">
        <v>-18</v>
      </c>
      <c r="N1915" s="1">
        <v>0</v>
      </c>
      <c r="O1915" t="s">
        <v>16</v>
      </c>
      <c r="P1915" s="22">
        <v>1</v>
      </c>
    </row>
    <row r="1916" spans="1:16" x14ac:dyDescent="0.25">
      <c r="A1916">
        <v>8</v>
      </c>
      <c r="B1916">
        <v>1</v>
      </c>
      <c r="C1916" t="s">
        <v>20</v>
      </c>
      <c r="D1916">
        <v>25</v>
      </c>
      <c r="E1916" t="s">
        <v>14</v>
      </c>
      <c r="F1916">
        <v>21</v>
      </c>
      <c r="G1916" t="s">
        <v>19</v>
      </c>
      <c r="H1916">
        <v>2</v>
      </c>
      <c r="I1916">
        <v>419</v>
      </c>
      <c r="J1916" t="s">
        <v>13</v>
      </c>
      <c r="K1916" s="2">
        <v>-5</v>
      </c>
      <c r="L1916" s="2">
        <v>5</v>
      </c>
      <c r="M1916" s="2">
        <v>-5</v>
      </c>
      <c r="N1916" s="1">
        <v>0</v>
      </c>
      <c r="O1916" t="s">
        <v>16</v>
      </c>
      <c r="P1916" s="22">
        <v>1</v>
      </c>
    </row>
    <row r="1917" spans="1:16" x14ac:dyDescent="0.25">
      <c r="A1917">
        <v>8</v>
      </c>
      <c r="B1917">
        <v>1</v>
      </c>
      <c r="C1917" t="s">
        <v>20</v>
      </c>
      <c r="D1917">
        <v>26</v>
      </c>
      <c r="E1917" t="s">
        <v>14</v>
      </c>
      <c r="F1917">
        <v>21</v>
      </c>
      <c r="G1917" t="s">
        <v>18</v>
      </c>
      <c r="H1917">
        <v>2</v>
      </c>
      <c r="I1917">
        <v>199</v>
      </c>
      <c r="J1917" t="s">
        <v>12</v>
      </c>
      <c r="K1917" s="2">
        <v>4</v>
      </c>
      <c r="L1917" s="2">
        <v>4</v>
      </c>
      <c r="M1917" s="2">
        <v>0</v>
      </c>
      <c r="N1917" s="1">
        <v>2.25</v>
      </c>
      <c r="O1917" t="s">
        <v>16</v>
      </c>
      <c r="P1917" s="22">
        <v>1</v>
      </c>
    </row>
    <row r="1918" spans="1:16" x14ac:dyDescent="0.25">
      <c r="A1918">
        <v>8</v>
      </c>
      <c r="B1918">
        <v>1</v>
      </c>
      <c r="C1918" t="s">
        <v>20</v>
      </c>
      <c r="D1918">
        <v>27</v>
      </c>
      <c r="E1918" t="s">
        <v>14</v>
      </c>
      <c r="F1918">
        <v>21</v>
      </c>
      <c r="G1918" t="s">
        <v>19</v>
      </c>
      <c r="H1918">
        <v>2</v>
      </c>
      <c r="I1918">
        <v>389</v>
      </c>
      <c r="J1918" t="s">
        <v>13</v>
      </c>
      <c r="K1918" s="2">
        <v>-9</v>
      </c>
      <c r="L1918" s="2">
        <v>12</v>
      </c>
      <c r="M1918" s="2">
        <v>-9</v>
      </c>
      <c r="N1918" s="1">
        <v>0</v>
      </c>
      <c r="O1918" t="s">
        <v>16</v>
      </c>
      <c r="P1918" s="22">
        <v>1</v>
      </c>
    </row>
    <row r="1919" spans="1:16" x14ac:dyDescent="0.25">
      <c r="A1919">
        <v>8</v>
      </c>
      <c r="B1919">
        <v>1</v>
      </c>
      <c r="C1919" t="s">
        <v>20</v>
      </c>
      <c r="D1919">
        <v>28</v>
      </c>
      <c r="E1919" t="s">
        <v>14</v>
      </c>
      <c r="F1919">
        <v>21</v>
      </c>
      <c r="G1919" t="s">
        <v>19</v>
      </c>
      <c r="H1919">
        <v>2</v>
      </c>
      <c r="I1919">
        <v>443</v>
      </c>
      <c r="J1919" t="s">
        <v>12</v>
      </c>
      <c r="K1919" s="2">
        <v>8</v>
      </c>
      <c r="L1919" s="2">
        <v>8</v>
      </c>
      <c r="M1919" s="2">
        <v>-9</v>
      </c>
      <c r="N1919" s="1">
        <v>0</v>
      </c>
      <c r="O1919" t="s">
        <v>16</v>
      </c>
      <c r="P1919" s="22">
        <v>1</v>
      </c>
    </row>
    <row r="1920" spans="1:16" x14ac:dyDescent="0.25">
      <c r="A1920">
        <v>8</v>
      </c>
      <c r="B1920">
        <v>1</v>
      </c>
      <c r="C1920" t="s">
        <v>20</v>
      </c>
      <c r="D1920">
        <v>29</v>
      </c>
      <c r="E1920" t="s">
        <v>14</v>
      </c>
      <c r="F1920">
        <v>21</v>
      </c>
      <c r="G1920" t="s">
        <v>19</v>
      </c>
      <c r="H1920">
        <v>2</v>
      </c>
      <c r="I1920">
        <v>464</v>
      </c>
      <c r="J1920" t="s">
        <v>13</v>
      </c>
      <c r="K1920" s="2">
        <v>-4.38</v>
      </c>
      <c r="L1920" s="2">
        <v>5</v>
      </c>
      <c r="M1920" s="2">
        <v>-4.38</v>
      </c>
      <c r="N1920" s="1">
        <v>0</v>
      </c>
      <c r="O1920" t="s">
        <v>16</v>
      </c>
      <c r="P1920" s="22">
        <v>1</v>
      </c>
    </row>
    <row r="1921" spans="1:16" x14ac:dyDescent="0.25">
      <c r="A1921">
        <v>8</v>
      </c>
      <c r="B1921">
        <v>1</v>
      </c>
      <c r="C1921" t="s">
        <v>20</v>
      </c>
      <c r="D1921">
        <v>30</v>
      </c>
      <c r="E1921" t="s">
        <v>14</v>
      </c>
      <c r="F1921">
        <v>21</v>
      </c>
      <c r="G1921" t="s">
        <v>19</v>
      </c>
      <c r="H1921">
        <v>2</v>
      </c>
      <c r="I1921">
        <v>438</v>
      </c>
      <c r="J1921" t="s">
        <v>13</v>
      </c>
      <c r="K1921" s="2">
        <v>-13</v>
      </c>
      <c r="L1921" s="2">
        <v>8</v>
      </c>
      <c r="M1921" s="2">
        <v>-13</v>
      </c>
      <c r="N1921" s="1">
        <v>0</v>
      </c>
      <c r="O1921" t="s">
        <v>16</v>
      </c>
      <c r="P1921" s="22">
        <v>1</v>
      </c>
    </row>
    <row r="1922" spans="1:16" x14ac:dyDescent="0.25">
      <c r="A1922">
        <v>8</v>
      </c>
      <c r="B1922">
        <v>2</v>
      </c>
      <c r="C1922" t="s">
        <v>20</v>
      </c>
      <c r="D1922">
        <v>1</v>
      </c>
      <c r="E1922" t="s">
        <v>14</v>
      </c>
      <c r="F1922">
        <v>21</v>
      </c>
      <c r="G1922" t="s">
        <v>19</v>
      </c>
      <c r="H1922">
        <v>2</v>
      </c>
      <c r="I1922">
        <v>924</v>
      </c>
      <c r="J1922" t="s">
        <v>13</v>
      </c>
      <c r="K1922" s="2">
        <v>-2.25</v>
      </c>
      <c r="L1922" s="2">
        <v>2</v>
      </c>
      <c r="M1922" s="2">
        <v>-2.25</v>
      </c>
      <c r="N1922" s="1">
        <v>0</v>
      </c>
      <c r="O1922" t="s">
        <v>16</v>
      </c>
      <c r="P1922" s="22">
        <v>1</v>
      </c>
    </row>
    <row r="1923" spans="1:16" x14ac:dyDescent="0.25">
      <c r="A1923">
        <v>8</v>
      </c>
      <c r="B1923">
        <v>2</v>
      </c>
      <c r="C1923" t="s">
        <v>20</v>
      </c>
      <c r="D1923">
        <v>2</v>
      </c>
      <c r="E1923" t="s">
        <v>14</v>
      </c>
      <c r="F1923">
        <v>21</v>
      </c>
      <c r="G1923" t="s">
        <v>19</v>
      </c>
      <c r="H1923">
        <v>2</v>
      </c>
      <c r="I1923">
        <v>442</v>
      </c>
      <c r="J1923" t="s">
        <v>12</v>
      </c>
      <c r="K1923" s="2">
        <v>6</v>
      </c>
      <c r="L1923" s="2">
        <v>6</v>
      </c>
      <c r="M1923" s="2">
        <v>-4.5</v>
      </c>
      <c r="N1923" s="1">
        <v>0</v>
      </c>
      <c r="O1923" t="s">
        <v>16</v>
      </c>
      <c r="P1923" s="22">
        <v>1</v>
      </c>
    </row>
    <row r="1924" spans="1:16" x14ac:dyDescent="0.25">
      <c r="A1924">
        <v>8</v>
      </c>
      <c r="B1924">
        <v>2</v>
      </c>
      <c r="C1924" t="s">
        <v>20</v>
      </c>
      <c r="D1924">
        <v>3</v>
      </c>
      <c r="E1924" t="s">
        <v>14</v>
      </c>
      <c r="F1924">
        <v>21</v>
      </c>
      <c r="G1924" t="s">
        <v>19</v>
      </c>
      <c r="H1924">
        <v>2</v>
      </c>
      <c r="I1924">
        <v>358</v>
      </c>
      <c r="J1924" t="s">
        <v>12</v>
      </c>
      <c r="K1924" s="2">
        <v>2</v>
      </c>
      <c r="L1924" s="2">
        <v>2</v>
      </c>
      <c r="M1924" s="2">
        <v>-3.25</v>
      </c>
      <c r="N1924" s="1">
        <v>0</v>
      </c>
      <c r="O1924" t="s">
        <v>16</v>
      </c>
      <c r="P1924" s="22">
        <v>1</v>
      </c>
    </row>
    <row r="1925" spans="1:16" x14ac:dyDescent="0.25">
      <c r="A1925">
        <v>8</v>
      </c>
      <c r="B1925">
        <v>2</v>
      </c>
      <c r="C1925" t="s">
        <v>20</v>
      </c>
      <c r="D1925">
        <v>4</v>
      </c>
      <c r="E1925" t="s">
        <v>14</v>
      </c>
      <c r="F1925">
        <v>21</v>
      </c>
      <c r="G1925" t="s">
        <v>18</v>
      </c>
      <c r="H1925">
        <v>2</v>
      </c>
      <c r="I1925">
        <v>740</v>
      </c>
      <c r="J1925" t="s">
        <v>13</v>
      </c>
      <c r="K1925" s="2">
        <v>0</v>
      </c>
      <c r="L1925" s="2">
        <v>22</v>
      </c>
      <c r="M1925" s="2">
        <v>0</v>
      </c>
      <c r="N1925" s="1">
        <v>10</v>
      </c>
      <c r="O1925" t="s">
        <v>16</v>
      </c>
      <c r="P1925" s="22">
        <v>1</v>
      </c>
    </row>
    <row r="1926" spans="1:16" x14ac:dyDescent="0.25">
      <c r="A1926">
        <v>8</v>
      </c>
      <c r="B1926">
        <v>2</v>
      </c>
      <c r="C1926" t="s">
        <v>20</v>
      </c>
      <c r="D1926">
        <v>5</v>
      </c>
      <c r="E1926" t="s">
        <v>14</v>
      </c>
      <c r="F1926">
        <v>21</v>
      </c>
      <c r="G1926" t="s">
        <v>19</v>
      </c>
      <c r="H1926">
        <v>2</v>
      </c>
      <c r="I1926">
        <v>402</v>
      </c>
      <c r="J1926" t="s">
        <v>12</v>
      </c>
      <c r="K1926" s="2">
        <v>9</v>
      </c>
      <c r="L1926" s="2">
        <v>9</v>
      </c>
      <c r="M1926" s="2">
        <v>-4.5</v>
      </c>
      <c r="N1926" s="1">
        <v>0</v>
      </c>
      <c r="O1926" t="s">
        <v>16</v>
      </c>
      <c r="P1926" s="22">
        <v>1</v>
      </c>
    </row>
    <row r="1927" spans="1:16" x14ac:dyDescent="0.25">
      <c r="A1927">
        <v>8</v>
      </c>
      <c r="B1927">
        <v>2</v>
      </c>
      <c r="C1927" t="s">
        <v>20</v>
      </c>
      <c r="D1927">
        <v>6</v>
      </c>
      <c r="E1927" t="s">
        <v>14</v>
      </c>
      <c r="F1927">
        <v>21</v>
      </c>
      <c r="G1927" t="s">
        <v>18</v>
      </c>
      <c r="H1927">
        <v>1</v>
      </c>
      <c r="I1927">
        <v>455</v>
      </c>
      <c r="J1927" t="s">
        <v>12</v>
      </c>
      <c r="K1927" s="2">
        <v>17</v>
      </c>
      <c r="L1927" s="2">
        <v>17</v>
      </c>
      <c r="M1927" s="2">
        <v>0</v>
      </c>
      <c r="N1927" s="1">
        <v>10</v>
      </c>
      <c r="O1927" t="s">
        <v>16</v>
      </c>
      <c r="P1927" s="22">
        <v>1</v>
      </c>
    </row>
    <row r="1928" spans="1:16" x14ac:dyDescent="0.25">
      <c r="A1928">
        <v>8</v>
      </c>
      <c r="B1928">
        <v>2</v>
      </c>
      <c r="C1928" t="s">
        <v>20</v>
      </c>
      <c r="D1928">
        <v>7</v>
      </c>
      <c r="E1928" t="s">
        <v>14</v>
      </c>
      <c r="F1928">
        <v>21</v>
      </c>
      <c r="G1928" t="s">
        <v>18</v>
      </c>
      <c r="H1928">
        <v>2</v>
      </c>
      <c r="I1928">
        <v>637</v>
      </c>
      <c r="J1928" t="s">
        <v>12</v>
      </c>
      <c r="K1928" s="2">
        <v>4</v>
      </c>
      <c r="L1928" s="2">
        <v>4</v>
      </c>
      <c r="M1928" s="2">
        <v>0</v>
      </c>
      <c r="N1928" s="1">
        <v>2</v>
      </c>
      <c r="O1928" t="s">
        <v>16</v>
      </c>
      <c r="P1928" s="22">
        <v>1</v>
      </c>
    </row>
    <row r="1929" spans="1:16" x14ac:dyDescent="0.25">
      <c r="A1929">
        <v>8</v>
      </c>
      <c r="B1929">
        <v>2</v>
      </c>
      <c r="C1929" t="s">
        <v>20</v>
      </c>
      <c r="D1929">
        <v>8</v>
      </c>
      <c r="E1929" t="s">
        <v>14</v>
      </c>
      <c r="F1929">
        <v>21</v>
      </c>
      <c r="G1929" t="s">
        <v>19</v>
      </c>
      <c r="H1929">
        <v>2</v>
      </c>
      <c r="I1929">
        <v>474</v>
      </c>
      <c r="J1929" t="s">
        <v>13</v>
      </c>
      <c r="K1929" s="2">
        <v>-2</v>
      </c>
      <c r="L1929" s="2">
        <v>4</v>
      </c>
      <c r="M1929" s="2">
        <v>-2</v>
      </c>
      <c r="N1929" s="1">
        <v>0</v>
      </c>
      <c r="O1929" t="s">
        <v>16</v>
      </c>
      <c r="P1929" s="22">
        <v>1</v>
      </c>
    </row>
    <row r="1930" spans="1:16" x14ac:dyDescent="0.25">
      <c r="A1930">
        <v>8</v>
      </c>
      <c r="B1930">
        <v>2</v>
      </c>
      <c r="C1930" t="s">
        <v>20</v>
      </c>
      <c r="D1930">
        <v>9</v>
      </c>
      <c r="E1930" t="s">
        <v>14</v>
      </c>
      <c r="F1930">
        <v>21</v>
      </c>
      <c r="G1930" t="s">
        <v>18</v>
      </c>
      <c r="H1930">
        <v>2</v>
      </c>
      <c r="I1930">
        <v>896</v>
      </c>
      <c r="J1930" t="s">
        <v>12</v>
      </c>
      <c r="K1930" s="2">
        <v>11</v>
      </c>
      <c r="L1930" s="2">
        <v>11</v>
      </c>
      <c r="M1930" s="2">
        <v>0</v>
      </c>
      <c r="N1930" s="1">
        <v>6</v>
      </c>
      <c r="O1930" t="s">
        <v>16</v>
      </c>
      <c r="P1930" s="22">
        <v>1</v>
      </c>
    </row>
    <row r="1931" spans="1:16" x14ac:dyDescent="0.25">
      <c r="A1931">
        <v>8</v>
      </c>
      <c r="B1931">
        <v>2</v>
      </c>
      <c r="C1931" t="s">
        <v>20</v>
      </c>
      <c r="D1931">
        <v>10</v>
      </c>
      <c r="E1931" t="s">
        <v>14</v>
      </c>
      <c r="F1931">
        <v>21</v>
      </c>
      <c r="G1931" t="s">
        <v>18</v>
      </c>
      <c r="H1931">
        <v>2</v>
      </c>
      <c r="I1931">
        <v>438</v>
      </c>
      <c r="J1931" t="s">
        <v>13</v>
      </c>
      <c r="K1931" s="2">
        <v>0</v>
      </c>
      <c r="L1931" s="2">
        <v>7</v>
      </c>
      <c r="M1931" s="2">
        <v>0</v>
      </c>
      <c r="N1931" s="1">
        <v>4</v>
      </c>
      <c r="O1931" t="s">
        <v>16</v>
      </c>
      <c r="P1931" s="22">
        <v>1</v>
      </c>
    </row>
    <row r="1932" spans="1:16" x14ac:dyDescent="0.25">
      <c r="A1932">
        <v>8</v>
      </c>
      <c r="B1932">
        <v>2</v>
      </c>
      <c r="C1932" t="s">
        <v>20</v>
      </c>
      <c r="D1932">
        <v>11</v>
      </c>
      <c r="E1932" t="s">
        <v>14</v>
      </c>
      <c r="F1932">
        <v>21</v>
      </c>
      <c r="G1932" t="s">
        <v>19</v>
      </c>
      <c r="H1932">
        <v>2</v>
      </c>
      <c r="I1932">
        <v>387</v>
      </c>
      <c r="J1932" t="s">
        <v>13</v>
      </c>
      <c r="K1932" s="2">
        <v>-3.75</v>
      </c>
      <c r="L1932" s="2">
        <v>10</v>
      </c>
      <c r="M1932" s="2">
        <v>-3.75</v>
      </c>
      <c r="N1932" s="1">
        <v>0</v>
      </c>
      <c r="O1932" t="s">
        <v>16</v>
      </c>
      <c r="P1932" s="22">
        <v>1</v>
      </c>
    </row>
    <row r="1933" spans="1:16" x14ac:dyDescent="0.25">
      <c r="A1933">
        <v>8</v>
      </c>
      <c r="B1933">
        <v>2</v>
      </c>
      <c r="C1933" t="s">
        <v>20</v>
      </c>
      <c r="D1933">
        <v>12</v>
      </c>
      <c r="E1933" t="s">
        <v>14</v>
      </c>
      <c r="F1933">
        <v>21</v>
      </c>
      <c r="G1933" t="s">
        <v>19</v>
      </c>
      <c r="H1933">
        <v>2</v>
      </c>
      <c r="I1933">
        <v>441</v>
      </c>
      <c r="J1933" t="s">
        <v>12</v>
      </c>
      <c r="K1933" s="2">
        <v>12</v>
      </c>
      <c r="L1933" s="2">
        <v>12</v>
      </c>
      <c r="M1933" s="2">
        <v>-24</v>
      </c>
      <c r="N1933" s="1">
        <v>0</v>
      </c>
      <c r="O1933" t="s">
        <v>16</v>
      </c>
      <c r="P1933" s="22">
        <v>1</v>
      </c>
    </row>
    <row r="1934" spans="1:16" x14ac:dyDescent="0.25">
      <c r="A1934">
        <v>8</v>
      </c>
      <c r="B1934">
        <v>2</v>
      </c>
      <c r="C1934" t="s">
        <v>20</v>
      </c>
      <c r="D1934">
        <v>13</v>
      </c>
      <c r="E1934" t="s">
        <v>14</v>
      </c>
      <c r="F1934">
        <v>21</v>
      </c>
      <c r="G1934" t="s">
        <v>19</v>
      </c>
      <c r="H1934">
        <v>2</v>
      </c>
      <c r="I1934">
        <v>430</v>
      </c>
      <c r="J1934" t="s">
        <v>13</v>
      </c>
      <c r="K1934" s="2">
        <v>-10.5</v>
      </c>
      <c r="L1934" s="2">
        <v>6</v>
      </c>
      <c r="M1934" s="2">
        <v>-10.5</v>
      </c>
      <c r="N1934" s="1">
        <v>0</v>
      </c>
      <c r="O1934" t="s">
        <v>16</v>
      </c>
      <c r="P1934" s="22">
        <v>1</v>
      </c>
    </row>
    <row r="1935" spans="1:16" x14ac:dyDescent="0.25">
      <c r="A1935">
        <v>8</v>
      </c>
      <c r="B1935">
        <v>2</v>
      </c>
      <c r="C1935" t="s">
        <v>20</v>
      </c>
      <c r="D1935">
        <v>14</v>
      </c>
      <c r="E1935" t="s">
        <v>14</v>
      </c>
      <c r="F1935">
        <v>21</v>
      </c>
      <c r="G1935" t="s">
        <v>19</v>
      </c>
      <c r="H1935">
        <v>2</v>
      </c>
      <c r="I1935">
        <v>403</v>
      </c>
      <c r="J1935" t="s">
        <v>13</v>
      </c>
      <c r="K1935" s="2">
        <v>-9.3800000000000008</v>
      </c>
      <c r="L1935" s="2">
        <v>5</v>
      </c>
      <c r="M1935" s="2">
        <v>-9.3800000000000008</v>
      </c>
      <c r="N1935" s="1">
        <v>0</v>
      </c>
      <c r="O1935" t="s">
        <v>16</v>
      </c>
      <c r="P1935" s="22">
        <v>1</v>
      </c>
    </row>
    <row r="1936" spans="1:16" x14ac:dyDescent="0.25">
      <c r="A1936">
        <v>8</v>
      </c>
      <c r="B1936">
        <v>2</v>
      </c>
      <c r="C1936" t="s">
        <v>20</v>
      </c>
      <c r="D1936">
        <v>15</v>
      </c>
      <c r="E1936" t="s">
        <v>14</v>
      </c>
      <c r="F1936">
        <v>21</v>
      </c>
      <c r="G1936" t="s">
        <v>19</v>
      </c>
      <c r="H1936">
        <v>2</v>
      </c>
      <c r="I1936">
        <v>513</v>
      </c>
      <c r="J1936" t="s">
        <v>12</v>
      </c>
      <c r="K1936" s="2">
        <v>8</v>
      </c>
      <c r="L1936" s="2">
        <v>8</v>
      </c>
      <c r="M1936" s="2">
        <v>-5</v>
      </c>
      <c r="N1936" s="1">
        <v>0</v>
      </c>
      <c r="O1936" t="s">
        <v>16</v>
      </c>
      <c r="P1936" s="22">
        <v>1</v>
      </c>
    </row>
    <row r="1937" spans="1:16" x14ac:dyDescent="0.25">
      <c r="A1937">
        <v>8</v>
      </c>
      <c r="B1937">
        <v>2</v>
      </c>
      <c r="C1937" t="s">
        <v>20</v>
      </c>
      <c r="D1937">
        <v>16</v>
      </c>
      <c r="E1937" t="s">
        <v>14</v>
      </c>
      <c r="F1937">
        <v>21</v>
      </c>
      <c r="G1937" t="s">
        <v>19</v>
      </c>
      <c r="H1937">
        <v>2</v>
      </c>
      <c r="I1937">
        <v>406</v>
      </c>
      <c r="J1937" t="s">
        <v>12</v>
      </c>
      <c r="K1937" s="2">
        <v>5</v>
      </c>
      <c r="L1937" s="2">
        <v>5</v>
      </c>
      <c r="M1937" s="2">
        <v>-3.13</v>
      </c>
      <c r="N1937" s="1">
        <v>0</v>
      </c>
      <c r="O1937" t="s">
        <v>16</v>
      </c>
      <c r="P1937" s="22">
        <v>1</v>
      </c>
    </row>
    <row r="1938" spans="1:16" x14ac:dyDescent="0.25">
      <c r="A1938">
        <v>8</v>
      </c>
      <c r="B1938">
        <v>2</v>
      </c>
      <c r="C1938" t="s">
        <v>20</v>
      </c>
      <c r="D1938">
        <v>17</v>
      </c>
      <c r="E1938" t="s">
        <v>14</v>
      </c>
      <c r="F1938">
        <v>21</v>
      </c>
      <c r="G1938" t="s">
        <v>18</v>
      </c>
      <c r="H1938">
        <v>1</v>
      </c>
      <c r="I1938">
        <v>1436</v>
      </c>
      <c r="J1938" t="s">
        <v>13</v>
      </c>
      <c r="K1938" s="2">
        <v>0</v>
      </c>
      <c r="L1938" s="2">
        <v>30</v>
      </c>
      <c r="M1938" s="2">
        <v>0</v>
      </c>
      <c r="N1938" s="1">
        <v>12</v>
      </c>
      <c r="O1938" t="s">
        <v>16</v>
      </c>
      <c r="P1938" s="22">
        <v>1</v>
      </c>
    </row>
    <row r="1939" spans="1:16" x14ac:dyDescent="0.25">
      <c r="A1939">
        <v>8</v>
      </c>
      <c r="B1939">
        <v>2</v>
      </c>
      <c r="C1939" t="s">
        <v>20</v>
      </c>
      <c r="D1939">
        <v>18</v>
      </c>
      <c r="E1939" t="s">
        <v>14</v>
      </c>
      <c r="F1939">
        <v>21</v>
      </c>
      <c r="G1939" t="s">
        <v>19</v>
      </c>
      <c r="H1939">
        <v>2</v>
      </c>
      <c r="I1939">
        <v>426</v>
      </c>
      <c r="J1939" t="s">
        <v>12</v>
      </c>
      <c r="K1939" s="2">
        <v>4</v>
      </c>
      <c r="L1939" s="2">
        <v>4</v>
      </c>
      <c r="M1939" s="2">
        <v>-7</v>
      </c>
      <c r="N1939" s="1">
        <v>0</v>
      </c>
      <c r="O1939" t="s">
        <v>16</v>
      </c>
      <c r="P1939" s="22">
        <v>1</v>
      </c>
    </row>
    <row r="1940" spans="1:16" x14ac:dyDescent="0.25">
      <c r="A1940">
        <v>8</v>
      </c>
      <c r="B1940">
        <v>2</v>
      </c>
      <c r="C1940" t="s">
        <v>20</v>
      </c>
      <c r="D1940">
        <v>19</v>
      </c>
      <c r="E1940" t="s">
        <v>14</v>
      </c>
      <c r="F1940">
        <v>21</v>
      </c>
      <c r="G1940" t="s">
        <v>19</v>
      </c>
      <c r="H1940">
        <v>2</v>
      </c>
      <c r="I1940">
        <v>335</v>
      </c>
      <c r="J1940" t="s">
        <v>12</v>
      </c>
      <c r="K1940" s="2">
        <v>10</v>
      </c>
      <c r="L1940" s="2">
        <v>10</v>
      </c>
      <c r="M1940" s="2">
        <v>-13.75</v>
      </c>
      <c r="N1940" s="1">
        <v>0</v>
      </c>
      <c r="O1940" t="s">
        <v>16</v>
      </c>
      <c r="P1940" s="22">
        <v>1</v>
      </c>
    </row>
    <row r="1941" spans="1:16" x14ac:dyDescent="0.25">
      <c r="A1941">
        <v>8</v>
      </c>
      <c r="B1941">
        <v>2</v>
      </c>
      <c r="C1941" t="s">
        <v>20</v>
      </c>
      <c r="D1941">
        <v>20</v>
      </c>
      <c r="E1941" t="s">
        <v>14</v>
      </c>
      <c r="F1941">
        <v>21</v>
      </c>
      <c r="G1941" t="s">
        <v>19</v>
      </c>
      <c r="H1941">
        <v>2</v>
      </c>
      <c r="I1941">
        <v>564</v>
      </c>
      <c r="J1941" t="s">
        <v>13</v>
      </c>
      <c r="K1941" s="2">
        <v>-15</v>
      </c>
      <c r="L1941" s="2">
        <v>8</v>
      </c>
      <c r="M1941" s="2">
        <v>-15</v>
      </c>
      <c r="N1941" s="1">
        <v>0</v>
      </c>
      <c r="O1941" t="s">
        <v>16</v>
      </c>
      <c r="P1941" s="22">
        <v>1</v>
      </c>
    </row>
    <row r="1942" spans="1:16" x14ac:dyDescent="0.25">
      <c r="A1942">
        <v>8</v>
      </c>
      <c r="B1942">
        <v>2</v>
      </c>
      <c r="C1942" t="s">
        <v>20</v>
      </c>
      <c r="D1942">
        <v>21</v>
      </c>
      <c r="E1942" t="s">
        <v>14</v>
      </c>
      <c r="F1942">
        <v>21</v>
      </c>
      <c r="G1942" t="s">
        <v>18</v>
      </c>
      <c r="H1942">
        <v>2</v>
      </c>
      <c r="I1942">
        <v>890</v>
      </c>
      <c r="J1942" t="s">
        <v>12</v>
      </c>
      <c r="K1942" s="2">
        <v>24</v>
      </c>
      <c r="L1942" s="2">
        <v>24</v>
      </c>
      <c r="M1942" s="2">
        <v>0</v>
      </c>
      <c r="N1942" s="1">
        <v>12</v>
      </c>
      <c r="O1942" t="s">
        <v>16</v>
      </c>
      <c r="P1942" s="22">
        <v>1</v>
      </c>
    </row>
    <row r="1943" spans="1:16" x14ac:dyDescent="0.25">
      <c r="A1943">
        <v>8</v>
      </c>
      <c r="B1943">
        <v>2</v>
      </c>
      <c r="C1943" t="s">
        <v>20</v>
      </c>
      <c r="D1943">
        <v>22</v>
      </c>
      <c r="E1943" t="s">
        <v>14</v>
      </c>
      <c r="F1943">
        <v>21</v>
      </c>
      <c r="G1943" t="s">
        <v>19</v>
      </c>
      <c r="H1943">
        <v>2</v>
      </c>
      <c r="I1943">
        <v>448</v>
      </c>
      <c r="J1943" t="s">
        <v>13</v>
      </c>
      <c r="K1943" s="2">
        <v>-15</v>
      </c>
      <c r="L1943" s="2">
        <v>12</v>
      </c>
      <c r="M1943" s="2">
        <v>-15</v>
      </c>
      <c r="N1943" s="1">
        <v>0</v>
      </c>
      <c r="O1943" t="s">
        <v>16</v>
      </c>
      <c r="P1943" s="22">
        <v>1</v>
      </c>
    </row>
    <row r="1944" spans="1:16" x14ac:dyDescent="0.25">
      <c r="A1944">
        <v>8</v>
      </c>
      <c r="B1944">
        <v>2</v>
      </c>
      <c r="C1944" t="s">
        <v>20</v>
      </c>
      <c r="D1944">
        <v>23</v>
      </c>
      <c r="E1944" t="s">
        <v>14</v>
      </c>
      <c r="F1944">
        <v>21</v>
      </c>
      <c r="G1944" t="s">
        <v>19</v>
      </c>
      <c r="H1944">
        <v>2</v>
      </c>
      <c r="I1944">
        <v>405</v>
      </c>
      <c r="J1944" t="s">
        <v>13</v>
      </c>
      <c r="K1944" s="2">
        <v>-18</v>
      </c>
      <c r="L1944" s="2">
        <v>9</v>
      </c>
      <c r="M1944" s="2">
        <v>-18</v>
      </c>
      <c r="N1944" s="1">
        <v>0</v>
      </c>
      <c r="O1944" t="s">
        <v>16</v>
      </c>
      <c r="P1944" s="22">
        <v>1</v>
      </c>
    </row>
    <row r="1945" spans="1:16" x14ac:dyDescent="0.25">
      <c r="A1945">
        <v>8</v>
      </c>
      <c r="B1945">
        <v>2</v>
      </c>
      <c r="C1945" t="s">
        <v>20</v>
      </c>
      <c r="D1945">
        <v>24</v>
      </c>
      <c r="E1945" t="s">
        <v>14</v>
      </c>
      <c r="F1945">
        <v>21</v>
      </c>
      <c r="G1945" t="s">
        <v>18</v>
      </c>
      <c r="H1945">
        <v>1</v>
      </c>
      <c r="I1945">
        <v>1435</v>
      </c>
      <c r="J1945" t="s">
        <v>12</v>
      </c>
      <c r="K1945" s="2">
        <v>13</v>
      </c>
      <c r="L1945" s="2">
        <v>13</v>
      </c>
      <c r="M1945" s="2">
        <v>0</v>
      </c>
      <c r="N1945" s="1">
        <v>5</v>
      </c>
      <c r="O1945" t="s">
        <v>16</v>
      </c>
      <c r="P1945" s="22">
        <v>1</v>
      </c>
    </row>
    <row r="1946" spans="1:16" x14ac:dyDescent="0.25">
      <c r="A1946">
        <v>8</v>
      </c>
      <c r="B1946">
        <v>2</v>
      </c>
      <c r="C1946" t="s">
        <v>20</v>
      </c>
      <c r="D1946">
        <v>25</v>
      </c>
      <c r="E1946" t="s">
        <v>14</v>
      </c>
      <c r="F1946">
        <v>21</v>
      </c>
      <c r="G1946" t="s">
        <v>19</v>
      </c>
      <c r="H1946">
        <v>2</v>
      </c>
      <c r="I1946">
        <v>481</v>
      </c>
      <c r="J1946" t="s">
        <v>12</v>
      </c>
      <c r="K1946" s="2">
        <v>2</v>
      </c>
      <c r="L1946" s="2">
        <v>2</v>
      </c>
      <c r="M1946" s="2">
        <v>-0.75</v>
      </c>
      <c r="N1946" s="1">
        <v>0</v>
      </c>
      <c r="O1946" t="s">
        <v>16</v>
      </c>
      <c r="P1946" s="22">
        <v>1</v>
      </c>
    </row>
    <row r="1947" spans="1:16" x14ac:dyDescent="0.25">
      <c r="A1947">
        <v>8</v>
      </c>
      <c r="B1947">
        <v>2</v>
      </c>
      <c r="C1947" t="s">
        <v>20</v>
      </c>
      <c r="D1947">
        <v>26</v>
      </c>
      <c r="E1947" t="s">
        <v>14</v>
      </c>
      <c r="F1947">
        <v>21</v>
      </c>
      <c r="G1947" t="s">
        <v>19</v>
      </c>
      <c r="H1947">
        <v>2</v>
      </c>
      <c r="I1947">
        <v>576</v>
      </c>
      <c r="J1947" t="s">
        <v>13</v>
      </c>
      <c r="K1947" s="2">
        <v>-6</v>
      </c>
      <c r="L1947" s="2">
        <v>12</v>
      </c>
      <c r="M1947" s="2">
        <v>-6</v>
      </c>
      <c r="N1947" s="1">
        <v>0</v>
      </c>
      <c r="O1947" t="s">
        <v>16</v>
      </c>
      <c r="P1947" s="22">
        <v>1</v>
      </c>
    </row>
    <row r="1948" spans="1:16" x14ac:dyDescent="0.25">
      <c r="A1948">
        <v>8</v>
      </c>
      <c r="B1948">
        <v>2</v>
      </c>
      <c r="C1948" t="s">
        <v>20</v>
      </c>
      <c r="D1948">
        <v>27</v>
      </c>
      <c r="E1948" t="s">
        <v>14</v>
      </c>
      <c r="F1948">
        <v>21</v>
      </c>
      <c r="G1948" t="s">
        <v>18</v>
      </c>
      <c r="H1948">
        <v>2</v>
      </c>
      <c r="I1948">
        <v>533</v>
      </c>
      <c r="J1948" t="s">
        <v>13</v>
      </c>
      <c r="K1948" s="2">
        <v>0</v>
      </c>
      <c r="L1948" s="2">
        <v>8</v>
      </c>
      <c r="M1948" s="2">
        <v>0</v>
      </c>
      <c r="N1948" s="1">
        <v>3</v>
      </c>
      <c r="O1948" t="s">
        <v>16</v>
      </c>
      <c r="P1948" s="22">
        <v>1</v>
      </c>
    </row>
    <row r="1949" spans="1:16" x14ac:dyDescent="0.25">
      <c r="A1949">
        <v>8</v>
      </c>
      <c r="B1949">
        <v>2</v>
      </c>
      <c r="C1949" t="s">
        <v>20</v>
      </c>
      <c r="D1949">
        <v>28</v>
      </c>
      <c r="E1949" t="s">
        <v>14</v>
      </c>
      <c r="F1949">
        <v>21</v>
      </c>
      <c r="G1949" t="s">
        <v>19</v>
      </c>
      <c r="H1949">
        <v>2</v>
      </c>
      <c r="I1949">
        <v>322</v>
      </c>
      <c r="J1949" t="s">
        <v>12</v>
      </c>
      <c r="K1949" s="2">
        <v>8</v>
      </c>
      <c r="L1949" s="2">
        <v>8</v>
      </c>
      <c r="M1949" s="2">
        <v>-6</v>
      </c>
      <c r="N1949" s="1">
        <v>0</v>
      </c>
      <c r="O1949" t="s">
        <v>16</v>
      </c>
      <c r="P1949" s="22">
        <v>1</v>
      </c>
    </row>
    <row r="1950" spans="1:16" x14ac:dyDescent="0.25">
      <c r="A1950">
        <v>8</v>
      </c>
      <c r="B1950">
        <v>2</v>
      </c>
      <c r="C1950" t="s">
        <v>20</v>
      </c>
      <c r="D1950">
        <v>29</v>
      </c>
      <c r="E1950" t="s">
        <v>14</v>
      </c>
      <c r="F1950">
        <v>21</v>
      </c>
      <c r="G1950" t="s">
        <v>19</v>
      </c>
      <c r="H1950">
        <v>2</v>
      </c>
      <c r="I1950">
        <v>392</v>
      </c>
      <c r="J1950" t="s">
        <v>13</v>
      </c>
      <c r="K1950" s="2">
        <v>-5</v>
      </c>
      <c r="L1950" s="2">
        <v>4</v>
      </c>
      <c r="M1950" s="2">
        <v>-5</v>
      </c>
      <c r="N1950" s="1">
        <v>0</v>
      </c>
      <c r="O1950" t="s">
        <v>16</v>
      </c>
      <c r="P1950" s="22">
        <v>1</v>
      </c>
    </row>
    <row r="1951" spans="1:16" x14ac:dyDescent="0.25">
      <c r="A1951">
        <v>8</v>
      </c>
      <c r="B1951">
        <v>2</v>
      </c>
      <c r="C1951" t="s">
        <v>20</v>
      </c>
      <c r="D1951">
        <v>30</v>
      </c>
      <c r="E1951" t="s">
        <v>14</v>
      </c>
      <c r="F1951">
        <v>21</v>
      </c>
      <c r="G1951" t="s">
        <v>19</v>
      </c>
      <c r="H1951">
        <v>2</v>
      </c>
      <c r="I1951">
        <v>582</v>
      </c>
      <c r="J1951" t="s">
        <v>13</v>
      </c>
      <c r="K1951" s="2">
        <v>-6</v>
      </c>
      <c r="L1951" s="2">
        <v>6</v>
      </c>
      <c r="M1951" s="2">
        <v>-6</v>
      </c>
      <c r="N1951" s="1">
        <v>0</v>
      </c>
      <c r="O1951" t="s">
        <v>16</v>
      </c>
      <c r="P1951" s="22">
        <v>1</v>
      </c>
    </row>
    <row r="1952" spans="1:16" x14ac:dyDescent="0.25">
      <c r="A1952">
        <v>8</v>
      </c>
      <c r="B1952">
        <v>3</v>
      </c>
      <c r="C1952" t="s">
        <v>20</v>
      </c>
      <c r="D1952">
        <v>1</v>
      </c>
      <c r="E1952" t="s">
        <v>14</v>
      </c>
      <c r="F1952">
        <v>21</v>
      </c>
      <c r="G1952" t="s">
        <v>19</v>
      </c>
      <c r="H1952">
        <v>2</v>
      </c>
      <c r="I1952">
        <v>1027</v>
      </c>
      <c r="J1952" t="s">
        <v>12</v>
      </c>
      <c r="K1952" s="2">
        <v>9</v>
      </c>
      <c r="L1952" s="2">
        <v>9</v>
      </c>
      <c r="M1952" s="2">
        <v>-11.25</v>
      </c>
      <c r="N1952" s="1">
        <v>0</v>
      </c>
      <c r="O1952" t="s">
        <v>16</v>
      </c>
      <c r="P1952" s="22">
        <v>1</v>
      </c>
    </row>
    <row r="1953" spans="1:16" x14ac:dyDescent="0.25">
      <c r="A1953">
        <v>8</v>
      </c>
      <c r="B1953">
        <v>3</v>
      </c>
      <c r="C1953" t="s">
        <v>20</v>
      </c>
      <c r="D1953">
        <v>2</v>
      </c>
      <c r="E1953" t="s">
        <v>14</v>
      </c>
      <c r="F1953">
        <v>21</v>
      </c>
      <c r="G1953" t="s">
        <v>19</v>
      </c>
      <c r="H1953">
        <v>2</v>
      </c>
      <c r="I1953">
        <v>641</v>
      </c>
      <c r="J1953" t="s">
        <v>12</v>
      </c>
      <c r="K1953" s="2">
        <v>12</v>
      </c>
      <c r="L1953" s="2">
        <v>12</v>
      </c>
      <c r="M1953" s="2">
        <v>-21</v>
      </c>
      <c r="N1953" s="1">
        <v>0</v>
      </c>
      <c r="O1953" t="s">
        <v>16</v>
      </c>
      <c r="P1953" s="22">
        <v>1</v>
      </c>
    </row>
    <row r="1954" spans="1:16" x14ac:dyDescent="0.25">
      <c r="A1954">
        <v>8</v>
      </c>
      <c r="B1954">
        <v>3</v>
      </c>
      <c r="C1954" t="s">
        <v>20</v>
      </c>
      <c r="D1954">
        <v>3</v>
      </c>
      <c r="E1954" t="s">
        <v>14</v>
      </c>
      <c r="F1954">
        <v>21</v>
      </c>
      <c r="G1954" t="s">
        <v>19</v>
      </c>
      <c r="H1954">
        <v>2</v>
      </c>
      <c r="I1954">
        <v>415</v>
      </c>
      <c r="J1954" t="s">
        <v>12</v>
      </c>
      <c r="K1954" s="2">
        <v>5</v>
      </c>
      <c r="L1954" s="2">
        <v>5</v>
      </c>
      <c r="M1954" s="2">
        <v>-6.88</v>
      </c>
      <c r="N1954" s="1">
        <v>0</v>
      </c>
      <c r="O1954" t="s">
        <v>16</v>
      </c>
      <c r="P1954" s="22">
        <v>1</v>
      </c>
    </row>
    <row r="1955" spans="1:16" x14ac:dyDescent="0.25">
      <c r="A1955">
        <v>8</v>
      </c>
      <c r="B1955">
        <v>3</v>
      </c>
      <c r="C1955" t="s">
        <v>20</v>
      </c>
      <c r="D1955">
        <v>4</v>
      </c>
      <c r="E1955" t="s">
        <v>14</v>
      </c>
      <c r="F1955">
        <v>21</v>
      </c>
      <c r="G1955" t="s">
        <v>19</v>
      </c>
      <c r="H1955">
        <v>2</v>
      </c>
      <c r="I1955">
        <v>1069</v>
      </c>
      <c r="J1955" t="s">
        <v>13</v>
      </c>
      <c r="K1955" s="2">
        <v>-3</v>
      </c>
      <c r="L1955" s="2">
        <v>12</v>
      </c>
      <c r="M1955" s="2">
        <v>-3</v>
      </c>
      <c r="N1955" s="1">
        <v>0</v>
      </c>
      <c r="O1955" t="s">
        <v>16</v>
      </c>
      <c r="P1955" s="22">
        <v>1</v>
      </c>
    </row>
    <row r="1956" spans="1:16" x14ac:dyDescent="0.25">
      <c r="A1956">
        <v>8</v>
      </c>
      <c r="B1956">
        <v>3</v>
      </c>
      <c r="C1956" t="s">
        <v>20</v>
      </c>
      <c r="D1956">
        <v>5</v>
      </c>
      <c r="E1956" t="s">
        <v>14</v>
      </c>
      <c r="F1956">
        <v>21</v>
      </c>
      <c r="G1956" t="s">
        <v>18</v>
      </c>
      <c r="H1956">
        <v>2</v>
      </c>
      <c r="I1956">
        <v>722</v>
      </c>
      <c r="J1956" t="s">
        <v>12</v>
      </c>
      <c r="K1956" s="2">
        <v>5</v>
      </c>
      <c r="L1956" s="2">
        <v>5</v>
      </c>
      <c r="M1956" s="2">
        <v>0</v>
      </c>
      <c r="N1956" s="1">
        <v>2</v>
      </c>
      <c r="O1956" t="s">
        <v>16</v>
      </c>
      <c r="P1956" s="22">
        <v>1</v>
      </c>
    </row>
    <row r="1957" spans="1:16" x14ac:dyDescent="0.25">
      <c r="A1957">
        <v>8</v>
      </c>
      <c r="B1957">
        <v>3</v>
      </c>
      <c r="C1957" t="s">
        <v>20</v>
      </c>
      <c r="D1957">
        <v>6</v>
      </c>
      <c r="E1957" t="s">
        <v>14</v>
      </c>
      <c r="F1957">
        <v>21</v>
      </c>
      <c r="G1957" t="s">
        <v>19</v>
      </c>
      <c r="H1957">
        <v>2</v>
      </c>
      <c r="I1957">
        <v>487</v>
      </c>
      <c r="J1957" t="s">
        <v>13</v>
      </c>
      <c r="K1957" s="2">
        <v>-6.75</v>
      </c>
      <c r="L1957" s="2">
        <v>9</v>
      </c>
      <c r="M1957" s="2">
        <v>-6.75</v>
      </c>
      <c r="N1957" s="1">
        <v>0</v>
      </c>
      <c r="O1957" t="s">
        <v>16</v>
      </c>
      <c r="P1957" s="22">
        <v>1</v>
      </c>
    </row>
    <row r="1958" spans="1:16" x14ac:dyDescent="0.25">
      <c r="A1958">
        <v>8</v>
      </c>
      <c r="B1958">
        <v>3</v>
      </c>
      <c r="C1958" t="s">
        <v>20</v>
      </c>
      <c r="D1958">
        <v>7</v>
      </c>
      <c r="E1958" t="s">
        <v>14</v>
      </c>
      <c r="F1958">
        <v>21</v>
      </c>
      <c r="G1958" t="s">
        <v>18</v>
      </c>
      <c r="H1958">
        <v>2</v>
      </c>
      <c r="I1958">
        <v>1629</v>
      </c>
      <c r="J1958" t="s">
        <v>13</v>
      </c>
      <c r="K1958" s="2">
        <v>0</v>
      </c>
      <c r="L1958" s="2">
        <v>26</v>
      </c>
      <c r="M1958" s="2">
        <v>0</v>
      </c>
      <c r="N1958" s="1">
        <v>10</v>
      </c>
      <c r="O1958" t="s">
        <v>16</v>
      </c>
      <c r="P1958" s="22">
        <v>1</v>
      </c>
    </row>
    <row r="1959" spans="1:16" x14ac:dyDescent="0.25">
      <c r="A1959">
        <v>8</v>
      </c>
      <c r="B1959">
        <v>3</v>
      </c>
      <c r="C1959" t="s">
        <v>20</v>
      </c>
      <c r="D1959">
        <v>8</v>
      </c>
      <c r="E1959" t="s">
        <v>14</v>
      </c>
      <c r="F1959">
        <v>21</v>
      </c>
      <c r="G1959" t="s">
        <v>19</v>
      </c>
      <c r="H1959">
        <v>2</v>
      </c>
      <c r="I1959">
        <v>290</v>
      </c>
      <c r="J1959" t="s">
        <v>12</v>
      </c>
      <c r="K1959" s="2">
        <v>8</v>
      </c>
      <c r="L1959" s="2">
        <v>8</v>
      </c>
      <c r="M1959" s="2">
        <v>-3</v>
      </c>
      <c r="N1959" s="1">
        <v>0</v>
      </c>
      <c r="O1959" t="s">
        <v>16</v>
      </c>
      <c r="P1959" s="22">
        <v>1</v>
      </c>
    </row>
    <row r="1960" spans="1:16" x14ac:dyDescent="0.25">
      <c r="A1960">
        <v>8</v>
      </c>
      <c r="B1960">
        <v>3</v>
      </c>
      <c r="C1960" t="s">
        <v>20</v>
      </c>
      <c r="D1960">
        <v>9</v>
      </c>
      <c r="E1960" t="s">
        <v>14</v>
      </c>
      <c r="F1960">
        <v>21</v>
      </c>
      <c r="G1960" t="s">
        <v>18</v>
      </c>
      <c r="H1960">
        <v>2</v>
      </c>
      <c r="I1960">
        <v>672</v>
      </c>
      <c r="J1960" t="s">
        <v>12</v>
      </c>
      <c r="K1960" s="2">
        <v>19</v>
      </c>
      <c r="L1960" s="2">
        <v>19</v>
      </c>
      <c r="M1960" s="2">
        <v>0</v>
      </c>
      <c r="N1960" s="1">
        <v>8</v>
      </c>
      <c r="O1960" t="s">
        <v>16</v>
      </c>
      <c r="P1960" s="22">
        <v>1</v>
      </c>
    </row>
    <row r="1961" spans="1:16" x14ac:dyDescent="0.25">
      <c r="A1961">
        <v>8</v>
      </c>
      <c r="B1961">
        <v>3</v>
      </c>
      <c r="C1961" t="s">
        <v>20</v>
      </c>
      <c r="D1961">
        <v>10</v>
      </c>
      <c r="E1961" t="s">
        <v>14</v>
      </c>
      <c r="F1961">
        <v>21</v>
      </c>
      <c r="G1961" t="s">
        <v>18</v>
      </c>
      <c r="H1961">
        <v>2</v>
      </c>
      <c r="I1961">
        <v>1278</v>
      </c>
      <c r="J1961" t="s">
        <v>13</v>
      </c>
      <c r="K1961" s="2">
        <v>0</v>
      </c>
      <c r="L1961" s="2">
        <v>25</v>
      </c>
      <c r="M1961" s="2">
        <v>0</v>
      </c>
      <c r="N1961" s="1">
        <v>10</v>
      </c>
      <c r="O1961" t="s">
        <v>16</v>
      </c>
      <c r="P1961" s="22">
        <v>1</v>
      </c>
    </row>
    <row r="1962" spans="1:16" x14ac:dyDescent="0.25">
      <c r="A1962">
        <v>8</v>
      </c>
      <c r="B1962">
        <v>3</v>
      </c>
      <c r="C1962" t="s">
        <v>20</v>
      </c>
      <c r="D1962">
        <v>11</v>
      </c>
      <c r="E1962" t="s">
        <v>14</v>
      </c>
      <c r="F1962">
        <v>21</v>
      </c>
      <c r="G1962" t="s">
        <v>19</v>
      </c>
      <c r="H1962">
        <v>2</v>
      </c>
      <c r="I1962">
        <v>524</v>
      </c>
      <c r="J1962" t="s">
        <v>13</v>
      </c>
      <c r="K1962" s="2">
        <v>-1.88</v>
      </c>
      <c r="L1962" s="2">
        <v>5</v>
      </c>
      <c r="M1962" s="2">
        <v>-1.88</v>
      </c>
      <c r="N1962" s="1">
        <v>0</v>
      </c>
      <c r="O1962" t="s">
        <v>16</v>
      </c>
      <c r="P1962" s="22">
        <v>1</v>
      </c>
    </row>
    <row r="1963" spans="1:16" x14ac:dyDescent="0.25">
      <c r="A1963">
        <v>8</v>
      </c>
      <c r="B1963">
        <v>3</v>
      </c>
      <c r="C1963" t="s">
        <v>20</v>
      </c>
      <c r="D1963">
        <v>12</v>
      </c>
      <c r="E1963" t="s">
        <v>14</v>
      </c>
      <c r="F1963">
        <v>21</v>
      </c>
      <c r="G1963" t="s">
        <v>19</v>
      </c>
      <c r="H1963">
        <v>2</v>
      </c>
      <c r="I1963">
        <v>346</v>
      </c>
      <c r="J1963" t="s">
        <v>13</v>
      </c>
      <c r="K1963" s="2">
        <v>-2.75</v>
      </c>
      <c r="L1963" s="2">
        <v>2</v>
      </c>
      <c r="M1963" s="2">
        <v>-2.75</v>
      </c>
      <c r="N1963" s="1">
        <v>0</v>
      </c>
      <c r="O1963" t="s">
        <v>16</v>
      </c>
      <c r="P1963" s="22">
        <v>1</v>
      </c>
    </row>
    <row r="1964" spans="1:16" x14ac:dyDescent="0.25">
      <c r="A1964">
        <v>8</v>
      </c>
      <c r="B1964">
        <v>3</v>
      </c>
      <c r="C1964" t="s">
        <v>20</v>
      </c>
      <c r="D1964">
        <v>13</v>
      </c>
      <c r="E1964" t="s">
        <v>14</v>
      </c>
      <c r="F1964">
        <v>21</v>
      </c>
      <c r="G1964" t="s">
        <v>19</v>
      </c>
      <c r="H1964">
        <v>2</v>
      </c>
      <c r="I1964">
        <v>326</v>
      </c>
      <c r="J1964" t="s">
        <v>12</v>
      </c>
      <c r="K1964" s="2">
        <v>2</v>
      </c>
      <c r="L1964" s="2">
        <v>2</v>
      </c>
      <c r="M1964" s="2">
        <v>-1.75</v>
      </c>
      <c r="N1964" s="1">
        <v>0</v>
      </c>
      <c r="O1964" t="s">
        <v>16</v>
      </c>
      <c r="P1964" s="22">
        <v>1</v>
      </c>
    </row>
    <row r="1965" spans="1:16" x14ac:dyDescent="0.25">
      <c r="A1965">
        <v>8</v>
      </c>
      <c r="B1965">
        <v>3</v>
      </c>
      <c r="C1965" t="s">
        <v>20</v>
      </c>
      <c r="D1965">
        <v>14</v>
      </c>
      <c r="E1965" t="s">
        <v>14</v>
      </c>
      <c r="F1965">
        <v>21</v>
      </c>
      <c r="G1965" t="s">
        <v>19</v>
      </c>
      <c r="H1965">
        <v>2</v>
      </c>
      <c r="I1965">
        <v>388</v>
      </c>
      <c r="J1965" t="s">
        <v>13</v>
      </c>
      <c r="K1965" s="2">
        <v>-11.25</v>
      </c>
      <c r="L1965" s="2">
        <v>10</v>
      </c>
      <c r="M1965" s="2">
        <v>-11.25</v>
      </c>
      <c r="N1965" s="1">
        <v>0</v>
      </c>
      <c r="O1965" t="s">
        <v>16</v>
      </c>
      <c r="P1965" s="22">
        <v>1</v>
      </c>
    </row>
    <row r="1966" spans="1:16" x14ac:dyDescent="0.25">
      <c r="A1966">
        <v>8</v>
      </c>
      <c r="B1966">
        <v>3</v>
      </c>
      <c r="C1966" t="s">
        <v>20</v>
      </c>
      <c r="D1966">
        <v>15</v>
      </c>
      <c r="E1966" t="s">
        <v>14</v>
      </c>
      <c r="F1966">
        <v>21</v>
      </c>
      <c r="G1966" t="s">
        <v>18</v>
      </c>
      <c r="H1966">
        <v>2</v>
      </c>
      <c r="I1966">
        <v>401</v>
      </c>
      <c r="J1966" t="s">
        <v>13</v>
      </c>
      <c r="K1966" s="2">
        <v>0</v>
      </c>
      <c r="L1966" s="2">
        <v>5</v>
      </c>
      <c r="M1966" s="2">
        <v>0</v>
      </c>
      <c r="N1966" s="1">
        <v>3</v>
      </c>
      <c r="O1966" t="s">
        <v>16</v>
      </c>
      <c r="P1966" s="22">
        <v>1</v>
      </c>
    </row>
    <row r="1967" spans="1:16" x14ac:dyDescent="0.25">
      <c r="A1967">
        <v>8</v>
      </c>
      <c r="B1967">
        <v>3</v>
      </c>
      <c r="C1967" t="s">
        <v>20</v>
      </c>
      <c r="D1967">
        <v>16</v>
      </c>
      <c r="E1967" t="s">
        <v>14</v>
      </c>
      <c r="F1967">
        <v>21</v>
      </c>
      <c r="G1967" t="s">
        <v>19</v>
      </c>
      <c r="H1967">
        <v>2</v>
      </c>
      <c r="I1967">
        <v>319</v>
      </c>
      <c r="J1967" t="s">
        <v>12</v>
      </c>
      <c r="K1967" s="2">
        <v>9</v>
      </c>
      <c r="L1967" s="2">
        <v>9</v>
      </c>
      <c r="M1967" s="2">
        <v>-2.25</v>
      </c>
      <c r="N1967" s="1">
        <v>0</v>
      </c>
      <c r="O1967" t="s">
        <v>16</v>
      </c>
      <c r="P1967" s="22">
        <v>1</v>
      </c>
    </row>
    <row r="1968" spans="1:16" x14ac:dyDescent="0.25">
      <c r="A1968">
        <v>8</v>
      </c>
      <c r="B1968">
        <v>3</v>
      </c>
      <c r="C1968" t="s">
        <v>20</v>
      </c>
      <c r="D1968">
        <v>17</v>
      </c>
      <c r="E1968" t="s">
        <v>14</v>
      </c>
      <c r="F1968">
        <v>21</v>
      </c>
      <c r="G1968" t="s">
        <v>19</v>
      </c>
      <c r="H1968">
        <v>2</v>
      </c>
      <c r="I1968">
        <v>389</v>
      </c>
      <c r="J1968" t="s">
        <v>13</v>
      </c>
      <c r="K1968" s="2">
        <v>-11</v>
      </c>
      <c r="L1968" s="2">
        <v>8</v>
      </c>
      <c r="M1968" s="2">
        <v>-11</v>
      </c>
      <c r="N1968" s="1">
        <v>0</v>
      </c>
      <c r="O1968" t="s">
        <v>16</v>
      </c>
      <c r="P1968" s="22">
        <v>1</v>
      </c>
    </row>
    <row r="1969" spans="1:16" x14ac:dyDescent="0.25">
      <c r="A1969">
        <v>8</v>
      </c>
      <c r="B1969">
        <v>3</v>
      </c>
      <c r="C1969" t="s">
        <v>20</v>
      </c>
      <c r="D1969">
        <v>18</v>
      </c>
      <c r="E1969" t="s">
        <v>14</v>
      </c>
      <c r="F1969">
        <v>21</v>
      </c>
      <c r="G1969" t="s">
        <v>19</v>
      </c>
      <c r="H1969">
        <v>2</v>
      </c>
      <c r="I1969">
        <v>274</v>
      </c>
      <c r="J1969" t="s">
        <v>12</v>
      </c>
      <c r="K1969" s="2">
        <v>4</v>
      </c>
      <c r="L1969" s="2">
        <v>4</v>
      </c>
      <c r="M1969" s="2">
        <v>-3</v>
      </c>
      <c r="N1969" s="1">
        <v>0</v>
      </c>
      <c r="O1969" t="s">
        <v>16</v>
      </c>
      <c r="P1969" s="22">
        <v>1</v>
      </c>
    </row>
    <row r="1970" spans="1:16" x14ac:dyDescent="0.25">
      <c r="A1970">
        <v>8</v>
      </c>
      <c r="B1970">
        <v>3</v>
      </c>
      <c r="C1970" t="s">
        <v>20</v>
      </c>
      <c r="D1970">
        <v>19</v>
      </c>
      <c r="E1970" t="s">
        <v>14</v>
      </c>
      <c r="F1970">
        <v>21</v>
      </c>
      <c r="G1970" t="s">
        <v>19</v>
      </c>
      <c r="H1970">
        <v>2</v>
      </c>
      <c r="I1970">
        <v>600</v>
      </c>
      <c r="J1970" t="s">
        <v>12</v>
      </c>
      <c r="K1970" s="2">
        <v>6</v>
      </c>
      <c r="L1970" s="2">
        <v>6</v>
      </c>
      <c r="M1970" s="2">
        <v>-1.5</v>
      </c>
      <c r="N1970" s="1">
        <v>0</v>
      </c>
      <c r="O1970" t="s">
        <v>16</v>
      </c>
      <c r="P1970" s="22">
        <v>1</v>
      </c>
    </row>
    <row r="1971" spans="1:16" x14ac:dyDescent="0.25">
      <c r="A1971">
        <v>8</v>
      </c>
      <c r="B1971">
        <v>3</v>
      </c>
      <c r="C1971" t="s">
        <v>20</v>
      </c>
      <c r="D1971">
        <v>20</v>
      </c>
      <c r="E1971" t="s">
        <v>14</v>
      </c>
      <c r="F1971">
        <v>21</v>
      </c>
      <c r="G1971" t="s">
        <v>19</v>
      </c>
      <c r="H1971">
        <v>2</v>
      </c>
      <c r="I1971">
        <v>406</v>
      </c>
      <c r="J1971" t="s">
        <v>13</v>
      </c>
      <c r="K1971" s="2">
        <v>-13.5</v>
      </c>
      <c r="L1971" s="2">
        <v>9</v>
      </c>
      <c r="M1971" s="2">
        <v>-13.5</v>
      </c>
      <c r="N1971" s="1">
        <v>0</v>
      </c>
      <c r="O1971" t="s">
        <v>16</v>
      </c>
      <c r="P1971" s="22">
        <v>1</v>
      </c>
    </row>
    <row r="1972" spans="1:16" x14ac:dyDescent="0.25">
      <c r="A1972">
        <v>8</v>
      </c>
      <c r="B1972">
        <v>3</v>
      </c>
      <c r="C1972" t="s">
        <v>20</v>
      </c>
      <c r="D1972">
        <v>21</v>
      </c>
      <c r="E1972" t="s">
        <v>14</v>
      </c>
      <c r="F1972">
        <v>21</v>
      </c>
      <c r="G1972" t="s">
        <v>19</v>
      </c>
      <c r="H1972">
        <v>2</v>
      </c>
      <c r="I1972">
        <v>403</v>
      </c>
      <c r="J1972" t="s">
        <v>13</v>
      </c>
      <c r="K1972" s="2">
        <v>-5.63</v>
      </c>
      <c r="L1972" s="2">
        <v>5</v>
      </c>
      <c r="M1972" s="2">
        <v>-5.63</v>
      </c>
      <c r="N1972" s="1">
        <v>0</v>
      </c>
      <c r="O1972" t="s">
        <v>16</v>
      </c>
      <c r="P1972" s="22">
        <v>1</v>
      </c>
    </row>
    <row r="1973" spans="1:16" x14ac:dyDescent="0.25">
      <c r="A1973">
        <v>8</v>
      </c>
      <c r="B1973">
        <v>3</v>
      </c>
      <c r="C1973" t="s">
        <v>20</v>
      </c>
      <c r="D1973">
        <v>22</v>
      </c>
      <c r="E1973" t="s">
        <v>14</v>
      </c>
      <c r="F1973">
        <v>21</v>
      </c>
      <c r="G1973" t="s">
        <v>19</v>
      </c>
      <c r="H1973">
        <v>2</v>
      </c>
      <c r="I1973">
        <v>320</v>
      </c>
      <c r="J1973" t="s">
        <v>13</v>
      </c>
      <c r="K1973" s="2">
        <v>-3</v>
      </c>
      <c r="L1973" s="2">
        <v>6</v>
      </c>
      <c r="M1973" s="2">
        <v>-3</v>
      </c>
      <c r="N1973" s="1">
        <v>0</v>
      </c>
      <c r="O1973" t="s">
        <v>16</v>
      </c>
      <c r="P1973" s="22">
        <v>1</v>
      </c>
    </row>
    <row r="1974" spans="1:16" x14ac:dyDescent="0.25">
      <c r="A1974">
        <v>8</v>
      </c>
      <c r="B1974">
        <v>3</v>
      </c>
      <c r="C1974" t="s">
        <v>20</v>
      </c>
      <c r="D1974">
        <v>23</v>
      </c>
      <c r="E1974" t="s">
        <v>14</v>
      </c>
      <c r="F1974">
        <v>21</v>
      </c>
      <c r="G1974" t="s">
        <v>19</v>
      </c>
      <c r="H1974">
        <v>2</v>
      </c>
      <c r="I1974">
        <v>470</v>
      </c>
      <c r="J1974" t="s">
        <v>12</v>
      </c>
      <c r="K1974" s="2">
        <v>10</v>
      </c>
      <c r="L1974" s="2">
        <v>10</v>
      </c>
      <c r="M1974" s="2">
        <v>-16.25</v>
      </c>
      <c r="N1974" s="1">
        <v>0</v>
      </c>
      <c r="O1974" t="s">
        <v>16</v>
      </c>
      <c r="P1974" s="22">
        <v>1</v>
      </c>
    </row>
    <row r="1975" spans="1:16" x14ac:dyDescent="0.25">
      <c r="A1975">
        <v>8</v>
      </c>
      <c r="B1975">
        <v>3</v>
      </c>
      <c r="C1975" t="s">
        <v>20</v>
      </c>
      <c r="D1975">
        <v>24</v>
      </c>
      <c r="E1975" t="s">
        <v>14</v>
      </c>
      <c r="F1975">
        <v>21</v>
      </c>
      <c r="G1975" t="s">
        <v>19</v>
      </c>
      <c r="H1975">
        <v>2</v>
      </c>
      <c r="I1975">
        <v>404</v>
      </c>
      <c r="J1975" t="s">
        <v>12</v>
      </c>
      <c r="K1975" s="2">
        <v>5</v>
      </c>
      <c r="L1975" s="2">
        <v>5</v>
      </c>
      <c r="M1975" s="2">
        <v>-2.5</v>
      </c>
      <c r="N1975" s="1">
        <v>0</v>
      </c>
      <c r="O1975" t="s">
        <v>16</v>
      </c>
      <c r="P1975" s="22">
        <v>1</v>
      </c>
    </row>
    <row r="1976" spans="1:16" x14ac:dyDescent="0.25">
      <c r="A1976">
        <v>8</v>
      </c>
      <c r="B1976">
        <v>3</v>
      </c>
      <c r="C1976" t="s">
        <v>20</v>
      </c>
      <c r="D1976">
        <v>25</v>
      </c>
      <c r="E1976" t="s">
        <v>14</v>
      </c>
      <c r="F1976">
        <v>21</v>
      </c>
      <c r="G1976" t="s">
        <v>18</v>
      </c>
      <c r="H1976">
        <v>2</v>
      </c>
      <c r="I1976">
        <v>418</v>
      </c>
      <c r="J1976" t="s">
        <v>13</v>
      </c>
      <c r="K1976" s="2">
        <v>0</v>
      </c>
      <c r="L1976" s="2">
        <v>28</v>
      </c>
      <c r="M1976" s="2">
        <v>0</v>
      </c>
      <c r="N1976" s="1">
        <v>13</v>
      </c>
      <c r="O1976" t="s">
        <v>16</v>
      </c>
      <c r="P1976" s="22">
        <v>1</v>
      </c>
    </row>
    <row r="1977" spans="1:16" x14ac:dyDescent="0.25">
      <c r="A1977">
        <v>8</v>
      </c>
      <c r="B1977">
        <v>3</v>
      </c>
      <c r="C1977" t="s">
        <v>20</v>
      </c>
      <c r="D1977">
        <v>26</v>
      </c>
      <c r="E1977" t="s">
        <v>14</v>
      </c>
      <c r="F1977">
        <v>21</v>
      </c>
      <c r="G1977" t="s">
        <v>19</v>
      </c>
      <c r="H1977">
        <v>2</v>
      </c>
      <c r="I1977">
        <v>488</v>
      </c>
      <c r="J1977" t="s">
        <v>12</v>
      </c>
      <c r="K1977" s="2">
        <v>10</v>
      </c>
      <c r="L1977" s="2">
        <v>10</v>
      </c>
      <c r="M1977" s="2">
        <v>-6.25</v>
      </c>
      <c r="N1977" s="1">
        <v>0</v>
      </c>
      <c r="O1977" t="s">
        <v>16</v>
      </c>
      <c r="P1977" s="22">
        <v>1</v>
      </c>
    </row>
    <row r="1978" spans="1:16" x14ac:dyDescent="0.25">
      <c r="A1978">
        <v>8</v>
      </c>
      <c r="B1978">
        <v>3</v>
      </c>
      <c r="C1978" t="s">
        <v>20</v>
      </c>
      <c r="D1978">
        <v>27</v>
      </c>
      <c r="E1978" t="s">
        <v>14</v>
      </c>
      <c r="F1978">
        <v>21</v>
      </c>
      <c r="G1978" t="s">
        <v>18</v>
      </c>
      <c r="H1978">
        <v>2</v>
      </c>
      <c r="I1978">
        <v>598</v>
      </c>
      <c r="J1978" t="s">
        <v>13</v>
      </c>
      <c r="K1978" s="2">
        <v>0</v>
      </c>
      <c r="L1978" s="2">
        <v>12</v>
      </c>
      <c r="M1978" s="2">
        <v>0</v>
      </c>
      <c r="N1978" s="1">
        <v>5</v>
      </c>
      <c r="O1978" t="s">
        <v>16</v>
      </c>
      <c r="P1978" s="22">
        <v>1</v>
      </c>
    </row>
    <row r="1979" spans="1:16" x14ac:dyDescent="0.25">
      <c r="A1979">
        <v>8</v>
      </c>
      <c r="B1979">
        <v>3</v>
      </c>
      <c r="C1979" t="s">
        <v>20</v>
      </c>
      <c r="D1979">
        <v>28</v>
      </c>
      <c r="E1979" t="s">
        <v>14</v>
      </c>
      <c r="F1979">
        <v>21</v>
      </c>
      <c r="G1979" t="s">
        <v>19</v>
      </c>
      <c r="H1979">
        <v>2</v>
      </c>
      <c r="I1979">
        <v>388</v>
      </c>
      <c r="J1979" t="s">
        <v>13</v>
      </c>
      <c r="K1979" s="2">
        <v>-12</v>
      </c>
      <c r="L1979" s="2">
        <v>12</v>
      </c>
      <c r="M1979" s="2">
        <v>-12</v>
      </c>
      <c r="N1979" s="1">
        <v>0</v>
      </c>
      <c r="O1979" t="s">
        <v>16</v>
      </c>
      <c r="P1979" s="22">
        <v>1</v>
      </c>
    </row>
    <row r="1980" spans="1:16" x14ac:dyDescent="0.25">
      <c r="A1980">
        <v>8</v>
      </c>
      <c r="B1980">
        <v>3</v>
      </c>
      <c r="C1980" t="s">
        <v>20</v>
      </c>
      <c r="D1980">
        <v>29</v>
      </c>
      <c r="E1980" t="s">
        <v>14</v>
      </c>
      <c r="F1980">
        <v>21</v>
      </c>
      <c r="G1980" t="s">
        <v>19</v>
      </c>
      <c r="H1980">
        <v>2</v>
      </c>
      <c r="I1980">
        <v>344</v>
      </c>
      <c r="J1980" t="s">
        <v>12</v>
      </c>
      <c r="K1980" s="2">
        <v>4</v>
      </c>
      <c r="L1980" s="2">
        <v>4</v>
      </c>
      <c r="M1980" s="2">
        <v>-6</v>
      </c>
      <c r="N1980" s="1">
        <v>0</v>
      </c>
      <c r="O1980" t="s">
        <v>16</v>
      </c>
      <c r="P1980" s="22">
        <v>1</v>
      </c>
    </row>
    <row r="1981" spans="1:16" x14ac:dyDescent="0.25">
      <c r="A1981">
        <v>8</v>
      </c>
      <c r="B1981">
        <v>3</v>
      </c>
      <c r="C1981" t="s">
        <v>20</v>
      </c>
      <c r="D1981">
        <v>30</v>
      </c>
      <c r="E1981" t="s">
        <v>14</v>
      </c>
      <c r="F1981">
        <v>21</v>
      </c>
      <c r="G1981" t="s">
        <v>19</v>
      </c>
      <c r="H1981">
        <v>2</v>
      </c>
      <c r="I1981">
        <v>357</v>
      </c>
      <c r="J1981" t="s">
        <v>12</v>
      </c>
      <c r="K1981" s="2">
        <v>6</v>
      </c>
      <c r="L1981" s="2">
        <v>6</v>
      </c>
      <c r="M1981" s="2">
        <v>-7.5</v>
      </c>
      <c r="N1981" s="1">
        <v>0</v>
      </c>
      <c r="O1981" t="s">
        <v>16</v>
      </c>
      <c r="P1981" s="22">
        <v>1</v>
      </c>
    </row>
    <row r="1982" spans="1:16" x14ac:dyDescent="0.25">
      <c r="A1982">
        <v>8</v>
      </c>
      <c r="B1982">
        <v>1</v>
      </c>
      <c r="C1982" t="s">
        <v>21</v>
      </c>
      <c r="D1982">
        <v>1</v>
      </c>
      <c r="E1982" t="s">
        <v>14</v>
      </c>
      <c r="F1982">
        <v>21</v>
      </c>
      <c r="G1982" t="s">
        <v>19</v>
      </c>
      <c r="H1982">
        <v>2</v>
      </c>
      <c r="I1982">
        <v>1343</v>
      </c>
      <c r="J1982" t="s">
        <v>13</v>
      </c>
      <c r="K1982" s="2">
        <v>-3.75</v>
      </c>
      <c r="L1982" s="2">
        <v>2</v>
      </c>
      <c r="M1982" s="2">
        <v>-3.75</v>
      </c>
      <c r="N1982" s="1">
        <v>0</v>
      </c>
      <c r="O1982" t="s">
        <v>16</v>
      </c>
      <c r="P1982" s="22">
        <v>1</v>
      </c>
    </row>
    <row r="1983" spans="1:16" x14ac:dyDescent="0.25">
      <c r="A1983">
        <v>8</v>
      </c>
      <c r="B1983">
        <v>1</v>
      </c>
      <c r="C1983" t="s">
        <v>21</v>
      </c>
      <c r="D1983">
        <v>2</v>
      </c>
      <c r="E1983" t="s">
        <v>14</v>
      </c>
      <c r="F1983">
        <v>21</v>
      </c>
      <c r="G1983" t="s">
        <v>18</v>
      </c>
      <c r="H1983">
        <v>2</v>
      </c>
      <c r="I1983">
        <v>733</v>
      </c>
      <c r="J1983" t="s">
        <v>12</v>
      </c>
      <c r="K1983" s="2">
        <v>17</v>
      </c>
      <c r="L1983" s="2">
        <v>17</v>
      </c>
      <c r="M1983" s="2">
        <v>0</v>
      </c>
      <c r="N1983" s="1">
        <v>9</v>
      </c>
      <c r="O1983" t="s">
        <v>16</v>
      </c>
      <c r="P1983" s="22">
        <v>1</v>
      </c>
    </row>
    <row r="1984" spans="1:16" x14ac:dyDescent="0.25">
      <c r="A1984">
        <v>8</v>
      </c>
      <c r="B1984">
        <v>1</v>
      </c>
      <c r="C1984" t="s">
        <v>21</v>
      </c>
      <c r="D1984">
        <v>3</v>
      </c>
      <c r="E1984" t="s">
        <v>14</v>
      </c>
      <c r="F1984">
        <v>21</v>
      </c>
      <c r="G1984" t="s">
        <v>19</v>
      </c>
      <c r="H1984">
        <v>2</v>
      </c>
      <c r="I1984">
        <v>467</v>
      </c>
      <c r="J1984" t="s">
        <v>13</v>
      </c>
      <c r="K1984" s="2">
        <v>-15.75</v>
      </c>
      <c r="L1984" s="2">
        <v>9</v>
      </c>
      <c r="M1984" s="2">
        <v>-15.75</v>
      </c>
      <c r="N1984" s="1">
        <v>0</v>
      </c>
      <c r="O1984" t="s">
        <v>16</v>
      </c>
      <c r="P1984" s="22">
        <v>1</v>
      </c>
    </row>
    <row r="1985" spans="1:16" x14ac:dyDescent="0.25">
      <c r="A1985">
        <v>8</v>
      </c>
      <c r="B1985">
        <v>1</v>
      </c>
      <c r="C1985" t="s">
        <v>21</v>
      </c>
      <c r="D1985">
        <v>4</v>
      </c>
      <c r="E1985" t="s">
        <v>14</v>
      </c>
      <c r="F1985">
        <v>21</v>
      </c>
      <c r="G1985" t="s">
        <v>19</v>
      </c>
      <c r="H1985">
        <v>2</v>
      </c>
      <c r="I1985">
        <v>649</v>
      </c>
      <c r="J1985" t="s">
        <v>13</v>
      </c>
      <c r="K1985" s="2">
        <v>-8.75</v>
      </c>
      <c r="L1985" s="2">
        <v>10</v>
      </c>
      <c r="M1985" s="2">
        <v>-8.75</v>
      </c>
      <c r="N1985" s="1">
        <v>0</v>
      </c>
      <c r="O1985" t="s">
        <v>16</v>
      </c>
      <c r="P1985" s="22">
        <v>1</v>
      </c>
    </row>
    <row r="1986" spans="1:16" x14ac:dyDescent="0.25">
      <c r="A1986">
        <v>8</v>
      </c>
      <c r="B1986">
        <v>1</v>
      </c>
      <c r="C1986" t="s">
        <v>21</v>
      </c>
      <c r="D1986">
        <v>5</v>
      </c>
      <c r="E1986" t="s">
        <v>14</v>
      </c>
      <c r="F1986">
        <v>21</v>
      </c>
      <c r="G1986" t="s">
        <v>18</v>
      </c>
      <c r="H1986">
        <v>1</v>
      </c>
      <c r="I1986">
        <v>822</v>
      </c>
      <c r="J1986" t="s">
        <v>12</v>
      </c>
      <c r="K1986" s="2">
        <v>3.25</v>
      </c>
      <c r="L1986" s="2">
        <v>3.25</v>
      </c>
      <c r="M1986" s="2">
        <v>0</v>
      </c>
      <c r="N1986" s="1">
        <v>1</v>
      </c>
      <c r="O1986" t="s">
        <v>16</v>
      </c>
      <c r="P1986" s="22">
        <v>1</v>
      </c>
    </row>
    <row r="1987" spans="1:16" x14ac:dyDescent="0.25">
      <c r="A1987">
        <v>8</v>
      </c>
      <c r="B1987">
        <v>1</v>
      </c>
      <c r="C1987" t="s">
        <v>21</v>
      </c>
      <c r="D1987">
        <v>6</v>
      </c>
      <c r="E1987" t="s">
        <v>14</v>
      </c>
      <c r="F1987">
        <v>21</v>
      </c>
      <c r="G1987" t="s">
        <v>19</v>
      </c>
      <c r="H1987">
        <v>2</v>
      </c>
      <c r="I1987">
        <v>509</v>
      </c>
      <c r="J1987" t="s">
        <v>13</v>
      </c>
      <c r="K1987" s="2">
        <v>-12</v>
      </c>
      <c r="L1987" s="2">
        <v>6</v>
      </c>
      <c r="M1987" s="2">
        <v>-12</v>
      </c>
      <c r="N1987" s="1">
        <v>0</v>
      </c>
      <c r="O1987" t="s">
        <v>16</v>
      </c>
      <c r="P1987" s="22">
        <v>1</v>
      </c>
    </row>
    <row r="1988" spans="1:16" x14ac:dyDescent="0.25">
      <c r="A1988">
        <v>8</v>
      </c>
      <c r="B1988">
        <v>1</v>
      </c>
      <c r="C1988" t="s">
        <v>21</v>
      </c>
      <c r="D1988">
        <v>7</v>
      </c>
      <c r="E1988" t="s">
        <v>14</v>
      </c>
      <c r="F1988">
        <v>21</v>
      </c>
      <c r="G1988" t="s">
        <v>19</v>
      </c>
      <c r="H1988">
        <v>2</v>
      </c>
      <c r="I1988">
        <v>466</v>
      </c>
      <c r="J1988" t="s">
        <v>12</v>
      </c>
      <c r="K1988" s="2">
        <v>6</v>
      </c>
      <c r="L1988" s="2">
        <v>6</v>
      </c>
      <c r="M1988" s="2">
        <v>-9</v>
      </c>
      <c r="N1988" s="1">
        <v>0</v>
      </c>
      <c r="O1988" t="s">
        <v>16</v>
      </c>
      <c r="P1988" s="22">
        <v>1</v>
      </c>
    </row>
    <row r="1989" spans="1:16" x14ac:dyDescent="0.25">
      <c r="A1989">
        <v>8</v>
      </c>
      <c r="B1989">
        <v>1</v>
      </c>
      <c r="C1989" t="s">
        <v>21</v>
      </c>
      <c r="D1989">
        <v>8</v>
      </c>
      <c r="E1989" t="s">
        <v>14</v>
      </c>
      <c r="F1989">
        <v>21</v>
      </c>
      <c r="G1989" t="s">
        <v>19</v>
      </c>
      <c r="H1989">
        <v>2</v>
      </c>
      <c r="I1989">
        <v>391</v>
      </c>
      <c r="J1989" t="s">
        <v>12</v>
      </c>
      <c r="K1989" s="2">
        <v>12</v>
      </c>
      <c r="L1989" s="2">
        <v>12</v>
      </c>
      <c r="M1989" s="2">
        <v>-18</v>
      </c>
      <c r="N1989" s="1">
        <v>0</v>
      </c>
      <c r="O1989" t="s">
        <v>16</v>
      </c>
      <c r="P1989" s="22">
        <v>1</v>
      </c>
    </row>
    <row r="1990" spans="1:16" x14ac:dyDescent="0.25">
      <c r="A1990">
        <v>8</v>
      </c>
      <c r="B1990">
        <v>1</v>
      </c>
      <c r="C1990" t="s">
        <v>21</v>
      </c>
      <c r="D1990">
        <v>9</v>
      </c>
      <c r="E1990" t="s">
        <v>14</v>
      </c>
      <c r="F1990">
        <v>21</v>
      </c>
      <c r="G1990" t="s">
        <v>19</v>
      </c>
      <c r="H1990">
        <v>2</v>
      </c>
      <c r="I1990">
        <v>532</v>
      </c>
      <c r="J1990" t="s">
        <v>12</v>
      </c>
      <c r="K1990" s="2">
        <v>9</v>
      </c>
      <c r="L1990" s="2">
        <v>9</v>
      </c>
      <c r="M1990" s="2">
        <v>-9</v>
      </c>
      <c r="N1990" s="1">
        <v>0</v>
      </c>
      <c r="O1990" t="s">
        <v>16</v>
      </c>
      <c r="P1990" s="22">
        <v>1</v>
      </c>
    </row>
    <row r="1991" spans="1:16" x14ac:dyDescent="0.25">
      <c r="A1991">
        <v>8</v>
      </c>
      <c r="B1991">
        <v>1</v>
      </c>
      <c r="C1991" t="s">
        <v>21</v>
      </c>
      <c r="D1991">
        <v>10</v>
      </c>
      <c r="E1991" t="s">
        <v>14</v>
      </c>
      <c r="F1991">
        <v>21</v>
      </c>
      <c r="G1991" t="s">
        <v>18</v>
      </c>
      <c r="I1991">
        <v>0</v>
      </c>
      <c r="J1991" t="s">
        <v>13</v>
      </c>
      <c r="K1991" s="2">
        <v>0</v>
      </c>
      <c r="L1991" s="2">
        <v>13</v>
      </c>
      <c r="M1991" s="2">
        <v>0</v>
      </c>
      <c r="N1991" s="1">
        <v>6</v>
      </c>
      <c r="O1991" t="s">
        <v>16</v>
      </c>
      <c r="P1991" s="22">
        <v>1</v>
      </c>
    </row>
    <row r="1992" spans="1:16" x14ac:dyDescent="0.25">
      <c r="A1992">
        <v>8</v>
      </c>
      <c r="B1992">
        <v>1</v>
      </c>
      <c r="C1992" t="s">
        <v>21</v>
      </c>
      <c r="D1992">
        <v>11</v>
      </c>
      <c r="E1992" t="s">
        <v>14</v>
      </c>
      <c r="F1992">
        <v>21</v>
      </c>
      <c r="G1992" t="s">
        <v>18</v>
      </c>
      <c r="H1992">
        <v>2</v>
      </c>
      <c r="I1992">
        <v>248</v>
      </c>
      <c r="J1992" t="s">
        <v>13</v>
      </c>
      <c r="K1992" s="2">
        <v>0</v>
      </c>
      <c r="L1992" s="2">
        <v>22</v>
      </c>
      <c r="M1992" s="2">
        <v>0</v>
      </c>
      <c r="N1992" s="1">
        <v>13</v>
      </c>
      <c r="O1992" t="s">
        <v>16</v>
      </c>
      <c r="P1992" s="22">
        <v>1</v>
      </c>
    </row>
    <row r="1993" spans="1:16" x14ac:dyDescent="0.25">
      <c r="A1993">
        <v>8</v>
      </c>
      <c r="B1993">
        <v>1</v>
      </c>
      <c r="C1993" t="s">
        <v>21</v>
      </c>
      <c r="D1993">
        <v>12</v>
      </c>
      <c r="E1993" t="s">
        <v>14</v>
      </c>
      <c r="F1993">
        <v>21</v>
      </c>
      <c r="G1993" t="s">
        <v>18</v>
      </c>
      <c r="H1993">
        <v>1</v>
      </c>
      <c r="I1993">
        <v>1013</v>
      </c>
      <c r="J1993" t="s">
        <v>12</v>
      </c>
      <c r="K1993" s="2">
        <v>7</v>
      </c>
      <c r="L1993" s="2">
        <v>7</v>
      </c>
      <c r="M1993" s="2">
        <v>0</v>
      </c>
      <c r="N1993" s="1">
        <v>3</v>
      </c>
      <c r="O1993" t="s">
        <v>16</v>
      </c>
      <c r="P1993" s="22">
        <v>1</v>
      </c>
    </row>
    <row r="1994" spans="1:16" x14ac:dyDescent="0.25">
      <c r="A1994">
        <v>8</v>
      </c>
      <c r="B1994">
        <v>1</v>
      </c>
      <c r="C1994" t="s">
        <v>21</v>
      </c>
      <c r="D1994">
        <v>13</v>
      </c>
      <c r="E1994" t="s">
        <v>14</v>
      </c>
      <c r="F1994">
        <v>21</v>
      </c>
      <c r="G1994" t="s">
        <v>19</v>
      </c>
      <c r="H1994">
        <v>2</v>
      </c>
      <c r="I1994">
        <v>371</v>
      </c>
      <c r="J1994" t="s">
        <v>12</v>
      </c>
      <c r="K1994" s="2">
        <v>5</v>
      </c>
      <c r="L1994" s="2">
        <v>5</v>
      </c>
      <c r="M1994" s="2">
        <v>-5</v>
      </c>
      <c r="N1994" s="1">
        <v>0</v>
      </c>
      <c r="O1994" t="s">
        <v>16</v>
      </c>
      <c r="P1994" s="22">
        <v>1</v>
      </c>
    </row>
    <row r="1995" spans="1:16" x14ac:dyDescent="0.25">
      <c r="A1995">
        <v>8</v>
      </c>
      <c r="B1995">
        <v>1</v>
      </c>
      <c r="C1995" t="s">
        <v>21</v>
      </c>
      <c r="D1995">
        <v>14</v>
      </c>
      <c r="E1995" t="s">
        <v>14</v>
      </c>
      <c r="F1995">
        <v>21</v>
      </c>
      <c r="G1995" t="s">
        <v>19</v>
      </c>
      <c r="H1995">
        <v>2</v>
      </c>
      <c r="I1995">
        <v>513</v>
      </c>
      <c r="J1995" t="s">
        <v>13</v>
      </c>
      <c r="K1995" s="2">
        <v>-9</v>
      </c>
      <c r="L1995" s="2">
        <v>12</v>
      </c>
      <c r="M1995" s="2">
        <v>-9</v>
      </c>
      <c r="N1995" s="1">
        <v>0</v>
      </c>
      <c r="O1995" t="s">
        <v>16</v>
      </c>
      <c r="P1995" s="22">
        <v>1</v>
      </c>
    </row>
    <row r="1996" spans="1:16" x14ac:dyDescent="0.25">
      <c r="A1996">
        <v>8</v>
      </c>
      <c r="B1996">
        <v>1</v>
      </c>
      <c r="C1996" t="s">
        <v>21</v>
      </c>
      <c r="D1996">
        <v>15</v>
      </c>
      <c r="E1996" t="s">
        <v>14</v>
      </c>
      <c r="F1996">
        <v>21</v>
      </c>
      <c r="G1996" t="s">
        <v>19</v>
      </c>
      <c r="H1996">
        <v>2</v>
      </c>
      <c r="I1996">
        <v>613</v>
      </c>
      <c r="J1996" t="s">
        <v>12</v>
      </c>
      <c r="K1996" s="2">
        <v>4</v>
      </c>
      <c r="L1996" s="2">
        <v>4</v>
      </c>
      <c r="M1996" s="2">
        <v>-4</v>
      </c>
      <c r="N1996" s="1">
        <v>0</v>
      </c>
      <c r="O1996" t="s">
        <v>16</v>
      </c>
      <c r="P1996" s="22">
        <v>1</v>
      </c>
    </row>
    <row r="1997" spans="1:16" x14ac:dyDescent="0.25">
      <c r="A1997">
        <v>8</v>
      </c>
      <c r="B1997">
        <v>1</v>
      </c>
      <c r="C1997" t="s">
        <v>21</v>
      </c>
      <c r="D1997">
        <v>16</v>
      </c>
      <c r="E1997" t="s">
        <v>14</v>
      </c>
      <c r="F1997">
        <v>21</v>
      </c>
      <c r="G1997" t="s">
        <v>18</v>
      </c>
      <c r="H1997">
        <v>2</v>
      </c>
      <c r="I1997">
        <v>762</v>
      </c>
      <c r="J1997" t="s">
        <v>13</v>
      </c>
      <c r="K1997" s="2">
        <v>0</v>
      </c>
      <c r="L1997" s="2">
        <v>8</v>
      </c>
      <c r="M1997" s="2">
        <v>0</v>
      </c>
      <c r="N1997" s="1">
        <v>4.25</v>
      </c>
      <c r="O1997" t="s">
        <v>16</v>
      </c>
      <c r="P1997" s="22">
        <v>1</v>
      </c>
    </row>
    <row r="1998" spans="1:16" x14ac:dyDescent="0.25">
      <c r="A1998">
        <v>8</v>
      </c>
      <c r="B1998">
        <v>1</v>
      </c>
      <c r="C1998" t="s">
        <v>21</v>
      </c>
      <c r="D1998">
        <v>17</v>
      </c>
      <c r="E1998" t="s">
        <v>14</v>
      </c>
      <c r="F1998">
        <v>21</v>
      </c>
      <c r="G1998" t="s">
        <v>18</v>
      </c>
      <c r="H1998">
        <v>2</v>
      </c>
      <c r="I1998">
        <v>400</v>
      </c>
      <c r="J1998" t="s">
        <v>12</v>
      </c>
      <c r="K1998" s="2">
        <v>10</v>
      </c>
      <c r="L1998" s="2">
        <v>10</v>
      </c>
      <c r="M1998" s="2">
        <v>0</v>
      </c>
      <c r="N1998" s="1">
        <v>6</v>
      </c>
      <c r="O1998" t="s">
        <v>16</v>
      </c>
      <c r="P1998" s="22">
        <v>1</v>
      </c>
    </row>
    <row r="1999" spans="1:16" x14ac:dyDescent="0.25">
      <c r="A1999">
        <v>8</v>
      </c>
      <c r="B1999">
        <v>1</v>
      </c>
      <c r="C1999" t="s">
        <v>21</v>
      </c>
      <c r="D1999">
        <v>18</v>
      </c>
      <c r="E1999" t="s">
        <v>14</v>
      </c>
      <c r="F1999">
        <v>21</v>
      </c>
      <c r="G1999" t="s">
        <v>19</v>
      </c>
      <c r="H1999">
        <v>2</v>
      </c>
      <c r="I1999">
        <v>454</v>
      </c>
      <c r="J1999" t="s">
        <v>13</v>
      </c>
      <c r="K1999" s="2">
        <v>-13</v>
      </c>
      <c r="L1999" s="2">
        <v>8</v>
      </c>
      <c r="M1999" s="2">
        <v>-13</v>
      </c>
      <c r="N1999" s="1">
        <v>0</v>
      </c>
      <c r="O1999" t="s">
        <v>16</v>
      </c>
      <c r="P1999" s="22">
        <v>1</v>
      </c>
    </row>
    <row r="2000" spans="1:16" x14ac:dyDescent="0.25">
      <c r="A2000">
        <v>8</v>
      </c>
      <c r="B2000">
        <v>1</v>
      </c>
      <c r="C2000" t="s">
        <v>21</v>
      </c>
      <c r="D2000">
        <v>19</v>
      </c>
      <c r="E2000" t="s">
        <v>14</v>
      </c>
      <c r="F2000">
        <v>21</v>
      </c>
      <c r="G2000" t="s">
        <v>18</v>
      </c>
      <c r="H2000">
        <v>1</v>
      </c>
      <c r="I2000">
        <v>1652</v>
      </c>
      <c r="J2000" t="s">
        <v>13</v>
      </c>
      <c r="K2000" s="2">
        <v>0</v>
      </c>
      <c r="L2000" s="2">
        <v>25</v>
      </c>
      <c r="M2000" s="2">
        <v>0</v>
      </c>
      <c r="N2000" s="1">
        <v>9</v>
      </c>
      <c r="O2000" t="s">
        <v>16</v>
      </c>
      <c r="P2000" s="22">
        <v>1</v>
      </c>
    </row>
    <row r="2001" spans="1:16" x14ac:dyDescent="0.25">
      <c r="A2001">
        <v>8</v>
      </c>
      <c r="B2001">
        <v>1</v>
      </c>
      <c r="C2001" t="s">
        <v>21</v>
      </c>
      <c r="D2001">
        <v>20</v>
      </c>
      <c r="E2001" t="s">
        <v>14</v>
      </c>
      <c r="F2001">
        <v>21</v>
      </c>
      <c r="G2001" t="s">
        <v>19</v>
      </c>
      <c r="H2001">
        <v>2</v>
      </c>
      <c r="I2001">
        <v>379</v>
      </c>
      <c r="J2001" t="s">
        <v>12</v>
      </c>
      <c r="K2001" s="2">
        <v>4</v>
      </c>
      <c r="L2001" s="2">
        <v>4</v>
      </c>
      <c r="M2001" s="2">
        <v>-8</v>
      </c>
      <c r="N2001" s="1">
        <v>0</v>
      </c>
      <c r="O2001" t="s">
        <v>16</v>
      </c>
      <c r="P2001" s="22">
        <v>1</v>
      </c>
    </row>
    <row r="2002" spans="1:16" x14ac:dyDescent="0.25">
      <c r="A2002">
        <v>8</v>
      </c>
      <c r="B2002">
        <v>1</v>
      </c>
      <c r="C2002" t="s">
        <v>21</v>
      </c>
      <c r="D2002">
        <v>21</v>
      </c>
      <c r="E2002" t="s">
        <v>14</v>
      </c>
      <c r="F2002">
        <v>21</v>
      </c>
      <c r="G2002" t="s">
        <v>19</v>
      </c>
      <c r="H2002">
        <v>2</v>
      </c>
      <c r="I2002">
        <v>568</v>
      </c>
      <c r="J2002" t="s">
        <v>13</v>
      </c>
      <c r="K2002" s="2">
        <v>-1.25</v>
      </c>
      <c r="L2002" s="2">
        <v>2</v>
      </c>
      <c r="M2002" s="2">
        <v>-1.25</v>
      </c>
      <c r="N2002" s="1">
        <v>0</v>
      </c>
      <c r="O2002" t="s">
        <v>16</v>
      </c>
      <c r="P2002" s="22">
        <v>1</v>
      </c>
    </row>
    <row r="2003" spans="1:16" x14ac:dyDescent="0.25">
      <c r="A2003">
        <v>8</v>
      </c>
      <c r="B2003">
        <v>1</v>
      </c>
      <c r="C2003" t="s">
        <v>21</v>
      </c>
      <c r="D2003">
        <v>22</v>
      </c>
      <c r="E2003" t="s">
        <v>14</v>
      </c>
      <c r="F2003">
        <v>21</v>
      </c>
      <c r="G2003" t="s">
        <v>19</v>
      </c>
      <c r="H2003">
        <v>2</v>
      </c>
      <c r="I2003">
        <v>390</v>
      </c>
      <c r="J2003" t="s">
        <v>12</v>
      </c>
      <c r="K2003" s="2">
        <v>4</v>
      </c>
      <c r="L2003" s="2">
        <v>4</v>
      </c>
      <c r="M2003" s="2">
        <v>-1</v>
      </c>
      <c r="N2003" s="1">
        <v>0</v>
      </c>
      <c r="O2003" t="s">
        <v>16</v>
      </c>
      <c r="P2003" s="22">
        <v>1</v>
      </c>
    </row>
    <row r="2004" spans="1:16" x14ac:dyDescent="0.25">
      <c r="A2004">
        <v>8</v>
      </c>
      <c r="B2004">
        <v>1</v>
      </c>
      <c r="C2004" t="s">
        <v>21</v>
      </c>
      <c r="D2004">
        <v>23</v>
      </c>
      <c r="E2004" t="s">
        <v>14</v>
      </c>
      <c r="F2004">
        <v>21</v>
      </c>
      <c r="G2004" t="s">
        <v>19</v>
      </c>
      <c r="H2004">
        <v>2</v>
      </c>
      <c r="I2004">
        <v>443</v>
      </c>
      <c r="J2004" t="s">
        <v>12</v>
      </c>
      <c r="K2004" s="2">
        <v>8</v>
      </c>
      <c r="L2004" s="2">
        <v>8</v>
      </c>
      <c r="M2004" s="2">
        <v>-9</v>
      </c>
      <c r="N2004" s="1">
        <v>0</v>
      </c>
      <c r="O2004" t="s">
        <v>16</v>
      </c>
      <c r="P2004" s="22">
        <v>1</v>
      </c>
    </row>
    <row r="2005" spans="1:16" x14ac:dyDescent="0.25">
      <c r="A2005">
        <v>8</v>
      </c>
      <c r="B2005">
        <v>1</v>
      </c>
      <c r="C2005" t="s">
        <v>21</v>
      </c>
      <c r="D2005">
        <v>24</v>
      </c>
      <c r="E2005" t="s">
        <v>14</v>
      </c>
      <c r="F2005">
        <v>21</v>
      </c>
      <c r="G2005" t="s">
        <v>19</v>
      </c>
      <c r="H2005">
        <v>2</v>
      </c>
      <c r="I2005">
        <v>367</v>
      </c>
      <c r="J2005" t="s">
        <v>13</v>
      </c>
      <c r="K2005" s="2">
        <v>-18.75</v>
      </c>
      <c r="L2005" s="2">
        <v>10</v>
      </c>
      <c r="M2005" s="2">
        <v>-18.75</v>
      </c>
      <c r="N2005" s="1">
        <v>0</v>
      </c>
      <c r="O2005" t="s">
        <v>16</v>
      </c>
      <c r="P2005" s="22">
        <v>1</v>
      </c>
    </row>
    <row r="2006" spans="1:16" x14ac:dyDescent="0.25">
      <c r="A2006">
        <v>8</v>
      </c>
      <c r="B2006">
        <v>1</v>
      </c>
      <c r="C2006" t="s">
        <v>21</v>
      </c>
      <c r="D2006">
        <v>25</v>
      </c>
      <c r="E2006" t="s">
        <v>14</v>
      </c>
      <c r="F2006">
        <v>21</v>
      </c>
      <c r="G2006" t="s">
        <v>18</v>
      </c>
      <c r="H2006">
        <v>2</v>
      </c>
      <c r="I2006">
        <v>1085</v>
      </c>
      <c r="J2006" t="s">
        <v>13</v>
      </c>
      <c r="K2006" s="2">
        <v>0</v>
      </c>
      <c r="L2006" s="2">
        <v>12</v>
      </c>
      <c r="M2006" s="2">
        <v>0</v>
      </c>
      <c r="N2006" s="1">
        <v>4</v>
      </c>
      <c r="O2006" t="s">
        <v>16</v>
      </c>
      <c r="P2006" s="22">
        <v>1</v>
      </c>
    </row>
    <row r="2007" spans="1:16" x14ac:dyDescent="0.25">
      <c r="A2007">
        <v>8</v>
      </c>
      <c r="B2007">
        <v>1</v>
      </c>
      <c r="C2007" t="s">
        <v>21</v>
      </c>
      <c r="D2007">
        <v>26</v>
      </c>
      <c r="E2007" t="s">
        <v>14</v>
      </c>
      <c r="F2007">
        <v>21</v>
      </c>
      <c r="G2007" t="s">
        <v>19</v>
      </c>
      <c r="H2007">
        <v>2</v>
      </c>
      <c r="I2007">
        <v>355</v>
      </c>
      <c r="J2007" t="s">
        <v>12</v>
      </c>
      <c r="K2007" s="2">
        <v>8</v>
      </c>
      <c r="L2007" s="2">
        <v>8</v>
      </c>
      <c r="M2007" s="2">
        <v>-2</v>
      </c>
      <c r="N2007" s="1">
        <v>0</v>
      </c>
      <c r="O2007" t="s">
        <v>16</v>
      </c>
      <c r="P2007" s="22">
        <v>1</v>
      </c>
    </row>
    <row r="2008" spans="1:16" x14ac:dyDescent="0.25">
      <c r="A2008">
        <v>8</v>
      </c>
      <c r="B2008">
        <v>1</v>
      </c>
      <c r="C2008" t="s">
        <v>21</v>
      </c>
      <c r="D2008">
        <v>27</v>
      </c>
      <c r="E2008" t="s">
        <v>14</v>
      </c>
      <c r="F2008">
        <v>21</v>
      </c>
      <c r="G2008" t="s">
        <v>19</v>
      </c>
      <c r="H2008">
        <v>2</v>
      </c>
      <c r="I2008">
        <v>562</v>
      </c>
      <c r="J2008" t="s">
        <v>13</v>
      </c>
      <c r="K2008" s="2">
        <v>-7</v>
      </c>
      <c r="L2008" s="2">
        <v>8</v>
      </c>
      <c r="M2008" s="2">
        <v>-7</v>
      </c>
      <c r="N2008" s="1">
        <v>0</v>
      </c>
      <c r="O2008" t="s">
        <v>16</v>
      </c>
      <c r="P2008" s="22">
        <v>1</v>
      </c>
    </row>
    <row r="2009" spans="1:16" x14ac:dyDescent="0.25">
      <c r="A2009">
        <v>8</v>
      </c>
      <c r="B2009">
        <v>1</v>
      </c>
      <c r="C2009" t="s">
        <v>21</v>
      </c>
      <c r="D2009">
        <v>28</v>
      </c>
      <c r="E2009" t="s">
        <v>14</v>
      </c>
      <c r="F2009">
        <v>21</v>
      </c>
      <c r="G2009" t="s">
        <v>18</v>
      </c>
      <c r="H2009">
        <v>2</v>
      </c>
      <c r="I2009">
        <v>599</v>
      </c>
      <c r="J2009" t="s">
        <v>12</v>
      </c>
      <c r="K2009" s="2">
        <v>4</v>
      </c>
      <c r="L2009" s="2">
        <v>4</v>
      </c>
      <c r="M2009" s="2">
        <v>0</v>
      </c>
      <c r="N2009" s="1">
        <v>2.25</v>
      </c>
      <c r="O2009" t="s">
        <v>16</v>
      </c>
      <c r="P2009" s="22">
        <v>1</v>
      </c>
    </row>
    <row r="2010" spans="1:16" x14ac:dyDescent="0.25">
      <c r="A2010">
        <v>8</v>
      </c>
      <c r="B2010">
        <v>1</v>
      </c>
      <c r="C2010" t="s">
        <v>21</v>
      </c>
      <c r="D2010">
        <v>29</v>
      </c>
      <c r="E2010" t="s">
        <v>14</v>
      </c>
      <c r="F2010">
        <v>21</v>
      </c>
      <c r="G2010" t="s">
        <v>19</v>
      </c>
      <c r="H2010">
        <v>2</v>
      </c>
      <c r="I2010">
        <v>396</v>
      </c>
      <c r="J2010" t="s">
        <v>12</v>
      </c>
      <c r="K2010" s="2">
        <v>5</v>
      </c>
      <c r="L2010" s="2">
        <v>5</v>
      </c>
      <c r="M2010" s="2">
        <v>-8.1300000000000008</v>
      </c>
      <c r="N2010" s="1">
        <v>0</v>
      </c>
      <c r="O2010" t="s">
        <v>16</v>
      </c>
      <c r="P2010" s="22">
        <v>1</v>
      </c>
    </row>
    <row r="2011" spans="1:16" x14ac:dyDescent="0.25">
      <c r="A2011">
        <v>8</v>
      </c>
      <c r="B2011">
        <v>1</v>
      </c>
      <c r="C2011" t="s">
        <v>21</v>
      </c>
      <c r="D2011">
        <v>30</v>
      </c>
      <c r="E2011" t="s">
        <v>14</v>
      </c>
      <c r="F2011">
        <v>21</v>
      </c>
      <c r="G2011" t="s">
        <v>19</v>
      </c>
      <c r="H2011">
        <v>2</v>
      </c>
      <c r="I2011">
        <v>426</v>
      </c>
      <c r="J2011" t="s">
        <v>13</v>
      </c>
      <c r="K2011" s="2">
        <v>-4.38</v>
      </c>
      <c r="L2011" s="2">
        <v>5</v>
      </c>
      <c r="M2011" s="2">
        <v>-4.38</v>
      </c>
      <c r="N2011" s="1">
        <v>0</v>
      </c>
      <c r="O2011" t="s">
        <v>16</v>
      </c>
      <c r="P2011" s="22">
        <v>1</v>
      </c>
    </row>
    <row r="2012" spans="1:16" x14ac:dyDescent="0.25">
      <c r="A2012">
        <v>8</v>
      </c>
      <c r="B2012">
        <v>2</v>
      </c>
      <c r="C2012" t="s">
        <v>21</v>
      </c>
      <c r="D2012">
        <v>1</v>
      </c>
      <c r="E2012" t="s">
        <v>14</v>
      </c>
      <c r="F2012">
        <v>21</v>
      </c>
      <c r="G2012" t="s">
        <v>18</v>
      </c>
      <c r="H2012">
        <v>2</v>
      </c>
      <c r="I2012">
        <v>702</v>
      </c>
      <c r="J2012" t="s">
        <v>13</v>
      </c>
      <c r="K2012" s="2">
        <v>0</v>
      </c>
      <c r="L2012" s="2">
        <v>17</v>
      </c>
      <c r="M2012" s="2">
        <v>0</v>
      </c>
      <c r="N2012" s="1">
        <v>10</v>
      </c>
      <c r="O2012" t="s">
        <v>16</v>
      </c>
      <c r="P2012" s="22">
        <v>1</v>
      </c>
    </row>
    <row r="2013" spans="1:16" x14ac:dyDescent="0.25">
      <c r="A2013">
        <v>8</v>
      </c>
      <c r="B2013">
        <v>2</v>
      </c>
      <c r="C2013" t="s">
        <v>21</v>
      </c>
      <c r="D2013">
        <v>2</v>
      </c>
      <c r="E2013" t="s">
        <v>14</v>
      </c>
      <c r="F2013">
        <v>21</v>
      </c>
      <c r="G2013" t="s">
        <v>19</v>
      </c>
      <c r="H2013">
        <v>2</v>
      </c>
      <c r="I2013">
        <v>459</v>
      </c>
      <c r="J2013" t="s">
        <v>12</v>
      </c>
      <c r="K2013" s="2">
        <v>5</v>
      </c>
      <c r="L2013" s="2">
        <v>5</v>
      </c>
      <c r="M2013" s="2">
        <v>-3.13</v>
      </c>
      <c r="N2013" s="1">
        <v>0</v>
      </c>
      <c r="O2013" t="s">
        <v>16</v>
      </c>
      <c r="P2013" s="22">
        <v>1</v>
      </c>
    </row>
    <row r="2014" spans="1:16" x14ac:dyDescent="0.25">
      <c r="A2014">
        <v>8</v>
      </c>
      <c r="B2014">
        <v>2</v>
      </c>
      <c r="C2014" t="s">
        <v>21</v>
      </c>
      <c r="D2014">
        <v>3</v>
      </c>
      <c r="E2014" t="s">
        <v>14</v>
      </c>
      <c r="F2014">
        <v>21</v>
      </c>
      <c r="G2014" t="s">
        <v>19</v>
      </c>
      <c r="H2014">
        <v>2</v>
      </c>
      <c r="I2014">
        <v>553</v>
      </c>
      <c r="J2014" t="s">
        <v>12</v>
      </c>
      <c r="K2014" s="2">
        <v>9</v>
      </c>
      <c r="L2014" s="2">
        <v>9</v>
      </c>
      <c r="M2014" s="2">
        <v>-4.5</v>
      </c>
      <c r="N2014" s="1">
        <v>0</v>
      </c>
      <c r="O2014" t="s">
        <v>16</v>
      </c>
      <c r="P2014" s="22">
        <v>1</v>
      </c>
    </row>
    <row r="2015" spans="1:16" x14ac:dyDescent="0.25">
      <c r="A2015">
        <v>8</v>
      </c>
      <c r="B2015">
        <v>2</v>
      </c>
      <c r="C2015" t="s">
        <v>21</v>
      </c>
      <c r="D2015">
        <v>4</v>
      </c>
      <c r="E2015" t="s">
        <v>14</v>
      </c>
      <c r="F2015">
        <v>21</v>
      </c>
      <c r="G2015" t="s">
        <v>19</v>
      </c>
      <c r="H2015">
        <v>2</v>
      </c>
      <c r="I2015">
        <v>726</v>
      </c>
      <c r="J2015" t="s">
        <v>13</v>
      </c>
      <c r="K2015" s="2">
        <v>-9.3800000000000008</v>
      </c>
      <c r="L2015" s="2">
        <v>5</v>
      </c>
      <c r="M2015" s="2">
        <v>-9.3800000000000008</v>
      </c>
      <c r="N2015" s="1">
        <v>0</v>
      </c>
      <c r="O2015" t="s">
        <v>16</v>
      </c>
      <c r="P2015" s="22">
        <v>1</v>
      </c>
    </row>
    <row r="2016" spans="1:16" x14ac:dyDescent="0.25">
      <c r="A2016">
        <v>8</v>
      </c>
      <c r="B2016">
        <v>2</v>
      </c>
      <c r="C2016" t="s">
        <v>21</v>
      </c>
      <c r="D2016">
        <v>5</v>
      </c>
      <c r="E2016" t="s">
        <v>14</v>
      </c>
      <c r="F2016">
        <v>21</v>
      </c>
      <c r="G2016" t="s">
        <v>19</v>
      </c>
      <c r="H2016">
        <v>2</v>
      </c>
      <c r="I2016">
        <v>404</v>
      </c>
      <c r="J2016" t="s">
        <v>13</v>
      </c>
      <c r="K2016" s="2">
        <v>-18</v>
      </c>
      <c r="L2016" s="2">
        <v>9</v>
      </c>
      <c r="M2016" s="2">
        <v>-18</v>
      </c>
      <c r="N2016" s="1">
        <v>0</v>
      </c>
      <c r="O2016" t="s">
        <v>16</v>
      </c>
      <c r="P2016" s="22">
        <v>1</v>
      </c>
    </row>
    <row r="2017" spans="1:16" x14ac:dyDescent="0.25">
      <c r="A2017">
        <v>8</v>
      </c>
      <c r="B2017">
        <v>2</v>
      </c>
      <c r="C2017" t="s">
        <v>21</v>
      </c>
      <c r="D2017">
        <v>6</v>
      </c>
      <c r="E2017" t="s">
        <v>14</v>
      </c>
      <c r="F2017">
        <v>21</v>
      </c>
      <c r="G2017" t="s">
        <v>19</v>
      </c>
      <c r="H2017">
        <v>2</v>
      </c>
      <c r="I2017">
        <v>522</v>
      </c>
      <c r="J2017" t="s">
        <v>12</v>
      </c>
      <c r="K2017" s="2">
        <v>2</v>
      </c>
      <c r="L2017" s="2">
        <v>2</v>
      </c>
      <c r="M2017" s="2">
        <v>-3.25</v>
      </c>
      <c r="N2017" s="1">
        <v>0</v>
      </c>
      <c r="O2017" t="s">
        <v>16</v>
      </c>
      <c r="P2017" s="22">
        <v>1</v>
      </c>
    </row>
    <row r="2018" spans="1:16" x14ac:dyDescent="0.25">
      <c r="A2018">
        <v>8</v>
      </c>
      <c r="B2018">
        <v>2</v>
      </c>
      <c r="C2018" t="s">
        <v>21</v>
      </c>
      <c r="D2018">
        <v>7</v>
      </c>
      <c r="E2018" t="s">
        <v>14</v>
      </c>
      <c r="F2018">
        <v>21</v>
      </c>
      <c r="G2018" t="s">
        <v>18</v>
      </c>
      <c r="H2018">
        <v>2</v>
      </c>
      <c r="I2018">
        <v>583</v>
      </c>
      <c r="J2018" t="s">
        <v>13</v>
      </c>
      <c r="K2018" s="2">
        <v>0</v>
      </c>
      <c r="L2018" s="2">
        <v>7</v>
      </c>
      <c r="M2018" s="2">
        <v>0</v>
      </c>
      <c r="N2018" s="1">
        <v>4</v>
      </c>
      <c r="O2018" t="s">
        <v>16</v>
      </c>
      <c r="P2018" s="22">
        <v>1</v>
      </c>
    </row>
    <row r="2019" spans="1:16" x14ac:dyDescent="0.25">
      <c r="A2019">
        <v>8</v>
      </c>
      <c r="B2019">
        <v>2</v>
      </c>
      <c r="C2019" t="s">
        <v>21</v>
      </c>
      <c r="D2019">
        <v>8</v>
      </c>
      <c r="E2019" t="s">
        <v>14</v>
      </c>
      <c r="F2019">
        <v>21</v>
      </c>
      <c r="G2019" t="s">
        <v>19</v>
      </c>
      <c r="H2019">
        <v>2</v>
      </c>
      <c r="I2019">
        <v>477</v>
      </c>
      <c r="J2019" t="s">
        <v>13</v>
      </c>
      <c r="K2019" s="2">
        <v>-3.75</v>
      </c>
      <c r="L2019" s="2">
        <v>10</v>
      </c>
      <c r="M2019" s="2">
        <v>-3.75</v>
      </c>
      <c r="N2019" s="1">
        <v>0</v>
      </c>
      <c r="O2019" t="s">
        <v>16</v>
      </c>
      <c r="P2019" s="22">
        <v>1</v>
      </c>
    </row>
    <row r="2020" spans="1:16" x14ac:dyDescent="0.25">
      <c r="A2020">
        <v>8</v>
      </c>
      <c r="B2020">
        <v>2</v>
      </c>
      <c r="C2020" t="s">
        <v>21</v>
      </c>
      <c r="D2020">
        <v>9</v>
      </c>
      <c r="E2020" t="s">
        <v>14</v>
      </c>
      <c r="F2020">
        <v>21</v>
      </c>
      <c r="G2020" t="s">
        <v>19</v>
      </c>
      <c r="H2020">
        <v>2</v>
      </c>
      <c r="I2020">
        <v>515</v>
      </c>
      <c r="J2020" t="s">
        <v>12</v>
      </c>
      <c r="K2020" s="2">
        <v>12</v>
      </c>
      <c r="L2020" s="2">
        <v>12</v>
      </c>
      <c r="M2020" s="2">
        <v>-24</v>
      </c>
      <c r="N2020" s="1">
        <v>0</v>
      </c>
      <c r="O2020" t="s">
        <v>16</v>
      </c>
      <c r="P2020" s="22">
        <v>1</v>
      </c>
    </row>
    <row r="2021" spans="1:16" x14ac:dyDescent="0.25">
      <c r="A2021">
        <v>8</v>
      </c>
      <c r="B2021">
        <v>2</v>
      </c>
      <c r="C2021" t="s">
        <v>21</v>
      </c>
      <c r="D2021">
        <v>10</v>
      </c>
      <c r="E2021" t="s">
        <v>14</v>
      </c>
      <c r="F2021">
        <v>21</v>
      </c>
      <c r="G2021" t="s">
        <v>19</v>
      </c>
      <c r="H2021">
        <v>2</v>
      </c>
      <c r="I2021">
        <v>463</v>
      </c>
      <c r="J2021" t="s">
        <v>12</v>
      </c>
      <c r="K2021" s="2">
        <v>4</v>
      </c>
      <c r="L2021" s="2">
        <v>4</v>
      </c>
      <c r="M2021" s="2">
        <v>-7</v>
      </c>
      <c r="N2021" s="1">
        <v>0</v>
      </c>
      <c r="O2021" t="s">
        <v>16</v>
      </c>
      <c r="P2021" s="22">
        <v>1</v>
      </c>
    </row>
    <row r="2022" spans="1:16" x14ac:dyDescent="0.25">
      <c r="A2022">
        <v>8</v>
      </c>
      <c r="B2022">
        <v>2</v>
      </c>
      <c r="C2022" t="s">
        <v>21</v>
      </c>
      <c r="D2022">
        <v>11</v>
      </c>
      <c r="E2022" t="s">
        <v>14</v>
      </c>
      <c r="F2022">
        <v>21</v>
      </c>
      <c r="G2022" t="s">
        <v>18</v>
      </c>
      <c r="H2022">
        <v>2</v>
      </c>
      <c r="I2022">
        <v>637</v>
      </c>
      <c r="J2022" t="s">
        <v>13</v>
      </c>
      <c r="K2022" s="2">
        <v>0</v>
      </c>
      <c r="L2022" s="2">
        <v>11</v>
      </c>
      <c r="M2022" s="2">
        <v>0</v>
      </c>
      <c r="N2022" s="1">
        <v>6</v>
      </c>
      <c r="O2022" t="s">
        <v>16</v>
      </c>
      <c r="P2022" s="22">
        <v>1</v>
      </c>
    </row>
    <row r="2023" spans="1:16" x14ac:dyDescent="0.25">
      <c r="A2023">
        <v>8</v>
      </c>
      <c r="B2023">
        <v>2</v>
      </c>
      <c r="C2023" t="s">
        <v>21</v>
      </c>
      <c r="D2023">
        <v>12</v>
      </c>
      <c r="E2023" t="s">
        <v>14</v>
      </c>
      <c r="F2023">
        <v>21</v>
      </c>
      <c r="G2023" t="s">
        <v>19</v>
      </c>
      <c r="H2023">
        <v>2</v>
      </c>
      <c r="I2023">
        <v>427</v>
      </c>
      <c r="J2023" t="s">
        <v>13</v>
      </c>
      <c r="K2023" s="2">
        <v>-13.75</v>
      </c>
      <c r="L2023" s="2">
        <v>10</v>
      </c>
      <c r="M2023" s="2">
        <v>-13.75</v>
      </c>
      <c r="N2023" s="1">
        <v>0</v>
      </c>
      <c r="O2023" t="s">
        <v>16</v>
      </c>
      <c r="P2023" s="22">
        <v>1</v>
      </c>
    </row>
    <row r="2024" spans="1:16" x14ac:dyDescent="0.25">
      <c r="A2024">
        <v>8</v>
      </c>
      <c r="B2024">
        <v>2</v>
      </c>
      <c r="C2024" t="s">
        <v>21</v>
      </c>
      <c r="D2024">
        <v>13</v>
      </c>
      <c r="E2024" t="s">
        <v>14</v>
      </c>
      <c r="F2024">
        <v>21</v>
      </c>
      <c r="G2024" t="s">
        <v>19</v>
      </c>
      <c r="H2024">
        <v>2</v>
      </c>
      <c r="I2024">
        <v>344</v>
      </c>
      <c r="J2024" t="s">
        <v>12</v>
      </c>
      <c r="K2024" s="2">
        <v>2</v>
      </c>
      <c r="L2024" s="2">
        <v>2</v>
      </c>
      <c r="M2024" s="2">
        <v>-0.75</v>
      </c>
      <c r="N2024" s="1">
        <v>0</v>
      </c>
      <c r="O2024" t="s">
        <v>16</v>
      </c>
      <c r="P2024" s="22">
        <v>1</v>
      </c>
    </row>
    <row r="2025" spans="1:16" x14ac:dyDescent="0.25">
      <c r="A2025">
        <v>8</v>
      </c>
      <c r="B2025">
        <v>2</v>
      </c>
      <c r="C2025" t="s">
        <v>21</v>
      </c>
      <c r="D2025">
        <v>14</v>
      </c>
      <c r="E2025" t="s">
        <v>14</v>
      </c>
      <c r="F2025">
        <v>21</v>
      </c>
      <c r="G2025" t="s">
        <v>19</v>
      </c>
      <c r="H2025">
        <v>2</v>
      </c>
      <c r="I2025">
        <v>302</v>
      </c>
      <c r="J2025" t="s">
        <v>12</v>
      </c>
      <c r="K2025" s="2">
        <v>8</v>
      </c>
      <c r="L2025" s="2">
        <v>8</v>
      </c>
      <c r="M2025" s="2">
        <v>-5</v>
      </c>
      <c r="N2025" s="1">
        <v>0</v>
      </c>
      <c r="O2025" t="s">
        <v>16</v>
      </c>
      <c r="P2025" s="22">
        <v>1</v>
      </c>
    </row>
    <row r="2026" spans="1:16" x14ac:dyDescent="0.25">
      <c r="A2026">
        <v>8</v>
      </c>
      <c r="B2026">
        <v>2</v>
      </c>
      <c r="C2026" t="s">
        <v>21</v>
      </c>
      <c r="D2026">
        <v>15</v>
      </c>
      <c r="E2026" t="s">
        <v>14</v>
      </c>
      <c r="F2026">
        <v>21</v>
      </c>
      <c r="G2026" t="s">
        <v>19</v>
      </c>
      <c r="H2026">
        <v>2</v>
      </c>
      <c r="I2026">
        <v>428</v>
      </c>
      <c r="J2026" t="s">
        <v>13</v>
      </c>
      <c r="K2026" s="2">
        <v>-15</v>
      </c>
      <c r="L2026" s="2">
        <v>8</v>
      </c>
      <c r="M2026" s="2">
        <v>-15</v>
      </c>
      <c r="N2026" s="1">
        <v>0</v>
      </c>
      <c r="O2026" t="s">
        <v>16</v>
      </c>
      <c r="P2026" s="22">
        <v>1</v>
      </c>
    </row>
    <row r="2027" spans="1:16" x14ac:dyDescent="0.25">
      <c r="A2027">
        <v>8</v>
      </c>
      <c r="B2027">
        <v>2</v>
      </c>
      <c r="C2027" t="s">
        <v>21</v>
      </c>
      <c r="D2027">
        <v>16</v>
      </c>
      <c r="E2027" t="s">
        <v>14</v>
      </c>
      <c r="F2027">
        <v>21</v>
      </c>
      <c r="G2027" t="s">
        <v>19</v>
      </c>
      <c r="H2027">
        <v>2</v>
      </c>
      <c r="I2027">
        <v>522</v>
      </c>
      <c r="J2027" t="s">
        <v>13</v>
      </c>
      <c r="K2027" s="2">
        <v>-5</v>
      </c>
      <c r="L2027" s="2">
        <v>4</v>
      </c>
      <c r="M2027" s="2">
        <v>-5</v>
      </c>
      <c r="N2027" s="1">
        <v>0</v>
      </c>
      <c r="O2027" t="s">
        <v>16</v>
      </c>
      <c r="P2027" s="22">
        <v>1</v>
      </c>
    </row>
    <row r="2028" spans="1:16" x14ac:dyDescent="0.25">
      <c r="A2028">
        <v>8</v>
      </c>
      <c r="B2028">
        <v>2</v>
      </c>
      <c r="C2028" t="s">
        <v>21</v>
      </c>
      <c r="D2028">
        <v>17</v>
      </c>
      <c r="E2028" t="s">
        <v>14</v>
      </c>
      <c r="F2028">
        <v>21</v>
      </c>
      <c r="G2028" t="s">
        <v>18</v>
      </c>
      <c r="H2028">
        <v>1</v>
      </c>
      <c r="I2028">
        <v>1032</v>
      </c>
      <c r="J2028" t="s">
        <v>12</v>
      </c>
      <c r="K2028" s="2">
        <v>13</v>
      </c>
      <c r="L2028" s="2">
        <v>13</v>
      </c>
      <c r="M2028" s="2">
        <v>0</v>
      </c>
      <c r="N2028" s="1">
        <v>5</v>
      </c>
      <c r="O2028" t="s">
        <v>16</v>
      </c>
      <c r="P2028" s="22">
        <v>1</v>
      </c>
    </row>
    <row r="2029" spans="1:16" x14ac:dyDescent="0.25">
      <c r="A2029">
        <v>8</v>
      </c>
      <c r="B2029">
        <v>2</v>
      </c>
      <c r="C2029" t="s">
        <v>21</v>
      </c>
      <c r="D2029">
        <v>18</v>
      </c>
      <c r="E2029" t="s">
        <v>14</v>
      </c>
      <c r="F2029">
        <v>21</v>
      </c>
      <c r="G2029" t="s">
        <v>19</v>
      </c>
      <c r="H2029">
        <v>2</v>
      </c>
      <c r="I2029">
        <v>605</v>
      </c>
      <c r="J2029" t="s">
        <v>13</v>
      </c>
      <c r="K2029" s="2">
        <v>-2.25</v>
      </c>
      <c r="L2029" s="2">
        <v>2</v>
      </c>
      <c r="M2029" s="2">
        <v>-2.25</v>
      </c>
      <c r="N2029" s="1">
        <v>0</v>
      </c>
      <c r="O2029" t="s">
        <v>16</v>
      </c>
      <c r="P2029" s="22">
        <v>1</v>
      </c>
    </row>
    <row r="2030" spans="1:16" x14ac:dyDescent="0.25">
      <c r="A2030">
        <v>8</v>
      </c>
      <c r="B2030">
        <v>2</v>
      </c>
      <c r="C2030" t="s">
        <v>21</v>
      </c>
      <c r="D2030">
        <v>19</v>
      </c>
      <c r="E2030" t="s">
        <v>14</v>
      </c>
      <c r="F2030">
        <v>21</v>
      </c>
      <c r="G2030" t="s">
        <v>19</v>
      </c>
      <c r="H2030">
        <v>2</v>
      </c>
      <c r="I2030">
        <v>450</v>
      </c>
      <c r="J2030" t="s">
        <v>12</v>
      </c>
      <c r="K2030" s="2">
        <v>8</v>
      </c>
      <c r="L2030" s="2">
        <v>8</v>
      </c>
      <c r="M2030" s="2">
        <v>-6</v>
      </c>
      <c r="N2030" s="1">
        <v>0</v>
      </c>
      <c r="O2030" t="s">
        <v>16</v>
      </c>
      <c r="P2030" s="22">
        <v>1</v>
      </c>
    </row>
    <row r="2031" spans="1:16" x14ac:dyDescent="0.25">
      <c r="A2031">
        <v>8</v>
      </c>
      <c r="B2031">
        <v>2</v>
      </c>
      <c r="C2031" t="s">
        <v>21</v>
      </c>
      <c r="D2031">
        <v>20</v>
      </c>
      <c r="E2031" t="s">
        <v>14</v>
      </c>
      <c r="F2031">
        <v>21</v>
      </c>
      <c r="G2031" t="s">
        <v>18</v>
      </c>
      <c r="H2031">
        <v>2</v>
      </c>
      <c r="I2031">
        <v>1200</v>
      </c>
      <c r="J2031" t="s">
        <v>12</v>
      </c>
      <c r="K2031" s="2">
        <v>4</v>
      </c>
      <c r="L2031" s="2">
        <v>4</v>
      </c>
      <c r="M2031" s="2">
        <v>0</v>
      </c>
      <c r="N2031" s="1">
        <v>2</v>
      </c>
      <c r="O2031" t="s">
        <v>16</v>
      </c>
      <c r="P2031" s="22">
        <v>1</v>
      </c>
    </row>
    <row r="2032" spans="1:16" x14ac:dyDescent="0.25">
      <c r="A2032">
        <v>8</v>
      </c>
      <c r="B2032">
        <v>2</v>
      </c>
      <c r="C2032" t="s">
        <v>21</v>
      </c>
      <c r="D2032">
        <v>21</v>
      </c>
      <c r="E2032" t="s">
        <v>14</v>
      </c>
      <c r="F2032">
        <v>21</v>
      </c>
      <c r="G2032" t="s">
        <v>18</v>
      </c>
      <c r="H2032">
        <v>2</v>
      </c>
      <c r="I2032">
        <v>781</v>
      </c>
      <c r="J2032" t="s">
        <v>12</v>
      </c>
      <c r="K2032" s="2">
        <v>24</v>
      </c>
      <c r="L2032" s="2">
        <v>24</v>
      </c>
      <c r="M2032" s="2">
        <v>0</v>
      </c>
      <c r="N2032" s="1">
        <v>12</v>
      </c>
      <c r="O2032" t="s">
        <v>16</v>
      </c>
      <c r="P2032" s="22">
        <v>1</v>
      </c>
    </row>
    <row r="2033" spans="1:16" x14ac:dyDescent="0.25">
      <c r="A2033">
        <v>8</v>
      </c>
      <c r="B2033">
        <v>2</v>
      </c>
      <c r="C2033" t="s">
        <v>21</v>
      </c>
      <c r="D2033">
        <v>22</v>
      </c>
      <c r="E2033" t="s">
        <v>14</v>
      </c>
      <c r="F2033">
        <v>21</v>
      </c>
      <c r="G2033" t="s">
        <v>19</v>
      </c>
      <c r="H2033">
        <v>2</v>
      </c>
      <c r="I2033">
        <v>403</v>
      </c>
      <c r="J2033" t="s">
        <v>13</v>
      </c>
      <c r="K2033" s="2">
        <v>-15</v>
      </c>
      <c r="L2033" s="2">
        <v>12</v>
      </c>
      <c r="M2033" s="2">
        <v>-15</v>
      </c>
      <c r="N2033" s="1">
        <v>0</v>
      </c>
      <c r="O2033" t="s">
        <v>16</v>
      </c>
      <c r="P2033" s="22">
        <v>1</v>
      </c>
    </row>
    <row r="2034" spans="1:16" x14ac:dyDescent="0.25">
      <c r="A2034">
        <v>8</v>
      </c>
      <c r="B2034">
        <v>2</v>
      </c>
      <c r="C2034" t="s">
        <v>21</v>
      </c>
      <c r="D2034">
        <v>23</v>
      </c>
      <c r="E2034" t="s">
        <v>14</v>
      </c>
      <c r="F2034">
        <v>21</v>
      </c>
      <c r="G2034" t="s">
        <v>18</v>
      </c>
      <c r="H2034">
        <v>1</v>
      </c>
      <c r="I2034">
        <v>993</v>
      </c>
      <c r="J2034" t="s">
        <v>12</v>
      </c>
      <c r="K2034" s="2">
        <v>22</v>
      </c>
      <c r="L2034" s="2">
        <v>22</v>
      </c>
      <c r="M2034" s="2">
        <v>0</v>
      </c>
      <c r="N2034" s="1">
        <v>10</v>
      </c>
      <c r="O2034" t="s">
        <v>16</v>
      </c>
      <c r="P2034" s="22">
        <v>1</v>
      </c>
    </row>
    <row r="2035" spans="1:16" x14ac:dyDescent="0.25">
      <c r="A2035">
        <v>8</v>
      </c>
      <c r="B2035">
        <v>2</v>
      </c>
      <c r="C2035" t="s">
        <v>21</v>
      </c>
      <c r="D2035">
        <v>24</v>
      </c>
      <c r="E2035" t="s">
        <v>14</v>
      </c>
      <c r="F2035">
        <v>21</v>
      </c>
      <c r="G2035" t="s">
        <v>18</v>
      </c>
      <c r="H2035">
        <v>2</v>
      </c>
      <c r="I2035">
        <v>1223</v>
      </c>
      <c r="J2035" t="s">
        <v>13</v>
      </c>
      <c r="K2035" s="2">
        <v>0</v>
      </c>
      <c r="L2035" s="2">
        <v>30</v>
      </c>
      <c r="M2035" s="2">
        <v>0</v>
      </c>
      <c r="N2035" s="1">
        <v>12</v>
      </c>
      <c r="O2035" t="s">
        <v>16</v>
      </c>
      <c r="P2035" s="22">
        <v>1</v>
      </c>
    </row>
    <row r="2036" spans="1:16" x14ac:dyDescent="0.25">
      <c r="A2036">
        <v>8</v>
      </c>
      <c r="B2036">
        <v>2</v>
      </c>
      <c r="C2036" t="s">
        <v>21</v>
      </c>
      <c r="D2036">
        <v>25</v>
      </c>
      <c r="E2036" t="s">
        <v>14</v>
      </c>
      <c r="F2036">
        <v>21</v>
      </c>
      <c r="G2036" t="s">
        <v>19</v>
      </c>
      <c r="H2036">
        <v>2</v>
      </c>
      <c r="I2036">
        <v>381</v>
      </c>
      <c r="J2036" t="s">
        <v>13</v>
      </c>
      <c r="K2036" s="2">
        <v>-2</v>
      </c>
      <c r="L2036" s="2">
        <v>4</v>
      </c>
      <c r="M2036" s="2">
        <v>-2</v>
      </c>
      <c r="N2036" s="1">
        <v>0</v>
      </c>
      <c r="O2036" t="s">
        <v>16</v>
      </c>
      <c r="P2036" s="22">
        <v>1</v>
      </c>
    </row>
    <row r="2037" spans="1:16" x14ac:dyDescent="0.25">
      <c r="A2037">
        <v>8</v>
      </c>
      <c r="B2037">
        <v>2</v>
      </c>
      <c r="C2037" t="s">
        <v>21</v>
      </c>
      <c r="D2037">
        <v>26</v>
      </c>
      <c r="E2037" t="s">
        <v>14</v>
      </c>
      <c r="F2037">
        <v>21</v>
      </c>
      <c r="G2037" t="s">
        <v>19</v>
      </c>
      <c r="H2037">
        <v>2</v>
      </c>
      <c r="I2037">
        <v>433</v>
      </c>
      <c r="J2037" t="s">
        <v>12</v>
      </c>
      <c r="K2037" s="2">
        <v>6</v>
      </c>
      <c r="L2037" s="2">
        <v>6</v>
      </c>
      <c r="M2037" s="2">
        <v>-4.5</v>
      </c>
      <c r="N2037" s="1">
        <v>0</v>
      </c>
      <c r="O2037" t="s">
        <v>16</v>
      </c>
      <c r="P2037" s="22">
        <v>1</v>
      </c>
    </row>
    <row r="2038" spans="1:16" x14ac:dyDescent="0.25">
      <c r="A2038">
        <v>8</v>
      </c>
      <c r="B2038">
        <v>2</v>
      </c>
      <c r="C2038" t="s">
        <v>21</v>
      </c>
      <c r="D2038">
        <v>27</v>
      </c>
      <c r="E2038" t="s">
        <v>14</v>
      </c>
      <c r="F2038">
        <v>21</v>
      </c>
      <c r="G2038" t="s">
        <v>19</v>
      </c>
      <c r="H2038">
        <v>2</v>
      </c>
      <c r="I2038">
        <v>375</v>
      </c>
      <c r="J2038" t="s">
        <v>13</v>
      </c>
      <c r="K2038" s="2">
        <v>-6</v>
      </c>
      <c r="L2038" s="2">
        <v>6</v>
      </c>
      <c r="M2038" s="2">
        <v>-6</v>
      </c>
      <c r="N2038" s="1">
        <v>0</v>
      </c>
      <c r="O2038" t="s">
        <v>16</v>
      </c>
      <c r="P2038" s="22">
        <v>1</v>
      </c>
    </row>
    <row r="2039" spans="1:16" x14ac:dyDescent="0.25">
      <c r="A2039">
        <v>8</v>
      </c>
      <c r="B2039">
        <v>2</v>
      </c>
      <c r="C2039" t="s">
        <v>21</v>
      </c>
      <c r="D2039">
        <v>28</v>
      </c>
      <c r="E2039" t="s">
        <v>14</v>
      </c>
      <c r="F2039">
        <v>21</v>
      </c>
      <c r="G2039" t="s">
        <v>19</v>
      </c>
      <c r="H2039">
        <v>2</v>
      </c>
      <c r="I2039">
        <v>348</v>
      </c>
      <c r="J2039" t="s">
        <v>12</v>
      </c>
      <c r="K2039" s="2">
        <v>6</v>
      </c>
      <c r="L2039" s="2">
        <v>6</v>
      </c>
      <c r="M2039" s="2">
        <v>-10.5</v>
      </c>
      <c r="N2039" s="1">
        <v>0</v>
      </c>
      <c r="O2039" t="s">
        <v>16</v>
      </c>
      <c r="P2039" s="22">
        <v>1</v>
      </c>
    </row>
    <row r="2040" spans="1:16" x14ac:dyDescent="0.25">
      <c r="A2040">
        <v>8</v>
      </c>
      <c r="B2040">
        <v>2</v>
      </c>
      <c r="C2040" t="s">
        <v>21</v>
      </c>
      <c r="D2040">
        <v>29</v>
      </c>
      <c r="E2040" t="s">
        <v>14</v>
      </c>
      <c r="F2040">
        <v>21</v>
      </c>
      <c r="G2040" t="s">
        <v>18</v>
      </c>
      <c r="H2040">
        <v>2</v>
      </c>
      <c r="I2040">
        <v>1050</v>
      </c>
      <c r="J2040" t="s">
        <v>13</v>
      </c>
      <c r="K2040" s="2">
        <v>0</v>
      </c>
      <c r="L2040" s="2">
        <v>8</v>
      </c>
      <c r="M2040" s="2">
        <v>0</v>
      </c>
      <c r="N2040" s="1">
        <v>3</v>
      </c>
      <c r="O2040" t="s">
        <v>16</v>
      </c>
      <c r="P2040" s="22">
        <v>1</v>
      </c>
    </row>
    <row r="2041" spans="1:16" x14ac:dyDescent="0.25">
      <c r="A2041">
        <v>8</v>
      </c>
      <c r="B2041">
        <v>2</v>
      </c>
      <c r="C2041" t="s">
        <v>21</v>
      </c>
      <c r="D2041">
        <v>30</v>
      </c>
      <c r="E2041" t="s">
        <v>14</v>
      </c>
      <c r="F2041">
        <v>21</v>
      </c>
      <c r="G2041" t="s">
        <v>19</v>
      </c>
      <c r="H2041">
        <v>2</v>
      </c>
      <c r="I2041">
        <v>384</v>
      </c>
      <c r="J2041" t="s">
        <v>12</v>
      </c>
      <c r="K2041" s="2">
        <v>12</v>
      </c>
      <c r="L2041" s="2">
        <v>12</v>
      </c>
      <c r="M2041" s="2">
        <v>-6</v>
      </c>
      <c r="N2041" s="1">
        <v>0</v>
      </c>
      <c r="O2041" t="s">
        <v>16</v>
      </c>
      <c r="P2041" s="22">
        <v>1</v>
      </c>
    </row>
    <row r="2042" spans="1:16" x14ac:dyDescent="0.25">
      <c r="A2042">
        <v>8</v>
      </c>
      <c r="B2042">
        <v>3</v>
      </c>
      <c r="C2042" t="s">
        <v>21</v>
      </c>
      <c r="D2042">
        <v>1</v>
      </c>
      <c r="E2042" t="s">
        <v>14</v>
      </c>
      <c r="F2042">
        <v>21</v>
      </c>
      <c r="G2042" t="s">
        <v>19</v>
      </c>
      <c r="H2042">
        <v>2</v>
      </c>
      <c r="I2042">
        <v>431</v>
      </c>
      <c r="J2042" t="s">
        <v>12</v>
      </c>
      <c r="K2042" s="2">
        <v>12</v>
      </c>
      <c r="L2042" s="2">
        <v>12</v>
      </c>
      <c r="M2042" s="2">
        <v>-21</v>
      </c>
      <c r="N2042" s="1">
        <v>0</v>
      </c>
      <c r="O2042" t="s">
        <v>16</v>
      </c>
      <c r="P2042" s="22">
        <v>1</v>
      </c>
    </row>
    <row r="2043" spans="1:16" x14ac:dyDescent="0.25">
      <c r="A2043">
        <v>8</v>
      </c>
      <c r="B2043">
        <v>3</v>
      </c>
      <c r="C2043" t="s">
        <v>21</v>
      </c>
      <c r="D2043">
        <v>2</v>
      </c>
      <c r="E2043" t="s">
        <v>14</v>
      </c>
      <c r="F2043">
        <v>21</v>
      </c>
      <c r="G2043" t="s">
        <v>18</v>
      </c>
      <c r="H2043">
        <v>2</v>
      </c>
      <c r="I2043">
        <v>565</v>
      </c>
      <c r="J2043" t="s">
        <v>13</v>
      </c>
      <c r="K2043" s="2">
        <v>0</v>
      </c>
      <c r="L2043" s="2">
        <v>28</v>
      </c>
      <c r="M2043" s="2">
        <v>0</v>
      </c>
      <c r="N2043" s="1">
        <v>13</v>
      </c>
      <c r="O2043" t="s">
        <v>16</v>
      </c>
      <c r="P2043" s="22">
        <v>1</v>
      </c>
    </row>
    <row r="2044" spans="1:16" x14ac:dyDescent="0.25">
      <c r="A2044">
        <v>8</v>
      </c>
      <c r="B2044">
        <v>3</v>
      </c>
      <c r="C2044" t="s">
        <v>21</v>
      </c>
      <c r="D2044">
        <v>3</v>
      </c>
      <c r="E2044" t="s">
        <v>14</v>
      </c>
      <c r="F2044">
        <v>21</v>
      </c>
      <c r="G2044" t="s">
        <v>19</v>
      </c>
      <c r="H2044">
        <v>2</v>
      </c>
      <c r="I2044">
        <v>370</v>
      </c>
      <c r="J2044" t="s">
        <v>12</v>
      </c>
      <c r="K2044" s="2">
        <v>6</v>
      </c>
      <c r="L2044" s="2">
        <v>6</v>
      </c>
      <c r="M2044" s="2">
        <v>-1.5</v>
      </c>
      <c r="N2044" s="1">
        <v>0</v>
      </c>
      <c r="O2044" t="s">
        <v>16</v>
      </c>
      <c r="P2044" s="22">
        <v>1</v>
      </c>
    </row>
    <row r="2045" spans="1:16" x14ac:dyDescent="0.25">
      <c r="A2045">
        <v>8</v>
      </c>
      <c r="B2045">
        <v>3</v>
      </c>
      <c r="C2045" t="s">
        <v>21</v>
      </c>
      <c r="D2045">
        <v>4</v>
      </c>
      <c r="E2045" t="s">
        <v>14</v>
      </c>
      <c r="F2045">
        <v>21</v>
      </c>
      <c r="G2045" t="s">
        <v>19</v>
      </c>
      <c r="H2045">
        <v>2</v>
      </c>
      <c r="I2045">
        <v>399</v>
      </c>
      <c r="J2045" t="s">
        <v>13</v>
      </c>
      <c r="K2045" s="2">
        <v>-11</v>
      </c>
      <c r="L2045" s="2">
        <v>8</v>
      </c>
      <c r="M2045" s="2">
        <v>-11</v>
      </c>
      <c r="N2045" s="1">
        <v>0</v>
      </c>
      <c r="O2045" t="s">
        <v>16</v>
      </c>
      <c r="P2045" s="22">
        <v>1</v>
      </c>
    </row>
    <row r="2046" spans="1:16" x14ac:dyDescent="0.25">
      <c r="A2046">
        <v>8</v>
      </c>
      <c r="B2046">
        <v>3</v>
      </c>
      <c r="C2046" t="s">
        <v>21</v>
      </c>
      <c r="D2046">
        <v>5</v>
      </c>
      <c r="E2046" t="s">
        <v>14</v>
      </c>
      <c r="F2046">
        <v>21</v>
      </c>
      <c r="G2046" t="s">
        <v>19</v>
      </c>
      <c r="H2046">
        <v>2</v>
      </c>
      <c r="I2046">
        <v>356</v>
      </c>
      <c r="J2046" t="s">
        <v>13</v>
      </c>
      <c r="K2046" s="2">
        <v>-3</v>
      </c>
      <c r="L2046" s="2">
        <v>6</v>
      </c>
      <c r="M2046" s="2">
        <v>-3</v>
      </c>
      <c r="N2046" s="1">
        <v>0</v>
      </c>
      <c r="O2046" t="s">
        <v>16</v>
      </c>
      <c r="P2046" s="22">
        <v>1</v>
      </c>
    </row>
    <row r="2047" spans="1:16" x14ac:dyDescent="0.25">
      <c r="A2047">
        <v>8</v>
      </c>
      <c r="B2047">
        <v>3</v>
      </c>
      <c r="C2047" t="s">
        <v>21</v>
      </c>
      <c r="D2047">
        <v>6</v>
      </c>
      <c r="E2047" t="s">
        <v>14</v>
      </c>
      <c r="F2047">
        <v>21</v>
      </c>
      <c r="G2047" t="s">
        <v>18</v>
      </c>
      <c r="H2047">
        <v>2</v>
      </c>
      <c r="I2047">
        <v>506</v>
      </c>
      <c r="J2047" t="s">
        <v>12</v>
      </c>
      <c r="K2047" s="2">
        <v>25</v>
      </c>
      <c r="L2047" s="2">
        <v>25</v>
      </c>
      <c r="M2047" s="2">
        <v>0</v>
      </c>
      <c r="N2047" s="1">
        <v>10</v>
      </c>
      <c r="O2047" t="s">
        <v>16</v>
      </c>
      <c r="P2047" s="22">
        <v>1</v>
      </c>
    </row>
    <row r="2048" spans="1:16" x14ac:dyDescent="0.25">
      <c r="A2048">
        <v>8</v>
      </c>
      <c r="B2048">
        <v>3</v>
      </c>
      <c r="C2048" t="s">
        <v>21</v>
      </c>
      <c r="D2048">
        <v>7</v>
      </c>
      <c r="E2048" t="s">
        <v>14</v>
      </c>
      <c r="F2048">
        <v>21</v>
      </c>
      <c r="G2048" t="s">
        <v>19</v>
      </c>
      <c r="H2048">
        <v>2</v>
      </c>
      <c r="I2048">
        <v>360</v>
      </c>
      <c r="J2048" t="s">
        <v>13</v>
      </c>
      <c r="K2048" s="2">
        <v>-11.25</v>
      </c>
      <c r="L2048" s="2">
        <v>10</v>
      </c>
      <c r="M2048" s="2">
        <v>-11.25</v>
      </c>
      <c r="N2048" s="1">
        <v>0</v>
      </c>
      <c r="O2048" t="s">
        <v>16</v>
      </c>
      <c r="P2048" s="22">
        <v>1</v>
      </c>
    </row>
    <row r="2049" spans="1:16" x14ac:dyDescent="0.25">
      <c r="A2049">
        <v>8</v>
      </c>
      <c r="B2049">
        <v>3</v>
      </c>
      <c r="C2049" t="s">
        <v>21</v>
      </c>
      <c r="D2049">
        <v>8</v>
      </c>
      <c r="E2049" t="s">
        <v>14</v>
      </c>
      <c r="F2049">
        <v>21</v>
      </c>
      <c r="G2049" t="s">
        <v>19</v>
      </c>
      <c r="H2049">
        <v>2</v>
      </c>
      <c r="I2049">
        <v>294</v>
      </c>
      <c r="J2049" t="s">
        <v>13</v>
      </c>
      <c r="K2049" s="2">
        <v>-1.88</v>
      </c>
      <c r="L2049" s="2">
        <v>5</v>
      </c>
      <c r="M2049" s="2">
        <v>-1.88</v>
      </c>
      <c r="N2049" s="1">
        <v>0</v>
      </c>
      <c r="O2049" t="s">
        <v>16</v>
      </c>
      <c r="P2049" s="22">
        <v>1</v>
      </c>
    </row>
    <row r="2050" spans="1:16" x14ac:dyDescent="0.25">
      <c r="A2050">
        <v>8</v>
      </c>
      <c r="B2050">
        <v>3</v>
      </c>
      <c r="C2050" t="s">
        <v>21</v>
      </c>
      <c r="D2050">
        <v>9</v>
      </c>
      <c r="E2050" t="s">
        <v>14</v>
      </c>
      <c r="F2050">
        <v>21</v>
      </c>
      <c r="G2050" t="s">
        <v>19</v>
      </c>
      <c r="H2050">
        <v>2</v>
      </c>
      <c r="I2050">
        <v>371</v>
      </c>
      <c r="J2050" t="s">
        <v>12</v>
      </c>
      <c r="K2050" s="2">
        <v>5</v>
      </c>
      <c r="L2050" s="2">
        <v>5</v>
      </c>
      <c r="M2050" s="2">
        <v>-2.5</v>
      </c>
      <c r="N2050" s="1">
        <v>0</v>
      </c>
      <c r="O2050" t="s">
        <v>16</v>
      </c>
      <c r="P2050" s="22">
        <v>1</v>
      </c>
    </row>
    <row r="2051" spans="1:16" x14ac:dyDescent="0.25">
      <c r="A2051">
        <v>8</v>
      </c>
      <c r="B2051">
        <v>3</v>
      </c>
      <c r="C2051" t="s">
        <v>21</v>
      </c>
      <c r="D2051">
        <v>10</v>
      </c>
      <c r="E2051" t="s">
        <v>14</v>
      </c>
      <c r="F2051">
        <v>21</v>
      </c>
      <c r="G2051" t="s">
        <v>19</v>
      </c>
      <c r="H2051">
        <v>2</v>
      </c>
      <c r="I2051">
        <v>273</v>
      </c>
      <c r="J2051" t="s">
        <v>13</v>
      </c>
      <c r="K2051" s="2">
        <v>-13.5</v>
      </c>
      <c r="L2051" s="2">
        <v>9</v>
      </c>
      <c r="M2051" s="2">
        <v>-13.5</v>
      </c>
      <c r="N2051" s="1">
        <v>0</v>
      </c>
      <c r="O2051" t="s">
        <v>16</v>
      </c>
      <c r="P2051" s="22">
        <v>1</v>
      </c>
    </row>
    <row r="2052" spans="1:16" x14ac:dyDescent="0.25">
      <c r="A2052">
        <v>8</v>
      </c>
      <c r="B2052">
        <v>3</v>
      </c>
      <c r="C2052" t="s">
        <v>21</v>
      </c>
      <c r="D2052">
        <v>11</v>
      </c>
      <c r="E2052" t="s">
        <v>14</v>
      </c>
      <c r="F2052">
        <v>21</v>
      </c>
      <c r="G2052" t="s">
        <v>18</v>
      </c>
      <c r="H2052">
        <v>2</v>
      </c>
      <c r="I2052">
        <v>766</v>
      </c>
      <c r="J2052" t="s">
        <v>12</v>
      </c>
      <c r="K2052" s="2">
        <v>19</v>
      </c>
      <c r="L2052" s="2">
        <v>19</v>
      </c>
      <c r="M2052" s="2">
        <v>0</v>
      </c>
      <c r="N2052" s="1">
        <v>8</v>
      </c>
      <c r="O2052" t="s">
        <v>16</v>
      </c>
      <c r="P2052" s="22">
        <v>1</v>
      </c>
    </row>
    <row r="2053" spans="1:16" x14ac:dyDescent="0.25">
      <c r="A2053">
        <v>8</v>
      </c>
      <c r="B2053">
        <v>3</v>
      </c>
      <c r="C2053" t="s">
        <v>21</v>
      </c>
      <c r="D2053">
        <v>12</v>
      </c>
      <c r="E2053" t="s">
        <v>14</v>
      </c>
      <c r="F2053">
        <v>21</v>
      </c>
      <c r="G2053" t="s">
        <v>19</v>
      </c>
      <c r="H2053">
        <v>2</v>
      </c>
      <c r="I2053">
        <v>315</v>
      </c>
      <c r="J2053" t="s">
        <v>12</v>
      </c>
      <c r="K2053" s="2">
        <v>9</v>
      </c>
      <c r="L2053" s="2">
        <v>9</v>
      </c>
      <c r="M2053" s="2">
        <v>-2.25</v>
      </c>
      <c r="N2053" s="1">
        <v>0</v>
      </c>
      <c r="O2053" t="s">
        <v>16</v>
      </c>
      <c r="P2053" s="22">
        <v>1</v>
      </c>
    </row>
    <row r="2054" spans="1:16" x14ac:dyDescent="0.25">
      <c r="A2054">
        <v>8</v>
      </c>
      <c r="B2054">
        <v>3</v>
      </c>
      <c r="C2054" t="s">
        <v>21</v>
      </c>
      <c r="D2054">
        <v>13</v>
      </c>
      <c r="E2054" t="s">
        <v>14</v>
      </c>
      <c r="F2054">
        <v>21</v>
      </c>
      <c r="G2054" t="s">
        <v>19</v>
      </c>
      <c r="H2054">
        <v>2</v>
      </c>
      <c r="I2054">
        <v>266</v>
      </c>
      <c r="J2054" t="s">
        <v>13</v>
      </c>
      <c r="K2054" s="2">
        <v>-2.75</v>
      </c>
      <c r="L2054" s="2">
        <v>2</v>
      </c>
      <c r="M2054" s="2">
        <v>-2.75</v>
      </c>
      <c r="N2054" s="1">
        <v>0</v>
      </c>
      <c r="O2054" t="s">
        <v>16</v>
      </c>
      <c r="P2054" s="22">
        <v>1</v>
      </c>
    </row>
    <row r="2055" spans="1:16" x14ac:dyDescent="0.25">
      <c r="A2055">
        <v>8</v>
      </c>
      <c r="B2055">
        <v>3</v>
      </c>
      <c r="C2055" t="s">
        <v>21</v>
      </c>
      <c r="D2055">
        <v>14</v>
      </c>
      <c r="E2055" t="s">
        <v>14</v>
      </c>
      <c r="F2055">
        <v>21</v>
      </c>
      <c r="G2055" t="s">
        <v>19</v>
      </c>
      <c r="H2055">
        <v>2</v>
      </c>
      <c r="I2055">
        <v>392</v>
      </c>
      <c r="J2055" t="s">
        <v>12</v>
      </c>
      <c r="K2055" s="2">
        <v>10</v>
      </c>
      <c r="L2055" s="2">
        <v>10</v>
      </c>
      <c r="M2055" s="2">
        <v>-6.25</v>
      </c>
      <c r="N2055" s="1">
        <v>0</v>
      </c>
      <c r="O2055" t="s">
        <v>16</v>
      </c>
      <c r="P2055" s="22">
        <v>1</v>
      </c>
    </row>
    <row r="2056" spans="1:16" x14ac:dyDescent="0.25">
      <c r="A2056">
        <v>8</v>
      </c>
      <c r="B2056">
        <v>3</v>
      </c>
      <c r="C2056" t="s">
        <v>21</v>
      </c>
      <c r="D2056">
        <v>15</v>
      </c>
      <c r="E2056" t="s">
        <v>14</v>
      </c>
      <c r="F2056">
        <v>21</v>
      </c>
      <c r="G2056" t="s">
        <v>19</v>
      </c>
      <c r="H2056">
        <v>2</v>
      </c>
      <c r="I2056">
        <v>509</v>
      </c>
      <c r="J2056" t="s">
        <v>12</v>
      </c>
      <c r="K2056" s="2">
        <v>4</v>
      </c>
      <c r="L2056" s="2">
        <v>4</v>
      </c>
      <c r="M2056" s="2">
        <v>-6</v>
      </c>
      <c r="N2056" s="1">
        <v>0</v>
      </c>
      <c r="O2056" t="s">
        <v>16</v>
      </c>
      <c r="P2056" s="22">
        <v>1</v>
      </c>
    </row>
    <row r="2057" spans="1:16" x14ac:dyDescent="0.25">
      <c r="A2057">
        <v>8</v>
      </c>
      <c r="B2057">
        <v>3</v>
      </c>
      <c r="C2057" t="s">
        <v>21</v>
      </c>
      <c r="D2057">
        <v>16</v>
      </c>
      <c r="E2057" t="s">
        <v>14</v>
      </c>
      <c r="F2057">
        <v>21</v>
      </c>
      <c r="G2057" t="s">
        <v>19</v>
      </c>
      <c r="H2057">
        <v>2</v>
      </c>
      <c r="I2057">
        <v>306</v>
      </c>
      <c r="J2057" t="s">
        <v>13</v>
      </c>
      <c r="K2057" s="2">
        <v>-3</v>
      </c>
      <c r="L2057" s="2">
        <v>12</v>
      </c>
      <c r="M2057" s="2">
        <v>-3</v>
      </c>
      <c r="N2057" s="1">
        <v>0</v>
      </c>
      <c r="O2057" t="s">
        <v>16</v>
      </c>
      <c r="P2057" s="22">
        <v>1</v>
      </c>
    </row>
    <row r="2058" spans="1:16" x14ac:dyDescent="0.25">
      <c r="A2058">
        <v>8</v>
      </c>
      <c r="B2058">
        <v>3</v>
      </c>
      <c r="C2058" t="s">
        <v>21</v>
      </c>
      <c r="D2058">
        <v>17</v>
      </c>
      <c r="E2058" t="s">
        <v>14</v>
      </c>
      <c r="F2058">
        <v>21</v>
      </c>
      <c r="G2058" t="s">
        <v>19</v>
      </c>
      <c r="H2058">
        <v>2</v>
      </c>
      <c r="I2058">
        <v>304</v>
      </c>
      <c r="J2058" t="s">
        <v>12</v>
      </c>
      <c r="K2058" s="2">
        <v>10</v>
      </c>
      <c r="L2058" s="2">
        <v>10</v>
      </c>
      <c r="M2058" s="2">
        <v>-16.25</v>
      </c>
      <c r="N2058" s="1">
        <v>0</v>
      </c>
      <c r="O2058" t="s">
        <v>16</v>
      </c>
      <c r="P2058" s="22">
        <v>1</v>
      </c>
    </row>
    <row r="2059" spans="1:16" x14ac:dyDescent="0.25">
      <c r="A2059">
        <v>8</v>
      </c>
      <c r="B2059">
        <v>3</v>
      </c>
      <c r="C2059" t="s">
        <v>21</v>
      </c>
      <c r="D2059">
        <v>18</v>
      </c>
      <c r="E2059" t="s">
        <v>14</v>
      </c>
      <c r="F2059">
        <v>21</v>
      </c>
      <c r="G2059" t="s">
        <v>18</v>
      </c>
      <c r="H2059">
        <v>1</v>
      </c>
      <c r="I2059">
        <v>1317</v>
      </c>
      <c r="J2059" t="s">
        <v>13</v>
      </c>
      <c r="K2059" s="2">
        <v>0</v>
      </c>
      <c r="L2059" s="2">
        <v>12</v>
      </c>
      <c r="M2059" s="2">
        <v>0</v>
      </c>
      <c r="N2059" s="1">
        <v>5</v>
      </c>
      <c r="O2059" t="s">
        <v>16</v>
      </c>
      <c r="P2059" s="22">
        <v>1</v>
      </c>
    </row>
    <row r="2060" spans="1:16" x14ac:dyDescent="0.25">
      <c r="A2060">
        <v>8</v>
      </c>
      <c r="B2060">
        <v>3</v>
      </c>
      <c r="C2060" t="s">
        <v>21</v>
      </c>
      <c r="D2060">
        <v>19</v>
      </c>
      <c r="E2060" t="s">
        <v>14</v>
      </c>
      <c r="F2060">
        <v>21</v>
      </c>
      <c r="G2060" t="s">
        <v>19</v>
      </c>
      <c r="H2060">
        <v>2</v>
      </c>
      <c r="I2060">
        <v>387</v>
      </c>
      <c r="J2060" t="s">
        <v>13</v>
      </c>
      <c r="K2060" s="2">
        <v>-11.25</v>
      </c>
      <c r="L2060" s="2">
        <v>9</v>
      </c>
      <c r="M2060" s="2">
        <v>-11.25</v>
      </c>
      <c r="N2060" s="1">
        <v>0</v>
      </c>
      <c r="O2060" t="s">
        <v>16</v>
      </c>
      <c r="P2060" s="22">
        <v>1</v>
      </c>
    </row>
    <row r="2061" spans="1:16" x14ac:dyDescent="0.25">
      <c r="A2061">
        <v>8</v>
      </c>
      <c r="B2061">
        <v>3</v>
      </c>
      <c r="C2061" t="s">
        <v>21</v>
      </c>
      <c r="D2061">
        <v>20</v>
      </c>
      <c r="E2061" t="s">
        <v>14</v>
      </c>
      <c r="F2061">
        <v>21</v>
      </c>
      <c r="G2061" t="s">
        <v>19</v>
      </c>
      <c r="H2061">
        <v>2</v>
      </c>
      <c r="I2061">
        <v>368</v>
      </c>
      <c r="J2061" t="s">
        <v>12</v>
      </c>
      <c r="K2061" s="2">
        <v>4</v>
      </c>
      <c r="L2061" s="2">
        <v>4</v>
      </c>
      <c r="M2061" s="2">
        <v>-3</v>
      </c>
      <c r="N2061" s="1">
        <v>0</v>
      </c>
      <c r="O2061" t="s">
        <v>16</v>
      </c>
      <c r="P2061" s="22">
        <v>1</v>
      </c>
    </row>
    <row r="2062" spans="1:16" x14ac:dyDescent="0.25">
      <c r="A2062">
        <v>8</v>
      </c>
      <c r="B2062">
        <v>3</v>
      </c>
      <c r="C2062" t="s">
        <v>21</v>
      </c>
      <c r="D2062">
        <v>21</v>
      </c>
      <c r="E2062" t="s">
        <v>14</v>
      </c>
      <c r="F2062">
        <v>21</v>
      </c>
      <c r="G2062" t="s">
        <v>19</v>
      </c>
      <c r="H2062">
        <v>2</v>
      </c>
      <c r="I2062">
        <v>406</v>
      </c>
      <c r="J2062" t="s">
        <v>12</v>
      </c>
      <c r="K2062" s="2">
        <v>5</v>
      </c>
      <c r="L2062" s="2">
        <v>5</v>
      </c>
      <c r="M2062" s="2">
        <v>-6.88</v>
      </c>
      <c r="N2062" s="1">
        <v>0</v>
      </c>
      <c r="O2062" t="s">
        <v>16</v>
      </c>
      <c r="P2062" s="22">
        <v>1</v>
      </c>
    </row>
    <row r="2063" spans="1:16" x14ac:dyDescent="0.25">
      <c r="A2063">
        <v>8</v>
      </c>
      <c r="B2063">
        <v>3</v>
      </c>
      <c r="C2063" t="s">
        <v>21</v>
      </c>
      <c r="D2063">
        <v>22</v>
      </c>
      <c r="E2063" t="s">
        <v>14</v>
      </c>
      <c r="F2063">
        <v>21</v>
      </c>
      <c r="G2063" t="s">
        <v>19</v>
      </c>
      <c r="H2063">
        <v>2</v>
      </c>
      <c r="I2063">
        <v>532</v>
      </c>
      <c r="J2063" t="s">
        <v>13</v>
      </c>
      <c r="K2063" s="2">
        <v>-6.75</v>
      </c>
      <c r="L2063" s="2">
        <v>9</v>
      </c>
      <c r="M2063" s="2">
        <v>-6.75</v>
      </c>
      <c r="N2063" s="1">
        <v>0</v>
      </c>
      <c r="O2063" t="s">
        <v>16</v>
      </c>
      <c r="P2063" s="22">
        <v>1</v>
      </c>
    </row>
    <row r="2064" spans="1:16" x14ac:dyDescent="0.25">
      <c r="A2064">
        <v>8</v>
      </c>
      <c r="B2064">
        <v>3</v>
      </c>
      <c r="C2064" t="s">
        <v>21</v>
      </c>
      <c r="D2064">
        <v>23</v>
      </c>
      <c r="E2064" t="s">
        <v>14</v>
      </c>
      <c r="F2064">
        <v>21</v>
      </c>
      <c r="G2064" t="s">
        <v>19</v>
      </c>
      <c r="H2064">
        <v>2</v>
      </c>
      <c r="I2064">
        <v>418</v>
      </c>
      <c r="J2064" t="s">
        <v>13</v>
      </c>
      <c r="K2064" s="2">
        <v>-12</v>
      </c>
      <c r="L2064" s="2">
        <v>12</v>
      </c>
      <c r="M2064" s="2">
        <v>-12</v>
      </c>
      <c r="N2064" s="1">
        <v>0</v>
      </c>
      <c r="O2064" t="s">
        <v>16</v>
      </c>
      <c r="P2064" s="22">
        <v>1</v>
      </c>
    </row>
    <row r="2065" spans="1:16" x14ac:dyDescent="0.25">
      <c r="A2065">
        <v>8</v>
      </c>
      <c r="B2065">
        <v>3</v>
      </c>
      <c r="C2065" t="s">
        <v>21</v>
      </c>
      <c r="D2065">
        <v>24</v>
      </c>
      <c r="E2065" t="s">
        <v>14</v>
      </c>
      <c r="F2065">
        <v>21</v>
      </c>
      <c r="G2065" t="s">
        <v>19</v>
      </c>
      <c r="H2065">
        <v>2</v>
      </c>
      <c r="I2065">
        <v>335</v>
      </c>
      <c r="J2065" t="s">
        <v>12</v>
      </c>
      <c r="K2065" s="2">
        <v>2</v>
      </c>
      <c r="L2065" s="2">
        <v>2</v>
      </c>
      <c r="M2065" s="2">
        <v>-1.75</v>
      </c>
      <c r="N2065" s="1">
        <v>0</v>
      </c>
      <c r="O2065" t="s">
        <v>16</v>
      </c>
      <c r="P2065" s="22">
        <v>1</v>
      </c>
    </row>
    <row r="2066" spans="1:16" x14ac:dyDescent="0.25">
      <c r="A2066">
        <v>8</v>
      </c>
      <c r="B2066">
        <v>3</v>
      </c>
      <c r="C2066" t="s">
        <v>21</v>
      </c>
      <c r="D2066">
        <v>25</v>
      </c>
      <c r="E2066" t="s">
        <v>14</v>
      </c>
      <c r="F2066">
        <v>21</v>
      </c>
      <c r="G2066" t="s">
        <v>18</v>
      </c>
      <c r="H2066">
        <v>2</v>
      </c>
      <c r="I2066">
        <v>365</v>
      </c>
      <c r="J2066" t="s">
        <v>13</v>
      </c>
      <c r="K2066" s="2">
        <v>0</v>
      </c>
      <c r="L2066" s="2">
        <v>5</v>
      </c>
      <c r="M2066" s="2">
        <v>0</v>
      </c>
      <c r="N2066" s="1">
        <v>3</v>
      </c>
      <c r="O2066" t="s">
        <v>16</v>
      </c>
      <c r="P2066" s="22">
        <v>1</v>
      </c>
    </row>
    <row r="2067" spans="1:16" x14ac:dyDescent="0.25">
      <c r="A2067">
        <v>8</v>
      </c>
      <c r="B2067">
        <v>3</v>
      </c>
      <c r="C2067" t="s">
        <v>21</v>
      </c>
      <c r="D2067">
        <v>26</v>
      </c>
      <c r="E2067" t="s">
        <v>14</v>
      </c>
      <c r="F2067">
        <v>21</v>
      </c>
      <c r="G2067" t="s">
        <v>18</v>
      </c>
      <c r="H2067">
        <v>2</v>
      </c>
      <c r="I2067">
        <v>363</v>
      </c>
      <c r="J2067" t="s">
        <v>12</v>
      </c>
      <c r="K2067" s="2">
        <v>5</v>
      </c>
      <c r="L2067" s="2">
        <v>5</v>
      </c>
      <c r="M2067" s="2">
        <v>0</v>
      </c>
      <c r="N2067" s="1">
        <v>2</v>
      </c>
      <c r="O2067" t="s">
        <v>16</v>
      </c>
      <c r="P2067" s="22">
        <v>1</v>
      </c>
    </row>
    <row r="2068" spans="1:16" x14ac:dyDescent="0.25">
      <c r="A2068">
        <v>8</v>
      </c>
      <c r="B2068">
        <v>3</v>
      </c>
      <c r="C2068" t="s">
        <v>21</v>
      </c>
      <c r="D2068">
        <v>27</v>
      </c>
      <c r="E2068" t="s">
        <v>14</v>
      </c>
      <c r="F2068">
        <v>21</v>
      </c>
      <c r="G2068" t="s">
        <v>18</v>
      </c>
      <c r="H2068">
        <v>2</v>
      </c>
      <c r="I2068">
        <v>634</v>
      </c>
      <c r="J2068" t="s">
        <v>13</v>
      </c>
      <c r="K2068" s="2">
        <v>0</v>
      </c>
      <c r="L2068" s="2">
        <v>26</v>
      </c>
      <c r="M2068" s="2">
        <v>0</v>
      </c>
      <c r="N2068" s="1">
        <v>10</v>
      </c>
      <c r="O2068" t="s">
        <v>16</v>
      </c>
      <c r="P2068" s="22">
        <v>1</v>
      </c>
    </row>
    <row r="2069" spans="1:16" x14ac:dyDescent="0.25">
      <c r="A2069">
        <v>8</v>
      </c>
      <c r="B2069">
        <v>3</v>
      </c>
      <c r="C2069" t="s">
        <v>21</v>
      </c>
      <c r="D2069">
        <v>28</v>
      </c>
      <c r="E2069" t="s">
        <v>14</v>
      </c>
      <c r="F2069">
        <v>21</v>
      </c>
      <c r="G2069" t="s">
        <v>19</v>
      </c>
      <c r="H2069">
        <v>2</v>
      </c>
      <c r="I2069">
        <v>374</v>
      </c>
      <c r="J2069" t="s">
        <v>13</v>
      </c>
      <c r="K2069" s="2">
        <v>-5.63</v>
      </c>
      <c r="L2069" s="2">
        <v>5</v>
      </c>
      <c r="M2069" s="2">
        <v>-5.63</v>
      </c>
      <c r="N2069" s="1">
        <v>0</v>
      </c>
      <c r="O2069" t="s">
        <v>16</v>
      </c>
      <c r="P2069" s="22">
        <v>1</v>
      </c>
    </row>
    <row r="2070" spans="1:16" x14ac:dyDescent="0.25">
      <c r="A2070">
        <v>8</v>
      </c>
      <c r="B2070">
        <v>3</v>
      </c>
      <c r="C2070" t="s">
        <v>21</v>
      </c>
      <c r="D2070">
        <v>29</v>
      </c>
      <c r="E2070" t="s">
        <v>14</v>
      </c>
      <c r="F2070">
        <v>21</v>
      </c>
      <c r="G2070" t="s">
        <v>19</v>
      </c>
      <c r="H2070">
        <v>2</v>
      </c>
      <c r="I2070">
        <v>364</v>
      </c>
      <c r="J2070" t="s">
        <v>12</v>
      </c>
      <c r="K2070" s="2">
        <v>6</v>
      </c>
      <c r="L2070" s="2">
        <v>6</v>
      </c>
      <c r="M2070" s="2">
        <v>-7.5</v>
      </c>
      <c r="N2070" s="1">
        <v>0</v>
      </c>
      <c r="O2070" t="s">
        <v>16</v>
      </c>
      <c r="P2070" s="22">
        <v>1</v>
      </c>
    </row>
    <row r="2071" spans="1:16" x14ac:dyDescent="0.25">
      <c r="A2071">
        <v>8</v>
      </c>
      <c r="B2071">
        <v>3</v>
      </c>
      <c r="C2071" t="s">
        <v>21</v>
      </c>
      <c r="D2071">
        <v>30</v>
      </c>
      <c r="E2071" t="s">
        <v>14</v>
      </c>
      <c r="F2071">
        <v>21</v>
      </c>
      <c r="G2071" t="s">
        <v>19</v>
      </c>
      <c r="H2071">
        <v>2</v>
      </c>
      <c r="I2071">
        <v>561</v>
      </c>
      <c r="J2071" t="s">
        <v>12</v>
      </c>
      <c r="K2071" s="2">
        <v>8</v>
      </c>
      <c r="L2071" s="2">
        <v>8</v>
      </c>
      <c r="M2071" s="2">
        <v>-3</v>
      </c>
      <c r="N2071" s="1">
        <v>0</v>
      </c>
      <c r="O2071" t="s">
        <v>16</v>
      </c>
      <c r="P2071" s="22">
        <v>1</v>
      </c>
    </row>
    <row r="2072" spans="1:16" x14ac:dyDescent="0.25">
      <c r="A2072">
        <v>8</v>
      </c>
      <c r="B2072">
        <v>1</v>
      </c>
      <c r="C2072" t="s">
        <v>22</v>
      </c>
      <c r="D2072">
        <v>1</v>
      </c>
      <c r="E2072" t="s">
        <v>14</v>
      </c>
      <c r="F2072">
        <v>21</v>
      </c>
      <c r="G2072" t="s">
        <v>19</v>
      </c>
      <c r="H2072">
        <v>2</v>
      </c>
      <c r="I2072">
        <v>601</v>
      </c>
      <c r="J2072" t="s">
        <v>12</v>
      </c>
      <c r="K2072" s="2">
        <v>8</v>
      </c>
      <c r="L2072" s="2">
        <v>8</v>
      </c>
      <c r="M2072" s="2">
        <v>-9</v>
      </c>
      <c r="N2072" s="1">
        <v>0</v>
      </c>
      <c r="O2072" t="s">
        <v>16</v>
      </c>
      <c r="P2072" s="22">
        <v>1</v>
      </c>
    </row>
    <row r="2073" spans="1:16" x14ac:dyDescent="0.25">
      <c r="A2073">
        <v>8</v>
      </c>
      <c r="B2073">
        <v>1</v>
      </c>
      <c r="C2073" t="s">
        <v>22</v>
      </c>
      <c r="D2073">
        <v>2</v>
      </c>
      <c r="E2073" t="s">
        <v>14</v>
      </c>
      <c r="F2073">
        <v>21</v>
      </c>
      <c r="G2073" t="s">
        <v>19</v>
      </c>
      <c r="H2073">
        <v>2</v>
      </c>
      <c r="I2073">
        <v>591</v>
      </c>
      <c r="J2073" t="s">
        <v>13</v>
      </c>
      <c r="K2073" s="2">
        <v>-3.75</v>
      </c>
      <c r="L2073" s="2">
        <v>2</v>
      </c>
      <c r="M2073" s="2">
        <v>-3.75</v>
      </c>
      <c r="N2073" s="1">
        <v>0</v>
      </c>
      <c r="O2073" t="s">
        <v>16</v>
      </c>
      <c r="P2073" s="22">
        <v>1</v>
      </c>
    </row>
    <row r="2074" spans="1:16" x14ac:dyDescent="0.25">
      <c r="A2074">
        <v>8</v>
      </c>
      <c r="B2074">
        <v>1</v>
      </c>
      <c r="C2074" t="s">
        <v>22</v>
      </c>
      <c r="D2074">
        <v>3</v>
      </c>
      <c r="E2074" t="s">
        <v>14</v>
      </c>
      <c r="F2074">
        <v>21</v>
      </c>
      <c r="G2074" t="s">
        <v>18</v>
      </c>
      <c r="H2074">
        <v>2</v>
      </c>
      <c r="I2074">
        <v>621</v>
      </c>
      <c r="J2074" t="s">
        <v>12</v>
      </c>
      <c r="K2074" s="2">
        <v>12</v>
      </c>
      <c r="L2074" s="2">
        <v>12</v>
      </c>
      <c r="M2074" s="2">
        <v>0</v>
      </c>
      <c r="N2074" s="1">
        <v>4</v>
      </c>
      <c r="O2074" t="s">
        <v>16</v>
      </c>
      <c r="P2074" s="22">
        <v>1</v>
      </c>
    </row>
    <row r="2075" spans="1:16" x14ac:dyDescent="0.25">
      <c r="A2075">
        <v>8</v>
      </c>
      <c r="B2075">
        <v>1</v>
      </c>
      <c r="C2075" t="s">
        <v>22</v>
      </c>
      <c r="D2075">
        <v>4</v>
      </c>
      <c r="E2075" t="s">
        <v>14</v>
      </c>
      <c r="F2075">
        <v>21</v>
      </c>
      <c r="G2075" t="s">
        <v>18</v>
      </c>
      <c r="H2075">
        <v>2</v>
      </c>
      <c r="I2075">
        <v>618</v>
      </c>
      <c r="J2075" t="s">
        <v>13</v>
      </c>
      <c r="K2075" s="2">
        <v>0</v>
      </c>
      <c r="L2075" s="2">
        <v>22</v>
      </c>
      <c r="M2075" s="2">
        <v>0</v>
      </c>
      <c r="N2075" s="1">
        <v>13</v>
      </c>
      <c r="O2075" t="s">
        <v>16</v>
      </c>
      <c r="P2075" s="22">
        <v>1</v>
      </c>
    </row>
    <row r="2076" spans="1:16" x14ac:dyDescent="0.25">
      <c r="A2076">
        <v>8</v>
      </c>
      <c r="B2076">
        <v>1</v>
      </c>
      <c r="C2076" t="s">
        <v>22</v>
      </c>
      <c r="D2076">
        <v>5</v>
      </c>
      <c r="E2076" t="s">
        <v>14</v>
      </c>
      <c r="F2076">
        <v>21</v>
      </c>
      <c r="G2076" t="s">
        <v>19</v>
      </c>
      <c r="H2076">
        <v>2</v>
      </c>
      <c r="I2076">
        <v>728</v>
      </c>
      <c r="J2076" t="s">
        <v>13</v>
      </c>
      <c r="K2076" s="2">
        <v>-4.38</v>
      </c>
      <c r="L2076" s="2">
        <v>5</v>
      </c>
      <c r="M2076" s="2">
        <v>-4.38</v>
      </c>
      <c r="N2076" s="1">
        <v>0</v>
      </c>
      <c r="O2076" t="s">
        <v>16</v>
      </c>
      <c r="P2076" s="22">
        <v>1</v>
      </c>
    </row>
    <row r="2077" spans="1:16" x14ac:dyDescent="0.25">
      <c r="A2077">
        <v>8</v>
      </c>
      <c r="B2077">
        <v>1</v>
      </c>
      <c r="C2077" t="s">
        <v>22</v>
      </c>
      <c r="D2077">
        <v>6</v>
      </c>
      <c r="E2077" t="s">
        <v>14</v>
      </c>
      <c r="F2077">
        <v>21</v>
      </c>
      <c r="G2077" t="s">
        <v>19</v>
      </c>
      <c r="H2077">
        <v>2</v>
      </c>
      <c r="I2077">
        <v>406</v>
      </c>
      <c r="J2077" t="s">
        <v>13</v>
      </c>
      <c r="K2077" s="2">
        <v>-18.75</v>
      </c>
      <c r="L2077" s="2">
        <v>10</v>
      </c>
      <c r="M2077" s="2">
        <v>-18.75</v>
      </c>
      <c r="N2077" s="1">
        <v>0</v>
      </c>
      <c r="O2077" t="s">
        <v>16</v>
      </c>
      <c r="P2077" s="22">
        <v>1</v>
      </c>
    </row>
    <row r="2078" spans="1:16" x14ac:dyDescent="0.25">
      <c r="A2078">
        <v>8</v>
      </c>
      <c r="B2078">
        <v>1</v>
      </c>
      <c r="C2078" t="s">
        <v>22</v>
      </c>
      <c r="D2078">
        <v>7</v>
      </c>
      <c r="E2078" t="s">
        <v>14</v>
      </c>
      <c r="F2078">
        <v>21</v>
      </c>
      <c r="G2078" t="s">
        <v>19</v>
      </c>
      <c r="H2078">
        <v>2</v>
      </c>
      <c r="I2078">
        <v>476</v>
      </c>
      <c r="J2078" t="s">
        <v>12</v>
      </c>
      <c r="K2078" s="2">
        <v>9</v>
      </c>
      <c r="L2078" s="2">
        <v>9</v>
      </c>
      <c r="M2078" s="2">
        <v>-9</v>
      </c>
      <c r="N2078" s="1">
        <v>0</v>
      </c>
      <c r="O2078" t="s">
        <v>16</v>
      </c>
      <c r="P2078" s="22">
        <v>1</v>
      </c>
    </row>
    <row r="2079" spans="1:16" x14ac:dyDescent="0.25">
      <c r="A2079">
        <v>8</v>
      </c>
      <c r="B2079">
        <v>1</v>
      </c>
      <c r="C2079" t="s">
        <v>22</v>
      </c>
      <c r="D2079">
        <v>8</v>
      </c>
      <c r="E2079" t="s">
        <v>14</v>
      </c>
      <c r="F2079">
        <v>21</v>
      </c>
      <c r="G2079" t="s">
        <v>19</v>
      </c>
      <c r="H2079">
        <v>2</v>
      </c>
      <c r="I2079">
        <v>505</v>
      </c>
      <c r="J2079" t="s">
        <v>13</v>
      </c>
      <c r="K2079" s="2">
        <v>-1.25</v>
      </c>
      <c r="L2079" s="2">
        <v>2</v>
      </c>
      <c r="M2079" s="2">
        <v>-1.25</v>
      </c>
      <c r="N2079" s="1">
        <v>0</v>
      </c>
      <c r="O2079" t="s">
        <v>16</v>
      </c>
      <c r="P2079" s="22">
        <v>1</v>
      </c>
    </row>
    <row r="2080" spans="1:16" x14ac:dyDescent="0.25">
      <c r="A2080">
        <v>8</v>
      </c>
      <c r="B2080">
        <v>1</v>
      </c>
      <c r="C2080" t="s">
        <v>22</v>
      </c>
      <c r="D2080">
        <v>9</v>
      </c>
      <c r="E2080" t="s">
        <v>14</v>
      </c>
      <c r="F2080">
        <v>21</v>
      </c>
      <c r="G2080" t="s">
        <v>19</v>
      </c>
      <c r="H2080">
        <v>2</v>
      </c>
      <c r="I2080">
        <v>735</v>
      </c>
      <c r="J2080" t="s">
        <v>12</v>
      </c>
      <c r="K2080" s="2">
        <v>4</v>
      </c>
      <c r="L2080" s="2">
        <v>4</v>
      </c>
      <c r="M2080" s="2">
        <v>-1</v>
      </c>
      <c r="N2080" s="1">
        <v>0</v>
      </c>
      <c r="O2080" t="s">
        <v>16</v>
      </c>
      <c r="P2080" s="22">
        <v>1</v>
      </c>
    </row>
    <row r="2081" spans="1:16" x14ac:dyDescent="0.25">
      <c r="A2081">
        <v>8</v>
      </c>
      <c r="B2081">
        <v>1</v>
      </c>
      <c r="C2081" t="s">
        <v>22</v>
      </c>
      <c r="D2081">
        <v>10</v>
      </c>
      <c r="E2081" t="s">
        <v>14</v>
      </c>
      <c r="F2081">
        <v>21</v>
      </c>
      <c r="G2081" t="s">
        <v>19</v>
      </c>
      <c r="H2081">
        <v>2</v>
      </c>
      <c r="I2081">
        <v>636</v>
      </c>
      <c r="J2081" t="s">
        <v>13</v>
      </c>
      <c r="K2081" s="2">
        <v>-13</v>
      </c>
      <c r="L2081" s="2">
        <v>8</v>
      </c>
      <c r="M2081" s="2">
        <v>-13</v>
      </c>
      <c r="N2081" s="1">
        <v>0</v>
      </c>
      <c r="O2081" t="s">
        <v>16</v>
      </c>
      <c r="P2081" s="22">
        <v>1</v>
      </c>
    </row>
    <row r="2082" spans="1:16" x14ac:dyDescent="0.25">
      <c r="A2082">
        <v>8</v>
      </c>
      <c r="B2082">
        <v>1</v>
      </c>
      <c r="C2082" t="s">
        <v>22</v>
      </c>
      <c r="D2082">
        <v>11</v>
      </c>
      <c r="E2082" t="s">
        <v>14</v>
      </c>
      <c r="F2082">
        <v>21</v>
      </c>
      <c r="G2082" t="s">
        <v>19</v>
      </c>
      <c r="H2082">
        <v>2</v>
      </c>
      <c r="I2082">
        <v>642</v>
      </c>
      <c r="J2082" t="s">
        <v>12</v>
      </c>
      <c r="K2082" s="2">
        <v>8</v>
      </c>
      <c r="L2082" s="2">
        <v>8</v>
      </c>
      <c r="M2082" s="2">
        <v>-2</v>
      </c>
      <c r="N2082" s="1">
        <v>0</v>
      </c>
      <c r="O2082" t="s">
        <v>16</v>
      </c>
      <c r="P2082" s="22">
        <v>1</v>
      </c>
    </row>
    <row r="2083" spans="1:16" x14ac:dyDescent="0.25">
      <c r="A2083">
        <v>8</v>
      </c>
      <c r="B2083">
        <v>1</v>
      </c>
      <c r="C2083" t="s">
        <v>22</v>
      </c>
      <c r="D2083">
        <v>12</v>
      </c>
      <c r="E2083" t="s">
        <v>14</v>
      </c>
      <c r="F2083">
        <v>21</v>
      </c>
      <c r="G2083" t="s">
        <v>19</v>
      </c>
      <c r="H2083">
        <v>2</v>
      </c>
      <c r="I2083">
        <v>488</v>
      </c>
      <c r="J2083" t="s">
        <v>13</v>
      </c>
      <c r="K2083" s="2">
        <v>-12</v>
      </c>
      <c r="L2083" s="2">
        <v>6</v>
      </c>
      <c r="M2083" s="2">
        <v>-12</v>
      </c>
      <c r="N2083" s="1">
        <v>0</v>
      </c>
      <c r="O2083" t="s">
        <v>16</v>
      </c>
      <c r="P2083" s="22">
        <v>1</v>
      </c>
    </row>
    <row r="2084" spans="1:16" x14ac:dyDescent="0.25">
      <c r="A2084">
        <v>8</v>
      </c>
      <c r="B2084">
        <v>1</v>
      </c>
      <c r="C2084" t="s">
        <v>22</v>
      </c>
      <c r="D2084">
        <v>13</v>
      </c>
      <c r="E2084" t="s">
        <v>14</v>
      </c>
      <c r="F2084">
        <v>21</v>
      </c>
      <c r="G2084" t="s">
        <v>19</v>
      </c>
      <c r="H2084">
        <v>2</v>
      </c>
      <c r="I2084">
        <v>581</v>
      </c>
      <c r="J2084" t="s">
        <v>13</v>
      </c>
      <c r="K2084" s="2">
        <v>-9</v>
      </c>
      <c r="L2084" s="2">
        <v>12</v>
      </c>
      <c r="M2084" s="2">
        <v>-9</v>
      </c>
      <c r="N2084" s="1">
        <v>0</v>
      </c>
      <c r="O2084" t="s">
        <v>16</v>
      </c>
      <c r="P2084" s="22">
        <v>1</v>
      </c>
    </row>
    <row r="2085" spans="1:16" x14ac:dyDescent="0.25">
      <c r="A2085">
        <v>8</v>
      </c>
      <c r="B2085">
        <v>1</v>
      </c>
      <c r="C2085" t="s">
        <v>22</v>
      </c>
      <c r="D2085">
        <v>14</v>
      </c>
      <c r="E2085" t="s">
        <v>14</v>
      </c>
      <c r="F2085">
        <v>21</v>
      </c>
      <c r="G2085" t="s">
        <v>19</v>
      </c>
      <c r="H2085">
        <v>2</v>
      </c>
      <c r="I2085">
        <v>467</v>
      </c>
      <c r="J2085" t="s">
        <v>12</v>
      </c>
      <c r="K2085" s="2">
        <v>6</v>
      </c>
      <c r="L2085" s="2">
        <v>6</v>
      </c>
      <c r="M2085" s="2">
        <v>-9</v>
      </c>
      <c r="N2085" s="1">
        <v>0</v>
      </c>
      <c r="O2085" t="s">
        <v>16</v>
      </c>
      <c r="P2085" s="22">
        <v>1</v>
      </c>
    </row>
    <row r="2086" spans="1:16" x14ac:dyDescent="0.25">
      <c r="A2086">
        <v>8</v>
      </c>
      <c r="B2086">
        <v>1</v>
      </c>
      <c r="C2086" t="s">
        <v>22</v>
      </c>
      <c r="D2086">
        <v>15</v>
      </c>
      <c r="E2086" t="s">
        <v>14</v>
      </c>
      <c r="F2086">
        <v>21</v>
      </c>
      <c r="G2086" t="s">
        <v>18</v>
      </c>
      <c r="H2086">
        <v>2</v>
      </c>
      <c r="I2086">
        <v>1065</v>
      </c>
      <c r="J2086" t="s">
        <v>12</v>
      </c>
      <c r="K2086" s="2">
        <v>3.25</v>
      </c>
      <c r="L2086" s="2">
        <v>3.25</v>
      </c>
      <c r="M2086" s="2">
        <v>0</v>
      </c>
      <c r="N2086" s="1">
        <v>1</v>
      </c>
      <c r="O2086" t="s">
        <v>16</v>
      </c>
      <c r="P2086" s="22">
        <v>1</v>
      </c>
    </row>
    <row r="2087" spans="1:16" x14ac:dyDescent="0.25">
      <c r="A2087">
        <v>8</v>
      </c>
      <c r="B2087">
        <v>1</v>
      </c>
      <c r="C2087" t="s">
        <v>22</v>
      </c>
      <c r="D2087">
        <v>16</v>
      </c>
      <c r="E2087" t="s">
        <v>14</v>
      </c>
      <c r="F2087">
        <v>21</v>
      </c>
      <c r="G2087" t="s">
        <v>18</v>
      </c>
      <c r="H2087">
        <v>2</v>
      </c>
      <c r="I2087">
        <v>790</v>
      </c>
      <c r="J2087" t="s">
        <v>12</v>
      </c>
      <c r="K2087" s="2">
        <v>7</v>
      </c>
      <c r="L2087" s="2">
        <v>7</v>
      </c>
      <c r="M2087" s="2">
        <v>0</v>
      </c>
      <c r="N2087" s="1">
        <v>3</v>
      </c>
      <c r="O2087" t="s">
        <v>16</v>
      </c>
      <c r="P2087" s="22">
        <v>1</v>
      </c>
    </row>
    <row r="2088" spans="1:16" x14ac:dyDescent="0.25">
      <c r="A2088">
        <v>8</v>
      </c>
      <c r="B2088">
        <v>1</v>
      </c>
      <c r="C2088" t="s">
        <v>22</v>
      </c>
      <c r="D2088">
        <v>17</v>
      </c>
      <c r="E2088" t="s">
        <v>14</v>
      </c>
      <c r="F2088">
        <v>21</v>
      </c>
      <c r="G2088" t="s">
        <v>19</v>
      </c>
      <c r="H2088">
        <v>2</v>
      </c>
      <c r="I2088">
        <v>651</v>
      </c>
      <c r="J2088" t="s">
        <v>13</v>
      </c>
      <c r="K2088" s="2">
        <v>-7</v>
      </c>
      <c r="L2088" s="2">
        <v>8</v>
      </c>
      <c r="M2088" s="2">
        <v>-7</v>
      </c>
      <c r="N2088" s="1">
        <v>0</v>
      </c>
      <c r="O2088" t="s">
        <v>16</v>
      </c>
      <c r="P2088" s="22">
        <v>1</v>
      </c>
    </row>
    <row r="2089" spans="1:16" x14ac:dyDescent="0.25">
      <c r="A2089">
        <v>8</v>
      </c>
      <c r="B2089">
        <v>1</v>
      </c>
      <c r="C2089" t="s">
        <v>22</v>
      </c>
      <c r="D2089">
        <v>18</v>
      </c>
      <c r="E2089" t="s">
        <v>14</v>
      </c>
      <c r="F2089">
        <v>21</v>
      </c>
      <c r="G2089" t="s">
        <v>18</v>
      </c>
      <c r="H2089">
        <v>2</v>
      </c>
      <c r="I2089">
        <v>649</v>
      </c>
      <c r="J2089" t="s">
        <v>12</v>
      </c>
      <c r="K2089" s="2">
        <v>25</v>
      </c>
      <c r="L2089" s="2">
        <v>25</v>
      </c>
      <c r="M2089" s="2">
        <v>0</v>
      </c>
      <c r="N2089" s="1">
        <v>9</v>
      </c>
      <c r="O2089" t="s">
        <v>16</v>
      </c>
      <c r="P2089" s="22">
        <v>1</v>
      </c>
    </row>
    <row r="2090" spans="1:16" x14ac:dyDescent="0.25">
      <c r="A2090">
        <v>8</v>
      </c>
      <c r="B2090">
        <v>1</v>
      </c>
      <c r="C2090" t="s">
        <v>22</v>
      </c>
      <c r="D2090">
        <v>19</v>
      </c>
      <c r="E2090" t="s">
        <v>14</v>
      </c>
      <c r="F2090">
        <v>21</v>
      </c>
      <c r="G2090" t="s">
        <v>18</v>
      </c>
      <c r="H2090">
        <v>2</v>
      </c>
      <c r="I2090">
        <v>654</v>
      </c>
      <c r="J2090" t="s">
        <v>13</v>
      </c>
      <c r="K2090" s="2">
        <v>0</v>
      </c>
      <c r="L2090" s="2">
        <v>8</v>
      </c>
      <c r="M2090" s="2">
        <v>0</v>
      </c>
      <c r="N2090" s="1">
        <v>4.25</v>
      </c>
      <c r="O2090" t="s">
        <v>16</v>
      </c>
      <c r="P2090" s="22">
        <v>1</v>
      </c>
    </row>
    <row r="2091" spans="1:16" x14ac:dyDescent="0.25">
      <c r="A2091">
        <v>8</v>
      </c>
      <c r="B2091">
        <v>1</v>
      </c>
      <c r="C2091" t="s">
        <v>22</v>
      </c>
      <c r="D2091">
        <v>20</v>
      </c>
      <c r="E2091" t="s">
        <v>14</v>
      </c>
      <c r="F2091">
        <v>21</v>
      </c>
      <c r="G2091" t="s">
        <v>19</v>
      </c>
      <c r="H2091">
        <v>2</v>
      </c>
      <c r="I2091">
        <v>356</v>
      </c>
      <c r="J2091" t="s">
        <v>13</v>
      </c>
      <c r="K2091" s="2">
        <v>-8.75</v>
      </c>
      <c r="L2091" s="2">
        <v>10</v>
      </c>
      <c r="M2091" s="2">
        <v>-8.75</v>
      </c>
      <c r="N2091" s="1">
        <v>0</v>
      </c>
      <c r="O2091" t="s">
        <v>16</v>
      </c>
      <c r="P2091" s="22">
        <v>1</v>
      </c>
    </row>
    <row r="2092" spans="1:16" x14ac:dyDescent="0.25">
      <c r="A2092">
        <v>8</v>
      </c>
      <c r="B2092">
        <v>1</v>
      </c>
      <c r="C2092" t="s">
        <v>22</v>
      </c>
      <c r="D2092">
        <v>21</v>
      </c>
      <c r="E2092" t="s">
        <v>14</v>
      </c>
      <c r="F2092">
        <v>21</v>
      </c>
      <c r="G2092" t="s">
        <v>19</v>
      </c>
      <c r="H2092">
        <v>2</v>
      </c>
      <c r="I2092">
        <v>403</v>
      </c>
      <c r="J2092" t="s">
        <v>12</v>
      </c>
      <c r="K2092" s="2">
        <v>4</v>
      </c>
      <c r="L2092" s="2">
        <v>4</v>
      </c>
      <c r="M2092" s="2">
        <v>-8</v>
      </c>
      <c r="N2092" s="1">
        <v>0</v>
      </c>
      <c r="O2092" t="s">
        <v>16</v>
      </c>
      <c r="P2092" s="22">
        <v>1</v>
      </c>
    </row>
    <row r="2093" spans="1:16" x14ac:dyDescent="0.25">
      <c r="A2093">
        <v>8</v>
      </c>
      <c r="B2093">
        <v>1</v>
      </c>
      <c r="C2093" t="s">
        <v>22</v>
      </c>
      <c r="D2093">
        <v>22</v>
      </c>
      <c r="E2093" t="s">
        <v>14</v>
      </c>
      <c r="F2093">
        <v>21</v>
      </c>
      <c r="G2093" t="s">
        <v>18</v>
      </c>
      <c r="H2093">
        <v>2</v>
      </c>
      <c r="I2093">
        <v>377</v>
      </c>
      <c r="J2093" t="s">
        <v>13</v>
      </c>
      <c r="K2093" s="2">
        <v>0</v>
      </c>
      <c r="L2093" s="2">
        <v>17</v>
      </c>
      <c r="M2093" s="2">
        <v>0</v>
      </c>
      <c r="N2093" s="1">
        <v>9</v>
      </c>
      <c r="O2093" t="s">
        <v>16</v>
      </c>
      <c r="P2093" s="22">
        <v>1</v>
      </c>
    </row>
    <row r="2094" spans="1:16" x14ac:dyDescent="0.25">
      <c r="A2094">
        <v>8</v>
      </c>
      <c r="B2094">
        <v>1</v>
      </c>
      <c r="C2094" t="s">
        <v>22</v>
      </c>
      <c r="D2094">
        <v>23</v>
      </c>
      <c r="E2094" t="s">
        <v>14</v>
      </c>
      <c r="F2094">
        <v>21</v>
      </c>
      <c r="G2094" t="s">
        <v>19</v>
      </c>
      <c r="H2094">
        <v>2</v>
      </c>
      <c r="I2094">
        <v>494</v>
      </c>
      <c r="J2094" t="s">
        <v>12</v>
      </c>
      <c r="K2094" s="2">
        <v>12</v>
      </c>
      <c r="L2094" s="2">
        <v>12</v>
      </c>
      <c r="M2094" s="2">
        <v>-18</v>
      </c>
      <c r="N2094" s="1">
        <v>0</v>
      </c>
      <c r="O2094" t="s">
        <v>16</v>
      </c>
      <c r="P2094" s="22">
        <v>1</v>
      </c>
    </row>
    <row r="2095" spans="1:16" x14ac:dyDescent="0.25">
      <c r="A2095">
        <v>8</v>
      </c>
      <c r="B2095">
        <v>1</v>
      </c>
      <c r="C2095" t="s">
        <v>22</v>
      </c>
      <c r="D2095">
        <v>24</v>
      </c>
      <c r="E2095" t="s">
        <v>14</v>
      </c>
      <c r="F2095">
        <v>21</v>
      </c>
      <c r="G2095" t="s">
        <v>18</v>
      </c>
      <c r="H2095">
        <v>2</v>
      </c>
      <c r="I2095">
        <v>363</v>
      </c>
      <c r="J2095" t="s">
        <v>12</v>
      </c>
      <c r="K2095" s="2">
        <v>10</v>
      </c>
      <c r="L2095" s="2">
        <v>10</v>
      </c>
      <c r="M2095" s="2">
        <v>0</v>
      </c>
      <c r="N2095" s="1">
        <v>6</v>
      </c>
      <c r="O2095" t="s">
        <v>16</v>
      </c>
      <c r="P2095" s="22">
        <v>1</v>
      </c>
    </row>
    <row r="2096" spans="1:16" x14ac:dyDescent="0.25">
      <c r="A2096">
        <v>8</v>
      </c>
      <c r="B2096">
        <v>1</v>
      </c>
      <c r="C2096" t="s">
        <v>22</v>
      </c>
      <c r="D2096">
        <v>25</v>
      </c>
      <c r="E2096" t="s">
        <v>14</v>
      </c>
      <c r="F2096">
        <v>21</v>
      </c>
      <c r="G2096" t="s">
        <v>18</v>
      </c>
      <c r="H2096">
        <v>2</v>
      </c>
      <c r="I2096">
        <v>729</v>
      </c>
      <c r="J2096" t="s">
        <v>13</v>
      </c>
      <c r="K2096" s="2">
        <v>0</v>
      </c>
      <c r="L2096" s="2">
        <v>13</v>
      </c>
      <c r="M2096" s="2">
        <v>0</v>
      </c>
      <c r="N2096" s="1">
        <v>6</v>
      </c>
      <c r="O2096" t="s">
        <v>16</v>
      </c>
      <c r="P2096" s="22">
        <v>1</v>
      </c>
    </row>
    <row r="2097" spans="1:16" x14ac:dyDescent="0.25">
      <c r="A2097">
        <v>8</v>
      </c>
      <c r="B2097">
        <v>1</v>
      </c>
      <c r="C2097" t="s">
        <v>22</v>
      </c>
      <c r="D2097">
        <v>26</v>
      </c>
      <c r="E2097" t="s">
        <v>14</v>
      </c>
      <c r="F2097">
        <v>21</v>
      </c>
      <c r="G2097" t="s">
        <v>19</v>
      </c>
      <c r="H2097">
        <v>2</v>
      </c>
      <c r="I2097">
        <v>718</v>
      </c>
      <c r="J2097" t="s">
        <v>13</v>
      </c>
      <c r="K2097" s="2">
        <v>-15.75</v>
      </c>
      <c r="L2097" s="2">
        <v>9</v>
      </c>
      <c r="M2097" s="2">
        <v>-15.75</v>
      </c>
      <c r="N2097" s="1">
        <v>0</v>
      </c>
      <c r="O2097" t="s">
        <v>16</v>
      </c>
      <c r="P2097" s="22">
        <v>1</v>
      </c>
    </row>
    <row r="2098" spans="1:16" x14ac:dyDescent="0.25">
      <c r="A2098">
        <v>8</v>
      </c>
      <c r="B2098">
        <v>1</v>
      </c>
      <c r="C2098" t="s">
        <v>22</v>
      </c>
      <c r="D2098">
        <v>27</v>
      </c>
      <c r="E2098" t="s">
        <v>14</v>
      </c>
      <c r="F2098">
        <v>21</v>
      </c>
      <c r="G2098" t="s">
        <v>19</v>
      </c>
      <c r="H2098">
        <v>2</v>
      </c>
      <c r="I2098">
        <v>427</v>
      </c>
      <c r="J2098" t="s">
        <v>12</v>
      </c>
      <c r="K2098" s="2">
        <v>5</v>
      </c>
      <c r="L2098" s="2">
        <v>5</v>
      </c>
      <c r="M2098" s="2">
        <v>-8.1300000000000008</v>
      </c>
      <c r="N2098" s="1">
        <v>0</v>
      </c>
      <c r="O2098" t="s">
        <v>16</v>
      </c>
      <c r="P2098" s="22">
        <v>1</v>
      </c>
    </row>
    <row r="2099" spans="1:16" x14ac:dyDescent="0.25">
      <c r="A2099">
        <v>8</v>
      </c>
      <c r="B2099">
        <v>1</v>
      </c>
      <c r="C2099" t="s">
        <v>22</v>
      </c>
      <c r="D2099">
        <v>28</v>
      </c>
      <c r="E2099" t="s">
        <v>14</v>
      </c>
      <c r="F2099">
        <v>21</v>
      </c>
      <c r="G2099" t="s">
        <v>19</v>
      </c>
      <c r="H2099">
        <v>2</v>
      </c>
      <c r="I2099">
        <v>345</v>
      </c>
      <c r="J2099" t="s">
        <v>12</v>
      </c>
      <c r="K2099" s="2">
        <v>4</v>
      </c>
      <c r="L2099" s="2">
        <v>4</v>
      </c>
      <c r="M2099" s="2">
        <v>-4</v>
      </c>
      <c r="N2099" s="1">
        <v>0</v>
      </c>
      <c r="O2099" t="s">
        <v>16</v>
      </c>
      <c r="P2099" s="22">
        <v>1</v>
      </c>
    </row>
    <row r="2100" spans="1:16" x14ac:dyDescent="0.25">
      <c r="A2100">
        <v>8</v>
      </c>
      <c r="B2100">
        <v>1</v>
      </c>
      <c r="C2100" t="s">
        <v>22</v>
      </c>
      <c r="D2100">
        <v>29</v>
      </c>
      <c r="E2100" t="s">
        <v>14</v>
      </c>
      <c r="F2100">
        <v>21</v>
      </c>
      <c r="G2100" t="s">
        <v>18</v>
      </c>
      <c r="H2100">
        <v>2</v>
      </c>
      <c r="I2100">
        <v>71</v>
      </c>
      <c r="J2100" t="s">
        <v>12</v>
      </c>
      <c r="K2100" s="2">
        <v>4</v>
      </c>
      <c r="L2100" s="2">
        <v>4</v>
      </c>
      <c r="M2100" s="2">
        <v>0</v>
      </c>
      <c r="N2100" s="1">
        <v>2.25</v>
      </c>
      <c r="O2100" t="s">
        <v>16</v>
      </c>
      <c r="P2100" s="22">
        <v>1</v>
      </c>
    </row>
    <row r="2101" spans="1:16" x14ac:dyDescent="0.25">
      <c r="A2101">
        <v>8</v>
      </c>
      <c r="B2101">
        <v>1</v>
      </c>
      <c r="C2101" t="s">
        <v>22</v>
      </c>
      <c r="D2101">
        <v>30</v>
      </c>
      <c r="E2101" t="s">
        <v>14</v>
      </c>
      <c r="F2101">
        <v>21</v>
      </c>
      <c r="G2101" t="s">
        <v>19</v>
      </c>
      <c r="H2101">
        <v>2</v>
      </c>
      <c r="I2101">
        <v>436</v>
      </c>
      <c r="J2101" t="s">
        <v>13</v>
      </c>
      <c r="K2101" s="2">
        <v>-5</v>
      </c>
      <c r="L2101" s="2">
        <v>5</v>
      </c>
      <c r="M2101" s="2">
        <v>-5</v>
      </c>
      <c r="N2101" s="1">
        <v>0</v>
      </c>
      <c r="O2101" t="s">
        <v>16</v>
      </c>
      <c r="P2101" s="22">
        <v>1</v>
      </c>
    </row>
    <row r="2102" spans="1:16" x14ac:dyDescent="0.25">
      <c r="A2102">
        <v>8</v>
      </c>
      <c r="B2102">
        <v>2</v>
      </c>
      <c r="C2102" t="s">
        <v>22</v>
      </c>
      <c r="D2102">
        <v>1</v>
      </c>
      <c r="E2102" t="s">
        <v>14</v>
      </c>
      <c r="F2102">
        <v>21</v>
      </c>
      <c r="G2102" t="s">
        <v>18</v>
      </c>
      <c r="H2102">
        <v>2</v>
      </c>
      <c r="I2102">
        <v>511</v>
      </c>
      <c r="J2102" t="s">
        <v>13</v>
      </c>
      <c r="K2102" s="2">
        <v>0</v>
      </c>
      <c r="L2102" s="2">
        <v>30</v>
      </c>
      <c r="M2102" s="2">
        <v>0</v>
      </c>
      <c r="N2102" s="1">
        <v>12</v>
      </c>
      <c r="O2102" t="s">
        <v>16</v>
      </c>
      <c r="P2102" s="22">
        <v>1</v>
      </c>
    </row>
    <row r="2103" spans="1:16" x14ac:dyDescent="0.25">
      <c r="A2103">
        <v>8</v>
      </c>
      <c r="B2103">
        <v>2</v>
      </c>
      <c r="C2103" t="s">
        <v>22</v>
      </c>
      <c r="D2103">
        <v>2</v>
      </c>
      <c r="E2103" t="s">
        <v>14</v>
      </c>
      <c r="F2103">
        <v>21</v>
      </c>
      <c r="G2103" t="s">
        <v>19</v>
      </c>
      <c r="H2103">
        <v>2</v>
      </c>
      <c r="I2103">
        <v>684</v>
      </c>
      <c r="J2103" t="s">
        <v>13</v>
      </c>
      <c r="K2103" s="2">
        <v>-6</v>
      </c>
      <c r="L2103" s="2">
        <v>12</v>
      </c>
      <c r="M2103" s="2">
        <v>-6</v>
      </c>
      <c r="N2103" s="1">
        <v>0</v>
      </c>
      <c r="O2103" t="s">
        <v>16</v>
      </c>
      <c r="P2103" s="22">
        <v>1</v>
      </c>
    </row>
    <row r="2104" spans="1:16" x14ac:dyDescent="0.25">
      <c r="A2104">
        <v>8</v>
      </c>
      <c r="B2104">
        <v>2</v>
      </c>
      <c r="C2104" t="s">
        <v>22</v>
      </c>
      <c r="D2104">
        <v>3</v>
      </c>
      <c r="E2104" t="s">
        <v>14</v>
      </c>
      <c r="F2104">
        <v>21</v>
      </c>
      <c r="G2104" t="s">
        <v>19</v>
      </c>
      <c r="H2104">
        <v>2</v>
      </c>
      <c r="I2104">
        <v>1242</v>
      </c>
      <c r="J2104" t="s">
        <v>12</v>
      </c>
      <c r="K2104" s="2">
        <v>4</v>
      </c>
      <c r="L2104" s="2">
        <v>4</v>
      </c>
      <c r="M2104" s="2">
        <v>-5</v>
      </c>
      <c r="N2104" s="1">
        <v>0</v>
      </c>
      <c r="O2104" t="s">
        <v>16</v>
      </c>
      <c r="P2104" s="22">
        <v>1</v>
      </c>
    </row>
    <row r="2105" spans="1:16" x14ac:dyDescent="0.25">
      <c r="A2105">
        <v>8</v>
      </c>
      <c r="B2105">
        <v>2</v>
      </c>
      <c r="C2105" t="s">
        <v>22</v>
      </c>
      <c r="D2105">
        <v>4</v>
      </c>
      <c r="E2105" t="s">
        <v>14</v>
      </c>
      <c r="F2105">
        <v>21</v>
      </c>
      <c r="G2105" t="s">
        <v>18</v>
      </c>
      <c r="H2105">
        <v>2</v>
      </c>
      <c r="I2105">
        <v>448</v>
      </c>
      <c r="J2105" t="s">
        <v>13</v>
      </c>
      <c r="K2105" s="2">
        <v>0</v>
      </c>
      <c r="L2105" s="2">
        <v>17</v>
      </c>
      <c r="M2105" s="2">
        <v>0</v>
      </c>
      <c r="N2105" s="1">
        <v>10</v>
      </c>
      <c r="O2105" t="s">
        <v>16</v>
      </c>
      <c r="P2105" s="22">
        <v>1</v>
      </c>
    </row>
    <row r="2106" spans="1:16" x14ac:dyDescent="0.25">
      <c r="A2106">
        <v>8</v>
      </c>
      <c r="B2106">
        <v>2</v>
      </c>
      <c r="C2106" t="s">
        <v>22</v>
      </c>
      <c r="D2106">
        <v>5</v>
      </c>
      <c r="E2106" t="s">
        <v>14</v>
      </c>
      <c r="F2106">
        <v>21</v>
      </c>
      <c r="G2106" t="s">
        <v>19</v>
      </c>
      <c r="H2106">
        <v>2</v>
      </c>
      <c r="I2106">
        <v>573</v>
      </c>
      <c r="J2106" t="s">
        <v>12</v>
      </c>
      <c r="K2106" s="2">
        <v>2</v>
      </c>
      <c r="L2106" s="2">
        <v>2</v>
      </c>
      <c r="M2106" s="2">
        <v>-3.25</v>
      </c>
      <c r="N2106" s="1">
        <v>0</v>
      </c>
      <c r="O2106" t="s">
        <v>16</v>
      </c>
      <c r="P2106" s="22">
        <v>1</v>
      </c>
    </row>
    <row r="2107" spans="1:16" x14ac:dyDescent="0.25">
      <c r="A2107">
        <v>8</v>
      </c>
      <c r="B2107">
        <v>2</v>
      </c>
      <c r="C2107" t="s">
        <v>22</v>
      </c>
      <c r="D2107">
        <v>6</v>
      </c>
      <c r="E2107" t="s">
        <v>14</v>
      </c>
      <c r="F2107">
        <v>21</v>
      </c>
      <c r="G2107" t="s">
        <v>19</v>
      </c>
      <c r="H2107">
        <v>2</v>
      </c>
      <c r="I2107">
        <v>515</v>
      </c>
      <c r="J2107" t="s">
        <v>13</v>
      </c>
      <c r="K2107" s="2">
        <v>-6</v>
      </c>
      <c r="L2107" s="2">
        <v>6</v>
      </c>
      <c r="M2107" s="2">
        <v>-6</v>
      </c>
      <c r="N2107" s="1">
        <v>0</v>
      </c>
      <c r="O2107" t="s">
        <v>16</v>
      </c>
      <c r="P2107" s="22">
        <v>1</v>
      </c>
    </row>
    <row r="2108" spans="1:16" x14ac:dyDescent="0.25">
      <c r="A2108">
        <v>8</v>
      </c>
      <c r="B2108">
        <v>2</v>
      </c>
      <c r="C2108" t="s">
        <v>22</v>
      </c>
      <c r="D2108">
        <v>7</v>
      </c>
      <c r="E2108" t="s">
        <v>14</v>
      </c>
      <c r="F2108">
        <v>21</v>
      </c>
      <c r="G2108" t="s">
        <v>19</v>
      </c>
      <c r="H2108">
        <v>2</v>
      </c>
      <c r="I2108">
        <v>440</v>
      </c>
      <c r="J2108" t="s">
        <v>12</v>
      </c>
      <c r="K2108" s="2">
        <v>6</v>
      </c>
      <c r="L2108" s="2">
        <v>6</v>
      </c>
      <c r="M2108" s="2">
        <v>-4.5</v>
      </c>
      <c r="N2108" s="1">
        <v>0</v>
      </c>
      <c r="O2108" t="s">
        <v>16</v>
      </c>
      <c r="P2108" s="22">
        <v>1</v>
      </c>
    </row>
    <row r="2109" spans="1:16" x14ac:dyDescent="0.25">
      <c r="A2109">
        <v>8</v>
      </c>
      <c r="B2109">
        <v>2</v>
      </c>
      <c r="C2109" t="s">
        <v>22</v>
      </c>
      <c r="D2109">
        <v>8</v>
      </c>
      <c r="E2109" t="s">
        <v>14</v>
      </c>
      <c r="F2109">
        <v>21</v>
      </c>
      <c r="G2109" t="s">
        <v>19</v>
      </c>
      <c r="H2109">
        <v>2</v>
      </c>
      <c r="I2109">
        <v>374</v>
      </c>
      <c r="J2109" t="s">
        <v>13</v>
      </c>
      <c r="K2109" s="2">
        <v>-2</v>
      </c>
      <c r="L2109" s="2">
        <v>4</v>
      </c>
      <c r="M2109" s="2">
        <v>-2</v>
      </c>
      <c r="N2109" s="1">
        <v>0</v>
      </c>
      <c r="O2109" t="s">
        <v>16</v>
      </c>
      <c r="P2109" s="22">
        <v>1</v>
      </c>
    </row>
    <row r="2110" spans="1:16" x14ac:dyDescent="0.25">
      <c r="A2110">
        <v>8</v>
      </c>
      <c r="B2110">
        <v>2</v>
      </c>
      <c r="C2110" t="s">
        <v>22</v>
      </c>
      <c r="D2110">
        <v>9</v>
      </c>
      <c r="E2110" t="s">
        <v>14</v>
      </c>
      <c r="F2110">
        <v>21</v>
      </c>
      <c r="G2110" t="s">
        <v>18</v>
      </c>
      <c r="H2110">
        <v>2</v>
      </c>
      <c r="I2110">
        <v>459</v>
      </c>
      <c r="J2110" t="s">
        <v>12</v>
      </c>
      <c r="K2110" s="2">
        <v>4</v>
      </c>
      <c r="L2110" s="2">
        <v>4</v>
      </c>
      <c r="M2110" s="2">
        <v>0</v>
      </c>
      <c r="N2110" s="1">
        <v>2</v>
      </c>
      <c r="O2110" t="s">
        <v>16</v>
      </c>
      <c r="P2110" s="22">
        <v>1</v>
      </c>
    </row>
    <row r="2111" spans="1:16" x14ac:dyDescent="0.25">
      <c r="A2111">
        <v>8</v>
      </c>
      <c r="B2111">
        <v>2</v>
      </c>
      <c r="C2111" t="s">
        <v>22</v>
      </c>
      <c r="D2111">
        <v>10</v>
      </c>
      <c r="E2111" t="s">
        <v>14</v>
      </c>
      <c r="F2111">
        <v>21</v>
      </c>
      <c r="G2111" t="s">
        <v>19</v>
      </c>
      <c r="H2111">
        <v>2</v>
      </c>
      <c r="I2111">
        <v>697</v>
      </c>
      <c r="J2111" t="s">
        <v>12</v>
      </c>
      <c r="K2111" s="2">
        <v>9</v>
      </c>
      <c r="L2111" s="2">
        <v>9</v>
      </c>
      <c r="M2111" s="2">
        <v>-4.5</v>
      </c>
      <c r="N2111" s="1">
        <v>0</v>
      </c>
      <c r="O2111" t="s">
        <v>16</v>
      </c>
      <c r="P2111" s="22">
        <v>1</v>
      </c>
    </row>
    <row r="2112" spans="1:16" x14ac:dyDescent="0.25">
      <c r="A2112">
        <v>8</v>
      </c>
      <c r="B2112">
        <v>2</v>
      </c>
      <c r="C2112" t="s">
        <v>22</v>
      </c>
      <c r="D2112">
        <v>11</v>
      </c>
      <c r="E2112" t="s">
        <v>14</v>
      </c>
      <c r="F2112">
        <v>21</v>
      </c>
      <c r="G2112" t="s">
        <v>19</v>
      </c>
      <c r="H2112">
        <v>2</v>
      </c>
      <c r="I2112">
        <v>398</v>
      </c>
      <c r="J2112" t="s">
        <v>13</v>
      </c>
      <c r="K2112" s="2">
        <v>-24</v>
      </c>
      <c r="L2112" s="2">
        <v>12</v>
      </c>
      <c r="M2112" s="2">
        <v>-24</v>
      </c>
      <c r="N2112" s="1">
        <v>0</v>
      </c>
      <c r="O2112" t="s">
        <v>16</v>
      </c>
      <c r="P2112" s="22">
        <v>1</v>
      </c>
    </row>
    <row r="2113" spans="1:16" x14ac:dyDescent="0.25">
      <c r="A2113">
        <v>8</v>
      </c>
      <c r="B2113">
        <v>2</v>
      </c>
      <c r="C2113" t="s">
        <v>22</v>
      </c>
      <c r="D2113">
        <v>12</v>
      </c>
      <c r="E2113" t="s">
        <v>14</v>
      </c>
      <c r="F2113">
        <v>21</v>
      </c>
      <c r="G2113" t="s">
        <v>18</v>
      </c>
      <c r="H2113">
        <v>2</v>
      </c>
      <c r="I2113">
        <v>364</v>
      </c>
      <c r="J2113" t="s">
        <v>12</v>
      </c>
      <c r="K2113" s="2">
        <v>22</v>
      </c>
      <c r="L2113" s="2">
        <v>22</v>
      </c>
      <c r="M2113" s="2">
        <v>0</v>
      </c>
      <c r="N2113" s="1">
        <v>10</v>
      </c>
      <c r="O2113" t="s">
        <v>16</v>
      </c>
      <c r="P2113" s="22">
        <v>1</v>
      </c>
    </row>
    <row r="2114" spans="1:16" x14ac:dyDescent="0.25">
      <c r="A2114">
        <v>8</v>
      </c>
      <c r="B2114">
        <v>2</v>
      </c>
      <c r="C2114" t="s">
        <v>22</v>
      </c>
      <c r="D2114">
        <v>13</v>
      </c>
      <c r="E2114" t="s">
        <v>14</v>
      </c>
      <c r="F2114">
        <v>21</v>
      </c>
      <c r="G2114" t="s">
        <v>19</v>
      </c>
      <c r="H2114">
        <v>2</v>
      </c>
      <c r="I2114">
        <v>346</v>
      </c>
      <c r="J2114" t="s">
        <v>12</v>
      </c>
      <c r="K2114" s="2">
        <v>4</v>
      </c>
      <c r="L2114" s="2">
        <v>4</v>
      </c>
      <c r="M2114" s="2">
        <v>-7</v>
      </c>
      <c r="N2114" s="1">
        <v>0</v>
      </c>
      <c r="O2114" t="s">
        <v>16</v>
      </c>
      <c r="P2114" s="22">
        <v>1</v>
      </c>
    </row>
    <row r="2115" spans="1:16" x14ac:dyDescent="0.25">
      <c r="A2115">
        <v>8</v>
      </c>
      <c r="B2115">
        <v>2</v>
      </c>
      <c r="C2115" t="s">
        <v>22</v>
      </c>
      <c r="D2115">
        <v>14</v>
      </c>
      <c r="E2115" t="s">
        <v>14</v>
      </c>
      <c r="F2115">
        <v>21</v>
      </c>
      <c r="G2115" t="s">
        <v>19</v>
      </c>
      <c r="H2115">
        <v>2</v>
      </c>
      <c r="I2115">
        <v>440</v>
      </c>
      <c r="J2115" t="s">
        <v>12</v>
      </c>
      <c r="K2115" s="2">
        <v>2</v>
      </c>
      <c r="L2115" s="2">
        <v>2</v>
      </c>
      <c r="M2115" s="2">
        <v>-0.75</v>
      </c>
      <c r="N2115" s="1">
        <v>0</v>
      </c>
      <c r="O2115" t="s">
        <v>16</v>
      </c>
      <c r="P2115" s="22">
        <v>1</v>
      </c>
    </row>
    <row r="2116" spans="1:16" x14ac:dyDescent="0.25">
      <c r="A2116">
        <v>8</v>
      </c>
      <c r="B2116">
        <v>2</v>
      </c>
      <c r="C2116" t="s">
        <v>22</v>
      </c>
      <c r="D2116">
        <v>15</v>
      </c>
      <c r="E2116" t="s">
        <v>14</v>
      </c>
      <c r="F2116">
        <v>21</v>
      </c>
      <c r="G2116" t="s">
        <v>19</v>
      </c>
      <c r="H2116">
        <v>2</v>
      </c>
      <c r="I2116">
        <v>590</v>
      </c>
      <c r="J2116" t="s">
        <v>13</v>
      </c>
      <c r="K2116" s="2">
        <v>-2.25</v>
      </c>
      <c r="L2116" s="2">
        <v>2</v>
      </c>
      <c r="M2116" s="2">
        <v>-2.25</v>
      </c>
      <c r="N2116" s="1">
        <v>0</v>
      </c>
      <c r="O2116" t="s">
        <v>16</v>
      </c>
      <c r="P2116" s="22">
        <v>1</v>
      </c>
    </row>
    <row r="2117" spans="1:16" x14ac:dyDescent="0.25">
      <c r="A2117">
        <v>8</v>
      </c>
      <c r="B2117">
        <v>2</v>
      </c>
      <c r="C2117" t="s">
        <v>22</v>
      </c>
      <c r="D2117">
        <v>16</v>
      </c>
      <c r="E2117" t="s">
        <v>14</v>
      </c>
      <c r="F2117">
        <v>21</v>
      </c>
      <c r="G2117" t="s">
        <v>19</v>
      </c>
      <c r="H2117">
        <v>2</v>
      </c>
      <c r="I2117">
        <v>644</v>
      </c>
      <c r="J2117" t="s">
        <v>13</v>
      </c>
      <c r="K2117" s="2">
        <v>-9.3800000000000008</v>
      </c>
      <c r="L2117" s="2">
        <v>5</v>
      </c>
      <c r="M2117" s="2">
        <v>-9.3800000000000008</v>
      </c>
      <c r="N2117" s="1">
        <v>0</v>
      </c>
      <c r="O2117" t="s">
        <v>16</v>
      </c>
      <c r="P2117" s="22">
        <v>1</v>
      </c>
    </row>
    <row r="2118" spans="1:16" x14ac:dyDescent="0.25">
      <c r="A2118">
        <v>8</v>
      </c>
      <c r="B2118">
        <v>2</v>
      </c>
      <c r="C2118" t="s">
        <v>22</v>
      </c>
      <c r="D2118">
        <v>17</v>
      </c>
      <c r="E2118" t="s">
        <v>14</v>
      </c>
      <c r="F2118">
        <v>21</v>
      </c>
      <c r="G2118" t="s">
        <v>19</v>
      </c>
      <c r="H2118">
        <v>2</v>
      </c>
      <c r="I2118">
        <v>482</v>
      </c>
      <c r="J2118" t="s">
        <v>13</v>
      </c>
      <c r="K2118" s="2">
        <v>-15</v>
      </c>
      <c r="L2118" s="2">
        <v>8</v>
      </c>
      <c r="M2118" s="2">
        <v>-15</v>
      </c>
      <c r="N2118" s="1">
        <v>0</v>
      </c>
      <c r="O2118" t="s">
        <v>16</v>
      </c>
      <c r="P2118" s="22">
        <v>1</v>
      </c>
    </row>
    <row r="2119" spans="1:16" x14ac:dyDescent="0.25">
      <c r="A2119">
        <v>8</v>
      </c>
      <c r="B2119">
        <v>2</v>
      </c>
      <c r="C2119" t="s">
        <v>22</v>
      </c>
      <c r="D2119">
        <v>18</v>
      </c>
      <c r="E2119" t="s">
        <v>14</v>
      </c>
      <c r="F2119">
        <v>21</v>
      </c>
      <c r="G2119" t="s">
        <v>19</v>
      </c>
      <c r="H2119">
        <v>2</v>
      </c>
      <c r="I2119">
        <v>735</v>
      </c>
      <c r="J2119" t="s">
        <v>12</v>
      </c>
      <c r="K2119" s="2">
        <v>8</v>
      </c>
      <c r="L2119" s="2">
        <v>8</v>
      </c>
      <c r="M2119" s="2">
        <v>-5</v>
      </c>
      <c r="N2119" s="1">
        <v>0</v>
      </c>
      <c r="O2119" t="s">
        <v>16</v>
      </c>
      <c r="P2119" s="22">
        <v>1</v>
      </c>
    </row>
    <row r="2120" spans="1:16" x14ac:dyDescent="0.25">
      <c r="A2120">
        <v>8</v>
      </c>
      <c r="B2120">
        <v>2</v>
      </c>
      <c r="C2120" t="s">
        <v>22</v>
      </c>
      <c r="D2120">
        <v>19</v>
      </c>
      <c r="E2120" t="s">
        <v>14</v>
      </c>
      <c r="F2120">
        <v>21</v>
      </c>
      <c r="G2120" t="s">
        <v>19</v>
      </c>
      <c r="H2120">
        <v>2</v>
      </c>
      <c r="I2120">
        <v>404</v>
      </c>
      <c r="J2120" t="s">
        <v>12</v>
      </c>
      <c r="K2120" s="2">
        <v>10</v>
      </c>
      <c r="L2120" s="2">
        <v>10</v>
      </c>
      <c r="M2120" s="2">
        <v>-13.75</v>
      </c>
      <c r="N2120" s="1">
        <v>0</v>
      </c>
      <c r="O2120" t="s">
        <v>16</v>
      </c>
      <c r="P2120" s="22">
        <v>1</v>
      </c>
    </row>
    <row r="2121" spans="1:16" x14ac:dyDescent="0.25">
      <c r="A2121">
        <v>8</v>
      </c>
      <c r="B2121">
        <v>2</v>
      </c>
      <c r="C2121" t="s">
        <v>22</v>
      </c>
      <c r="D2121">
        <v>20</v>
      </c>
      <c r="E2121" t="s">
        <v>14</v>
      </c>
      <c r="F2121">
        <v>21</v>
      </c>
      <c r="G2121" t="s">
        <v>18</v>
      </c>
      <c r="H2121">
        <v>2</v>
      </c>
      <c r="I2121">
        <v>522</v>
      </c>
      <c r="J2121" t="s">
        <v>13</v>
      </c>
      <c r="K2121" s="2">
        <v>0</v>
      </c>
      <c r="L2121" s="2">
        <v>8</v>
      </c>
      <c r="M2121" s="2">
        <v>0</v>
      </c>
      <c r="N2121" s="1">
        <v>3</v>
      </c>
      <c r="O2121" t="s">
        <v>16</v>
      </c>
      <c r="P2121" s="22">
        <v>1</v>
      </c>
    </row>
    <row r="2122" spans="1:16" x14ac:dyDescent="0.25">
      <c r="A2122">
        <v>8</v>
      </c>
      <c r="B2122">
        <v>2</v>
      </c>
      <c r="C2122" t="s">
        <v>22</v>
      </c>
      <c r="D2122">
        <v>21</v>
      </c>
      <c r="E2122" t="s">
        <v>14</v>
      </c>
      <c r="F2122">
        <v>21</v>
      </c>
      <c r="G2122" t="s">
        <v>19</v>
      </c>
      <c r="H2122">
        <v>2</v>
      </c>
      <c r="I2122">
        <v>343</v>
      </c>
      <c r="J2122" t="s">
        <v>12</v>
      </c>
      <c r="K2122" s="2">
        <v>8</v>
      </c>
      <c r="L2122" s="2">
        <v>8</v>
      </c>
      <c r="M2122" s="2">
        <v>-6</v>
      </c>
      <c r="N2122" s="1">
        <v>0</v>
      </c>
      <c r="O2122" t="s">
        <v>16</v>
      </c>
      <c r="P2122" s="22">
        <v>1</v>
      </c>
    </row>
    <row r="2123" spans="1:16" x14ac:dyDescent="0.25">
      <c r="A2123">
        <v>8</v>
      </c>
      <c r="B2123">
        <v>2</v>
      </c>
      <c r="C2123" t="s">
        <v>22</v>
      </c>
      <c r="D2123">
        <v>22</v>
      </c>
      <c r="E2123" t="s">
        <v>14</v>
      </c>
      <c r="F2123">
        <v>21</v>
      </c>
      <c r="G2123" t="s">
        <v>18</v>
      </c>
      <c r="H2123">
        <v>1</v>
      </c>
      <c r="I2123">
        <v>845</v>
      </c>
      <c r="J2123" t="s">
        <v>12</v>
      </c>
      <c r="K2123" s="2">
        <v>13</v>
      </c>
      <c r="L2123" s="2">
        <v>13</v>
      </c>
      <c r="M2123" s="2">
        <v>0</v>
      </c>
      <c r="N2123" s="1">
        <v>5</v>
      </c>
      <c r="O2123" t="s">
        <v>16</v>
      </c>
      <c r="P2123" s="22">
        <v>1</v>
      </c>
    </row>
    <row r="2124" spans="1:16" x14ac:dyDescent="0.25">
      <c r="A2124">
        <v>8</v>
      </c>
      <c r="B2124">
        <v>2</v>
      </c>
      <c r="C2124" t="s">
        <v>22</v>
      </c>
      <c r="D2124">
        <v>23</v>
      </c>
      <c r="E2124" t="s">
        <v>14</v>
      </c>
      <c r="F2124">
        <v>21</v>
      </c>
      <c r="G2124" t="s">
        <v>18</v>
      </c>
      <c r="H2124">
        <v>2</v>
      </c>
      <c r="I2124">
        <v>347</v>
      </c>
      <c r="J2124" t="s">
        <v>12</v>
      </c>
      <c r="K2124" s="2">
        <v>24</v>
      </c>
      <c r="L2124" s="2">
        <v>24</v>
      </c>
      <c r="M2124" s="2">
        <v>0</v>
      </c>
      <c r="N2124" s="1">
        <v>12</v>
      </c>
      <c r="O2124" t="s">
        <v>16</v>
      </c>
      <c r="P2124" s="22">
        <v>1</v>
      </c>
    </row>
    <row r="2125" spans="1:16" x14ac:dyDescent="0.25">
      <c r="A2125">
        <v>8</v>
      </c>
      <c r="B2125">
        <v>2</v>
      </c>
      <c r="C2125" t="s">
        <v>22</v>
      </c>
      <c r="D2125">
        <v>24</v>
      </c>
      <c r="E2125" t="s">
        <v>14</v>
      </c>
      <c r="F2125">
        <v>21</v>
      </c>
      <c r="G2125" t="s">
        <v>19</v>
      </c>
      <c r="H2125">
        <v>2</v>
      </c>
      <c r="I2125">
        <v>281</v>
      </c>
      <c r="J2125" t="s">
        <v>13</v>
      </c>
      <c r="K2125" s="2">
        <v>-18</v>
      </c>
      <c r="L2125" s="2">
        <v>9</v>
      </c>
      <c r="M2125" s="2">
        <v>-18</v>
      </c>
      <c r="N2125" s="1">
        <v>0</v>
      </c>
      <c r="O2125" t="s">
        <v>16</v>
      </c>
      <c r="P2125" s="22">
        <v>1</v>
      </c>
    </row>
    <row r="2126" spans="1:16" x14ac:dyDescent="0.25">
      <c r="A2126">
        <v>8</v>
      </c>
      <c r="B2126">
        <v>2</v>
      </c>
      <c r="C2126" t="s">
        <v>22</v>
      </c>
      <c r="D2126">
        <v>25</v>
      </c>
      <c r="E2126" t="s">
        <v>14</v>
      </c>
      <c r="F2126">
        <v>21</v>
      </c>
      <c r="G2126" t="s">
        <v>18</v>
      </c>
      <c r="H2126">
        <v>2</v>
      </c>
      <c r="I2126">
        <v>782</v>
      </c>
      <c r="J2126" t="s">
        <v>13</v>
      </c>
      <c r="K2126" s="2">
        <v>0</v>
      </c>
      <c r="L2126" s="2">
        <v>7</v>
      </c>
      <c r="M2126" s="2">
        <v>0</v>
      </c>
      <c r="N2126" s="1">
        <v>4</v>
      </c>
      <c r="O2126" t="s">
        <v>16</v>
      </c>
      <c r="P2126" s="22">
        <v>1</v>
      </c>
    </row>
    <row r="2127" spans="1:16" x14ac:dyDescent="0.25">
      <c r="A2127">
        <v>8</v>
      </c>
      <c r="B2127">
        <v>2</v>
      </c>
      <c r="C2127" t="s">
        <v>22</v>
      </c>
      <c r="D2127">
        <v>26</v>
      </c>
      <c r="E2127" t="s">
        <v>14</v>
      </c>
      <c r="F2127">
        <v>21</v>
      </c>
      <c r="G2127" t="s">
        <v>19</v>
      </c>
      <c r="H2127">
        <v>2</v>
      </c>
      <c r="I2127">
        <v>275</v>
      </c>
      <c r="J2127" t="s">
        <v>13</v>
      </c>
      <c r="K2127" s="2">
        <v>-3.75</v>
      </c>
      <c r="L2127" s="2">
        <v>10</v>
      </c>
      <c r="M2127" s="2">
        <v>-3.75</v>
      </c>
      <c r="N2127" s="1">
        <v>0</v>
      </c>
      <c r="O2127" t="s">
        <v>16</v>
      </c>
      <c r="P2127" s="22">
        <v>1</v>
      </c>
    </row>
    <row r="2128" spans="1:16" x14ac:dyDescent="0.25">
      <c r="A2128">
        <v>8</v>
      </c>
      <c r="B2128">
        <v>2</v>
      </c>
      <c r="C2128" t="s">
        <v>22</v>
      </c>
      <c r="D2128">
        <v>27</v>
      </c>
      <c r="E2128" t="s">
        <v>14</v>
      </c>
      <c r="F2128">
        <v>21</v>
      </c>
      <c r="G2128" t="s">
        <v>19</v>
      </c>
      <c r="H2128">
        <v>2</v>
      </c>
      <c r="I2128">
        <v>409</v>
      </c>
      <c r="J2128" t="s">
        <v>12</v>
      </c>
      <c r="K2128" s="2">
        <v>5</v>
      </c>
      <c r="L2128" s="2">
        <v>5</v>
      </c>
      <c r="M2128" s="2">
        <v>-3.13</v>
      </c>
      <c r="N2128" s="1">
        <v>0</v>
      </c>
      <c r="O2128" t="s">
        <v>16</v>
      </c>
      <c r="P2128" s="22">
        <v>1</v>
      </c>
    </row>
    <row r="2129" spans="1:16" x14ac:dyDescent="0.25">
      <c r="A2129">
        <v>8</v>
      </c>
      <c r="B2129">
        <v>2</v>
      </c>
      <c r="C2129" t="s">
        <v>22</v>
      </c>
      <c r="D2129">
        <v>28</v>
      </c>
      <c r="E2129" t="s">
        <v>14</v>
      </c>
      <c r="F2129">
        <v>21</v>
      </c>
      <c r="G2129" t="s">
        <v>19</v>
      </c>
      <c r="H2129">
        <v>2</v>
      </c>
      <c r="I2129">
        <v>342</v>
      </c>
      <c r="J2129" t="s">
        <v>13</v>
      </c>
      <c r="K2129" s="2">
        <v>-15</v>
      </c>
      <c r="L2129" s="2">
        <v>12</v>
      </c>
      <c r="M2129" s="2">
        <v>-15</v>
      </c>
      <c r="N2129" s="1">
        <v>0</v>
      </c>
      <c r="O2129" t="s">
        <v>16</v>
      </c>
      <c r="P2129" s="22">
        <v>1</v>
      </c>
    </row>
    <row r="2130" spans="1:16" x14ac:dyDescent="0.25">
      <c r="A2130">
        <v>8</v>
      </c>
      <c r="B2130">
        <v>2</v>
      </c>
      <c r="C2130" t="s">
        <v>22</v>
      </c>
      <c r="D2130">
        <v>29</v>
      </c>
      <c r="E2130" t="s">
        <v>14</v>
      </c>
      <c r="F2130">
        <v>21</v>
      </c>
      <c r="G2130" t="s">
        <v>19</v>
      </c>
      <c r="H2130">
        <v>2</v>
      </c>
      <c r="I2130">
        <v>260</v>
      </c>
      <c r="J2130" t="s">
        <v>13</v>
      </c>
      <c r="K2130" s="2">
        <v>-10.5</v>
      </c>
      <c r="L2130" s="2">
        <v>6</v>
      </c>
      <c r="M2130" s="2">
        <v>-10.5</v>
      </c>
      <c r="N2130" s="1">
        <v>0</v>
      </c>
      <c r="O2130" t="s">
        <v>16</v>
      </c>
      <c r="P2130" s="22">
        <v>1</v>
      </c>
    </row>
    <row r="2131" spans="1:16" x14ac:dyDescent="0.25">
      <c r="A2131">
        <v>8</v>
      </c>
      <c r="B2131">
        <v>2</v>
      </c>
      <c r="C2131" t="s">
        <v>22</v>
      </c>
      <c r="D2131">
        <v>30</v>
      </c>
      <c r="E2131" t="s">
        <v>14</v>
      </c>
      <c r="F2131">
        <v>21</v>
      </c>
      <c r="G2131" t="s">
        <v>18</v>
      </c>
      <c r="H2131">
        <v>2</v>
      </c>
      <c r="I2131">
        <v>402</v>
      </c>
      <c r="J2131" t="s">
        <v>12</v>
      </c>
      <c r="K2131" s="2">
        <v>11</v>
      </c>
      <c r="L2131" s="2">
        <v>11</v>
      </c>
      <c r="M2131" s="2">
        <v>0</v>
      </c>
      <c r="N2131" s="1">
        <v>6</v>
      </c>
      <c r="O2131" t="s">
        <v>16</v>
      </c>
      <c r="P2131" s="22">
        <v>1</v>
      </c>
    </row>
    <row r="2132" spans="1:16" x14ac:dyDescent="0.25">
      <c r="A2132">
        <v>8</v>
      </c>
      <c r="B2132">
        <v>3</v>
      </c>
      <c r="C2132" t="s">
        <v>22</v>
      </c>
      <c r="D2132">
        <v>1</v>
      </c>
      <c r="E2132" t="s">
        <v>14</v>
      </c>
      <c r="F2132">
        <v>21</v>
      </c>
      <c r="G2132" t="s">
        <v>19</v>
      </c>
      <c r="H2132">
        <v>2</v>
      </c>
      <c r="I2132">
        <v>721</v>
      </c>
      <c r="J2132" t="s">
        <v>12</v>
      </c>
      <c r="K2132" s="2">
        <v>9</v>
      </c>
      <c r="L2132" s="2">
        <v>9</v>
      </c>
      <c r="M2132" s="2">
        <v>-11.25</v>
      </c>
      <c r="N2132" s="1">
        <v>0</v>
      </c>
      <c r="O2132" t="s">
        <v>16</v>
      </c>
      <c r="P2132" s="22">
        <v>1</v>
      </c>
    </row>
    <row r="2133" spans="1:16" x14ac:dyDescent="0.25">
      <c r="A2133">
        <v>8</v>
      </c>
      <c r="B2133">
        <v>3</v>
      </c>
      <c r="C2133" t="s">
        <v>22</v>
      </c>
      <c r="D2133">
        <v>2</v>
      </c>
      <c r="E2133" t="s">
        <v>14</v>
      </c>
      <c r="F2133">
        <v>21</v>
      </c>
      <c r="G2133" t="s">
        <v>19</v>
      </c>
      <c r="H2133">
        <v>2</v>
      </c>
      <c r="I2133">
        <v>431</v>
      </c>
      <c r="J2133" t="s">
        <v>12</v>
      </c>
      <c r="K2133" s="2">
        <v>6</v>
      </c>
      <c r="L2133" s="2">
        <v>6</v>
      </c>
      <c r="M2133" s="2">
        <v>-7.5</v>
      </c>
      <c r="N2133" s="1">
        <v>0</v>
      </c>
      <c r="O2133" t="s">
        <v>16</v>
      </c>
      <c r="P2133" s="22">
        <v>1</v>
      </c>
    </row>
    <row r="2134" spans="1:16" x14ac:dyDescent="0.25">
      <c r="A2134">
        <v>8</v>
      </c>
      <c r="B2134">
        <v>3</v>
      </c>
      <c r="C2134" t="s">
        <v>22</v>
      </c>
      <c r="D2134">
        <v>3</v>
      </c>
      <c r="E2134" t="s">
        <v>14</v>
      </c>
      <c r="F2134">
        <v>21</v>
      </c>
      <c r="G2134" t="s">
        <v>19</v>
      </c>
      <c r="H2134">
        <v>2</v>
      </c>
      <c r="I2134">
        <v>532</v>
      </c>
      <c r="J2134" t="s">
        <v>13</v>
      </c>
      <c r="K2134" s="2">
        <v>-21</v>
      </c>
      <c r="L2134" s="2">
        <v>12</v>
      </c>
      <c r="M2134" s="2">
        <v>-21</v>
      </c>
      <c r="N2134" s="1">
        <v>0</v>
      </c>
      <c r="O2134" t="s">
        <v>16</v>
      </c>
      <c r="P2134" s="22">
        <v>1</v>
      </c>
    </row>
    <row r="2135" spans="1:16" x14ac:dyDescent="0.25">
      <c r="A2135">
        <v>8</v>
      </c>
      <c r="B2135">
        <v>3</v>
      </c>
      <c r="C2135" t="s">
        <v>22</v>
      </c>
      <c r="D2135">
        <v>4</v>
      </c>
      <c r="E2135" t="s">
        <v>14</v>
      </c>
      <c r="F2135">
        <v>21</v>
      </c>
      <c r="G2135" t="s">
        <v>18</v>
      </c>
      <c r="H2135">
        <v>2</v>
      </c>
      <c r="I2135">
        <v>378</v>
      </c>
      <c r="J2135" t="s">
        <v>12</v>
      </c>
      <c r="K2135" s="2">
        <v>19</v>
      </c>
      <c r="L2135" s="2">
        <v>19</v>
      </c>
      <c r="M2135" s="2">
        <v>0</v>
      </c>
      <c r="N2135" s="1">
        <v>8</v>
      </c>
      <c r="O2135" t="s">
        <v>16</v>
      </c>
      <c r="P2135" s="22">
        <v>1</v>
      </c>
    </row>
    <row r="2136" spans="1:16" x14ac:dyDescent="0.25">
      <c r="A2136">
        <v>8</v>
      </c>
      <c r="B2136">
        <v>3</v>
      </c>
      <c r="C2136" t="s">
        <v>22</v>
      </c>
      <c r="D2136">
        <v>5</v>
      </c>
      <c r="E2136" t="s">
        <v>14</v>
      </c>
      <c r="F2136">
        <v>21</v>
      </c>
      <c r="G2136" t="s">
        <v>18</v>
      </c>
      <c r="H2136">
        <v>2</v>
      </c>
      <c r="I2136">
        <v>959</v>
      </c>
      <c r="J2136" t="s">
        <v>13</v>
      </c>
      <c r="K2136" s="2">
        <v>0</v>
      </c>
      <c r="L2136" s="2">
        <v>12</v>
      </c>
      <c r="M2136" s="2">
        <v>0</v>
      </c>
      <c r="N2136" s="1">
        <v>5</v>
      </c>
      <c r="O2136" t="s">
        <v>16</v>
      </c>
      <c r="P2136" s="22">
        <v>1</v>
      </c>
    </row>
    <row r="2137" spans="1:16" x14ac:dyDescent="0.25">
      <c r="A2137">
        <v>8</v>
      </c>
      <c r="B2137">
        <v>3</v>
      </c>
      <c r="C2137" t="s">
        <v>22</v>
      </c>
      <c r="D2137">
        <v>6</v>
      </c>
      <c r="E2137" t="s">
        <v>14</v>
      </c>
      <c r="F2137">
        <v>21</v>
      </c>
      <c r="G2137" t="s">
        <v>19</v>
      </c>
      <c r="H2137">
        <v>2</v>
      </c>
      <c r="I2137">
        <v>477</v>
      </c>
      <c r="J2137" t="s">
        <v>13</v>
      </c>
      <c r="K2137" s="2">
        <v>-13.5</v>
      </c>
      <c r="L2137" s="2">
        <v>9</v>
      </c>
      <c r="M2137" s="2">
        <v>-13.5</v>
      </c>
      <c r="N2137" s="1">
        <v>0</v>
      </c>
      <c r="O2137" t="s">
        <v>16</v>
      </c>
      <c r="P2137" s="22">
        <v>1</v>
      </c>
    </row>
    <row r="2138" spans="1:16" x14ac:dyDescent="0.25">
      <c r="A2138">
        <v>8</v>
      </c>
      <c r="B2138">
        <v>3</v>
      </c>
      <c r="C2138" t="s">
        <v>22</v>
      </c>
      <c r="D2138">
        <v>7</v>
      </c>
      <c r="E2138" t="s">
        <v>14</v>
      </c>
      <c r="F2138">
        <v>21</v>
      </c>
      <c r="G2138" t="s">
        <v>19</v>
      </c>
      <c r="H2138">
        <v>2</v>
      </c>
      <c r="I2138">
        <v>474</v>
      </c>
      <c r="J2138" t="s">
        <v>12</v>
      </c>
      <c r="K2138" s="2">
        <v>10</v>
      </c>
      <c r="L2138" s="2">
        <v>10</v>
      </c>
      <c r="M2138" s="2">
        <v>-16.25</v>
      </c>
      <c r="N2138" s="1">
        <v>0</v>
      </c>
      <c r="O2138" t="s">
        <v>16</v>
      </c>
      <c r="P2138" s="22">
        <v>1</v>
      </c>
    </row>
    <row r="2139" spans="1:16" x14ac:dyDescent="0.25">
      <c r="A2139">
        <v>8</v>
      </c>
      <c r="B2139">
        <v>3</v>
      </c>
      <c r="C2139" t="s">
        <v>22</v>
      </c>
      <c r="D2139">
        <v>8</v>
      </c>
      <c r="E2139" t="s">
        <v>14</v>
      </c>
      <c r="F2139">
        <v>21</v>
      </c>
      <c r="G2139" t="s">
        <v>19</v>
      </c>
      <c r="H2139">
        <v>2</v>
      </c>
      <c r="I2139">
        <v>408</v>
      </c>
      <c r="J2139" t="s">
        <v>13</v>
      </c>
      <c r="K2139" s="2">
        <v>-3</v>
      </c>
      <c r="L2139" s="2">
        <v>6</v>
      </c>
      <c r="M2139" s="2">
        <v>-3</v>
      </c>
      <c r="N2139" s="1">
        <v>0</v>
      </c>
      <c r="O2139" t="s">
        <v>16</v>
      </c>
      <c r="P2139" s="22">
        <v>1</v>
      </c>
    </row>
    <row r="2140" spans="1:16" x14ac:dyDescent="0.25">
      <c r="A2140">
        <v>8</v>
      </c>
      <c r="B2140">
        <v>3</v>
      </c>
      <c r="C2140" t="s">
        <v>22</v>
      </c>
      <c r="D2140">
        <v>9</v>
      </c>
      <c r="E2140" t="s">
        <v>14</v>
      </c>
      <c r="F2140">
        <v>21</v>
      </c>
      <c r="G2140" t="s">
        <v>19</v>
      </c>
      <c r="H2140">
        <v>2</v>
      </c>
      <c r="I2140">
        <v>573</v>
      </c>
      <c r="J2140" t="s">
        <v>13</v>
      </c>
      <c r="K2140" s="2">
        <v>-12</v>
      </c>
      <c r="L2140" s="2">
        <v>12</v>
      </c>
      <c r="M2140" s="2">
        <v>-12</v>
      </c>
      <c r="N2140" s="1">
        <v>0</v>
      </c>
      <c r="O2140" t="s">
        <v>16</v>
      </c>
      <c r="P2140" s="22">
        <v>1</v>
      </c>
    </row>
    <row r="2141" spans="1:16" x14ac:dyDescent="0.25">
      <c r="A2141">
        <v>8</v>
      </c>
      <c r="B2141">
        <v>3</v>
      </c>
      <c r="C2141" t="s">
        <v>22</v>
      </c>
      <c r="D2141">
        <v>10</v>
      </c>
      <c r="E2141" t="s">
        <v>14</v>
      </c>
      <c r="F2141">
        <v>21</v>
      </c>
      <c r="G2141" t="s">
        <v>19</v>
      </c>
      <c r="H2141">
        <v>2</v>
      </c>
      <c r="I2141">
        <v>331</v>
      </c>
      <c r="J2141" t="s">
        <v>12</v>
      </c>
      <c r="K2141" s="2">
        <v>5</v>
      </c>
      <c r="L2141" s="2">
        <v>5</v>
      </c>
      <c r="M2141" s="2">
        <v>-6.88</v>
      </c>
      <c r="N2141" s="1">
        <v>0</v>
      </c>
      <c r="O2141" t="s">
        <v>16</v>
      </c>
      <c r="P2141" s="22">
        <v>1</v>
      </c>
    </row>
    <row r="2142" spans="1:16" x14ac:dyDescent="0.25">
      <c r="A2142">
        <v>8</v>
      </c>
      <c r="B2142">
        <v>3</v>
      </c>
      <c r="C2142" t="s">
        <v>22</v>
      </c>
      <c r="D2142">
        <v>11</v>
      </c>
      <c r="E2142" t="s">
        <v>14</v>
      </c>
      <c r="F2142">
        <v>21</v>
      </c>
      <c r="G2142" t="s">
        <v>19</v>
      </c>
      <c r="H2142">
        <v>2</v>
      </c>
      <c r="I2142">
        <v>441</v>
      </c>
      <c r="J2142" t="s">
        <v>13</v>
      </c>
      <c r="K2142" s="2">
        <v>-2.75</v>
      </c>
      <c r="L2142" s="2">
        <v>2</v>
      </c>
      <c r="M2142" s="2">
        <v>-2.75</v>
      </c>
      <c r="N2142" s="1">
        <v>0</v>
      </c>
      <c r="O2142" t="s">
        <v>16</v>
      </c>
      <c r="P2142" s="22">
        <v>1</v>
      </c>
    </row>
    <row r="2143" spans="1:16" x14ac:dyDescent="0.25">
      <c r="A2143">
        <v>8</v>
      </c>
      <c r="B2143">
        <v>3</v>
      </c>
      <c r="C2143" t="s">
        <v>22</v>
      </c>
      <c r="D2143">
        <v>12</v>
      </c>
      <c r="E2143" t="s">
        <v>14</v>
      </c>
      <c r="F2143">
        <v>21</v>
      </c>
      <c r="G2143" t="s">
        <v>19</v>
      </c>
      <c r="H2143">
        <v>2</v>
      </c>
      <c r="I2143">
        <v>350</v>
      </c>
      <c r="J2143" t="s">
        <v>13</v>
      </c>
      <c r="K2143" s="2">
        <v>-3</v>
      </c>
      <c r="L2143" s="2">
        <v>12</v>
      </c>
      <c r="M2143" s="2">
        <v>-3</v>
      </c>
      <c r="N2143" s="1">
        <v>0</v>
      </c>
      <c r="O2143" t="s">
        <v>16</v>
      </c>
      <c r="P2143" s="22">
        <v>1</v>
      </c>
    </row>
    <row r="2144" spans="1:16" x14ac:dyDescent="0.25">
      <c r="A2144">
        <v>8</v>
      </c>
      <c r="B2144">
        <v>3</v>
      </c>
      <c r="C2144" t="s">
        <v>22</v>
      </c>
      <c r="D2144">
        <v>13</v>
      </c>
      <c r="E2144" t="s">
        <v>14</v>
      </c>
      <c r="F2144">
        <v>21</v>
      </c>
      <c r="G2144" t="s">
        <v>19</v>
      </c>
      <c r="H2144">
        <v>2</v>
      </c>
      <c r="I2144">
        <v>379</v>
      </c>
      <c r="J2144" t="s">
        <v>12</v>
      </c>
      <c r="K2144" s="2">
        <v>5</v>
      </c>
      <c r="L2144" s="2">
        <v>5</v>
      </c>
      <c r="M2144" s="2">
        <v>-2.5</v>
      </c>
      <c r="N2144" s="1">
        <v>0</v>
      </c>
      <c r="O2144" t="s">
        <v>16</v>
      </c>
      <c r="P2144" s="22">
        <v>1</v>
      </c>
    </row>
    <row r="2145" spans="1:16" x14ac:dyDescent="0.25">
      <c r="A2145">
        <v>8</v>
      </c>
      <c r="B2145">
        <v>3</v>
      </c>
      <c r="C2145" t="s">
        <v>22</v>
      </c>
      <c r="D2145">
        <v>14</v>
      </c>
      <c r="E2145" t="s">
        <v>14</v>
      </c>
      <c r="F2145">
        <v>21</v>
      </c>
      <c r="G2145" t="s">
        <v>19</v>
      </c>
      <c r="H2145">
        <v>2</v>
      </c>
      <c r="I2145">
        <v>352</v>
      </c>
      <c r="J2145" t="s">
        <v>13</v>
      </c>
      <c r="K2145" s="2">
        <v>-5.63</v>
      </c>
      <c r="L2145" s="2">
        <v>5</v>
      </c>
      <c r="M2145" s="2">
        <v>-5.63</v>
      </c>
      <c r="N2145" s="1">
        <v>0</v>
      </c>
      <c r="O2145" t="s">
        <v>16</v>
      </c>
      <c r="P2145" s="22">
        <v>1</v>
      </c>
    </row>
    <row r="2146" spans="1:16" x14ac:dyDescent="0.25">
      <c r="A2146">
        <v>8</v>
      </c>
      <c r="B2146">
        <v>3</v>
      </c>
      <c r="C2146" t="s">
        <v>22</v>
      </c>
      <c r="D2146">
        <v>15</v>
      </c>
      <c r="E2146" t="s">
        <v>14</v>
      </c>
      <c r="F2146">
        <v>21</v>
      </c>
      <c r="G2146" t="s">
        <v>19</v>
      </c>
      <c r="H2146">
        <v>2</v>
      </c>
      <c r="I2146">
        <v>334</v>
      </c>
      <c r="J2146" t="s">
        <v>13</v>
      </c>
      <c r="K2146" s="2">
        <v>-3</v>
      </c>
      <c r="L2146" s="2">
        <v>4</v>
      </c>
      <c r="M2146" s="2">
        <v>-3</v>
      </c>
      <c r="N2146" s="1">
        <v>0</v>
      </c>
      <c r="O2146" t="s">
        <v>16</v>
      </c>
      <c r="P2146" s="22">
        <v>1</v>
      </c>
    </row>
    <row r="2147" spans="1:16" x14ac:dyDescent="0.25">
      <c r="A2147">
        <v>8</v>
      </c>
      <c r="B2147">
        <v>3</v>
      </c>
      <c r="C2147" t="s">
        <v>22</v>
      </c>
      <c r="D2147">
        <v>16</v>
      </c>
      <c r="E2147" t="s">
        <v>14</v>
      </c>
      <c r="F2147">
        <v>21</v>
      </c>
      <c r="G2147" t="s">
        <v>19</v>
      </c>
      <c r="H2147">
        <v>2</v>
      </c>
      <c r="I2147">
        <v>324</v>
      </c>
      <c r="J2147" t="s">
        <v>12</v>
      </c>
      <c r="K2147" s="2">
        <v>4</v>
      </c>
      <c r="L2147" s="2">
        <v>4</v>
      </c>
      <c r="M2147" s="2">
        <v>-6</v>
      </c>
      <c r="N2147" s="1">
        <v>0</v>
      </c>
      <c r="O2147" t="s">
        <v>16</v>
      </c>
      <c r="P2147" s="22">
        <v>1</v>
      </c>
    </row>
    <row r="2148" spans="1:16" x14ac:dyDescent="0.25">
      <c r="A2148">
        <v>8</v>
      </c>
      <c r="B2148">
        <v>3</v>
      </c>
      <c r="C2148" t="s">
        <v>22</v>
      </c>
      <c r="D2148">
        <v>17</v>
      </c>
      <c r="E2148" t="s">
        <v>14</v>
      </c>
      <c r="F2148">
        <v>21</v>
      </c>
      <c r="G2148" t="s">
        <v>18</v>
      </c>
      <c r="H2148">
        <v>2</v>
      </c>
      <c r="I2148">
        <v>394</v>
      </c>
      <c r="J2148" t="s">
        <v>12</v>
      </c>
      <c r="K2148" s="2">
        <v>5</v>
      </c>
      <c r="L2148" s="2">
        <v>5</v>
      </c>
      <c r="M2148" s="2">
        <v>0</v>
      </c>
      <c r="N2148" s="1">
        <v>2</v>
      </c>
      <c r="O2148" t="s">
        <v>16</v>
      </c>
      <c r="P2148" s="22">
        <v>1</v>
      </c>
    </row>
    <row r="2149" spans="1:16" x14ac:dyDescent="0.25">
      <c r="A2149">
        <v>8</v>
      </c>
      <c r="B2149">
        <v>3</v>
      </c>
      <c r="C2149" t="s">
        <v>22</v>
      </c>
      <c r="D2149">
        <v>18</v>
      </c>
      <c r="E2149" t="s">
        <v>14</v>
      </c>
      <c r="F2149">
        <v>21</v>
      </c>
      <c r="G2149" t="s">
        <v>19</v>
      </c>
      <c r="H2149">
        <v>2</v>
      </c>
      <c r="I2149">
        <v>336</v>
      </c>
      <c r="J2149" t="s">
        <v>12</v>
      </c>
      <c r="K2149" s="2">
        <v>9</v>
      </c>
      <c r="L2149" s="2">
        <v>9</v>
      </c>
      <c r="M2149" s="2">
        <v>-2.25</v>
      </c>
      <c r="N2149" s="1">
        <v>0</v>
      </c>
      <c r="O2149" t="s">
        <v>16</v>
      </c>
      <c r="P2149" s="22">
        <v>1</v>
      </c>
    </row>
    <row r="2150" spans="1:16" x14ac:dyDescent="0.25">
      <c r="A2150">
        <v>8</v>
      </c>
      <c r="B2150">
        <v>3</v>
      </c>
      <c r="C2150" t="s">
        <v>22</v>
      </c>
      <c r="D2150">
        <v>19</v>
      </c>
      <c r="E2150" t="s">
        <v>14</v>
      </c>
      <c r="F2150">
        <v>21</v>
      </c>
      <c r="G2150" t="s">
        <v>18</v>
      </c>
      <c r="H2150">
        <v>2</v>
      </c>
      <c r="I2150">
        <v>365</v>
      </c>
      <c r="J2150" t="s">
        <v>13</v>
      </c>
      <c r="K2150" s="2">
        <v>0</v>
      </c>
      <c r="L2150" s="2">
        <v>26</v>
      </c>
      <c r="M2150" s="2">
        <v>0</v>
      </c>
      <c r="N2150" s="1">
        <v>10</v>
      </c>
      <c r="O2150" t="s">
        <v>16</v>
      </c>
      <c r="P2150" s="22">
        <v>1</v>
      </c>
    </row>
    <row r="2151" spans="1:16" x14ac:dyDescent="0.25">
      <c r="A2151">
        <v>8</v>
      </c>
      <c r="B2151">
        <v>3</v>
      </c>
      <c r="C2151" t="s">
        <v>22</v>
      </c>
      <c r="D2151">
        <v>20</v>
      </c>
      <c r="E2151" t="s">
        <v>14</v>
      </c>
      <c r="F2151">
        <v>21</v>
      </c>
      <c r="G2151" t="s">
        <v>19</v>
      </c>
      <c r="H2151">
        <v>2</v>
      </c>
      <c r="I2151">
        <v>434</v>
      </c>
      <c r="J2151" t="s">
        <v>12</v>
      </c>
      <c r="K2151" s="2">
        <v>6</v>
      </c>
      <c r="L2151" s="2">
        <v>6</v>
      </c>
      <c r="M2151" s="2">
        <v>-1.5</v>
      </c>
      <c r="N2151" s="1">
        <v>0</v>
      </c>
      <c r="O2151" t="s">
        <v>16</v>
      </c>
      <c r="P2151" s="22">
        <v>1</v>
      </c>
    </row>
    <row r="2152" spans="1:16" x14ac:dyDescent="0.25">
      <c r="A2152">
        <v>8</v>
      </c>
      <c r="B2152">
        <v>3</v>
      </c>
      <c r="C2152" t="s">
        <v>22</v>
      </c>
      <c r="D2152">
        <v>21</v>
      </c>
      <c r="E2152" t="s">
        <v>14</v>
      </c>
      <c r="F2152">
        <v>21</v>
      </c>
      <c r="G2152" t="s">
        <v>19</v>
      </c>
      <c r="H2152">
        <v>2</v>
      </c>
      <c r="I2152">
        <v>320</v>
      </c>
      <c r="J2152" t="s">
        <v>12</v>
      </c>
      <c r="K2152" s="2">
        <v>10</v>
      </c>
      <c r="L2152" s="2">
        <v>10</v>
      </c>
      <c r="M2152" s="2">
        <v>-6.25</v>
      </c>
      <c r="N2152" s="1">
        <v>0</v>
      </c>
      <c r="O2152" t="s">
        <v>16</v>
      </c>
      <c r="P2152" s="22">
        <v>1</v>
      </c>
    </row>
    <row r="2153" spans="1:16" x14ac:dyDescent="0.25">
      <c r="A2153">
        <v>8</v>
      </c>
      <c r="B2153">
        <v>3</v>
      </c>
      <c r="C2153" t="s">
        <v>22</v>
      </c>
      <c r="D2153">
        <v>22</v>
      </c>
      <c r="E2153" t="s">
        <v>14</v>
      </c>
      <c r="F2153">
        <v>21</v>
      </c>
      <c r="G2153" t="s">
        <v>19</v>
      </c>
      <c r="H2153">
        <v>2</v>
      </c>
      <c r="I2153">
        <v>294</v>
      </c>
      <c r="J2153" t="s">
        <v>13</v>
      </c>
      <c r="K2153" s="2">
        <v>-6.75</v>
      </c>
      <c r="L2153" s="2">
        <v>9</v>
      </c>
      <c r="M2153" s="2">
        <v>-6.75</v>
      </c>
      <c r="N2153" s="1">
        <v>0</v>
      </c>
      <c r="O2153" t="s">
        <v>16</v>
      </c>
      <c r="P2153" s="22">
        <v>1</v>
      </c>
    </row>
    <row r="2154" spans="1:16" x14ac:dyDescent="0.25">
      <c r="A2154">
        <v>8</v>
      </c>
      <c r="B2154">
        <v>3</v>
      </c>
      <c r="C2154" t="s">
        <v>22</v>
      </c>
      <c r="D2154">
        <v>23</v>
      </c>
      <c r="E2154" t="s">
        <v>14</v>
      </c>
      <c r="F2154">
        <v>21</v>
      </c>
      <c r="G2154" t="s">
        <v>19</v>
      </c>
      <c r="H2154">
        <v>2</v>
      </c>
      <c r="I2154">
        <v>348</v>
      </c>
      <c r="J2154" t="s">
        <v>12</v>
      </c>
      <c r="K2154" s="2">
        <v>8</v>
      </c>
      <c r="L2154" s="2">
        <v>8</v>
      </c>
      <c r="M2154" s="2">
        <v>-3</v>
      </c>
      <c r="N2154" s="1">
        <v>0</v>
      </c>
      <c r="O2154" t="s">
        <v>16</v>
      </c>
      <c r="P2154" s="22">
        <v>1</v>
      </c>
    </row>
    <row r="2155" spans="1:16" x14ac:dyDescent="0.25">
      <c r="A2155">
        <v>8</v>
      </c>
      <c r="B2155">
        <v>3</v>
      </c>
      <c r="C2155" t="s">
        <v>22</v>
      </c>
      <c r="D2155">
        <v>24</v>
      </c>
      <c r="E2155" t="s">
        <v>14</v>
      </c>
      <c r="F2155">
        <v>21</v>
      </c>
      <c r="G2155" t="s">
        <v>19</v>
      </c>
      <c r="H2155">
        <v>2</v>
      </c>
      <c r="I2155">
        <v>409</v>
      </c>
      <c r="J2155" t="s">
        <v>13</v>
      </c>
      <c r="K2155" s="2">
        <v>-11.25</v>
      </c>
      <c r="L2155" s="2">
        <v>10</v>
      </c>
      <c r="M2155" s="2">
        <v>-11.25</v>
      </c>
      <c r="N2155" s="1">
        <v>0</v>
      </c>
      <c r="O2155" t="s">
        <v>16</v>
      </c>
      <c r="P2155" s="22">
        <v>1</v>
      </c>
    </row>
    <row r="2156" spans="1:16" x14ac:dyDescent="0.25">
      <c r="A2156">
        <v>8</v>
      </c>
      <c r="B2156">
        <v>3</v>
      </c>
      <c r="C2156" t="s">
        <v>22</v>
      </c>
      <c r="D2156">
        <v>25</v>
      </c>
      <c r="E2156" t="s">
        <v>14</v>
      </c>
      <c r="F2156">
        <v>21</v>
      </c>
      <c r="G2156" t="s">
        <v>18</v>
      </c>
      <c r="H2156">
        <v>1</v>
      </c>
      <c r="I2156">
        <v>696</v>
      </c>
      <c r="J2156" t="s">
        <v>12</v>
      </c>
      <c r="K2156" s="2">
        <v>5</v>
      </c>
      <c r="L2156" s="2">
        <v>5</v>
      </c>
      <c r="M2156" s="2">
        <v>0</v>
      </c>
      <c r="N2156" s="1">
        <v>3</v>
      </c>
      <c r="O2156" t="s">
        <v>16</v>
      </c>
      <c r="P2156" s="22">
        <v>1</v>
      </c>
    </row>
    <row r="2157" spans="1:16" x14ac:dyDescent="0.25">
      <c r="A2157">
        <v>8</v>
      </c>
      <c r="B2157">
        <v>3</v>
      </c>
      <c r="C2157" t="s">
        <v>22</v>
      </c>
      <c r="D2157">
        <v>26</v>
      </c>
      <c r="E2157" t="s">
        <v>14</v>
      </c>
      <c r="F2157">
        <v>21</v>
      </c>
      <c r="G2157" t="s">
        <v>19</v>
      </c>
      <c r="H2157">
        <v>2</v>
      </c>
      <c r="I2157">
        <v>334</v>
      </c>
      <c r="J2157" t="s">
        <v>12</v>
      </c>
      <c r="K2157" s="2">
        <v>2</v>
      </c>
      <c r="L2157" s="2">
        <v>2</v>
      </c>
      <c r="M2157" s="2">
        <v>-1.75</v>
      </c>
      <c r="N2157" s="1">
        <v>0</v>
      </c>
      <c r="O2157" t="s">
        <v>16</v>
      </c>
      <c r="P2157" s="22">
        <v>1</v>
      </c>
    </row>
    <row r="2158" spans="1:16" x14ac:dyDescent="0.25">
      <c r="A2158">
        <v>8</v>
      </c>
      <c r="B2158">
        <v>3</v>
      </c>
      <c r="C2158" t="s">
        <v>22</v>
      </c>
      <c r="D2158">
        <v>27</v>
      </c>
      <c r="E2158" t="s">
        <v>14</v>
      </c>
      <c r="F2158">
        <v>21</v>
      </c>
      <c r="G2158" t="s">
        <v>18</v>
      </c>
      <c r="H2158">
        <v>2</v>
      </c>
      <c r="I2158">
        <v>403</v>
      </c>
      <c r="J2158" t="s">
        <v>13</v>
      </c>
      <c r="K2158" s="2">
        <v>0</v>
      </c>
      <c r="L2158" s="2">
        <v>28</v>
      </c>
      <c r="M2158" s="2">
        <v>0</v>
      </c>
      <c r="N2158" s="1">
        <v>13</v>
      </c>
      <c r="O2158" t="s">
        <v>16</v>
      </c>
      <c r="P2158" s="22">
        <v>1</v>
      </c>
    </row>
    <row r="2159" spans="1:16" x14ac:dyDescent="0.25">
      <c r="A2159">
        <v>8</v>
      </c>
      <c r="B2159">
        <v>3</v>
      </c>
      <c r="C2159" t="s">
        <v>22</v>
      </c>
      <c r="D2159">
        <v>28</v>
      </c>
      <c r="E2159" t="s">
        <v>14</v>
      </c>
      <c r="F2159">
        <v>21</v>
      </c>
      <c r="G2159" t="s">
        <v>19</v>
      </c>
      <c r="H2159">
        <v>2</v>
      </c>
      <c r="I2159">
        <v>368</v>
      </c>
      <c r="J2159" t="s">
        <v>12</v>
      </c>
      <c r="K2159" s="2">
        <v>8</v>
      </c>
      <c r="L2159" s="2">
        <v>8</v>
      </c>
      <c r="M2159" s="2">
        <v>-11</v>
      </c>
      <c r="N2159" s="1">
        <v>0</v>
      </c>
      <c r="O2159" t="s">
        <v>16</v>
      </c>
      <c r="P2159" s="22">
        <v>1</v>
      </c>
    </row>
    <row r="2160" spans="1:16" x14ac:dyDescent="0.25">
      <c r="A2160">
        <v>8</v>
      </c>
      <c r="B2160">
        <v>3</v>
      </c>
      <c r="C2160" t="s">
        <v>22</v>
      </c>
      <c r="D2160">
        <v>29</v>
      </c>
      <c r="E2160" t="s">
        <v>14</v>
      </c>
      <c r="F2160">
        <v>21</v>
      </c>
      <c r="G2160" t="s">
        <v>18</v>
      </c>
      <c r="H2160">
        <v>2</v>
      </c>
      <c r="I2160">
        <v>277</v>
      </c>
      <c r="J2160" t="s">
        <v>13</v>
      </c>
      <c r="K2160" s="2">
        <v>0</v>
      </c>
      <c r="L2160" s="2">
        <v>25</v>
      </c>
      <c r="M2160" s="2">
        <v>0</v>
      </c>
      <c r="N2160" s="1">
        <v>10</v>
      </c>
      <c r="O2160" t="s">
        <v>16</v>
      </c>
      <c r="P2160" s="22">
        <v>1</v>
      </c>
    </row>
    <row r="2161" spans="1:16" x14ac:dyDescent="0.25">
      <c r="A2161">
        <v>8</v>
      </c>
      <c r="B2161">
        <v>3</v>
      </c>
      <c r="C2161" t="s">
        <v>22</v>
      </c>
      <c r="D2161">
        <v>30</v>
      </c>
      <c r="E2161" t="s">
        <v>14</v>
      </c>
      <c r="F2161">
        <v>21</v>
      </c>
      <c r="G2161" t="s">
        <v>19</v>
      </c>
      <c r="H2161">
        <v>2</v>
      </c>
      <c r="I2161">
        <v>331</v>
      </c>
      <c r="J2161" t="s">
        <v>13</v>
      </c>
      <c r="K2161" s="2">
        <v>-1.88</v>
      </c>
      <c r="L2161" s="2">
        <v>5</v>
      </c>
      <c r="M2161" s="2">
        <v>-1.88</v>
      </c>
      <c r="N2161" s="1">
        <v>0</v>
      </c>
      <c r="O2161" t="s">
        <v>16</v>
      </c>
      <c r="P2161" s="22">
        <v>1</v>
      </c>
    </row>
    <row r="2162" spans="1:16" x14ac:dyDescent="0.25">
      <c r="A2162">
        <v>9</v>
      </c>
      <c r="B2162">
        <v>1</v>
      </c>
      <c r="C2162" t="s">
        <v>20</v>
      </c>
      <c r="D2162">
        <v>1</v>
      </c>
      <c r="E2162" t="s">
        <v>14</v>
      </c>
      <c r="F2162">
        <v>22</v>
      </c>
      <c r="G2162" t="s">
        <v>18</v>
      </c>
      <c r="H2162">
        <v>2</v>
      </c>
      <c r="I2162">
        <v>772</v>
      </c>
      <c r="J2162" t="s">
        <v>12</v>
      </c>
      <c r="K2162" s="2">
        <v>10</v>
      </c>
      <c r="L2162" s="2">
        <v>10</v>
      </c>
      <c r="M2162" s="2">
        <v>0</v>
      </c>
      <c r="N2162" s="1">
        <v>6</v>
      </c>
      <c r="O2162" t="s">
        <v>16</v>
      </c>
      <c r="P2162" s="22">
        <v>1</v>
      </c>
    </row>
    <row r="2163" spans="1:16" x14ac:dyDescent="0.25">
      <c r="A2163">
        <v>9</v>
      </c>
      <c r="B2163">
        <v>1</v>
      </c>
      <c r="C2163" t="s">
        <v>20</v>
      </c>
      <c r="D2163">
        <v>2</v>
      </c>
      <c r="E2163" t="s">
        <v>14</v>
      </c>
      <c r="F2163">
        <v>22</v>
      </c>
      <c r="G2163" t="s">
        <v>19</v>
      </c>
      <c r="H2163">
        <v>2</v>
      </c>
      <c r="I2163">
        <v>658</v>
      </c>
      <c r="J2163" t="s">
        <v>13</v>
      </c>
      <c r="K2163" s="2">
        <v>-15.75</v>
      </c>
      <c r="L2163" s="2">
        <v>9</v>
      </c>
      <c r="M2163" s="2">
        <v>-15.75</v>
      </c>
      <c r="N2163" s="1">
        <v>0</v>
      </c>
      <c r="O2163" t="s">
        <v>16</v>
      </c>
      <c r="P2163" s="22">
        <v>1</v>
      </c>
    </row>
    <row r="2164" spans="1:16" x14ac:dyDescent="0.25">
      <c r="A2164">
        <v>9</v>
      </c>
      <c r="B2164">
        <v>1</v>
      </c>
      <c r="C2164" t="s">
        <v>20</v>
      </c>
      <c r="D2164">
        <v>3</v>
      </c>
      <c r="E2164" t="s">
        <v>14</v>
      </c>
      <c r="F2164">
        <v>22</v>
      </c>
      <c r="G2164" t="s">
        <v>19</v>
      </c>
      <c r="H2164">
        <v>1</v>
      </c>
      <c r="I2164">
        <v>240</v>
      </c>
      <c r="J2164" t="s">
        <v>13</v>
      </c>
      <c r="K2164" s="2">
        <v>-8.75</v>
      </c>
      <c r="L2164" s="2">
        <v>10</v>
      </c>
      <c r="M2164" s="2">
        <v>-8.75</v>
      </c>
      <c r="N2164" s="1">
        <v>0</v>
      </c>
      <c r="O2164" t="s">
        <v>16</v>
      </c>
      <c r="P2164" s="22">
        <v>1</v>
      </c>
    </row>
    <row r="2165" spans="1:16" x14ac:dyDescent="0.25">
      <c r="A2165">
        <v>9</v>
      </c>
      <c r="B2165">
        <v>1</v>
      </c>
      <c r="C2165" t="s">
        <v>20</v>
      </c>
      <c r="D2165">
        <v>4</v>
      </c>
      <c r="E2165" t="s">
        <v>14</v>
      </c>
      <c r="F2165">
        <v>22</v>
      </c>
      <c r="G2165" t="s">
        <v>19</v>
      </c>
      <c r="H2165">
        <v>1</v>
      </c>
      <c r="I2165">
        <v>349</v>
      </c>
      <c r="J2165" t="s">
        <v>12</v>
      </c>
      <c r="K2165" s="2">
        <v>8</v>
      </c>
      <c r="L2165" s="2">
        <v>8</v>
      </c>
      <c r="M2165" s="2">
        <v>-2</v>
      </c>
      <c r="N2165" s="1">
        <v>0</v>
      </c>
      <c r="O2165" t="s">
        <v>16</v>
      </c>
      <c r="P2165" s="22">
        <v>1</v>
      </c>
    </row>
    <row r="2166" spans="1:16" x14ac:dyDescent="0.25">
      <c r="A2166">
        <v>9</v>
      </c>
      <c r="B2166">
        <v>1</v>
      </c>
      <c r="C2166" t="s">
        <v>20</v>
      </c>
      <c r="D2166">
        <v>5</v>
      </c>
      <c r="E2166" t="s">
        <v>14</v>
      </c>
      <c r="F2166">
        <v>22</v>
      </c>
      <c r="G2166" t="s">
        <v>19</v>
      </c>
      <c r="H2166">
        <v>2</v>
      </c>
      <c r="I2166">
        <v>370</v>
      </c>
      <c r="J2166" t="s">
        <v>13</v>
      </c>
      <c r="K2166" s="2">
        <v>-12</v>
      </c>
      <c r="L2166" s="2">
        <v>6</v>
      </c>
      <c r="M2166" s="2">
        <v>-12</v>
      </c>
      <c r="N2166" s="1">
        <v>0</v>
      </c>
      <c r="O2166" t="s">
        <v>16</v>
      </c>
      <c r="P2166" s="22">
        <v>1</v>
      </c>
    </row>
    <row r="2167" spans="1:16" x14ac:dyDescent="0.25">
      <c r="A2167">
        <v>9</v>
      </c>
      <c r="B2167">
        <v>1</v>
      </c>
      <c r="C2167" t="s">
        <v>20</v>
      </c>
      <c r="D2167">
        <v>6</v>
      </c>
      <c r="E2167" t="s">
        <v>14</v>
      </c>
      <c r="F2167">
        <v>22</v>
      </c>
      <c r="G2167" t="s">
        <v>19</v>
      </c>
      <c r="H2167">
        <v>2</v>
      </c>
      <c r="I2167">
        <v>984</v>
      </c>
      <c r="J2167" t="s">
        <v>13</v>
      </c>
      <c r="K2167" s="2">
        <v>-18.75</v>
      </c>
      <c r="L2167" s="2">
        <v>10</v>
      </c>
      <c r="M2167" s="2">
        <v>-18.75</v>
      </c>
      <c r="N2167" s="1">
        <v>0</v>
      </c>
      <c r="O2167" t="s">
        <v>16</v>
      </c>
      <c r="P2167" s="22">
        <v>1</v>
      </c>
    </row>
    <row r="2168" spans="1:16" x14ac:dyDescent="0.25">
      <c r="A2168">
        <v>9</v>
      </c>
      <c r="B2168">
        <v>1</v>
      </c>
      <c r="C2168" t="s">
        <v>20</v>
      </c>
      <c r="D2168">
        <v>7</v>
      </c>
      <c r="E2168" t="s">
        <v>14</v>
      </c>
      <c r="F2168">
        <v>22</v>
      </c>
      <c r="G2168" t="s">
        <v>19</v>
      </c>
      <c r="H2168">
        <v>1</v>
      </c>
      <c r="I2168">
        <v>1678</v>
      </c>
      <c r="J2168" t="s">
        <v>12</v>
      </c>
      <c r="K2168" s="2">
        <v>5</v>
      </c>
      <c r="L2168" s="2">
        <v>5</v>
      </c>
      <c r="M2168" s="2">
        <v>-8.1300000000000008</v>
      </c>
      <c r="N2168" s="1">
        <v>0</v>
      </c>
      <c r="O2168" t="s">
        <v>16</v>
      </c>
      <c r="P2168" s="22">
        <v>1</v>
      </c>
    </row>
    <row r="2169" spans="1:16" x14ac:dyDescent="0.25">
      <c r="A2169">
        <v>9</v>
      </c>
      <c r="B2169">
        <v>1</v>
      </c>
      <c r="C2169" t="s">
        <v>20</v>
      </c>
      <c r="D2169">
        <v>8</v>
      </c>
      <c r="E2169" t="s">
        <v>14</v>
      </c>
      <c r="F2169">
        <v>22</v>
      </c>
      <c r="G2169" t="s">
        <v>18</v>
      </c>
      <c r="H2169">
        <v>1</v>
      </c>
      <c r="I2169">
        <v>1051</v>
      </c>
      <c r="J2169" t="s">
        <v>13</v>
      </c>
      <c r="K2169" s="2">
        <v>0</v>
      </c>
      <c r="L2169" s="2">
        <v>12</v>
      </c>
      <c r="M2169" s="2">
        <v>0</v>
      </c>
      <c r="N2169" s="1">
        <v>4</v>
      </c>
      <c r="O2169" t="s">
        <v>16</v>
      </c>
      <c r="P2169" s="22">
        <v>1</v>
      </c>
    </row>
    <row r="2170" spans="1:16" x14ac:dyDescent="0.25">
      <c r="A2170">
        <v>9</v>
      </c>
      <c r="B2170">
        <v>1</v>
      </c>
      <c r="C2170" t="s">
        <v>20</v>
      </c>
      <c r="D2170">
        <v>9</v>
      </c>
      <c r="E2170" t="s">
        <v>14</v>
      </c>
      <c r="F2170">
        <v>22</v>
      </c>
      <c r="G2170" t="s">
        <v>19</v>
      </c>
      <c r="H2170">
        <v>2</v>
      </c>
      <c r="I2170">
        <v>928</v>
      </c>
      <c r="J2170" t="s">
        <v>12</v>
      </c>
      <c r="K2170" s="2">
        <v>9</v>
      </c>
      <c r="L2170" s="2">
        <v>9</v>
      </c>
      <c r="M2170" s="2">
        <v>-9</v>
      </c>
      <c r="N2170" s="1">
        <v>0</v>
      </c>
      <c r="O2170" t="s">
        <v>16</v>
      </c>
      <c r="P2170" s="22">
        <v>1</v>
      </c>
    </row>
    <row r="2171" spans="1:16" x14ac:dyDescent="0.25">
      <c r="A2171">
        <v>9</v>
      </c>
      <c r="B2171">
        <v>1</v>
      </c>
      <c r="C2171" t="s">
        <v>20</v>
      </c>
      <c r="D2171">
        <v>10</v>
      </c>
      <c r="E2171" t="s">
        <v>14</v>
      </c>
      <c r="F2171">
        <v>22</v>
      </c>
      <c r="G2171" t="s">
        <v>18</v>
      </c>
      <c r="H2171">
        <v>2</v>
      </c>
      <c r="I2171">
        <v>1190</v>
      </c>
      <c r="J2171" t="s">
        <v>13</v>
      </c>
      <c r="K2171" s="2">
        <v>0</v>
      </c>
      <c r="L2171" s="2">
        <v>22</v>
      </c>
      <c r="M2171" s="2">
        <v>0</v>
      </c>
      <c r="N2171" s="1">
        <v>13</v>
      </c>
      <c r="O2171" t="s">
        <v>16</v>
      </c>
      <c r="P2171" s="22">
        <v>1</v>
      </c>
    </row>
    <row r="2172" spans="1:16" x14ac:dyDescent="0.25">
      <c r="A2172">
        <v>9</v>
      </c>
      <c r="B2172">
        <v>1</v>
      </c>
      <c r="C2172" t="s">
        <v>20</v>
      </c>
      <c r="D2172">
        <v>11</v>
      </c>
      <c r="E2172" t="s">
        <v>14</v>
      </c>
      <c r="F2172">
        <v>22</v>
      </c>
      <c r="G2172" t="s">
        <v>19</v>
      </c>
      <c r="H2172">
        <v>1</v>
      </c>
      <c r="I2172">
        <v>676</v>
      </c>
      <c r="J2172" t="s">
        <v>13</v>
      </c>
      <c r="K2172" s="2">
        <v>-7</v>
      </c>
      <c r="L2172" s="2">
        <v>8</v>
      </c>
      <c r="M2172" s="2">
        <v>-7</v>
      </c>
      <c r="N2172" s="1">
        <v>0</v>
      </c>
      <c r="O2172" t="s">
        <v>16</v>
      </c>
      <c r="P2172" s="22">
        <v>1</v>
      </c>
    </row>
    <row r="2173" spans="1:16" x14ac:dyDescent="0.25">
      <c r="A2173">
        <v>9</v>
      </c>
      <c r="B2173">
        <v>1</v>
      </c>
      <c r="C2173" t="s">
        <v>20</v>
      </c>
      <c r="D2173">
        <v>12</v>
      </c>
      <c r="E2173" t="s">
        <v>14</v>
      </c>
      <c r="F2173">
        <v>22</v>
      </c>
      <c r="G2173" t="s">
        <v>19</v>
      </c>
      <c r="H2173">
        <v>2</v>
      </c>
      <c r="I2173">
        <v>1570</v>
      </c>
      <c r="J2173" t="s">
        <v>12</v>
      </c>
      <c r="K2173" s="2">
        <v>4</v>
      </c>
      <c r="L2173" s="2">
        <v>4</v>
      </c>
      <c r="M2173" s="2">
        <v>-8</v>
      </c>
      <c r="N2173" s="1">
        <v>0</v>
      </c>
      <c r="O2173" t="s">
        <v>16</v>
      </c>
      <c r="P2173" s="22">
        <v>1</v>
      </c>
    </row>
    <row r="2174" spans="1:16" x14ac:dyDescent="0.25">
      <c r="A2174">
        <v>9</v>
      </c>
      <c r="B2174">
        <v>1</v>
      </c>
      <c r="C2174" t="s">
        <v>20</v>
      </c>
      <c r="D2174">
        <v>13</v>
      </c>
      <c r="E2174" t="s">
        <v>14</v>
      </c>
      <c r="F2174">
        <v>22</v>
      </c>
      <c r="G2174" t="s">
        <v>18</v>
      </c>
      <c r="H2174">
        <v>1</v>
      </c>
      <c r="I2174">
        <v>712</v>
      </c>
      <c r="J2174" t="s">
        <v>12</v>
      </c>
      <c r="K2174" s="2">
        <v>25</v>
      </c>
      <c r="L2174" s="2">
        <v>25</v>
      </c>
      <c r="M2174" s="2">
        <v>0</v>
      </c>
      <c r="N2174" s="1">
        <v>9</v>
      </c>
      <c r="O2174" t="s">
        <v>16</v>
      </c>
      <c r="P2174" s="22">
        <v>1</v>
      </c>
    </row>
    <row r="2175" spans="1:16" x14ac:dyDescent="0.25">
      <c r="A2175">
        <v>9</v>
      </c>
      <c r="B2175">
        <v>1</v>
      </c>
      <c r="C2175" t="s">
        <v>20</v>
      </c>
      <c r="D2175">
        <v>14</v>
      </c>
      <c r="E2175" t="s">
        <v>14</v>
      </c>
      <c r="F2175">
        <v>22</v>
      </c>
      <c r="G2175" t="s">
        <v>19</v>
      </c>
      <c r="H2175">
        <v>1</v>
      </c>
      <c r="I2175">
        <v>1093</v>
      </c>
      <c r="J2175" t="s">
        <v>13</v>
      </c>
      <c r="K2175" s="2">
        <v>-3.75</v>
      </c>
      <c r="L2175" s="2">
        <v>2</v>
      </c>
      <c r="M2175" s="2">
        <v>-3.75</v>
      </c>
      <c r="N2175" s="1">
        <v>0</v>
      </c>
      <c r="O2175" t="s">
        <v>16</v>
      </c>
      <c r="P2175" s="22">
        <v>1</v>
      </c>
    </row>
    <row r="2176" spans="1:16" x14ac:dyDescent="0.25">
      <c r="A2176">
        <v>9</v>
      </c>
      <c r="B2176">
        <v>1</v>
      </c>
      <c r="C2176" t="s">
        <v>20</v>
      </c>
      <c r="D2176">
        <v>15</v>
      </c>
      <c r="E2176" t="s">
        <v>14</v>
      </c>
      <c r="F2176">
        <v>22</v>
      </c>
      <c r="G2176" t="s">
        <v>19</v>
      </c>
      <c r="H2176">
        <v>1</v>
      </c>
      <c r="I2176">
        <v>402</v>
      </c>
      <c r="J2176" t="s">
        <v>12</v>
      </c>
      <c r="K2176" s="2">
        <v>2</v>
      </c>
      <c r="L2176" s="2">
        <v>2</v>
      </c>
      <c r="M2176" s="2">
        <v>-1.25</v>
      </c>
      <c r="N2176" s="1">
        <v>0</v>
      </c>
      <c r="O2176" t="s">
        <v>16</v>
      </c>
      <c r="P2176" s="22">
        <v>1</v>
      </c>
    </row>
    <row r="2177" spans="1:16" x14ac:dyDescent="0.25">
      <c r="A2177">
        <v>9</v>
      </c>
      <c r="B2177">
        <v>1</v>
      </c>
      <c r="C2177" t="s">
        <v>20</v>
      </c>
      <c r="D2177">
        <v>16</v>
      </c>
      <c r="E2177" t="s">
        <v>14</v>
      </c>
      <c r="F2177">
        <v>22</v>
      </c>
      <c r="G2177" t="s">
        <v>19</v>
      </c>
      <c r="H2177">
        <v>1</v>
      </c>
      <c r="I2177">
        <v>336</v>
      </c>
      <c r="J2177" t="s">
        <v>12</v>
      </c>
      <c r="K2177" s="2">
        <v>6</v>
      </c>
      <c r="L2177" s="2">
        <v>6</v>
      </c>
      <c r="M2177" s="2">
        <v>-9</v>
      </c>
      <c r="N2177" s="1">
        <v>0</v>
      </c>
      <c r="O2177" t="s">
        <v>16</v>
      </c>
      <c r="P2177" s="22">
        <v>1</v>
      </c>
    </row>
    <row r="2178" spans="1:16" x14ac:dyDescent="0.25">
      <c r="A2178">
        <v>9</v>
      </c>
      <c r="B2178">
        <v>1</v>
      </c>
      <c r="C2178" t="s">
        <v>20</v>
      </c>
      <c r="D2178">
        <v>17</v>
      </c>
      <c r="E2178" t="s">
        <v>14</v>
      </c>
      <c r="F2178">
        <v>22</v>
      </c>
      <c r="G2178" t="s">
        <v>18</v>
      </c>
      <c r="H2178">
        <v>1</v>
      </c>
      <c r="I2178">
        <v>582</v>
      </c>
      <c r="J2178" t="s">
        <v>12</v>
      </c>
      <c r="K2178" s="2">
        <v>13</v>
      </c>
      <c r="L2178" s="2">
        <v>13</v>
      </c>
      <c r="M2178" s="2">
        <v>0</v>
      </c>
      <c r="N2178" s="1">
        <v>6</v>
      </c>
      <c r="O2178" t="s">
        <v>16</v>
      </c>
      <c r="P2178" s="22">
        <v>1</v>
      </c>
    </row>
    <row r="2179" spans="1:16" x14ac:dyDescent="0.25">
      <c r="A2179">
        <v>9</v>
      </c>
      <c r="B2179">
        <v>1</v>
      </c>
      <c r="C2179" t="s">
        <v>20</v>
      </c>
      <c r="D2179">
        <v>18</v>
      </c>
      <c r="E2179" t="s">
        <v>14</v>
      </c>
      <c r="F2179">
        <v>22</v>
      </c>
      <c r="G2179" t="s">
        <v>19</v>
      </c>
      <c r="H2179">
        <v>1</v>
      </c>
      <c r="I2179">
        <v>307</v>
      </c>
      <c r="J2179" t="s">
        <v>13</v>
      </c>
      <c r="K2179" s="2">
        <v>-4</v>
      </c>
      <c r="L2179" s="2">
        <v>4</v>
      </c>
      <c r="M2179" s="2">
        <v>-4</v>
      </c>
      <c r="N2179" s="1">
        <v>0</v>
      </c>
      <c r="O2179" t="s">
        <v>16</v>
      </c>
      <c r="P2179" s="22">
        <v>1</v>
      </c>
    </row>
    <row r="2180" spans="1:16" x14ac:dyDescent="0.25">
      <c r="A2180">
        <v>9</v>
      </c>
      <c r="B2180">
        <v>1</v>
      </c>
      <c r="C2180" t="s">
        <v>20</v>
      </c>
      <c r="D2180">
        <v>19</v>
      </c>
      <c r="E2180" t="s">
        <v>14</v>
      </c>
      <c r="F2180">
        <v>22</v>
      </c>
      <c r="G2180" t="s">
        <v>18</v>
      </c>
      <c r="H2180">
        <v>1</v>
      </c>
      <c r="I2180">
        <v>561</v>
      </c>
      <c r="J2180" t="s">
        <v>12</v>
      </c>
      <c r="K2180" s="2">
        <v>7</v>
      </c>
      <c r="L2180" s="2">
        <v>7</v>
      </c>
      <c r="M2180" s="2">
        <v>0</v>
      </c>
      <c r="N2180" s="1">
        <v>3</v>
      </c>
      <c r="O2180" t="s">
        <v>16</v>
      </c>
      <c r="P2180" s="22">
        <v>1</v>
      </c>
    </row>
    <row r="2181" spans="1:16" x14ac:dyDescent="0.25">
      <c r="A2181">
        <v>9</v>
      </c>
      <c r="B2181">
        <v>1</v>
      </c>
      <c r="C2181" t="s">
        <v>20</v>
      </c>
      <c r="D2181">
        <v>20</v>
      </c>
      <c r="E2181" t="s">
        <v>14</v>
      </c>
      <c r="F2181">
        <v>22</v>
      </c>
      <c r="G2181" t="s">
        <v>18</v>
      </c>
      <c r="H2181">
        <v>1</v>
      </c>
      <c r="I2181">
        <v>327</v>
      </c>
      <c r="J2181" t="s">
        <v>12</v>
      </c>
      <c r="K2181" s="2">
        <v>3.25</v>
      </c>
      <c r="L2181" s="2">
        <v>3.25</v>
      </c>
      <c r="M2181" s="2">
        <v>0</v>
      </c>
      <c r="N2181" s="1">
        <v>1</v>
      </c>
      <c r="O2181" t="s">
        <v>16</v>
      </c>
      <c r="P2181" s="22">
        <v>1</v>
      </c>
    </row>
    <row r="2182" spans="1:16" x14ac:dyDescent="0.25">
      <c r="A2182">
        <v>9</v>
      </c>
      <c r="B2182">
        <v>1</v>
      </c>
      <c r="C2182" t="s">
        <v>20</v>
      </c>
      <c r="D2182">
        <v>21</v>
      </c>
      <c r="E2182" t="s">
        <v>14</v>
      </c>
      <c r="F2182">
        <v>22</v>
      </c>
      <c r="G2182" t="s">
        <v>19</v>
      </c>
      <c r="H2182">
        <v>1</v>
      </c>
      <c r="I2182">
        <v>300</v>
      </c>
      <c r="J2182" t="s">
        <v>12</v>
      </c>
      <c r="K2182" s="2">
        <v>4</v>
      </c>
      <c r="L2182" s="2">
        <v>4</v>
      </c>
      <c r="M2182" s="2">
        <v>-1</v>
      </c>
      <c r="N2182" s="1">
        <v>0</v>
      </c>
      <c r="O2182" t="s">
        <v>16</v>
      </c>
      <c r="P2182" s="22">
        <v>1</v>
      </c>
    </row>
    <row r="2183" spans="1:16" x14ac:dyDescent="0.25">
      <c r="A2183">
        <v>9</v>
      </c>
      <c r="B2183">
        <v>1</v>
      </c>
      <c r="C2183" t="s">
        <v>20</v>
      </c>
      <c r="D2183">
        <v>22</v>
      </c>
      <c r="E2183" t="s">
        <v>14</v>
      </c>
      <c r="F2183">
        <v>22</v>
      </c>
      <c r="G2183" t="s">
        <v>18</v>
      </c>
      <c r="H2183">
        <v>1</v>
      </c>
      <c r="I2183">
        <v>1546</v>
      </c>
      <c r="J2183" t="s">
        <v>13</v>
      </c>
      <c r="K2183" s="2">
        <v>0</v>
      </c>
      <c r="L2183" s="2">
        <v>8</v>
      </c>
      <c r="M2183" s="2">
        <v>0</v>
      </c>
      <c r="N2183" s="1">
        <v>4.25</v>
      </c>
      <c r="O2183" t="s">
        <v>16</v>
      </c>
      <c r="P2183" s="22">
        <v>1</v>
      </c>
    </row>
    <row r="2184" spans="1:16" x14ac:dyDescent="0.25">
      <c r="A2184">
        <v>9</v>
      </c>
      <c r="B2184">
        <v>1</v>
      </c>
      <c r="C2184" t="s">
        <v>20</v>
      </c>
      <c r="D2184">
        <v>23</v>
      </c>
      <c r="E2184" t="s">
        <v>14</v>
      </c>
      <c r="F2184">
        <v>22</v>
      </c>
      <c r="G2184" t="s">
        <v>18</v>
      </c>
      <c r="I2184">
        <v>0</v>
      </c>
      <c r="J2184" t="s">
        <v>13</v>
      </c>
      <c r="K2184" s="2">
        <v>0</v>
      </c>
      <c r="L2184" s="2">
        <v>17</v>
      </c>
      <c r="M2184" s="2">
        <v>0</v>
      </c>
      <c r="N2184" s="1">
        <v>9</v>
      </c>
      <c r="O2184" t="s">
        <v>16</v>
      </c>
      <c r="P2184" s="22">
        <v>1</v>
      </c>
    </row>
    <row r="2185" spans="1:16" x14ac:dyDescent="0.25">
      <c r="A2185">
        <v>9</v>
      </c>
      <c r="B2185">
        <v>1</v>
      </c>
      <c r="C2185" t="s">
        <v>20</v>
      </c>
      <c r="D2185">
        <v>24</v>
      </c>
      <c r="E2185" t="s">
        <v>14</v>
      </c>
      <c r="F2185">
        <v>22</v>
      </c>
      <c r="G2185" t="s">
        <v>19</v>
      </c>
      <c r="H2185">
        <v>2</v>
      </c>
      <c r="I2185">
        <v>269</v>
      </c>
      <c r="J2185" t="s">
        <v>12</v>
      </c>
      <c r="K2185" s="2">
        <v>12</v>
      </c>
      <c r="L2185" s="2">
        <v>12</v>
      </c>
      <c r="M2185" s="2">
        <v>-18</v>
      </c>
      <c r="N2185" s="1">
        <v>0</v>
      </c>
      <c r="O2185" t="s">
        <v>16</v>
      </c>
      <c r="P2185" s="22">
        <v>1</v>
      </c>
    </row>
    <row r="2186" spans="1:16" x14ac:dyDescent="0.25">
      <c r="A2186">
        <v>9</v>
      </c>
      <c r="B2186">
        <v>1</v>
      </c>
      <c r="C2186" t="s">
        <v>20</v>
      </c>
      <c r="D2186">
        <v>25</v>
      </c>
      <c r="E2186" t="s">
        <v>14</v>
      </c>
      <c r="F2186">
        <v>22</v>
      </c>
      <c r="G2186" t="s">
        <v>19</v>
      </c>
      <c r="H2186">
        <v>1</v>
      </c>
      <c r="I2186">
        <v>251</v>
      </c>
      <c r="J2186" t="s">
        <v>13</v>
      </c>
      <c r="K2186" s="2">
        <v>-5</v>
      </c>
      <c r="L2186" s="2">
        <v>5</v>
      </c>
      <c r="M2186" s="2">
        <v>-5</v>
      </c>
      <c r="N2186" s="1">
        <v>0</v>
      </c>
      <c r="O2186" t="s">
        <v>16</v>
      </c>
      <c r="P2186" s="22">
        <v>1</v>
      </c>
    </row>
    <row r="2187" spans="1:16" x14ac:dyDescent="0.25">
      <c r="A2187">
        <v>9</v>
      </c>
      <c r="B2187">
        <v>1</v>
      </c>
      <c r="C2187" t="s">
        <v>20</v>
      </c>
      <c r="D2187">
        <v>26</v>
      </c>
      <c r="E2187" t="s">
        <v>14</v>
      </c>
      <c r="F2187">
        <v>22</v>
      </c>
      <c r="G2187" t="s">
        <v>18</v>
      </c>
      <c r="H2187">
        <v>1</v>
      </c>
      <c r="I2187">
        <v>345</v>
      </c>
      <c r="J2187" t="s">
        <v>12</v>
      </c>
      <c r="K2187" s="2">
        <v>4</v>
      </c>
      <c r="L2187" s="2">
        <v>4</v>
      </c>
      <c r="M2187" s="2">
        <v>0</v>
      </c>
      <c r="N2187" s="1">
        <v>2.25</v>
      </c>
      <c r="O2187" t="s">
        <v>16</v>
      </c>
      <c r="P2187" s="22">
        <v>1</v>
      </c>
    </row>
    <row r="2188" spans="1:16" x14ac:dyDescent="0.25">
      <c r="A2188">
        <v>9</v>
      </c>
      <c r="B2188">
        <v>1</v>
      </c>
      <c r="C2188" t="s">
        <v>20</v>
      </c>
      <c r="D2188">
        <v>27</v>
      </c>
      <c r="E2188" t="s">
        <v>14</v>
      </c>
      <c r="F2188">
        <v>22</v>
      </c>
      <c r="G2188" t="s">
        <v>19</v>
      </c>
      <c r="H2188">
        <v>1</v>
      </c>
      <c r="I2188">
        <v>605</v>
      </c>
      <c r="J2188" t="s">
        <v>13</v>
      </c>
      <c r="K2188" s="2">
        <v>-9</v>
      </c>
      <c r="L2188" s="2">
        <v>12</v>
      </c>
      <c r="M2188" s="2">
        <v>-9</v>
      </c>
      <c r="N2188" s="1">
        <v>0</v>
      </c>
      <c r="O2188" t="s">
        <v>16</v>
      </c>
      <c r="P2188" s="22">
        <v>1</v>
      </c>
    </row>
    <row r="2189" spans="1:16" x14ac:dyDescent="0.25">
      <c r="A2189">
        <v>9</v>
      </c>
      <c r="B2189">
        <v>1</v>
      </c>
      <c r="C2189" t="s">
        <v>20</v>
      </c>
      <c r="D2189">
        <v>28</v>
      </c>
      <c r="E2189" t="s">
        <v>14</v>
      </c>
      <c r="F2189">
        <v>22</v>
      </c>
      <c r="G2189" t="s">
        <v>19</v>
      </c>
      <c r="H2189">
        <v>2</v>
      </c>
      <c r="I2189">
        <v>259</v>
      </c>
      <c r="J2189" t="s">
        <v>12</v>
      </c>
      <c r="K2189" s="2">
        <v>8</v>
      </c>
      <c r="L2189" s="2">
        <v>8</v>
      </c>
      <c r="M2189" s="2">
        <v>-9</v>
      </c>
      <c r="N2189" s="1">
        <v>0</v>
      </c>
      <c r="O2189" t="s">
        <v>16</v>
      </c>
      <c r="P2189" s="22">
        <v>1</v>
      </c>
    </row>
    <row r="2190" spans="1:16" x14ac:dyDescent="0.25">
      <c r="A2190">
        <v>9</v>
      </c>
      <c r="B2190">
        <v>1</v>
      </c>
      <c r="C2190" t="s">
        <v>20</v>
      </c>
      <c r="D2190">
        <v>29</v>
      </c>
      <c r="E2190" t="s">
        <v>14</v>
      </c>
      <c r="F2190">
        <v>22</v>
      </c>
      <c r="G2190" t="s">
        <v>19</v>
      </c>
      <c r="H2190">
        <v>1</v>
      </c>
      <c r="I2190">
        <v>288</v>
      </c>
      <c r="J2190" t="s">
        <v>13</v>
      </c>
      <c r="K2190" s="2">
        <v>-4.38</v>
      </c>
      <c r="L2190" s="2">
        <v>5</v>
      </c>
      <c r="M2190" s="2">
        <v>-4.38</v>
      </c>
      <c r="N2190" s="1">
        <v>0</v>
      </c>
      <c r="O2190" t="s">
        <v>16</v>
      </c>
      <c r="P2190" s="22">
        <v>1</v>
      </c>
    </row>
    <row r="2191" spans="1:16" x14ac:dyDescent="0.25">
      <c r="A2191">
        <v>9</v>
      </c>
      <c r="B2191">
        <v>1</v>
      </c>
      <c r="C2191" t="s">
        <v>20</v>
      </c>
      <c r="D2191">
        <v>30</v>
      </c>
      <c r="E2191" t="s">
        <v>14</v>
      </c>
      <c r="F2191">
        <v>22</v>
      </c>
      <c r="G2191" t="s">
        <v>19</v>
      </c>
      <c r="H2191">
        <v>2</v>
      </c>
      <c r="I2191">
        <v>302</v>
      </c>
      <c r="J2191" t="s">
        <v>13</v>
      </c>
      <c r="K2191" s="2">
        <v>-13</v>
      </c>
      <c r="L2191" s="2">
        <v>8</v>
      </c>
      <c r="M2191" s="2">
        <v>-13</v>
      </c>
      <c r="N2191" s="1">
        <v>0</v>
      </c>
      <c r="O2191" t="s">
        <v>16</v>
      </c>
      <c r="P2191" s="22">
        <v>1</v>
      </c>
    </row>
    <row r="2192" spans="1:16" x14ac:dyDescent="0.25">
      <c r="A2192">
        <v>9</v>
      </c>
      <c r="B2192">
        <v>2</v>
      </c>
      <c r="C2192" t="s">
        <v>20</v>
      </c>
      <c r="D2192">
        <v>1</v>
      </c>
      <c r="E2192" t="s">
        <v>14</v>
      </c>
      <c r="F2192">
        <v>22</v>
      </c>
      <c r="G2192" t="s">
        <v>19</v>
      </c>
      <c r="H2192">
        <v>1</v>
      </c>
      <c r="I2192">
        <v>2</v>
      </c>
      <c r="J2192" t="s">
        <v>13</v>
      </c>
      <c r="K2192" s="2">
        <v>-2.25</v>
      </c>
      <c r="L2192" s="2">
        <v>2</v>
      </c>
      <c r="M2192" s="2">
        <v>-2.25</v>
      </c>
      <c r="N2192" s="1">
        <v>0</v>
      </c>
      <c r="O2192" t="s">
        <v>16</v>
      </c>
      <c r="P2192" s="22">
        <v>1</v>
      </c>
    </row>
    <row r="2193" spans="1:16" x14ac:dyDescent="0.25">
      <c r="A2193">
        <v>9</v>
      </c>
      <c r="B2193">
        <v>2</v>
      </c>
      <c r="C2193" t="s">
        <v>20</v>
      </c>
      <c r="D2193">
        <v>2</v>
      </c>
      <c r="E2193" t="s">
        <v>14</v>
      </c>
      <c r="F2193">
        <v>22</v>
      </c>
      <c r="G2193" t="s">
        <v>19</v>
      </c>
      <c r="H2193">
        <v>1</v>
      </c>
      <c r="I2193">
        <v>864</v>
      </c>
      <c r="J2193" t="s">
        <v>12</v>
      </c>
      <c r="K2193" s="2">
        <v>6</v>
      </c>
      <c r="L2193" s="2">
        <v>6</v>
      </c>
      <c r="M2193" s="2">
        <v>-4.5</v>
      </c>
      <c r="N2193" s="1">
        <v>0</v>
      </c>
      <c r="O2193" t="s">
        <v>16</v>
      </c>
      <c r="P2193" s="22">
        <v>1</v>
      </c>
    </row>
    <row r="2194" spans="1:16" x14ac:dyDescent="0.25">
      <c r="A2194">
        <v>9</v>
      </c>
      <c r="B2194">
        <v>2</v>
      </c>
      <c r="C2194" t="s">
        <v>20</v>
      </c>
      <c r="D2194">
        <v>3</v>
      </c>
      <c r="E2194" t="s">
        <v>14</v>
      </c>
      <c r="F2194">
        <v>22</v>
      </c>
      <c r="G2194" t="s">
        <v>19</v>
      </c>
      <c r="H2194">
        <v>1</v>
      </c>
      <c r="I2194">
        <v>293</v>
      </c>
      <c r="J2194" t="s">
        <v>12</v>
      </c>
      <c r="K2194" s="2">
        <v>2</v>
      </c>
      <c r="L2194" s="2">
        <v>2</v>
      </c>
      <c r="M2194" s="2">
        <v>-3.25</v>
      </c>
      <c r="N2194" s="1">
        <v>0</v>
      </c>
      <c r="O2194" t="s">
        <v>16</v>
      </c>
      <c r="P2194" s="22">
        <v>1</v>
      </c>
    </row>
    <row r="2195" spans="1:16" x14ac:dyDescent="0.25">
      <c r="A2195">
        <v>9</v>
      </c>
      <c r="B2195">
        <v>2</v>
      </c>
      <c r="C2195" t="s">
        <v>20</v>
      </c>
      <c r="D2195">
        <v>4</v>
      </c>
      <c r="E2195" t="s">
        <v>14</v>
      </c>
      <c r="F2195">
        <v>22</v>
      </c>
      <c r="G2195" t="s">
        <v>18</v>
      </c>
      <c r="H2195">
        <v>2</v>
      </c>
      <c r="I2195">
        <v>851</v>
      </c>
      <c r="J2195" t="s">
        <v>13</v>
      </c>
      <c r="K2195" s="2">
        <v>0</v>
      </c>
      <c r="L2195" s="2">
        <v>22</v>
      </c>
      <c r="M2195" s="2">
        <v>0</v>
      </c>
      <c r="N2195" s="1">
        <v>10</v>
      </c>
      <c r="O2195" t="s">
        <v>16</v>
      </c>
      <c r="P2195" s="22">
        <v>1</v>
      </c>
    </row>
    <row r="2196" spans="1:16" x14ac:dyDescent="0.25">
      <c r="A2196">
        <v>9</v>
      </c>
      <c r="B2196">
        <v>2</v>
      </c>
      <c r="C2196" t="s">
        <v>20</v>
      </c>
      <c r="D2196">
        <v>5</v>
      </c>
      <c r="E2196" t="s">
        <v>14</v>
      </c>
      <c r="F2196">
        <v>22</v>
      </c>
      <c r="G2196" t="s">
        <v>19</v>
      </c>
      <c r="H2196">
        <v>1</v>
      </c>
      <c r="I2196">
        <v>912</v>
      </c>
      <c r="J2196" t="s">
        <v>12</v>
      </c>
      <c r="K2196" s="2">
        <v>9</v>
      </c>
      <c r="L2196" s="2">
        <v>9</v>
      </c>
      <c r="M2196" s="2">
        <v>-4.5</v>
      </c>
      <c r="N2196" s="1">
        <v>0</v>
      </c>
      <c r="O2196" t="s">
        <v>16</v>
      </c>
      <c r="P2196" s="22">
        <v>1</v>
      </c>
    </row>
    <row r="2197" spans="1:16" x14ac:dyDescent="0.25">
      <c r="A2197">
        <v>9</v>
      </c>
      <c r="B2197">
        <v>2</v>
      </c>
      <c r="C2197" t="s">
        <v>20</v>
      </c>
      <c r="D2197">
        <v>6</v>
      </c>
      <c r="E2197" t="s">
        <v>14</v>
      </c>
      <c r="F2197">
        <v>22</v>
      </c>
      <c r="G2197" t="s">
        <v>18</v>
      </c>
      <c r="H2197">
        <v>1</v>
      </c>
      <c r="I2197">
        <v>765</v>
      </c>
      <c r="J2197" t="s">
        <v>12</v>
      </c>
      <c r="K2197" s="2">
        <v>17</v>
      </c>
      <c r="L2197" s="2">
        <v>17</v>
      </c>
      <c r="M2197" s="2">
        <v>0</v>
      </c>
      <c r="N2197" s="1">
        <v>10</v>
      </c>
      <c r="O2197" t="s">
        <v>16</v>
      </c>
      <c r="P2197" s="22">
        <v>1</v>
      </c>
    </row>
    <row r="2198" spans="1:16" x14ac:dyDescent="0.25">
      <c r="A2198">
        <v>9</v>
      </c>
      <c r="B2198">
        <v>2</v>
      </c>
      <c r="C2198" t="s">
        <v>20</v>
      </c>
      <c r="D2198">
        <v>7</v>
      </c>
      <c r="E2198" t="s">
        <v>14</v>
      </c>
      <c r="F2198">
        <v>22</v>
      </c>
      <c r="G2198" t="s">
        <v>18</v>
      </c>
      <c r="H2198">
        <v>2</v>
      </c>
      <c r="I2198">
        <v>851</v>
      </c>
      <c r="J2198" t="s">
        <v>12</v>
      </c>
      <c r="K2198" s="2">
        <v>4</v>
      </c>
      <c r="L2198" s="2">
        <v>4</v>
      </c>
      <c r="M2198" s="2">
        <v>0</v>
      </c>
      <c r="N2198" s="1">
        <v>2</v>
      </c>
      <c r="O2198" t="s">
        <v>16</v>
      </c>
      <c r="P2198" s="22">
        <v>1</v>
      </c>
    </row>
    <row r="2199" spans="1:16" x14ac:dyDescent="0.25">
      <c r="A2199">
        <v>9</v>
      </c>
      <c r="B2199">
        <v>2</v>
      </c>
      <c r="C2199" t="s">
        <v>20</v>
      </c>
      <c r="D2199">
        <v>8</v>
      </c>
      <c r="E2199" t="s">
        <v>14</v>
      </c>
      <c r="F2199">
        <v>22</v>
      </c>
      <c r="G2199" t="s">
        <v>19</v>
      </c>
      <c r="H2199">
        <v>1</v>
      </c>
      <c r="I2199">
        <v>281</v>
      </c>
      <c r="J2199" t="s">
        <v>13</v>
      </c>
      <c r="K2199" s="2">
        <v>-2</v>
      </c>
      <c r="L2199" s="2">
        <v>4</v>
      </c>
      <c r="M2199" s="2">
        <v>-2</v>
      </c>
      <c r="N2199" s="1">
        <v>0</v>
      </c>
      <c r="O2199" t="s">
        <v>16</v>
      </c>
      <c r="P2199" s="22">
        <v>1</v>
      </c>
    </row>
    <row r="2200" spans="1:16" x14ac:dyDescent="0.25">
      <c r="A2200">
        <v>9</v>
      </c>
      <c r="B2200">
        <v>2</v>
      </c>
      <c r="C2200" t="s">
        <v>20</v>
      </c>
      <c r="D2200">
        <v>9</v>
      </c>
      <c r="E2200" t="s">
        <v>14</v>
      </c>
      <c r="F2200">
        <v>22</v>
      </c>
      <c r="G2200" t="s">
        <v>18</v>
      </c>
      <c r="H2200">
        <v>1</v>
      </c>
      <c r="I2200">
        <v>271</v>
      </c>
      <c r="J2200" t="s">
        <v>12</v>
      </c>
      <c r="K2200" s="2">
        <v>11</v>
      </c>
      <c r="L2200" s="2">
        <v>11</v>
      </c>
      <c r="M2200" s="2">
        <v>0</v>
      </c>
      <c r="N2200" s="1">
        <v>6</v>
      </c>
      <c r="O2200" t="s">
        <v>16</v>
      </c>
      <c r="P2200" s="22">
        <v>1</v>
      </c>
    </row>
    <row r="2201" spans="1:16" x14ac:dyDescent="0.25">
      <c r="A2201">
        <v>9</v>
      </c>
      <c r="B2201">
        <v>2</v>
      </c>
      <c r="C2201" t="s">
        <v>20</v>
      </c>
      <c r="D2201">
        <v>10</v>
      </c>
      <c r="E2201" t="s">
        <v>14</v>
      </c>
      <c r="F2201">
        <v>22</v>
      </c>
      <c r="G2201" t="s">
        <v>18</v>
      </c>
      <c r="H2201">
        <v>1</v>
      </c>
      <c r="I2201">
        <v>291</v>
      </c>
      <c r="J2201" t="s">
        <v>13</v>
      </c>
      <c r="K2201" s="2">
        <v>0</v>
      </c>
      <c r="L2201" s="2">
        <v>7</v>
      </c>
      <c r="M2201" s="2">
        <v>0</v>
      </c>
      <c r="N2201" s="1">
        <v>4</v>
      </c>
      <c r="O2201" t="s">
        <v>16</v>
      </c>
      <c r="P2201" s="22">
        <v>1</v>
      </c>
    </row>
    <row r="2202" spans="1:16" x14ac:dyDescent="0.25">
      <c r="A2202">
        <v>9</v>
      </c>
      <c r="B2202">
        <v>2</v>
      </c>
      <c r="C2202" t="s">
        <v>20</v>
      </c>
      <c r="D2202">
        <v>11</v>
      </c>
      <c r="E2202" t="s">
        <v>14</v>
      </c>
      <c r="F2202">
        <v>22</v>
      </c>
      <c r="G2202" t="s">
        <v>19</v>
      </c>
      <c r="H2202">
        <v>1</v>
      </c>
      <c r="I2202">
        <v>377</v>
      </c>
      <c r="J2202" t="s">
        <v>13</v>
      </c>
      <c r="K2202" s="2">
        <v>-3.75</v>
      </c>
      <c r="L2202" s="2">
        <v>10</v>
      </c>
      <c r="M2202" s="2">
        <v>-3.75</v>
      </c>
      <c r="N2202" s="1">
        <v>0</v>
      </c>
      <c r="O2202" t="s">
        <v>16</v>
      </c>
      <c r="P2202" s="22">
        <v>1</v>
      </c>
    </row>
    <row r="2203" spans="1:16" x14ac:dyDescent="0.25">
      <c r="A2203">
        <v>9</v>
      </c>
      <c r="B2203">
        <v>2</v>
      </c>
      <c r="C2203" t="s">
        <v>20</v>
      </c>
      <c r="D2203">
        <v>12</v>
      </c>
      <c r="E2203" t="s">
        <v>14</v>
      </c>
      <c r="F2203">
        <v>22</v>
      </c>
      <c r="G2203" t="s">
        <v>19</v>
      </c>
      <c r="H2203">
        <v>2</v>
      </c>
      <c r="I2203">
        <v>407</v>
      </c>
      <c r="J2203" t="s">
        <v>12</v>
      </c>
      <c r="K2203" s="2">
        <v>12</v>
      </c>
      <c r="L2203" s="2">
        <v>12</v>
      </c>
      <c r="M2203" s="2">
        <v>-24</v>
      </c>
      <c r="N2203" s="1">
        <v>0</v>
      </c>
      <c r="O2203" t="s">
        <v>16</v>
      </c>
      <c r="P2203" s="22">
        <v>1</v>
      </c>
    </row>
    <row r="2204" spans="1:16" x14ac:dyDescent="0.25">
      <c r="A2204">
        <v>9</v>
      </c>
      <c r="B2204">
        <v>2</v>
      </c>
      <c r="C2204" t="s">
        <v>20</v>
      </c>
      <c r="D2204">
        <v>13</v>
      </c>
      <c r="E2204" t="s">
        <v>14</v>
      </c>
      <c r="F2204">
        <v>22</v>
      </c>
      <c r="G2204" t="s">
        <v>19</v>
      </c>
      <c r="H2204">
        <v>2</v>
      </c>
      <c r="I2204">
        <v>957</v>
      </c>
      <c r="J2204" t="s">
        <v>13</v>
      </c>
      <c r="K2204" s="2">
        <v>-10.5</v>
      </c>
      <c r="L2204" s="2">
        <v>6</v>
      </c>
      <c r="M2204" s="2">
        <v>-10.5</v>
      </c>
      <c r="N2204" s="1">
        <v>0</v>
      </c>
      <c r="O2204" t="s">
        <v>16</v>
      </c>
      <c r="P2204" s="22">
        <v>1</v>
      </c>
    </row>
    <row r="2205" spans="1:16" x14ac:dyDescent="0.25">
      <c r="A2205">
        <v>9</v>
      </c>
      <c r="B2205">
        <v>2</v>
      </c>
      <c r="C2205" t="s">
        <v>20</v>
      </c>
      <c r="D2205">
        <v>14</v>
      </c>
      <c r="E2205" t="s">
        <v>14</v>
      </c>
      <c r="F2205">
        <v>22</v>
      </c>
      <c r="G2205" t="s">
        <v>19</v>
      </c>
      <c r="H2205">
        <v>2</v>
      </c>
      <c r="I2205">
        <v>946</v>
      </c>
      <c r="J2205" t="s">
        <v>13</v>
      </c>
      <c r="K2205" s="2">
        <v>-9.3800000000000008</v>
      </c>
      <c r="L2205" s="2">
        <v>5</v>
      </c>
      <c r="M2205" s="2">
        <v>-9.3800000000000008</v>
      </c>
      <c r="N2205" s="1">
        <v>0</v>
      </c>
      <c r="O2205" t="s">
        <v>16</v>
      </c>
      <c r="P2205" s="22">
        <v>1</v>
      </c>
    </row>
    <row r="2206" spans="1:16" x14ac:dyDescent="0.25">
      <c r="A2206">
        <v>9</v>
      </c>
      <c r="B2206">
        <v>2</v>
      </c>
      <c r="C2206" t="s">
        <v>20</v>
      </c>
      <c r="D2206">
        <v>15</v>
      </c>
      <c r="E2206" t="s">
        <v>14</v>
      </c>
      <c r="F2206">
        <v>22</v>
      </c>
      <c r="G2206" t="s">
        <v>19</v>
      </c>
      <c r="H2206">
        <v>1</v>
      </c>
      <c r="I2206">
        <v>400</v>
      </c>
      <c r="J2206" t="s">
        <v>12</v>
      </c>
      <c r="K2206" s="2">
        <v>8</v>
      </c>
      <c r="L2206" s="2">
        <v>8</v>
      </c>
      <c r="M2206" s="2">
        <v>-5</v>
      </c>
      <c r="N2206" s="1">
        <v>0</v>
      </c>
      <c r="O2206" t="s">
        <v>16</v>
      </c>
      <c r="P2206" s="22">
        <v>1</v>
      </c>
    </row>
    <row r="2207" spans="1:16" x14ac:dyDescent="0.25">
      <c r="A2207">
        <v>9</v>
      </c>
      <c r="B2207">
        <v>2</v>
      </c>
      <c r="C2207" t="s">
        <v>20</v>
      </c>
      <c r="D2207">
        <v>16</v>
      </c>
      <c r="E2207" t="s">
        <v>14</v>
      </c>
      <c r="F2207">
        <v>22</v>
      </c>
      <c r="G2207" t="s">
        <v>19</v>
      </c>
      <c r="H2207">
        <v>1</v>
      </c>
      <c r="I2207">
        <v>710</v>
      </c>
      <c r="J2207" t="s">
        <v>12</v>
      </c>
      <c r="K2207" s="2">
        <v>5</v>
      </c>
      <c r="L2207" s="2">
        <v>5</v>
      </c>
      <c r="M2207" s="2">
        <v>-3.13</v>
      </c>
      <c r="N2207" s="1">
        <v>0</v>
      </c>
      <c r="O2207" t="s">
        <v>16</v>
      </c>
      <c r="P2207" s="22">
        <v>1</v>
      </c>
    </row>
    <row r="2208" spans="1:16" x14ac:dyDescent="0.25">
      <c r="A2208">
        <v>9</v>
      </c>
      <c r="B2208">
        <v>2</v>
      </c>
      <c r="C2208" t="s">
        <v>20</v>
      </c>
      <c r="D2208">
        <v>17</v>
      </c>
      <c r="E2208" t="s">
        <v>14</v>
      </c>
      <c r="F2208">
        <v>22</v>
      </c>
      <c r="G2208" t="s">
        <v>18</v>
      </c>
      <c r="H2208">
        <v>2</v>
      </c>
      <c r="I2208">
        <v>907</v>
      </c>
      <c r="J2208" t="s">
        <v>13</v>
      </c>
      <c r="K2208" s="2">
        <v>0</v>
      </c>
      <c r="L2208" s="2">
        <v>30</v>
      </c>
      <c r="M2208" s="2">
        <v>0</v>
      </c>
      <c r="N2208" s="1">
        <v>12</v>
      </c>
      <c r="O2208" t="s">
        <v>16</v>
      </c>
      <c r="P2208" s="22">
        <v>1</v>
      </c>
    </row>
    <row r="2209" spans="1:16" x14ac:dyDescent="0.25">
      <c r="A2209">
        <v>9</v>
      </c>
      <c r="B2209">
        <v>2</v>
      </c>
      <c r="C2209" t="s">
        <v>20</v>
      </c>
      <c r="D2209">
        <v>18</v>
      </c>
      <c r="E2209" t="s">
        <v>14</v>
      </c>
      <c r="F2209">
        <v>22</v>
      </c>
      <c r="G2209" t="s">
        <v>19</v>
      </c>
      <c r="H2209">
        <v>1</v>
      </c>
      <c r="I2209">
        <v>1025</v>
      </c>
      <c r="J2209" t="s">
        <v>12</v>
      </c>
      <c r="K2209" s="2">
        <v>4</v>
      </c>
      <c r="L2209" s="2">
        <v>4</v>
      </c>
      <c r="M2209" s="2">
        <v>-7</v>
      </c>
      <c r="N2209" s="1">
        <v>0</v>
      </c>
      <c r="O2209" t="s">
        <v>16</v>
      </c>
      <c r="P2209" s="22">
        <v>1</v>
      </c>
    </row>
    <row r="2210" spans="1:16" x14ac:dyDescent="0.25">
      <c r="A2210">
        <v>9</v>
      </c>
      <c r="B2210">
        <v>2</v>
      </c>
      <c r="C2210" t="s">
        <v>20</v>
      </c>
      <c r="D2210">
        <v>19</v>
      </c>
      <c r="E2210" t="s">
        <v>14</v>
      </c>
      <c r="F2210">
        <v>22</v>
      </c>
      <c r="G2210" t="s">
        <v>19</v>
      </c>
      <c r="H2210">
        <v>2</v>
      </c>
      <c r="I2210">
        <v>557</v>
      </c>
      <c r="J2210" t="s">
        <v>12</v>
      </c>
      <c r="K2210" s="2">
        <v>10</v>
      </c>
      <c r="L2210" s="2">
        <v>10</v>
      </c>
      <c r="M2210" s="2">
        <v>-13.75</v>
      </c>
      <c r="N2210" s="1">
        <v>0</v>
      </c>
      <c r="O2210" t="s">
        <v>16</v>
      </c>
      <c r="P2210" s="22">
        <v>1</v>
      </c>
    </row>
    <row r="2211" spans="1:16" x14ac:dyDescent="0.25">
      <c r="A2211">
        <v>9</v>
      </c>
      <c r="B2211">
        <v>2</v>
      </c>
      <c r="C2211" t="s">
        <v>20</v>
      </c>
      <c r="D2211">
        <v>20</v>
      </c>
      <c r="E2211" t="s">
        <v>14</v>
      </c>
      <c r="F2211">
        <v>22</v>
      </c>
      <c r="G2211" t="s">
        <v>19</v>
      </c>
      <c r="H2211">
        <v>2</v>
      </c>
      <c r="I2211">
        <v>363</v>
      </c>
      <c r="J2211" t="s">
        <v>13</v>
      </c>
      <c r="K2211" s="2">
        <v>-15</v>
      </c>
      <c r="L2211" s="2">
        <v>8</v>
      </c>
      <c r="M2211" s="2">
        <v>-15</v>
      </c>
      <c r="N2211" s="1">
        <v>0</v>
      </c>
      <c r="O2211" t="s">
        <v>16</v>
      </c>
      <c r="P2211" s="22">
        <v>1</v>
      </c>
    </row>
    <row r="2212" spans="1:16" x14ac:dyDescent="0.25">
      <c r="A2212">
        <v>9</v>
      </c>
      <c r="B2212">
        <v>2</v>
      </c>
      <c r="C2212" t="s">
        <v>20</v>
      </c>
      <c r="D2212">
        <v>21</v>
      </c>
      <c r="E2212" t="s">
        <v>14</v>
      </c>
      <c r="F2212">
        <v>22</v>
      </c>
      <c r="G2212" t="s">
        <v>18</v>
      </c>
      <c r="H2212">
        <v>1</v>
      </c>
      <c r="I2212">
        <v>385</v>
      </c>
      <c r="J2212" t="s">
        <v>12</v>
      </c>
      <c r="K2212" s="2">
        <v>24</v>
      </c>
      <c r="L2212" s="2">
        <v>24</v>
      </c>
      <c r="M2212" s="2">
        <v>0</v>
      </c>
      <c r="N2212" s="1">
        <v>12</v>
      </c>
      <c r="O2212" t="s">
        <v>16</v>
      </c>
      <c r="P2212" s="22">
        <v>1</v>
      </c>
    </row>
    <row r="2213" spans="1:16" x14ac:dyDescent="0.25">
      <c r="A2213">
        <v>9</v>
      </c>
      <c r="B2213">
        <v>2</v>
      </c>
      <c r="C2213" t="s">
        <v>20</v>
      </c>
      <c r="D2213">
        <v>22</v>
      </c>
      <c r="E2213" t="s">
        <v>14</v>
      </c>
      <c r="F2213">
        <v>22</v>
      </c>
      <c r="G2213" t="s">
        <v>19</v>
      </c>
      <c r="H2213">
        <v>1</v>
      </c>
      <c r="I2213">
        <v>911</v>
      </c>
      <c r="J2213" t="s">
        <v>13</v>
      </c>
      <c r="K2213" s="2">
        <v>-15</v>
      </c>
      <c r="L2213" s="2">
        <v>12</v>
      </c>
      <c r="M2213" s="2">
        <v>-15</v>
      </c>
      <c r="N2213" s="1">
        <v>0</v>
      </c>
      <c r="O2213" t="s">
        <v>16</v>
      </c>
      <c r="P2213" s="22">
        <v>1</v>
      </c>
    </row>
    <row r="2214" spans="1:16" x14ac:dyDescent="0.25">
      <c r="A2214">
        <v>9</v>
      </c>
      <c r="B2214">
        <v>2</v>
      </c>
      <c r="C2214" t="s">
        <v>20</v>
      </c>
      <c r="D2214">
        <v>23</v>
      </c>
      <c r="E2214" t="s">
        <v>14</v>
      </c>
      <c r="F2214">
        <v>22</v>
      </c>
      <c r="G2214" t="s">
        <v>19</v>
      </c>
      <c r="H2214">
        <v>2</v>
      </c>
      <c r="I2214">
        <v>486</v>
      </c>
      <c r="J2214" t="s">
        <v>13</v>
      </c>
      <c r="K2214" s="2">
        <v>-18</v>
      </c>
      <c r="L2214" s="2">
        <v>9</v>
      </c>
      <c r="M2214" s="2">
        <v>-18</v>
      </c>
      <c r="N2214" s="1">
        <v>0</v>
      </c>
      <c r="O2214" t="s">
        <v>16</v>
      </c>
      <c r="P2214" s="22">
        <v>1</v>
      </c>
    </row>
    <row r="2215" spans="1:16" x14ac:dyDescent="0.25">
      <c r="A2215">
        <v>9</v>
      </c>
      <c r="B2215">
        <v>2</v>
      </c>
      <c r="C2215" t="s">
        <v>20</v>
      </c>
      <c r="D2215">
        <v>24</v>
      </c>
      <c r="E2215" t="s">
        <v>14</v>
      </c>
      <c r="F2215">
        <v>22</v>
      </c>
      <c r="G2215" t="s">
        <v>18</v>
      </c>
      <c r="H2215">
        <v>1</v>
      </c>
      <c r="I2215">
        <v>219</v>
      </c>
      <c r="J2215" t="s">
        <v>12</v>
      </c>
      <c r="K2215" s="2">
        <v>13</v>
      </c>
      <c r="L2215" s="2">
        <v>13</v>
      </c>
      <c r="M2215" s="2">
        <v>0</v>
      </c>
      <c r="N2215" s="1">
        <v>5</v>
      </c>
      <c r="O2215" t="s">
        <v>16</v>
      </c>
      <c r="P2215" s="22">
        <v>1</v>
      </c>
    </row>
    <row r="2216" spans="1:16" x14ac:dyDescent="0.25">
      <c r="A2216">
        <v>9</v>
      </c>
      <c r="B2216">
        <v>2</v>
      </c>
      <c r="C2216" t="s">
        <v>20</v>
      </c>
      <c r="D2216">
        <v>25</v>
      </c>
      <c r="E2216" t="s">
        <v>14</v>
      </c>
      <c r="F2216">
        <v>22</v>
      </c>
      <c r="G2216" t="s">
        <v>19</v>
      </c>
      <c r="H2216">
        <v>1</v>
      </c>
      <c r="I2216">
        <v>336</v>
      </c>
      <c r="J2216" t="s">
        <v>12</v>
      </c>
      <c r="K2216" s="2">
        <v>2</v>
      </c>
      <c r="L2216" s="2">
        <v>2</v>
      </c>
      <c r="M2216" s="2">
        <v>-0.75</v>
      </c>
      <c r="N2216" s="1">
        <v>0</v>
      </c>
      <c r="O2216" t="s">
        <v>16</v>
      </c>
      <c r="P2216" s="22">
        <v>1</v>
      </c>
    </row>
    <row r="2217" spans="1:16" x14ac:dyDescent="0.25">
      <c r="A2217">
        <v>9</v>
      </c>
      <c r="B2217">
        <v>2</v>
      </c>
      <c r="C2217" t="s">
        <v>20</v>
      </c>
      <c r="D2217">
        <v>26</v>
      </c>
      <c r="E2217" t="s">
        <v>14</v>
      </c>
      <c r="F2217">
        <v>22</v>
      </c>
      <c r="G2217" t="s">
        <v>19</v>
      </c>
      <c r="H2217">
        <v>1</v>
      </c>
      <c r="I2217">
        <v>342</v>
      </c>
      <c r="J2217" t="s">
        <v>13</v>
      </c>
      <c r="K2217" s="2">
        <v>-6</v>
      </c>
      <c r="L2217" s="2">
        <v>12</v>
      </c>
      <c r="M2217" s="2">
        <v>-6</v>
      </c>
      <c r="N2217" s="1">
        <v>0</v>
      </c>
      <c r="O2217" t="s">
        <v>16</v>
      </c>
      <c r="P2217" s="22">
        <v>1</v>
      </c>
    </row>
    <row r="2218" spans="1:16" x14ac:dyDescent="0.25">
      <c r="A2218">
        <v>9</v>
      </c>
      <c r="B2218">
        <v>2</v>
      </c>
      <c r="C2218" t="s">
        <v>20</v>
      </c>
      <c r="D2218">
        <v>27</v>
      </c>
      <c r="E2218" t="s">
        <v>14</v>
      </c>
      <c r="F2218">
        <v>22</v>
      </c>
      <c r="G2218" t="s">
        <v>18</v>
      </c>
      <c r="H2218">
        <v>1</v>
      </c>
      <c r="I2218">
        <v>356</v>
      </c>
      <c r="J2218" t="s">
        <v>13</v>
      </c>
      <c r="K2218" s="2">
        <v>0</v>
      </c>
      <c r="L2218" s="2">
        <v>8</v>
      </c>
      <c r="M2218" s="2">
        <v>0</v>
      </c>
      <c r="N2218" s="1">
        <v>3</v>
      </c>
      <c r="O2218" t="s">
        <v>16</v>
      </c>
      <c r="P2218" s="22">
        <v>1</v>
      </c>
    </row>
    <row r="2219" spans="1:16" x14ac:dyDescent="0.25">
      <c r="A2219">
        <v>9</v>
      </c>
      <c r="B2219">
        <v>2</v>
      </c>
      <c r="C2219" t="s">
        <v>20</v>
      </c>
      <c r="D2219">
        <v>28</v>
      </c>
      <c r="E2219" t="s">
        <v>14</v>
      </c>
      <c r="F2219">
        <v>22</v>
      </c>
      <c r="G2219" t="s">
        <v>19</v>
      </c>
      <c r="H2219">
        <v>1</v>
      </c>
      <c r="I2219">
        <v>314</v>
      </c>
      <c r="J2219" t="s">
        <v>12</v>
      </c>
      <c r="K2219" s="2">
        <v>8</v>
      </c>
      <c r="L2219" s="2">
        <v>8</v>
      </c>
      <c r="M2219" s="2">
        <v>-6</v>
      </c>
      <c r="N2219" s="1">
        <v>0</v>
      </c>
      <c r="O2219" t="s">
        <v>16</v>
      </c>
      <c r="P2219" s="22">
        <v>1</v>
      </c>
    </row>
    <row r="2220" spans="1:16" x14ac:dyDescent="0.25">
      <c r="A2220">
        <v>9</v>
      </c>
      <c r="B2220">
        <v>2</v>
      </c>
      <c r="C2220" t="s">
        <v>20</v>
      </c>
      <c r="D2220">
        <v>29</v>
      </c>
      <c r="E2220" t="s">
        <v>14</v>
      </c>
      <c r="F2220">
        <v>22</v>
      </c>
      <c r="G2220" t="s">
        <v>19</v>
      </c>
      <c r="H2220">
        <v>1</v>
      </c>
      <c r="I2220">
        <v>582</v>
      </c>
      <c r="J2220" t="s">
        <v>13</v>
      </c>
      <c r="K2220" s="2">
        <v>-5</v>
      </c>
      <c r="L2220" s="2">
        <v>4</v>
      </c>
      <c r="M2220" s="2">
        <v>-5</v>
      </c>
      <c r="N2220" s="1">
        <v>0</v>
      </c>
      <c r="O2220" t="s">
        <v>16</v>
      </c>
      <c r="P2220" s="22">
        <v>1</v>
      </c>
    </row>
    <row r="2221" spans="1:16" x14ac:dyDescent="0.25">
      <c r="A2221">
        <v>9</v>
      </c>
      <c r="B2221">
        <v>2</v>
      </c>
      <c r="C2221" t="s">
        <v>20</v>
      </c>
      <c r="D2221">
        <v>30</v>
      </c>
      <c r="E2221" t="s">
        <v>14</v>
      </c>
      <c r="F2221">
        <v>22</v>
      </c>
      <c r="G2221" t="s">
        <v>19</v>
      </c>
      <c r="H2221">
        <v>1</v>
      </c>
      <c r="I2221">
        <v>845</v>
      </c>
      <c r="J2221" t="s">
        <v>13</v>
      </c>
      <c r="K2221" s="2">
        <v>-6</v>
      </c>
      <c r="L2221" s="2">
        <v>6</v>
      </c>
      <c r="M2221" s="2">
        <v>-6</v>
      </c>
      <c r="N2221" s="1">
        <v>0</v>
      </c>
      <c r="O2221" t="s">
        <v>16</v>
      </c>
      <c r="P2221" s="22">
        <v>1</v>
      </c>
    </row>
    <row r="2222" spans="1:16" x14ac:dyDescent="0.25">
      <c r="A2222">
        <v>9</v>
      </c>
      <c r="B2222">
        <v>3</v>
      </c>
      <c r="C2222" t="s">
        <v>20</v>
      </c>
      <c r="D2222">
        <v>1</v>
      </c>
      <c r="E2222" t="s">
        <v>14</v>
      </c>
      <c r="F2222">
        <v>22</v>
      </c>
      <c r="G2222" t="s">
        <v>19</v>
      </c>
      <c r="H2222">
        <v>2</v>
      </c>
      <c r="I2222">
        <v>365</v>
      </c>
      <c r="J2222" t="s">
        <v>12</v>
      </c>
      <c r="K2222" s="2">
        <v>9</v>
      </c>
      <c r="L2222" s="2">
        <v>9</v>
      </c>
      <c r="M2222" s="2">
        <v>-11.25</v>
      </c>
      <c r="N2222" s="1">
        <v>0</v>
      </c>
      <c r="O2222" t="s">
        <v>16</v>
      </c>
      <c r="P2222" s="22">
        <v>1</v>
      </c>
    </row>
    <row r="2223" spans="1:16" x14ac:dyDescent="0.25">
      <c r="A2223">
        <v>9</v>
      </c>
      <c r="B2223">
        <v>3</v>
      </c>
      <c r="C2223" t="s">
        <v>20</v>
      </c>
      <c r="D2223">
        <v>2</v>
      </c>
      <c r="E2223" t="s">
        <v>14</v>
      </c>
      <c r="F2223">
        <v>22</v>
      </c>
      <c r="G2223" t="s">
        <v>19</v>
      </c>
      <c r="H2223">
        <v>2</v>
      </c>
      <c r="I2223">
        <v>290</v>
      </c>
      <c r="J2223" t="s">
        <v>12</v>
      </c>
      <c r="K2223" s="2">
        <v>12</v>
      </c>
      <c r="L2223" s="2">
        <v>12</v>
      </c>
      <c r="M2223" s="2">
        <v>-21</v>
      </c>
      <c r="N2223" s="1">
        <v>0</v>
      </c>
      <c r="O2223" t="s">
        <v>16</v>
      </c>
      <c r="P2223" s="22">
        <v>1</v>
      </c>
    </row>
    <row r="2224" spans="1:16" x14ac:dyDescent="0.25">
      <c r="A2224">
        <v>9</v>
      </c>
      <c r="B2224">
        <v>3</v>
      </c>
      <c r="C2224" t="s">
        <v>20</v>
      </c>
      <c r="D2224">
        <v>3</v>
      </c>
      <c r="E2224" t="s">
        <v>14</v>
      </c>
      <c r="F2224">
        <v>22</v>
      </c>
      <c r="G2224" t="s">
        <v>19</v>
      </c>
      <c r="H2224">
        <v>1</v>
      </c>
      <c r="I2224">
        <v>936</v>
      </c>
      <c r="J2224" t="s">
        <v>12</v>
      </c>
      <c r="K2224" s="2">
        <v>5</v>
      </c>
      <c r="L2224" s="2">
        <v>5</v>
      </c>
      <c r="M2224" s="2">
        <v>-6.88</v>
      </c>
      <c r="N2224" s="1">
        <v>0</v>
      </c>
      <c r="O2224" t="s">
        <v>16</v>
      </c>
      <c r="P2224" s="22">
        <v>1</v>
      </c>
    </row>
    <row r="2225" spans="1:16" x14ac:dyDescent="0.25">
      <c r="A2225">
        <v>9</v>
      </c>
      <c r="B2225">
        <v>3</v>
      </c>
      <c r="C2225" t="s">
        <v>20</v>
      </c>
      <c r="D2225">
        <v>4</v>
      </c>
      <c r="E2225" t="s">
        <v>14</v>
      </c>
      <c r="F2225">
        <v>22</v>
      </c>
      <c r="G2225" t="s">
        <v>19</v>
      </c>
      <c r="H2225">
        <v>1</v>
      </c>
      <c r="I2225">
        <v>318</v>
      </c>
      <c r="J2225" t="s">
        <v>13</v>
      </c>
      <c r="K2225" s="2">
        <v>-3</v>
      </c>
      <c r="L2225" s="2">
        <v>12</v>
      </c>
      <c r="M2225" s="2">
        <v>-3</v>
      </c>
      <c r="N2225" s="1">
        <v>0</v>
      </c>
      <c r="O2225" t="s">
        <v>16</v>
      </c>
      <c r="P2225" s="22">
        <v>1</v>
      </c>
    </row>
    <row r="2226" spans="1:16" x14ac:dyDescent="0.25">
      <c r="A2226">
        <v>9</v>
      </c>
      <c r="B2226">
        <v>3</v>
      </c>
      <c r="C2226" t="s">
        <v>20</v>
      </c>
      <c r="D2226">
        <v>5</v>
      </c>
      <c r="E2226" t="s">
        <v>14</v>
      </c>
      <c r="F2226">
        <v>22</v>
      </c>
      <c r="G2226" t="s">
        <v>18</v>
      </c>
      <c r="H2226">
        <v>1</v>
      </c>
      <c r="I2226">
        <v>228</v>
      </c>
      <c r="J2226" t="s">
        <v>12</v>
      </c>
      <c r="K2226" s="2">
        <v>5</v>
      </c>
      <c r="L2226" s="2">
        <v>5</v>
      </c>
      <c r="M2226" s="2">
        <v>0</v>
      </c>
      <c r="N2226" s="1">
        <v>2</v>
      </c>
      <c r="O2226" t="s">
        <v>16</v>
      </c>
      <c r="P2226" s="22">
        <v>1</v>
      </c>
    </row>
    <row r="2227" spans="1:16" x14ac:dyDescent="0.25">
      <c r="A2227">
        <v>9</v>
      </c>
      <c r="B2227">
        <v>3</v>
      </c>
      <c r="C2227" t="s">
        <v>20</v>
      </c>
      <c r="D2227">
        <v>6</v>
      </c>
      <c r="E2227" t="s">
        <v>14</v>
      </c>
      <c r="F2227">
        <v>22</v>
      </c>
      <c r="G2227" t="s">
        <v>19</v>
      </c>
      <c r="H2227">
        <v>1</v>
      </c>
      <c r="I2227">
        <v>273</v>
      </c>
      <c r="J2227" t="s">
        <v>13</v>
      </c>
      <c r="K2227" s="2">
        <v>-6.75</v>
      </c>
      <c r="L2227" s="2">
        <v>9</v>
      </c>
      <c r="M2227" s="2">
        <v>-6.75</v>
      </c>
      <c r="N2227" s="1">
        <v>0</v>
      </c>
      <c r="O2227" t="s">
        <v>16</v>
      </c>
      <c r="P2227" s="22">
        <v>1</v>
      </c>
    </row>
    <row r="2228" spans="1:16" x14ac:dyDescent="0.25">
      <c r="A2228">
        <v>9</v>
      </c>
      <c r="B2228">
        <v>3</v>
      </c>
      <c r="C2228" t="s">
        <v>20</v>
      </c>
      <c r="D2228">
        <v>7</v>
      </c>
      <c r="E2228" t="s">
        <v>14</v>
      </c>
      <c r="F2228">
        <v>22</v>
      </c>
      <c r="G2228" t="s">
        <v>18</v>
      </c>
      <c r="H2228">
        <v>2</v>
      </c>
      <c r="I2228">
        <v>239</v>
      </c>
      <c r="J2228" t="s">
        <v>13</v>
      </c>
      <c r="K2228" s="2">
        <v>0</v>
      </c>
      <c r="L2228" s="2">
        <v>26</v>
      </c>
      <c r="M2228" s="2">
        <v>0</v>
      </c>
      <c r="N2228" s="1">
        <v>10</v>
      </c>
      <c r="O2228" t="s">
        <v>16</v>
      </c>
      <c r="P2228" s="22">
        <v>1</v>
      </c>
    </row>
    <row r="2229" spans="1:16" x14ac:dyDescent="0.25">
      <c r="A2229">
        <v>9</v>
      </c>
      <c r="B2229">
        <v>3</v>
      </c>
      <c r="C2229" t="s">
        <v>20</v>
      </c>
      <c r="D2229">
        <v>8</v>
      </c>
      <c r="E2229" t="s">
        <v>14</v>
      </c>
      <c r="F2229">
        <v>22</v>
      </c>
      <c r="G2229" t="s">
        <v>19</v>
      </c>
      <c r="H2229">
        <v>1</v>
      </c>
      <c r="I2229">
        <v>261</v>
      </c>
      <c r="J2229" t="s">
        <v>12</v>
      </c>
      <c r="K2229" s="2">
        <v>8</v>
      </c>
      <c r="L2229" s="2">
        <v>8</v>
      </c>
      <c r="M2229" s="2">
        <v>-3</v>
      </c>
      <c r="N2229" s="1">
        <v>0</v>
      </c>
      <c r="O2229" t="s">
        <v>16</v>
      </c>
      <c r="P2229" s="22">
        <v>1</v>
      </c>
    </row>
    <row r="2230" spans="1:16" x14ac:dyDescent="0.25">
      <c r="A2230">
        <v>9</v>
      </c>
      <c r="B2230">
        <v>3</v>
      </c>
      <c r="C2230" t="s">
        <v>20</v>
      </c>
      <c r="D2230">
        <v>9</v>
      </c>
      <c r="E2230" t="s">
        <v>14</v>
      </c>
      <c r="F2230">
        <v>22</v>
      </c>
      <c r="G2230" t="s">
        <v>18</v>
      </c>
      <c r="H2230">
        <v>1</v>
      </c>
      <c r="I2230">
        <v>242</v>
      </c>
      <c r="J2230" t="s">
        <v>12</v>
      </c>
      <c r="K2230" s="2">
        <v>19</v>
      </c>
      <c r="L2230" s="2">
        <v>19</v>
      </c>
      <c r="M2230" s="2">
        <v>0</v>
      </c>
      <c r="N2230" s="1">
        <v>8</v>
      </c>
      <c r="O2230" t="s">
        <v>16</v>
      </c>
      <c r="P2230" s="22">
        <v>1</v>
      </c>
    </row>
    <row r="2231" spans="1:16" x14ac:dyDescent="0.25">
      <c r="A2231">
        <v>9</v>
      </c>
      <c r="B2231">
        <v>3</v>
      </c>
      <c r="C2231" t="s">
        <v>20</v>
      </c>
      <c r="D2231">
        <v>10</v>
      </c>
      <c r="E2231" t="s">
        <v>14</v>
      </c>
      <c r="F2231">
        <v>22</v>
      </c>
      <c r="G2231" t="s">
        <v>18</v>
      </c>
      <c r="H2231">
        <v>1</v>
      </c>
      <c r="I2231">
        <v>686</v>
      </c>
      <c r="J2231" t="s">
        <v>13</v>
      </c>
      <c r="K2231" s="2">
        <v>0</v>
      </c>
      <c r="L2231" s="2">
        <v>25</v>
      </c>
      <c r="M2231" s="2">
        <v>0</v>
      </c>
      <c r="N2231" s="1">
        <v>10</v>
      </c>
      <c r="O2231" t="s">
        <v>16</v>
      </c>
      <c r="P2231" s="22">
        <v>1</v>
      </c>
    </row>
    <row r="2232" spans="1:16" x14ac:dyDescent="0.25">
      <c r="A2232">
        <v>9</v>
      </c>
      <c r="B2232">
        <v>3</v>
      </c>
      <c r="C2232" t="s">
        <v>20</v>
      </c>
      <c r="D2232">
        <v>11</v>
      </c>
      <c r="E2232" t="s">
        <v>14</v>
      </c>
      <c r="F2232">
        <v>22</v>
      </c>
      <c r="G2232" t="s">
        <v>19</v>
      </c>
      <c r="H2232">
        <v>1</v>
      </c>
      <c r="I2232">
        <v>252</v>
      </c>
      <c r="J2232" t="s">
        <v>13</v>
      </c>
      <c r="K2232" s="2">
        <v>-1.88</v>
      </c>
      <c r="L2232" s="2">
        <v>5</v>
      </c>
      <c r="M2232" s="2">
        <v>-1.88</v>
      </c>
      <c r="N2232" s="1">
        <v>0</v>
      </c>
      <c r="O2232" t="s">
        <v>16</v>
      </c>
      <c r="P2232" s="22">
        <v>1</v>
      </c>
    </row>
    <row r="2233" spans="1:16" x14ac:dyDescent="0.25">
      <c r="A2233">
        <v>9</v>
      </c>
      <c r="B2233">
        <v>3</v>
      </c>
      <c r="C2233" t="s">
        <v>20</v>
      </c>
      <c r="D2233">
        <v>12</v>
      </c>
      <c r="E2233" t="s">
        <v>14</v>
      </c>
      <c r="F2233">
        <v>22</v>
      </c>
      <c r="G2233" t="s">
        <v>19</v>
      </c>
      <c r="H2233">
        <v>1</v>
      </c>
      <c r="I2233">
        <v>521</v>
      </c>
      <c r="J2233" t="s">
        <v>13</v>
      </c>
      <c r="K2233" s="2">
        <v>-2.75</v>
      </c>
      <c r="L2233" s="2">
        <v>2</v>
      </c>
      <c r="M2233" s="2">
        <v>-2.75</v>
      </c>
      <c r="N2233" s="1">
        <v>0</v>
      </c>
      <c r="O2233" t="s">
        <v>16</v>
      </c>
      <c r="P2233" s="22">
        <v>1</v>
      </c>
    </row>
    <row r="2234" spans="1:16" x14ac:dyDescent="0.25">
      <c r="A2234">
        <v>9</v>
      </c>
      <c r="B2234">
        <v>3</v>
      </c>
      <c r="C2234" t="s">
        <v>20</v>
      </c>
      <c r="D2234">
        <v>13</v>
      </c>
      <c r="E2234" t="s">
        <v>14</v>
      </c>
      <c r="F2234">
        <v>22</v>
      </c>
      <c r="G2234" t="s">
        <v>19</v>
      </c>
      <c r="H2234">
        <v>1</v>
      </c>
      <c r="I2234">
        <v>424</v>
      </c>
      <c r="J2234" t="s">
        <v>12</v>
      </c>
      <c r="K2234" s="2">
        <v>2</v>
      </c>
      <c r="L2234" s="2">
        <v>2</v>
      </c>
      <c r="M2234" s="2">
        <v>-1.75</v>
      </c>
      <c r="N2234" s="1">
        <v>0</v>
      </c>
      <c r="O2234" t="s">
        <v>16</v>
      </c>
      <c r="P2234" s="22">
        <v>1</v>
      </c>
    </row>
    <row r="2235" spans="1:16" x14ac:dyDescent="0.25">
      <c r="A2235">
        <v>9</v>
      </c>
      <c r="B2235">
        <v>3</v>
      </c>
      <c r="C2235" t="s">
        <v>20</v>
      </c>
      <c r="D2235">
        <v>14</v>
      </c>
      <c r="E2235" t="s">
        <v>14</v>
      </c>
      <c r="F2235">
        <v>22</v>
      </c>
      <c r="G2235" t="s">
        <v>19</v>
      </c>
      <c r="H2235">
        <v>1</v>
      </c>
      <c r="I2235">
        <v>1126</v>
      </c>
      <c r="J2235" t="s">
        <v>13</v>
      </c>
      <c r="K2235" s="2">
        <v>-11.25</v>
      </c>
      <c r="L2235" s="2">
        <v>10</v>
      </c>
      <c r="M2235" s="2">
        <v>-11.25</v>
      </c>
      <c r="N2235" s="1">
        <v>0</v>
      </c>
      <c r="O2235" t="s">
        <v>16</v>
      </c>
      <c r="P2235" s="22">
        <v>1</v>
      </c>
    </row>
    <row r="2236" spans="1:16" x14ac:dyDescent="0.25">
      <c r="A2236">
        <v>9</v>
      </c>
      <c r="B2236">
        <v>3</v>
      </c>
      <c r="C2236" t="s">
        <v>20</v>
      </c>
      <c r="D2236">
        <v>15</v>
      </c>
      <c r="E2236" t="s">
        <v>14</v>
      </c>
      <c r="F2236">
        <v>22</v>
      </c>
      <c r="G2236" t="s">
        <v>18</v>
      </c>
      <c r="H2236">
        <v>2</v>
      </c>
      <c r="I2236">
        <v>258</v>
      </c>
      <c r="J2236" t="s">
        <v>13</v>
      </c>
      <c r="K2236" s="2">
        <v>0</v>
      </c>
      <c r="L2236" s="2">
        <v>5</v>
      </c>
      <c r="M2236" s="2">
        <v>0</v>
      </c>
      <c r="N2236" s="1">
        <v>3</v>
      </c>
      <c r="O2236" t="s">
        <v>16</v>
      </c>
      <c r="P2236" s="22">
        <v>1</v>
      </c>
    </row>
    <row r="2237" spans="1:16" x14ac:dyDescent="0.25">
      <c r="A2237">
        <v>9</v>
      </c>
      <c r="B2237">
        <v>3</v>
      </c>
      <c r="C2237" t="s">
        <v>20</v>
      </c>
      <c r="D2237">
        <v>16</v>
      </c>
      <c r="E2237" t="s">
        <v>14</v>
      </c>
      <c r="F2237">
        <v>22</v>
      </c>
      <c r="G2237" t="s">
        <v>19</v>
      </c>
      <c r="H2237">
        <v>1</v>
      </c>
      <c r="I2237">
        <v>320</v>
      </c>
      <c r="J2237" t="s">
        <v>12</v>
      </c>
      <c r="K2237" s="2">
        <v>9</v>
      </c>
      <c r="L2237" s="2">
        <v>9</v>
      </c>
      <c r="M2237" s="2">
        <v>-2.25</v>
      </c>
      <c r="N2237" s="1">
        <v>0</v>
      </c>
      <c r="O2237" t="s">
        <v>16</v>
      </c>
      <c r="P2237" s="22">
        <v>1</v>
      </c>
    </row>
    <row r="2238" spans="1:16" x14ac:dyDescent="0.25">
      <c r="A2238">
        <v>9</v>
      </c>
      <c r="B2238">
        <v>3</v>
      </c>
      <c r="C2238" t="s">
        <v>20</v>
      </c>
      <c r="D2238">
        <v>17</v>
      </c>
      <c r="E2238" t="s">
        <v>14</v>
      </c>
      <c r="F2238">
        <v>22</v>
      </c>
      <c r="G2238" t="s">
        <v>19</v>
      </c>
      <c r="H2238">
        <v>2</v>
      </c>
      <c r="I2238">
        <v>326</v>
      </c>
      <c r="J2238" t="s">
        <v>13</v>
      </c>
      <c r="K2238" s="2">
        <v>-11</v>
      </c>
      <c r="L2238" s="2">
        <v>8</v>
      </c>
      <c r="M2238" s="2">
        <v>-11</v>
      </c>
      <c r="N2238" s="1">
        <v>0</v>
      </c>
      <c r="O2238" t="s">
        <v>16</v>
      </c>
      <c r="P2238" s="22">
        <v>1</v>
      </c>
    </row>
    <row r="2239" spans="1:16" x14ac:dyDescent="0.25">
      <c r="A2239">
        <v>9</v>
      </c>
      <c r="B2239">
        <v>3</v>
      </c>
      <c r="C2239" t="s">
        <v>20</v>
      </c>
      <c r="D2239">
        <v>18</v>
      </c>
      <c r="E2239" t="s">
        <v>14</v>
      </c>
      <c r="F2239">
        <v>22</v>
      </c>
      <c r="G2239" t="s">
        <v>19</v>
      </c>
      <c r="H2239">
        <v>1</v>
      </c>
      <c r="I2239">
        <v>876</v>
      </c>
      <c r="J2239" t="s">
        <v>12</v>
      </c>
      <c r="K2239" s="2">
        <v>4</v>
      </c>
      <c r="L2239" s="2">
        <v>4</v>
      </c>
      <c r="M2239" s="2">
        <v>-3</v>
      </c>
      <c r="N2239" s="1">
        <v>0</v>
      </c>
      <c r="O2239" t="s">
        <v>16</v>
      </c>
      <c r="P2239" s="22">
        <v>1</v>
      </c>
    </row>
    <row r="2240" spans="1:16" x14ac:dyDescent="0.25">
      <c r="A2240">
        <v>9</v>
      </c>
      <c r="B2240">
        <v>3</v>
      </c>
      <c r="C2240" t="s">
        <v>20</v>
      </c>
      <c r="D2240">
        <v>19</v>
      </c>
      <c r="E2240" t="s">
        <v>14</v>
      </c>
      <c r="F2240">
        <v>22</v>
      </c>
      <c r="G2240" t="s">
        <v>19</v>
      </c>
      <c r="H2240">
        <v>1</v>
      </c>
      <c r="I2240">
        <v>489</v>
      </c>
      <c r="J2240" t="s">
        <v>12</v>
      </c>
      <c r="K2240" s="2">
        <v>6</v>
      </c>
      <c r="L2240" s="2">
        <v>6</v>
      </c>
      <c r="M2240" s="2">
        <v>-1.5</v>
      </c>
      <c r="N2240" s="1">
        <v>0</v>
      </c>
      <c r="O2240" t="s">
        <v>16</v>
      </c>
      <c r="P2240" s="22">
        <v>1</v>
      </c>
    </row>
    <row r="2241" spans="1:16" x14ac:dyDescent="0.25">
      <c r="A2241">
        <v>9</v>
      </c>
      <c r="B2241">
        <v>3</v>
      </c>
      <c r="C2241" t="s">
        <v>20</v>
      </c>
      <c r="D2241">
        <v>20</v>
      </c>
      <c r="E2241" t="s">
        <v>14</v>
      </c>
      <c r="F2241">
        <v>22</v>
      </c>
      <c r="G2241" t="s">
        <v>19</v>
      </c>
      <c r="H2241">
        <v>2</v>
      </c>
      <c r="I2241">
        <v>1463</v>
      </c>
      <c r="J2241" t="s">
        <v>13</v>
      </c>
      <c r="K2241" s="2">
        <v>-13.5</v>
      </c>
      <c r="L2241" s="2">
        <v>9</v>
      </c>
      <c r="M2241" s="2">
        <v>-13.5</v>
      </c>
      <c r="N2241" s="1">
        <v>0</v>
      </c>
      <c r="O2241" t="s">
        <v>16</v>
      </c>
      <c r="P2241" s="22">
        <v>1</v>
      </c>
    </row>
    <row r="2242" spans="1:16" x14ac:dyDescent="0.25">
      <c r="A2242">
        <v>9</v>
      </c>
      <c r="B2242">
        <v>3</v>
      </c>
      <c r="C2242" t="s">
        <v>20</v>
      </c>
      <c r="D2242">
        <v>21</v>
      </c>
      <c r="E2242" t="s">
        <v>14</v>
      </c>
      <c r="F2242">
        <v>22</v>
      </c>
      <c r="G2242" t="s">
        <v>19</v>
      </c>
      <c r="H2242">
        <v>1</v>
      </c>
      <c r="I2242">
        <v>876</v>
      </c>
      <c r="J2242" t="s">
        <v>13</v>
      </c>
      <c r="K2242" s="2">
        <v>-5.63</v>
      </c>
      <c r="L2242" s="2">
        <v>5</v>
      </c>
      <c r="M2242" s="2">
        <v>-5.63</v>
      </c>
      <c r="N2242" s="1">
        <v>0</v>
      </c>
      <c r="O2242" t="s">
        <v>16</v>
      </c>
      <c r="P2242" s="22">
        <v>1</v>
      </c>
    </row>
    <row r="2243" spans="1:16" x14ac:dyDescent="0.25">
      <c r="A2243">
        <v>9</v>
      </c>
      <c r="B2243">
        <v>3</v>
      </c>
      <c r="C2243" t="s">
        <v>20</v>
      </c>
      <c r="D2243">
        <v>22</v>
      </c>
      <c r="E2243" t="s">
        <v>14</v>
      </c>
      <c r="F2243">
        <v>22</v>
      </c>
      <c r="G2243" t="s">
        <v>19</v>
      </c>
      <c r="H2243">
        <v>1</v>
      </c>
      <c r="I2243">
        <v>330</v>
      </c>
      <c r="J2243" t="s">
        <v>13</v>
      </c>
      <c r="K2243" s="2">
        <v>-3</v>
      </c>
      <c r="L2243" s="2">
        <v>6</v>
      </c>
      <c r="M2243" s="2">
        <v>-3</v>
      </c>
      <c r="N2243" s="1">
        <v>0</v>
      </c>
      <c r="O2243" t="s">
        <v>16</v>
      </c>
      <c r="P2243" s="22">
        <v>1</v>
      </c>
    </row>
    <row r="2244" spans="1:16" x14ac:dyDescent="0.25">
      <c r="A2244">
        <v>9</v>
      </c>
      <c r="B2244">
        <v>3</v>
      </c>
      <c r="C2244" t="s">
        <v>20</v>
      </c>
      <c r="D2244">
        <v>23</v>
      </c>
      <c r="E2244" t="s">
        <v>14</v>
      </c>
      <c r="F2244">
        <v>22</v>
      </c>
      <c r="G2244" t="s">
        <v>19</v>
      </c>
      <c r="H2244">
        <v>2</v>
      </c>
      <c r="I2244">
        <v>600</v>
      </c>
      <c r="J2244" t="s">
        <v>12</v>
      </c>
      <c r="K2244" s="2">
        <v>10</v>
      </c>
      <c r="L2244" s="2">
        <v>10</v>
      </c>
      <c r="M2244" s="2">
        <v>-16.25</v>
      </c>
      <c r="N2244" s="1">
        <v>0</v>
      </c>
      <c r="O2244" t="s">
        <v>16</v>
      </c>
      <c r="P2244" s="22">
        <v>1</v>
      </c>
    </row>
    <row r="2245" spans="1:16" x14ac:dyDescent="0.25">
      <c r="A2245">
        <v>9</v>
      </c>
      <c r="B2245">
        <v>3</v>
      </c>
      <c r="C2245" t="s">
        <v>20</v>
      </c>
      <c r="D2245">
        <v>24</v>
      </c>
      <c r="E2245" t="s">
        <v>14</v>
      </c>
      <c r="F2245">
        <v>22</v>
      </c>
      <c r="G2245" t="s">
        <v>19</v>
      </c>
      <c r="H2245">
        <v>1</v>
      </c>
      <c r="I2245">
        <v>501</v>
      </c>
      <c r="J2245" t="s">
        <v>12</v>
      </c>
      <c r="K2245" s="2">
        <v>5</v>
      </c>
      <c r="L2245" s="2">
        <v>5</v>
      </c>
      <c r="M2245" s="2">
        <v>-2.5</v>
      </c>
      <c r="N2245" s="1">
        <v>0</v>
      </c>
      <c r="O2245" t="s">
        <v>16</v>
      </c>
      <c r="P2245" s="22">
        <v>1</v>
      </c>
    </row>
    <row r="2246" spans="1:16" x14ac:dyDescent="0.25">
      <c r="A2246">
        <v>9</v>
      </c>
      <c r="B2246">
        <v>3</v>
      </c>
      <c r="C2246" t="s">
        <v>20</v>
      </c>
      <c r="D2246">
        <v>25</v>
      </c>
      <c r="E2246" t="s">
        <v>14</v>
      </c>
      <c r="F2246">
        <v>22</v>
      </c>
      <c r="G2246" t="s">
        <v>18</v>
      </c>
      <c r="H2246">
        <v>2</v>
      </c>
      <c r="I2246">
        <v>1139</v>
      </c>
      <c r="J2246" t="s">
        <v>13</v>
      </c>
      <c r="K2246" s="2">
        <v>0</v>
      </c>
      <c r="L2246" s="2">
        <v>28</v>
      </c>
      <c r="M2246" s="2">
        <v>0</v>
      </c>
      <c r="N2246" s="1">
        <v>13</v>
      </c>
      <c r="O2246" t="s">
        <v>16</v>
      </c>
      <c r="P2246" s="22">
        <v>1</v>
      </c>
    </row>
    <row r="2247" spans="1:16" x14ac:dyDescent="0.25">
      <c r="A2247">
        <v>9</v>
      </c>
      <c r="B2247">
        <v>3</v>
      </c>
      <c r="C2247" t="s">
        <v>20</v>
      </c>
      <c r="D2247">
        <v>26</v>
      </c>
      <c r="E2247" t="s">
        <v>14</v>
      </c>
      <c r="F2247">
        <v>22</v>
      </c>
      <c r="G2247" t="s">
        <v>19</v>
      </c>
      <c r="H2247">
        <v>1</v>
      </c>
      <c r="I2247">
        <v>360</v>
      </c>
      <c r="J2247" t="s">
        <v>12</v>
      </c>
      <c r="K2247" s="2">
        <v>10</v>
      </c>
      <c r="L2247" s="2">
        <v>10</v>
      </c>
      <c r="M2247" s="2">
        <v>-6.25</v>
      </c>
      <c r="N2247" s="1">
        <v>0</v>
      </c>
      <c r="O2247" t="s">
        <v>16</v>
      </c>
      <c r="P2247" s="22">
        <v>1</v>
      </c>
    </row>
    <row r="2248" spans="1:16" x14ac:dyDescent="0.25">
      <c r="A2248">
        <v>9</v>
      </c>
      <c r="B2248">
        <v>3</v>
      </c>
      <c r="C2248" t="s">
        <v>20</v>
      </c>
      <c r="D2248">
        <v>27</v>
      </c>
      <c r="E2248" t="s">
        <v>14</v>
      </c>
      <c r="F2248">
        <v>22</v>
      </c>
      <c r="G2248" t="s">
        <v>18</v>
      </c>
      <c r="H2248">
        <v>1</v>
      </c>
      <c r="I2248">
        <v>926</v>
      </c>
      <c r="J2248" t="s">
        <v>13</v>
      </c>
      <c r="K2248" s="2">
        <v>0</v>
      </c>
      <c r="L2248" s="2">
        <v>12</v>
      </c>
      <c r="M2248" s="2">
        <v>0</v>
      </c>
      <c r="N2248" s="1">
        <v>5</v>
      </c>
      <c r="O2248" t="s">
        <v>16</v>
      </c>
      <c r="P2248" s="22">
        <v>1</v>
      </c>
    </row>
    <row r="2249" spans="1:16" x14ac:dyDescent="0.25">
      <c r="A2249">
        <v>9</v>
      </c>
      <c r="B2249">
        <v>3</v>
      </c>
      <c r="C2249" t="s">
        <v>20</v>
      </c>
      <c r="D2249">
        <v>28</v>
      </c>
      <c r="E2249" t="s">
        <v>14</v>
      </c>
      <c r="F2249">
        <v>22</v>
      </c>
      <c r="G2249" t="s">
        <v>19</v>
      </c>
      <c r="H2249">
        <v>2</v>
      </c>
      <c r="I2249">
        <v>899</v>
      </c>
      <c r="J2249" t="s">
        <v>13</v>
      </c>
      <c r="K2249" s="2">
        <v>-12</v>
      </c>
      <c r="L2249" s="2">
        <v>12</v>
      </c>
      <c r="M2249" s="2">
        <v>-12</v>
      </c>
      <c r="N2249" s="1">
        <v>0</v>
      </c>
      <c r="O2249" t="s">
        <v>16</v>
      </c>
      <c r="P2249" s="22">
        <v>1</v>
      </c>
    </row>
    <row r="2250" spans="1:16" x14ac:dyDescent="0.25">
      <c r="A2250">
        <v>9</v>
      </c>
      <c r="B2250">
        <v>3</v>
      </c>
      <c r="C2250" t="s">
        <v>20</v>
      </c>
      <c r="D2250">
        <v>29</v>
      </c>
      <c r="E2250" t="s">
        <v>14</v>
      </c>
      <c r="F2250">
        <v>22</v>
      </c>
      <c r="G2250" t="s">
        <v>19</v>
      </c>
      <c r="H2250">
        <v>2</v>
      </c>
      <c r="I2250">
        <v>1305</v>
      </c>
      <c r="J2250" t="s">
        <v>12</v>
      </c>
      <c r="K2250" s="2">
        <v>4</v>
      </c>
      <c r="L2250" s="2">
        <v>4</v>
      </c>
      <c r="M2250" s="2">
        <v>-6</v>
      </c>
      <c r="N2250" s="1">
        <v>0</v>
      </c>
      <c r="O2250" t="s">
        <v>16</v>
      </c>
      <c r="P2250" s="22">
        <v>1</v>
      </c>
    </row>
    <row r="2251" spans="1:16" x14ac:dyDescent="0.25">
      <c r="A2251">
        <v>9</v>
      </c>
      <c r="B2251">
        <v>3</v>
      </c>
      <c r="C2251" t="s">
        <v>20</v>
      </c>
      <c r="D2251">
        <v>30</v>
      </c>
      <c r="E2251" t="s">
        <v>14</v>
      </c>
      <c r="F2251">
        <v>22</v>
      </c>
      <c r="G2251" t="s">
        <v>19</v>
      </c>
      <c r="H2251">
        <v>1</v>
      </c>
      <c r="I2251">
        <v>407</v>
      </c>
      <c r="J2251" t="s">
        <v>12</v>
      </c>
      <c r="K2251" s="2">
        <v>6</v>
      </c>
      <c r="L2251" s="2">
        <v>6</v>
      </c>
      <c r="M2251" s="2">
        <v>-7.5</v>
      </c>
      <c r="N2251" s="1">
        <v>0</v>
      </c>
      <c r="O2251" t="s">
        <v>16</v>
      </c>
      <c r="P2251" s="22">
        <v>1</v>
      </c>
    </row>
    <row r="2252" spans="1:16" x14ac:dyDescent="0.25">
      <c r="A2252">
        <v>9</v>
      </c>
      <c r="B2252">
        <v>1</v>
      </c>
      <c r="C2252" t="s">
        <v>21</v>
      </c>
      <c r="D2252">
        <v>1</v>
      </c>
      <c r="E2252" t="s">
        <v>14</v>
      </c>
      <c r="F2252">
        <v>22</v>
      </c>
      <c r="G2252" t="s">
        <v>19</v>
      </c>
      <c r="H2252">
        <v>2</v>
      </c>
      <c r="I2252">
        <v>1259</v>
      </c>
      <c r="J2252" t="s">
        <v>13</v>
      </c>
      <c r="K2252" s="2">
        <v>-3.75</v>
      </c>
      <c r="L2252" s="2">
        <v>2</v>
      </c>
      <c r="M2252" s="2">
        <v>-3.75</v>
      </c>
      <c r="N2252" s="1">
        <v>0</v>
      </c>
      <c r="O2252" t="s">
        <v>16</v>
      </c>
      <c r="P2252" s="22">
        <v>1</v>
      </c>
    </row>
    <row r="2253" spans="1:16" x14ac:dyDescent="0.25">
      <c r="A2253">
        <v>9</v>
      </c>
      <c r="B2253">
        <v>1</v>
      </c>
      <c r="C2253" t="s">
        <v>21</v>
      </c>
      <c r="D2253">
        <v>2</v>
      </c>
      <c r="E2253" t="s">
        <v>14</v>
      </c>
      <c r="F2253">
        <v>22</v>
      </c>
      <c r="G2253" t="s">
        <v>18</v>
      </c>
      <c r="H2253">
        <v>2</v>
      </c>
      <c r="I2253">
        <v>560</v>
      </c>
      <c r="J2253" t="s">
        <v>12</v>
      </c>
      <c r="K2253" s="2">
        <v>17</v>
      </c>
      <c r="L2253" s="2">
        <v>17</v>
      </c>
      <c r="M2253" s="2">
        <v>0</v>
      </c>
      <c r="N2253" s="1">
        <v>9</v>
      </c>
      <c r="O2253" t="s">
        <v>16</v>
      </c>
      <c r="P2253" s="22">
        <v>1</v>
      </c>
    </row>
    <row r="2254" spans="1:16" x14ac:dyDescent="0.25">
      <c r="A2254">
        <v>9</v>
      </c>
      <c r="B2254">
        <v>1</v>
      </c>
      <c r="C2254" t="s">
        <v>21</v>
      </c>
      <c r="D2254">
        <v>3</v>
      </c>
      <c r="E2254" t="s">
        <v>14</v>
      </c>
      <c r="F2254">
        <v>22</v>
      </c>
      <c r="G2254" t="s">
        <v>19</v>
      </c>
      <c r="H2254">
        <v>2</v>
      </c>
      <c r="I2254">
        <v>742</v>
      </c>
      <c r="J2254" t="s">
        <v>13</v>
      </c>
      <c r="K2254" s="2">
        <v>-15.75</v>
      </c>
      <c r="L2254" s="2">
        <v>9</v>
      </c>
      <c r="M2254" s="2">
        <v>-15.75</v>
      </c>
      <c r="N2254" s="1">
        <v>0</v>
      </c>
      <c r="O2254" t="s">
        <v>16</v>
      </c>
      <c r="P2254" s="22">
        <v>1</v>
      </c>
    </row>
    <row r="2255" spans="1:16" x14ac:dyDescent="0.25">
      <c r="A2255">
        <v>9</v>
      </c>
      <c r="B2255">
        <v>1</v>
      </c>
      <c r="C2255" t="s">
        <v>21</v>
      </c>
      <c r="D2255">
        <v>4</v>
      </c>
      <c r="E2255" t="s">
        <v>14</v>
      </c>
      <c r="F2255">
        <v>22</v>
      </c>
      <c r="G2255" t="s">
        <v>19</v>
      </c>
      <c r="H2255">
        <v>1</v>
      </c>
      <c r="I2255">
        <v>403</v>
      </c>
      <c r="J2255" t="s">
        <v>13</v>
      </c>
      <c r="K2255" s="2">
        <v>-8.75</v>
      </c>
      <c r="L2255" s="2">
        <v>10</v>
      </c>
      <c r="M2255" s="2">
        <v>-8.75</v>
      </c>
      <c r="N2255" s="1">
        <v>0</v>
      </c>
      <c r="O2255" t="s">
        <v>16</v>
      </c>
      <c r="P2255" s="22">
        <v>1</v>
      </c>
    </row>
    <row r="2256" spans="1:16" x14ac:dyDescent="0.25">
      <c r="A2256">
        <v>9</v>
      </c>
      <c r="B2256">
        <v>1</v>
      </c>
      <c r="C2256" t="s">
        <v>21</v>
      </c>
      <c r="D2256">
        <v>5</v>
      </c>
      <c r="E2256" t="s">
        <v>14</v>
      </c>
      <c r="F2256">
        <v>22</v>
      </c>
      <c r="G2256" t="s">
        <v>18</v>
      </c>
      <c r="H2256">
        <v>1</v>
      </c>
      <c r="I2256">
        <v>1073</v>
      </c>
      <c r="J2256" t="s">
        <v>12</v>
      </c>
      <c r="K2256" s="2">
        <v>3.25</v>
      </c>
      <c r="L2256" s="2">
        <v>3.25</v>
      </c>
      <c r="M2256" s="2">
        <v>0</v>
      </c>
      <c r="N2256" s="1">
        <v>1</v>
      </c>
      <c r="O2256" t="s">
        <v>16</v>
      </c>
      <c r="P2256" s="22">
        <v>1</v>
      </c>
    </row>
    <row r="2257" spans="1:16" x14ac:dyDescent="0.25">
      <c r="A2257">
        <v>9</v>
      </c>
      <c r="B2257">
        <v>1</v>
      </c>
      <c r="C2257" t="s">
        <v>21</v>
      </c>
      <c r="D2257">
        <v>6</v>
      </c>
      <c r="E2257" t="s">
        <v>14</v>
      </c>
      <c r="F2257">
        <v>22</v>
      </c>
      <c r="G2257" t="s">
        <v>19</v>
      </c>
      <c r="H2257">
        <v>2</v>
      </c>
      <c r="I2257">
        <v>983</v>
      </c>
      <c r="J2257" t="s">
        <v>13</v>
      </c>
      <c r="K2257" s="2">
        <v>-12</v>
      </c>
      <c r="L2257" s="2">
        <v>6</v>
      </c>
      <c r="M2257" s="2">
        <v>-12</v>
      </c>
      <c r="N2257" s="1">
        <v>0</v>
      </c>
      <c r="O2257" t="s">
        <v>16</v>
      </c>
      <c r="P2257" s="22">
        <v>1</v>
      </c>
    </row>
    <row r="2258" spans="1:16" x14ac:dyDescent="0.25">
      <c r="A2258">
        <v>9</v>
      </c>
      <c r="B2258">
        <v>1</v>
      </c>
      <c r="C2258" t="s">
        <v>21</v>
      </c>
      <c r="D2258">
        <v>7</v>
      </c>
      <c r="E2258" t="s">
        <v>14</v>
      </c>
      <c r="F2258">
        <v>22</v>
      </c>
      <c r="G2258" t="s">
        <v>19</v>
      </c>
      <c r="H2258">
        <v>2</v>
      </c>
      <c r="I2258">
        <v>932</v>
      </c>
      <c r="J2258" t="s">
        <v>12</v>
      </c>
      <c r="K2258" s="2">
        <v>6</v>
      </c>
      <c r="L2258" s="2">
        <v>6</v>
      </c>
      <c r="M2258" s="2">
        <v>-9</v>
      </c>
      <c r="N2258" s="1">
        <v>0</v>
      </c>
      <c r="O2258" t="s">
        <v>16</v>
      </c>
      <c r="P2258" s="22">
        <v>1</v>
      </c>
    </row>
    <row r="2259" spans="1:16" x14ac:dyDescent="0.25">
      <c r="A2259">
        <v>9</v>
      </c>
      <c r="B2259">
        <v>1</v>
      </c>
      <c r="C2259" t="s">
        <v>21</v>
      </c>
      <c r="D2259">
        <v>8</v>
      </c>
      <c r="E2259" t="s">
        <v>14</v>
      </c>
      <c r="F2259">
        <v>22</v>
      </c>
      <c r="G2259" t="s">
        <v>19</v>
      </c>
      <c r="H2259">
        <v>2</v>
      </c>
      <c r="I2259">
        <v>867</v>
      </c>
      <c r="J2259" t="s">
        <v>12</v>
      </c>
      <c r="K2259" s="2">
        <v>12</v>
      </c>
      <c r="L2259" s="2">
        <v>12</v>
      </c>
      <c r="M2259" s="2">
        <v>-18</v>
      </c>
      <c r="N2259" s="1">
        <v>0</v>
      </c>
      <c r="O2259" t="s">
        <v>16</v>
      </c>
      <c r="P2259" s="22">
        <v>1</v>
      </c>
    </row>
    <row r="2260" spans="1:16" x14ac:dyDescent="0.25">
      <c r="A2260">
        <v>9</v>
      </c>
      <c r="B2260">
        <v>1</v>
      </c>
      <c r="C2260" t="s">
        <v>21</v>
      </c>
      <c r="D2260">
        <v>9</v>
      </c>
      <c r="E2260" t="s">
        <v>14</v>
      </c>
      <c r="F2260">
        <v>22</v>
      </c>
      <c r="G2260" t="s">
        <v>19</v>
      </c>
      <c r="H2260">
        <v>1</v>
      </c>
      <c r="I2260">
        <v>1209</v>
      </c>
      <c r="J2260" t="s">
        <v>12</v>
      </c>
      <c r="K2260" s="2">
        <v>9</v>
      </c>
      <c r="L2260" s="2">
        <v>9</v>
      </c>
      <c r="M2260" s="2">
        <v>-9</v>
      </c>
      <c r="N2260" s="1">
        <v>0</v>
      </c>
      <c r="O2260" t="s">
        <v>16</v>
      </c>
      <c r="P2260" s="22">
        <v>1</v>
      </c>
    </row>
    <row r="2261" spans="1:16" x14ac:dyDescent="0.25">
      <c r="A2261">
        <v>9</v>
      </c>
      <c r="B2261">
        <v>1</v>
      </c>
      <c r="C2261" t="s">
        <v>21</v>
      </c>
      <c r="D2261">
        <v>10</v>
      </c>
      <c r="E2261" t="s">
        <v>14</v>
      </c>
      <c r="F2261">
        <v>22</v>
      </c>
      <c r="G2261" t="s">
        <v>18</v>
      </c>
      <c r="H2261">
        <v>1</v>
      </c>
      <c r="I2261">
        <v>621</v>
      </c>
      <c r="J2261" t="s">
        <v>13</v>
      </c>
      <c r="K2261" s="2">
        <v>0</v>
      </c>
      <c r="L2261" s="2">
        <v>13</v>
      </c>
      <c r="M2261" s="2">
        <v>0</v>
      </c>
      <c r="N2261" s="1">
        <v>6</v>
      </c>
      <c r="O2261" t="s">
        <v>16</v>
      </c>
      <c r="P2261" s="22">
        <v>1</v>
      </c>
    </row>
    <row r="2262" spans="1:16" x14ac:dyDescent="0.25">
      <c r="A2262">
        <v>9</v>
      </c>
      <c r="B2262">
        <v>1</v>
      </c>
      <c r="C2262" t="s">
        <v>21</v>
      </c>
      <c r="D2262">
        <v>11</v>
      </c>
      <c r="E2262" t="s">
        <v>14</v>
      </c>
      <c r="F2262">
        <v>22</v>
      </c>
      <c r="G2262" t="s">
        <v>18</v>
      </c>
      <c r="H2262">
        <v>2</v>
      </c>
      <c r="I2262">
        <v>715</v>
      </c>
      <c r="J2262" t="s">
        <v>13</v>
      </c>
      <c r="K2262" s="2">
        <v>0</v>
      </c>
      <c r="L2262" s="2">
        <v>22</v>
      </c>
      <c r="M2262" s="2">
        <v>0</v>
      </c>
      <c r="N2262" s="1">
        <v>13</v>
      </c>
      <c r="O2262" t="s">
        <v>16</v>
      </c>
      <c r="P2262" s="22">
        <v>1</v>
      </c>
    </row>
    <row r="2263" spans="1:16" x14ac:dyDescent="0.25">
      <c r="A2263">
        <v>9</v>
      </c>
      <c r="B2263">
        <v>1</v>
      </c>
      <c r="C2263" t="s">
        <v>21</v>
      </c>
      <c r="D2263">
        <v>12</v>
      </c>
      <c r="E2263" t="s">
        <v>14</v>
      </c>
      <c r="F2263">
        <v>22</v>
      </c>
      <c r="G2263" t="s">
        <v>18</v>
      </c>
      <c r="H2263">
        <v>1</v>
      </c>
      <c r="I2263">
        <v>1209</v>
      </c>
      <c r="J2263" t="s">
        <v>12</v>
      </c>
      <c r="K2263" s="2">
        <v>7</v>
      </c>
      <c r="L2263" s="2">
        <v>7</v>
      </c>
      <c r="M2263" s="2">
        <v>0</v>
      </c>
      <c r="N2263" s="1">
        <v>3</v>
      </c>
      <c r="O2263" t="s">
        <v>16</v>
      </c>
      <c r="P2263" s="22">
        <v>1</v>
      </c>
    </row>
    <row r="2264" spans="1:16" x14ac:dyDescent="0.25">
      <c r="A2264">
        <v>9</v>
      </c>
      <c r="B2264">
        <v>1</v>
      </c>
      <c r="C2264" t="s">
        <v>21</v>
      </c>
      <c r="D2264">
        <v>13</v>
      </c>
      <c r="E2264" t="s">
        <v>14</v>
      </c>
      <c r="F2264">
        <v>22</v>
      </c>
      <c r="G2264" t="s">
        <v>19</v>
      </c>
      <c r="H2264">
        <v>1</v>
      </c>
      <c r="I2264">
        <v>287</v>
      </c>
      <c r="J2264" t="s">
        <v>12</v>
      </c>
      <c r="K2264" s="2">
        <v>5</v>
      </c>
      <c r="L2264" s="2">
        <v>5</v>
      </c>
      <c r="M2264" s="2">
        <v>-5</v>
      </c>
      <c r="N2264" s="1">
        <v>0</v>
      </c>
      <c r="O2264" t="s">
        <v>16</v>
      </c>
      <c r="P2264" s="22">
        <v>1</v>
      </c>
    </row>
    <row r="2265" spans="1:16" x14ac:dyDescent="0.25">
      <c r="A2265">
        <v>9</v>
      </c>
      <c r="B2265">
        <v>1</v>
      </c>
      <c r="C2265" t="s">
        <v>21</v>
      </c>
      <c r="D2265">
        <v>14</v>
      </c>
      <c r="E2265" t="s">
        <v>14</v>
      </c>
      <c r="F2265">
        <v>22</v>
      </c>
      <c r="G2265" t="s">
        <v>19</v>
      </c>
      <c r="H2265">
        <v>1</v>
      </c>
      <c r="I2265">
        <v>548</v>
      </c>
      <c r="J2265" t="s">
        <v>13</v>
      </c>
      <c r="K2265" s="2">
        <v>-9</v>
      </c>
      <c r="L2265" s="2">
        <v>12</v>
      </c>
      <c r="M2265" s="2">
        <v>-9</v>
      </c>
      <c r="N2265" s="1">
        <v>0</v>
      </c>
      <c r="O2265" t="s">
        <v>16</v>
      </c>
      <c r="P2265" s="22">
        <v>1</v>
      </c>
    </row>
    <row r="2266" spans="1:16" x14ac:dyDescent="0.25">
      <c r="A2266">
        <v>9</v>
      </c>
      <c r="B2266">
        <v>1</v>
      </c>
      <c r="C2266" t="s">
        <v>21</v>
      </c>
      <c r="D2266">
        <v>15</v>
      </c>
      <c r="E2266" t="s">
        <v>14</v>
      </c>
      <c r="F2266">
        <v>22</v>
      </c>
      <c r="G2266" t="s">
        <v>19</v>
      </c>
      <c r="H2266">
        <v>1</v>
      </c>
      <c r="I2266">
        <v>826</v>
      </c>
      <c r="J2266" t="s">
        <v>12</v>
      </c>
      <c r="K2266" s="2">
        <v>4</v>
      </c>
      <c r="L2266" s="2">
        <v>4</v>
      </c>
      <c r="M2266" s="2">
        <v>-4</v>
      </c>
      <c r="N2266" s="1">
        <v>0</v>
      </c>
      <c r="O2266" t="s">
        <v>16</v>
      </c>
      <c r="P2266" s="22">
        <v>1</v>
      </c>
    </row>
    <row r="2267" spans="1:16" x14ac:dyDescent="0.25">
      <c r="A2267">
        <v>9</v>
      </c>
      <c r="B2267">
        <v>1</v>
      </c>
      <c r="C2267" t="s">
        <v>21</v>
      </c>
      <c r="D2267">
        <v>16</v>
      </c>
      <c r="E2267" t="s">
        <v>14</v>
      </c>
      <c r="F2267">
        <v>22</v>
      </c>
      <c r="G2267" t="s">
        <v>18</v>
      </c>
      <c r="H2267">
        <v>2</v>
      </c>
      <c r="I2267">
        <v>280</v>
      </c>
      <c r="J2267" t="s">
        <v>13</v>
      </c>
      <c r="K2267" s="2">
        <v>0</v>
      </c>
      <c r="L2267" s="2">
        <v>8</v>
      </c>
      <c r="M2267" s="2">
        <v>0</v>
      </c>
      <c r="N2267" s="1">
        <v>4.25</v>
      </c>
      <c r="O2267" t="s">
        <v>16</v>
      </c>
      <c r="P2267" s="22">
        <v>1</v>
      </c>
    </row>
    <row r="2268" spans="1:16" x14ac:dyDescent="0.25">
      <c r="A2268">
        <v>9</v>
      </c>
      <c r="B2268">
        <v>1</v>
      </c>
      <c r="C2268" t="s">
        <v>21</v>
      </c>
      <c r="D2268">
        <v>17</v>
      </c>
      <c r="E2268" t="s">
        <v>14</v>
      </c>
      <c r="F2268">
        <v>22</v>
      </c>
      <c r="G2268" t="s">
        <v>18</v>
      </c>
      <c r="H2268">
        <v>2</v>
      </c>
      <c r="I2268">
        <v>926</v>
      </c>
      <c r="J2268" t="s">
        <v>12</v>
      </c>
      <c r="K2268" s="2">
        <v>10</v>
      </c>
      <c r="L2268" s="2">
        <v>10</v>
      </c>
      <c r="M2268" s="2">
        <v>0</v>
      </c>
      <c r="N2268" s="1">
        <v>6</v>
      </c>
      <c r="O2268" t="s">
        <v>16</v>
      </c>
      <c r="P2268" s="22">
        <v>1</v>
      </c>
    </row>
    <row r="2269" spans="1:16" x14ac:dyDescent="0.25">
      <c r="A2269">
        <v>9</v>
      </c>
      <c r="B2269">
        <v>1</v>
      </c>
      <c r="C2269" t="s">
        <v>21</v>
      </c>
      <c r="D2269">
        <v>18</v>
      </c>
      <c r="E2269" t="s">
        <v>14</v>
      </c>
      <c r="F2269">
        <v>22</v>
      </c>
      <c r="G2269" t="s">
        <v>19</v>
      </c>
      <c r="H2269">
        <v>1</v>
      </c>
      <c r="I2269">
        <v>507</v>
      </c>
      <c r="J2269" t="s">
        <v>13</v>
      </c>
      <c r="K2269" s="2">
        <v>-13</v>
      </c>
      <c r="L2269" s="2">
        <v>8</v>
      </c>
      <c r="M2269" s="2">
        <v>-13</v>
      </c>
      <c r="N2269" s="1">
        <v>0</v>
      </c>
      <c r="O2269" t="s">
        <v>16</v>
      </c>
      <c r="P2269" s="22">
        <v>1</v>
      </c>
    </row>
    <row r="2270" spans="1:16" x14ac:dyDescent="0.25">
      <c r="A2270">
        <v>9</v>
      </c>
      <c r="B2270">
        <v>1</v>
      </c>
      <c r="C2270" t="s">
        <v>21</v>
      </c>
      <c r="D2270">
        <v>19</v>
      </c>
      <c r="E2270" t="s">
        <v>14</v>
      </c>
      <c r="F2270">
        <v>22</v>
      </c>
      <c r="G2270" t="s">
        <v>18</v>
      </c>
      <c r="H2270">
        <v>2</v>
      </c>
      <c r="I2270">
        <v>504</v>
      </c>
      <c r="J2270" t="s">
        <v>13</v>
      </c>
      <c r="K2270" s="2">
        <v>0</v>
      </c>
      <c r="L2270" s="2">
        <v>25</v>
      </c>
      <c r="M2270" s="2">
        <v>0</v>
      </c>
      <c r="N2270" s="1">
        <v>9</v>
      </c>
      <c r="O2270" t="s">
        <v>16</v>
      </c>
      <c r="P2270" s="22">
        <v>1</v>
      </c>
    </row>
    <row r="2271" spans="1:16" x14ac:dyDescent="0.25">
      <c r="A2271">
        <v>9</v>
      </c>
      <c r="B2271">
        <v>1</v>
      </c>
      <c r="C2271" t="s">
        <v>21</v>
      </c>
      <c r="D2271">
        <v>20</v>
      </c>
      <c r="E2271" t="s">
        <v>14</v>
      </c>
      <c r="F2271">
        <v>22</v>
      </c>
      <c r="G2271" t="s">
        <v>19</v>
      </c>
      <c r="H2271">
        <v>2</v>
      </c>
      <c r="I2271">
        <v>397</v>
      </c>
      <c r="J2271" t="s">
        <v>12</v>
      </c>
      <c r="K2271" s="2">
        <v>4</v>
      </c>
      <c r="L2271" s="2">
        <v>4</v>
      </c>
      <c r="M2271" s="2">
        <v>-8</v>
      </c>
      <c r="N2271" s="1">
        <v>0</v>
      </c>
      <c r="O2271" t="s">
        <v>16</v>
      </c>
      <c r="P2271" s="22">
        <v>1</v>
      </c>
    </row>
    <row r="2272" spans="1:16" x14ac:dyDescent="0.25">
      <c r="A2272">
        <v>9</v>
      </c>
      <c r="B2272">
        <v>1</v>
      </c>
      <c r="C2272" t="s">
        <v>21</v>
      </c>
      <c r="D2272">
        <v>21</v>
      </c>
      <c r="E2272" t="s">
        <v>14</v>
      </c>
      <c r="F2272">
        <v>22</v>
      </c>
      <c r="G2272" t="s">
        <v>19</v>
      </c>
      <c r="H2272">
        <v>1</v>
      </c>
      <c r="I2272">
        <v>259</v>
      </c>
      <c r="J2272" t="s">
        <v>13</v>
      </c>
      <c r="K2272" s="2">
        <v>-1.25</v>
      </c>
      <c r="L2272" s="2">
        <v>2</v>
      </c>
      <c r="M2272" s="2">
        <v>-1.25</v>
      </c>
      <c r="N2272" s="1">
        <v>0</v>
      </c>
      <c r="O2272" t="s">
        <v>16</v>
      </c>
      <c r="P2272" s="22">
        <v>1</v>
      </c>
    </row>
    <row r="2273" spans="1:16" x14ac:dyDescent="0.25">
      <c r="A2273">
        <v>9</v>
      </c>
      <c r="B2273">
        <v>1</v>
      </c>
      <c r="C2273" t="s">
        <v>21</v>
      </c>
      <c r="D2273">
        <v>22</v>
      </c>
      <c r="E2273" t="s">
        <v>14</v>
      </c>
      <c r="F2273">
        <v>22</v>
      </c>
      <c r="G2273" t="s">
        <v>19</v>
      </c>
      <c r="H2273">
        <v>1</v>
      </c>
      <c r="I2273">
        <v>281</v>
      </c>
      <c r="J2273" t="s">
        <v>12</v>
      </c>
      <c r="K2273" s="2">
        <v>4</v>
      </c>
      <c r="L2273" s="2">
        <v>4</v>
      </c>
      <c r="M2273" s="2">
        <v>-1</v>
      </c>
      <c r="N2273" s="1">
        <v>0</v>
      </c>
      <c r="O2273" t="s">
        <v>16</v>
      </c>
      <c r="P2273" s="22">
        <v>1</v>
      </c>
    </row>
    <row r="2274" spans="1:16" x14ac:dyDescent="0.25">
      <c r="A2274">
        <v>9</v>
      </c>
      <c r="B2274">
        <v>1</v>
      </c>
      <c r="C2274" t="s">
        <v>21</v>
      </c>
      <c r="D2274">
        <v>23</v>
      </c>
      <c r="E2274" t="s">
        <v>14</v>
      </c>
      <c r="F2274">
        <v>22</v>
      </c>
      <c r="G2274" t="s">
        <v>19</v>
      </c>
      <c r="H2274">
        <v>1</v>
      </c>
      <c r="I2274">
        <v>798</v>
      </c>
      <c r="J2274" t="s">
        <v>12</v>
      </c>
      <c r="K2274" s="2">
        <v>8</v>
      </c>
      <c r="L2274" s="2">
        <v>8</v>
      </c>
      <c r="M2274" s="2">
        <v>-9</v>
      </c>
      <c r="N2274" s="1">
        <v>0</v>
      </c>
      <c r="O2274" t="s">
        <v>16</v>
      </c>
      <c r="P2274" s="22">
        <v>1</v>
      </c>
    </row>
    <row r="2275" spans="1:16" x14ac:dyDescent="0.25">
      <c r="A2275">
        <v>9</v>
      </c>
      <c r="B2275">
        <v>1</v>
      </c>
      <c r="C2275" t="s">
        <v>21</v>
      </c>
      <c r="D2275">
        <v>24</v>
      </c>
      <c r="E2275" t="s">
        <v>14</v>
      </c>
      <c r="F2275">
        <v>22</v>
      </c>
      <c r="G2275" t="s">
        <v>19</v>
      </c>
      <c r="H2275">
        <v>2</v>
      </c>
      <c r="I2275">
        <v>340</v>
      </c>
      <c r="J2275" t="s">
        <v>13</v>
      </c>
      <c r="K2275" s="2">
        <v>-18.75</v>
      </c>
      <c r="L2275" s="2">
        <v>10</v>
      </c>
      <c r="M2275" s="2">
        <v>-18.75</v>
      </c>
      <c r="N2275" s="1">
        <v>0</v>
      </c>
      <c r="O2275" t="s">
        <v>16</v>
      </c>
      <c r="P2275" s="22">
        <v>1</v>
      </c>
    </row>
    <row r="2276" spans="1:16" x14ac:dyDescent="0.25">
      <c r="A2276">
        <v>9</v>
      </c>
      <c r="B2276">
        <v>1</v>
      </c>
      <c r="C2276" t="s">
        <v>21</v>
      </c>
      <c r="D2276">
        <v>25</v>
      </c>
      <c r="E2276" t="s">
        <v>14</v>
      </c>
      <c r="F2276">
        <v>22</v>
      </c>
      <c r="G2276" t="s">
        <v>18</v>
      </c>
      <c r="H2276">
        <v>1</v>
      </c>
      <c r="I2276">
        <v>289</v>
      </c>
      <c r="J2276" t="s">
        <v>13</v>
      </c>
      <c r="K2276" s="2">
        <v>0</v>
      </c>
      <c r="L2276" s="2">
        <v>12</v>
      </c>
      <c r="M2276" s="2">
        <v>0</v>
      </c>
      <c r="N2276" s="1">
        <v>4</v>
      </c>
      <c r="O2276" t="s">
        <v>16</v>
      </c>
      <c r="P2276" s="22">
        <v>1</v>
      </c>
    </row>
    <row r="2277" spans="1:16" x14ac:dyDescent="0.25">
      <c r="A2277">
        <v>9</v>
      </c>
      <c r="B2277">
        <v>1</v>
      </c>
      <c r="C2277" t="s">
        <v>21</v>
      </c>
      <c r="D2277">
        <v>26</v>
      </c>
      <c r="E2277" t="s">
        <v>14</v>
      </c>
      <c r="F2277">
        <v>22</v>
      </c>
      <c r="G2277" t="s">
        <v>19</v>
      </c>
      <c r="H2277">
        <v>1</v>
      </c>
      <c r="I2277">
        <v>303</v>
      </c>
      <c r="J2277" t="s">
        <v>12</v>
      </c>
      <c r="K2277" s="2">
        <v>8</v>
      </c>
      <c r="L2277" s="2">
        <v>8</v>
      </c>
      <c r="M2277" s="2">
        <v>-2</v>
      </c>
      <c r="N2277" s="1">
        <v>0</v>
      </c>
      <c r="O2277" t="s">
        <v>16</v>
      </c>
      <c r="P2277" s="22">
        <v>1</v>
      </c>
    </row>
    <row r="2278" spans="1:16" x14ac:dyDescent="0.25">
      <c r="A2278">
        <v>9</v>
      </c>
      <c r="B2278">
        <v>1</v>
      </c>
      <c r="C2278" t="s">
        <v>21</v>
      </c>
      <c r="D2278">
        <v>27</v>
      </c>
      <c r="E2278" t="s">
        <v>14</v>
      </c>
      <c r="F2278">
        <v>22</v>
      </c>
      <c r="G2278" t="s">
        <v>19</v>
      </c>
      <c r="H2278">
        <v>1</v>
      </c>
      <c r="I2278">
        <v>316</v>
      </c>
      <c r="J2278" t="s">
        <v>13</v>
      </c>
      <c r="K2278" s="2">
        <v>-7</v>
      </c>
      <c r="L2278" s="2">
        <v>8</v>
      </c>
      <c r="M2278" s="2">
        <v>-7</v>
      </c>
      <c r="N2278" s="1">
        <v>0</v>
      </c>
      <c r="O2278" t="s">
        <v>16</v>
      </c>
      <c r="P2278" s="22">
        <v>1</v>
      </c>
    </row>
    <row r="2279" spans="1:16" x14ac:dyDescent="0.25">
      <c r="A2279">
        <v>9</v>
      </c>
      <c r="B2279">
        <v>1</v>
      </c>
      <c r="C2279" t="s">
        <v>21</v>
      </c>
      <c r="D2279">
        <v>28</v>
      </c>
      <c r="E2279" t="s">
        <v>14</v>
      </c>
      <c r="F2279">
        <v>22</v>
      </c>
      <c r="G2279" t="s">
        <v>18</v>
      </c>
      <c r="H2279">
        <v>2</v>
      </c>
      <c r="I2279">
        <v>665</v>
      </c>
      <c r="J2279" t="s">
        <v>12</v>
      </c>
      <c r="K2279" s="2">
        <v>4</v>
      </c>
      <c r="L2279" s="2">
        <v>4</v>
      </c>
      <c r="M2279" s="2">
        <v>0</v>
      </c>
      <c r="N2279" s="1">
        <v>2.25</v>
      </c>
      <c r="O2279" t="s">
        <v>16</v>
      </c>
      <c r="P2279" s="22">
        <v>1</v>
      </c>
    </row>
    <row r="2280" spans="1:16" x14ac:dyDescent="0.25">
      <c r="A2280">
        <v>9</v>
      </c>
      <c r="B2280">
        <v>1</v>
      </c>
      <c r="C2280" t="s">
        <v>21</v>
      </c>
      <c r="D2280">
        <v>29</v>
      </c>
      <c r="E2280" t="s">
        <v>14</v>
      </c>
      <c r="F2280">
        <v>22</v>
      </c>
      <c r="G2280" t="s">
        <v>19</v>
      </c>
      <c r="H2280">
        <v>2</v>
      </c>
      <c r="I2280">
        <v>510</v>
      </c>
      <c r="J2280" t="s">
        <v>12</v>
      </c>
      <c r="K2280" s="2">
        <v>5</v>
      </c>
      <c r="L2280" s="2">
        <v>5</v>
      </c>
      <c r="M2280" s="2">
        <v>-8.1300000000000008</v>
      </c>
      <c r="N2280" s="1">
        <v>0</v>
      </c>
      <c r="O2280" t="s">
        <v>16</v>
      </c>
      <c r="P2280" s="22">
        <v>1</v>
      </c>
    </row>
    <row r="2281" spans="1:16" x14ac:dyDescent="0.25">
      <c r="A2281">
        <v>9</v>
      </c>
      <c r="B2281">
        <v>1</v>
      </c>
      <c r="C2281" t="s">
        <v>21</v>
      </c>
      <c r="D2281">
        <v>30</v>
      </c>
      <c r="E2281" t="s">
        <v>14</v>
      </c>
      <c r="F2281">
        <v>22</v>
      </c>
      <c r="G2281" t="s">
        <v>19</v>
      </c>
      <c r="H2281">
        <v>1</v>
      </c>
      <c r="I2281">
        <v>477</v>
      </c>
      <c r="J2281" t="s">
        <v>13</v>
      </c>
      <c r="K2281" s="2">
        <v>-4.38</v>
      </c>
      <c r="L2281" s="2">
        <v>5</v>
      </c>
      <c r="M2281" s="2">
        <v>-4.38</v>
      </c>
      <c r="N2281" s="1">
        <v>0</v>
      </c>
      <c r="O2281" t="s">
        <v>16</v>
      </c>
      <c r="P2281" s="22">
        <v>1</v>
      </c>
    </row>
    <row r="2282" spans="1:16" x14ac:dyDescent="0.25">
      <c r="A2282">
        <v>9</v>
      </c>
      <c r="B2282">
        <v>2</v>
      </c>
      <c r="C2282" t="s">
        <v>21</v>
      </c>
      <c r="D2282">
        <v>1</v>
      </c>
      <c r="E2282" t="s">
        <v>14</v>
      </c>
      <c r="F2282">
        <v>22</v>
      </c>
      <c r="G2282" t="s">
        <v>18</v>
      </c>
      <c r="H2282">
        <v>2</v>
      </c>
      <c r="I2282">
        <v>669</v>
      </c>
      <c r="J2282" t="s">
        <v>13</v>
      </c>
      <c r="K2282" s="2">
        <v>0</v>
      </c>
      <c r="L2282" s="2">
        <v>17</v>
      </c>
      <c r="M2282" s="2">
        <v>0</v>
      </c>
      <c r="N2282" s="1">
        <v>10</v>
      </c>
      <c r="O2282" t="s">
        <v>16</v>
      </c>
      <c r="P2282" s="22">
        <v>1</v>
      </c>
    </row>
    <row r="2283" spans="1:16" x14ac:dyDescent="0.25">
      <c r="A2283">
        <v>9</v>
      </c>
      <c r="B2283">
        <v>2</v>
      </c>
      <c r="C2283" t="s">
        <v>21</v>
      </c>
      <c r="D2283">
        <v>2</v>
      </c>
      <c r="E2283" t="s">
        <v>14</v>
      </c>
      <c r="F2283">
        <v>22</v>
      </c>
      <c r="G2283" t="s">
        <v>19</v>
      </c>
      <c r="H2283">
        <v>1</v>
      </c>
      <c r="I2283">
        <v>290</v>
      </c>
      <c r="J2283" t="s">
        <v>12</v>
      </c>
      <c r="K2283" s="2">
        <v>5</v>
      </c>
      <c r="L2283" s="2">
        <v>5</v>
      </c>
      <c r="M2283" s="2">
        <v>-3.13</v>
      </c>
      <c r="N2283" s="1">
        <v>0</v>
      </c>
      <c r="O2283" t="s">
        <v>16</v>
      </c>
      <c r="P2283" s="22">
        <v>1</v>
      </c>
    </row>
    <row r="2284" spans="1:16" x14ac:dyDescent="0.25">
      <c r="A2284">
        <v>9</v>
      </c>
      <c r="B2284">
        <v>2</v>
      </c>
      <c r="C2284" t="s">
        <v>21</v>
      </c>
      <c r="D2284">
        <v>3</v>
      </c>
      <c r="E2284" t="s">
        <v>14</v>
      </c>
      <c r="F2284">
        <v>22</v>
      </c>
      <c r="G2284" t="s">
        <v>19</v>
      </c>
      <c r="H2284">
        <v>1</v>
      </c>
      <c r="I2284">
        <v>464</v>
      </c>
      <c r="J2284" t="s">
        <v>12</v>
      </c>
      <c r="K2284" s="2">
        <v>9</v>
      </c>
      <c r="L2284" s="2">
        <v>9</v>
      </c>
      <c r="M2284" s="2">
        <v>-4.5</v>
      </c>
      <c r="N2284" s="1">
        <v>0</v>
      </c>
      <c r="O2284" t="s">
        <v>16</v>
      </c>
      <c r="P2284" s="22">
        <v>1</v>
      </c>
    </row>
    <row r="2285" spans="1:16" x14ac:dyDescent="0.25">
      <c r="A2285">
        <v>9</v>
      </c>
      <c r="B2285">
        <v>2</v>
      </c>
      <c r="C2285" t="s">
        <v>21</v>
      </c>
      <c r="D2285">
        <v>4</v>
      </c>
      <c r="E2285" t="s">
        <v>14</v>
      </c>
      <c r="F2285">
        <v>22</v>
      </c>
      <c r="G2285" t="s">
        <v>19</v>
      </c>
      <c r="H2285">
        <v>2</v>
      </c>
      <c r="I2285">
        <v>878</v>
      </c>
      <c r="J2285" t="s">
        <v>13</v>
      </c>
      <c r="K2285" s="2">
        <v>-9.3800000000000008</v>
      </c>
      <c r="L2285" s="2">
        <v>5</v>
      </c>
      <c r="M2285" s="2">
        <v>-9.3800000000000008</v>
      </c>
      <c r="N2285" s="1">
        <v>0</v>
      </c>
      <c r="O2285" t="s">
        <v>16</v>
      </c>
      <c r="P2285" s="22">
        <v>1</v>
      </c>
    </row>
    <row r="2286" spans="1:16" x14ac:dyDescent="0.25">
      <c r="A2286">
        <v>9</v>
      </c>
      <c r="B2286">
        <v>2</v>
      </c>
      <c r="C2286" t="s">
        <v>21</v>
      </c>
      <c r="D2286">
        <v>5</v>
      </c>
      <c r="E2286" t="s">
        <v>14</v>
      </c>
      <c r="F2286">
        <v>22</v>
      </c>
      <c r="G2286" t="s">
        <v>19</v>
      </c>
      <c r="H2286">
        <v>2</v>
      </c>
      <c r="I2286">
        <v>411</v>
      </c>
      <c r="J2286" t="s">
        <v>13</v>
      </c>
      <c r="K2286" s="2">
        <v>-18</v>
      </c>
      <c r="L2286" s="2">
        <v>9</v>
      </c>
      <c r="M2286" s="2">
        <v>-18</v>
      </c>
      <c r="N2286" s="1">
        <v>0</v>
      </c>
      <c r="O2286" t="s">
        <v>16</v>
      </c>
      <c r="P2286" s="22">
        <v>1</v>
      </c>
    </row>
    <row r="2287" spans="1:16" x14ac:dyDescent="0.25">
      <c r="A2287">
        <v>9</v>
      </c>
      <c r="B2287">
        <v>2</v>
      </c>
      <c r="C2287" t="s">
        <v>21</v>
      </c>
      <c r="D2287">
        <v>6</v>
      </c>
      <c r="E2287" t="s">
        <v>14</v>
      </c>
      <c r="F2287">
        <v>22</v>
      </c>
      <c r="G2287" t="s">
        <v>19</v>
      </c>
      <c r="H2287">
        <v>1</v>
      </c>
      <c r="I2287">
        <v>1322</v>
      </c>
      <c r="J2287" t="s">
        <v>12</v>
      </c>
      <c r="K2287" s="2">
        <v>2</v>
      </c>
      <c r="L2287" s="2">
        <v>2</v>
      </c>
      <c r="M2287" s="2">
        <v>-3.25</v>
      </c>
      <c r="N2287" s="1">
        <v>0</v>
      </c>
      <c r="O2287" t="s">
        <v>16</v>
      </c>
      <c r="P2287" s="22">
        <v>1</v>
      </c>
    </row>
    <row r="2288" spans="1:16" x14ac:dyDescent="0.25">
      <c r="A2288">
        <v>9</v>
      </c>
      <c r="B2288">
        <v>2</v>
      </c>
      <c r="C2288" t="s">
        <v>21</v>
      </c>
      <c r="D2288">
        <v>7</v>
      </c>
      <c r="E2288" t="s">
        <v>14</v>
      </c>
      <c r="F2288">
        <v>22</v>
      </c>
      <c r="G2288" t="s">
        <v>18</v>
      </c>
      <c r="H2288">
        <v>1</v>
      </c>
      <c r="I2288">
        <v>959</v>
      </c>
      <c r="J2288" t="s">
        <v>13</v>
      </c>
      <c r="K2288" s="2">
        <v>0</v>
      </c>
      <c r="L2288" s="2">
        <v>7</v>
      </c>
      <c r="M2288" s="2">
        <v>0</v>
      </c>
      <c r="N2288" s="1">
        <v>4</v>
      </c>
      <c r="O2288" t="s">
        <v>16</v>
      </c>
      <c r="P2288" s="22">
        <v>1</v>
      </c>
    </row>
    <row r="2289" spans="1:16" x14ac:dyDescent="0.25">
      <c r="A2289">
        <v>9</v>
      </c>
      <c r="B2289">
        <v>2</v>
      </c>
      <c r="C2289" t="s">
        <v>21</v>
      </c>
      <c r="D2289">
        <v>8</v>
      </c>
      <c r="E2289" t="s">
        <v>14</v>
      </c>
      <c r="F2289">
        <v>22</v>
      </c>
      <c r="G2289" t="s">
        <v>19</v>
      </c>
      <c r="H2289">
        <v>1</v>
      </c>
      <c r="I2289">
        <v>261</v>
      </c>
      <c r="J2289" t="s">
        <v>13</v>
      </c>
      <c r="K2289" s="2">
        <v>-3.75</v>
      </c>
      <c r="L2289" s="2">
        <v>10</v>
      </c>
      <c r="M2289" s="2">
        <v>-3.75</v>
      </c>
      <c r="N2289" s="1">
        <v>0</v>
      </c>
      <c r="O2289" t="s">
        <v>16</v>
      </c>
      <c r="P2289" s="22">
        <v>1</v>
      </c>
    </row>
    <row r="2290" spans="1:16" x14ac:dyDescent="0.25">
      <c r="A2290">
        <v>9</v>
      </c>
      <c r="B2290">
        <v>2</v>
      </c>
      <c r="C2290" t="s">
        <v>21</v>
      </c>
      <c r="D2290">
        <v>9</v>
      </c>
      <c r="E2290" t="s">
        <v>14</v>
      </c>
      <c r="F2290">
        <v>22</v>
      </c>
      <c r="G2290" t="s">
        <v>19</v>
      </c>
      <c r="H2290">
        <v>2</v>
      </c>
      <c r="I2290">
        <v>306</v>
      </c>
      <c r="J2290" t="s">
        <v>12</v>
      </c>
      <c r="K2290" s="2">
        <v>12</v>
      </c>
      <c r="L2290" s="2">
        <v>12</v>
      </c>
      <c r="M2290" s="2">
        <v>-24</v>
      </c>
      <c r="N2290" s="1">
        <v>0</v>
      </c>
      <c r="O2290" t="s">
        <v>16</v>
      </c>
      <c r="P2290" s="22">
        <v>1</v>
      </c>
    </row>
    <row r="2291" spans="1:16" x14ac:dyDescent="0.25">
      <c r="A2291">
        <v>9</v>
      </c>
      <c r="B2291">
        <v>2</v>
      </c>
      <c r="C2291" t="s">
        <v>21</v>
      </c>
      <c r="D2291">
        <v>10</v>
      </c>
      <c r="E2291" t="s">
        <v>14</v>
      </c>
      <c r="F2291">
        <v>22</v>
      </c>
      <c r="G2291" t="s">
        <v>19</v>
      </c>
      <c r="H2291">
        <v>2</v>
      </c>
      <c r="I2291">
        <v>1080</v>
      </c>
      <c r="J2291" t="s">
        <v>12</v>
      </c>
      <c r="K2291" s="2">
        <v>4</v>
      </c>
      <c r="L2291" s="2">
        <v>4</v>
      </c>
      <c r="M2291" s="2">
        <v>-7</v>
      </c>
      <c r="N2291" s="1">
        <v>0</v>
      </c>
      <c r="O2291" t="s">
        <v>16</v>
      </c>
      <c r="P2291" s="22">
        <v>1</v>
      </c>
    </row>
    <row r="2292" spans="1:16" x14ac:dyDescent="0.25">
      <c r="A2292">
        <v>9</v>
      </c>
      <c r="B2292">
        <v>2</v>
      </c>
      <c r="C2292" t="s">
        <v>21</v>
      </c>
      <c r="D2292">
        <v>11</v>
      </c>
      <c r="E2292" t="s">
        <v>14</v>
      </c>
      <c r="F2292">
        <v>22</v>
      </c>
      <c r="G2292" t="s">
        <v>18</v>
      </c>
      <c r="H2292">
        <v>2</v>
      </c>
      <c r="I2292">
        <v>693</v>
      </c>
      <c r="J2292" t="s">
        <v>13</v>
      </c>
      <c r="K2292" s="2">
        <v>0</v>
      </c>
      <c r="L2292" s="2">
        <v>11</v>
      </c>
      <c r="M2292" s="2">
        <v>0</v>
      </c>
      <c r="N2292" s="1">
        <v>6</v>
      </c>
      <c r="O2292" t="s">
        <v>16</v>
      </c>
      <c r="P2292" s="22">
        <v>1</v>
      </c>
    </row>
    <row r="2293" spans="1:16" x14ac:dyDescent="0.25">
      <c r="A2293">
        <v>9</v>
      </c>
      <c r="B2293">
        <v>2</v>
      </c>
      <c r="C2293" t="s">
        <v>21</v>
      </c>
      <c r="D2293">
        <v>12</v>
      </c>
      <c r="E2293" t="s">
        <v>14</v>
      </c>
      <c r="F2293">
        <v>22</v>
      </c>
      <c r="G2293" t="s">
        <v>19</v>
      </c>
      <c r="H2293">
        <v>2</v>
      </c>
      <c r="I2293">
        <v>419</v>
      </c>
      <c r="J2293" t="s">
        <v>13</v>
      </c>
      <c r="K2293" s="2">
        <v>-13.75</v>
      </c>
      <c r="L2293" s="2">
        <v>10</v>
      </c>
      <c r="M2293" s="2">
        <v>-13.75</v>
      </c>
      <c r="N2293" s="1">
        <v>0</v>
      </c>
      <c r="O2293" t="s">
        <v>16</v>
      </c>
      <c r="P2293" s="22">
        <v>1</v>
      </c>
    </row>
    <row r="2294" spans="1:16" x14ac:dyDescent="0.25">
      <c r="A2294">
        <v>9</v>
      </c>
      <c r="B2294">
        <v>2</v>
      </c>
      <c r="C2294" t="s">
        <v>21</v>
      </c>
      <c r="D2294">
        <v>13</v>
      </c>
      <c r="E2294" t="s">
        <v>14</v>
      </c>
      <c r="F2294">
        <v>22</v>
      </c>
      <c r="G2294" t="s">
        <v>19</v>
      </c>
      <c r="H2294">
        <v>1</v>
      </c>
      <c r="I2294">
        <v>393</v>
      </c>
      <c r="J2294" t="s">
        <v>12</v>
      </c>
      <c r="K2294" s="2">
        <v>2</v>
      </c>
      <c r="L2294" s="2">
        <v>2</v>
      </c>
      <c r="M2294" s="2">
        <v>-0.75</v>
      </c>
      <c r="N2294" s="1">
        <v>0</v>
      </c>
      <c r="O2294" t="s">
        <v>16</v>
      </c>
      <c r="P2294" s="22">
        <v>1</v>
      </c>
    </row>
    <row r="2295" spans="1:16" x14ac:dyDescent="0.25">
      <c r="A2295">
        <v>9</v>
      </c>
      <c r="B2295">
        <v>2</v>
      </c>
      <c r="C2295" t="s">
        <v>21</v>
      </c>
      <c r="D2295">
        <v>14</v>
      </c>
      <c r="E2295" t="s">
        <v>14</v>
      </c>
      <c r="F2295">
        <v>22</v>
      </c>
      <c r="G2295" t="s">
        <v>19</v>
      </c>
      <c r="H2295">
        <v>1</v>
      </c>
      <c r="I2295">
        <v>1182</v>
      </c>
      <c r="J2295" t="s">
        <v>12</v>
      </c>
      <c r="K2295" s="2">
        <v>8</v>
      </c>
      <c r="L2295" s="2">
        <v>8</v>
      </c>
      <c r="M2295" s="2">
        <v>-5</v>
      </c>
      <c r="N2295" s="1">
        <v>0</v>
      </c>
      <c r="O2295" t="s">
        <v>16</v>
      </c>
      <c r="P2295" s="22">
        <v>1</v>
      </c>
    </row>
    <row r="2296" spans="1:16" x14ac:dyDescent="0.25">
      <c r="A2296">
        <v>9</v>
      </c>
      <c r="B2296">
        <v>2</v>
      </c>
      <c r="C2296" t="s">
        <v>21</v>
      </c>
      <c r="D2296">
        <v>15</v>
      </c>
      <c r="E2296" t="s">
        <v>14</v>
      </c>
      <c r="F2296">
        <v>22</v>
      </c>
      <c r="G2296" t="s">
        <v>19</v>
      </c>
      <c r="H2296">
        <v>2</v>
      </c>
      <c r="I2296">
        <v>356</v>
      </c>
      <c r="J2296" t="s">
        <v>13</v>
      </c>
      <c r="K2296" s="2">
        <v>-15</v>
      </c>
      <c r="L2296" s="2">
        <v>8</v>
      </c>
      <c r="M2296" s="2">
        <v>-15</v>
      </c>
      <c r="N2296" s="1">
        <v>0</v>
      </c>
      <c r="O2296" t="s">
        <v>16</v>
      </c>
      <c r="P2296" s="22">
        <v>1</v>
      </c>
    </row>
    <row r="2297" spans="1:16" x14ac:dyDescent="0.25">
      <c r="A2297">
        <v>9</v>
      </c>
      <c r="B2297">
        <v>2</v>
      </c>
      <c r="C2297" t="s">
        <v>21</v>
      </c>
      <c r="D2297">
        <v>16</v>
      </c>
      <c r="E2297" t="s">
        <v>14</v>
      </c>
      <c r="F2297">
        <v>22</v>
      </c>
      <c r="G2297" t="s">
        <v>19</v>
      </c>
      <c r="H2297">
        <v>1</v>
      </c>
      <c r="I2297">
        <v>289</v>
      </c>
      <c r="J2297" t="s">
        <v>13</v>
      </c>
      <c r="K2297" s="2">
        <v>-5</v>
      </c>
      <c r="L2297" s="2">
        <v>4</v>
      </c>
      <c r="M2297" s="2">
        <v>-5</v>
      </c>
      <c r="N2297" s="1">
        <v>0</v>
      </c>
      <c r="O2297" t="s">
        <v>16</v>
      </c>
      <c r="P2297" s="22">
        <v>1</v>
      </c>
    </row>
    <row r="2298" spans="1:16" x14ac:dyDescent="0.25">
      <c r="A2298">
        <v>9</v>
      </c>
      <c r="B2298">
        <v>2</v>
      </c>
      <c r="C2298" t="s">
        <v>21</v>
      </c>
      <c r="D2298">
        <v>17</v>
      </c>
      <c r="E2298" t="s">
        <v>14</v>
      </c>
      <c r="F2298">
        <v>22</v>
      </c>
      <c r="G2298" t="s">
        <v>18</v>
      </c>
      <c r="H2298">
        <v>1</v>
      </c>
      <c r="I2298">
        <v>767</v>
      </c>
      <c r="J2298" t="s">
        <v>12</v>
      </c>
      <c r="K2298" s="2">
        <v>13</v>
      </c>
      <c r="L2298" s="2">
        <v>13</v>
      </c>
      <c r="M2298" s="2">
        <v>0</v>
      </c>
      <c r="N2298" s="1">
        <v>5</v>
      </c>
      <c r="O2298" t="s">
        <v>16</v>
      </c>
      <c r="P2298" s="22">
        <v>1</v>
      </c>
    </row>
    <row r="2299" spans="1:16" x14ac:dyDescent="0.25">
      <c r="A2299">
        <v>9</v>
      </c>
      <c r="B2299">
        <v>2</v>
      </c>
      <c r="C2299" t="s">
        <v>21</v>
      </c>
      <c r="D2299">
        <v>18</v>
      </c>
      <c r="E2299" t="s">
        <v>14</v>
      </c>
      <c r="F2299">
        <v>22</v>
      </c>
      <c r="G2299" t="s">
        <v>19</v>
      </c>
      <c r="H2299">
        <v>1</v>
      </c>
      <c r="I2299">
        <v>341</v>
      </c>
      <c r="J2299" t="s">
        <v>13</v>
      </c>
      <c r="K2299" s="2">
        <v>-2.25</v>
      </c>
      <c r="L2299" s="2">
        <v>2</v>
      </c>
      <c r="M2299" s="2">
        <v>-2.25</v>
      </c>
      <c r="N2299" s="1">
        <v>0</v>
      </c>
      <c r="O2299" t="s">
        <v>16</v>
      </c>
      <c r="P2299" s="22">
        <v>1</v>
      </c>
    </row>
    <row r="2300" spans="1:16" x14ac:dyDescent="0.25">
      <c r="A2300">
        <v>9</v>
      </c>
      <c r="B2300">
        <v>2</v>
      </c>
      <c r="C2300" t="s">
        <v>21</v>
      </c>
      <c r="D2300">
        <v>19</v>
      </c>
      <c r="E2300" t="s">
        <v>14</v>
      </c>
      <c r="F2300">
        <v>22</v>
      </c>
      <c r="G2300" t="s">
        <v>19</v>
      </c>
      <c r="H2300">
        <v>1</v>
      </c>
      <c r="I2300">
        <v>265</v>
      </c>
      <c r="J2300" t="s">
        <v>12</v>
      </c>
      <c r="K2300" s="2">
        <v>8</v>
      </c>
      <c r="L2300" s="2">
        <v>8</v>
      </c>
      <c r="M2300" s="2">
        <v>-6</v>
      </c>
      <c r="N2300" s="1">
        <v>0</v>
      </c>
      <c r="O2300" t="s">
        <v>16</v>
      </c>
      <c r="P2300" s="22">
        <v>1</v>
      </c>
    </row>
    <row r="2301" spans="1:16" x14ac:dyDescent="0.25">
      <c r="A2301">
        <v>9</v>
      </c>
      <c r="B2301">
        <v>2</v>
      </c>
      <c r="C2301" t="s">
        <v>21</v>
      </c>
      <c r="D2301">
        <v>20</v>
      </c>
      <c r="E2301" t="s">
        <v>14</v>
      </c>
      <c r="F2301">
        <v>22</v>
      </c>
      <c r="G2301" t="s">
        <v>18</v>
      </c>
      <c r="H2301">
        <v>2</v>
      </c>
      <c r="I2301">
        <v>584</v>
      </c>
      <c r="J2301" t="s">
        <v>12</v>
      </c>
      <c r="K2301" s="2">
        <v>4</v>
      </c>
      <c r="L2301" s="2">
        <v>4</v>
      </c>
      <c r="M2301" s="2">
        <v>0</v>
      </c>
      <c r="N2301" s="1">
        <v>2</v>
      </c>
      <c r="O2301" t="s">
        <v>16</v>
      </c>
      <c r="P2301" s="22">
        <v>1</v>
      </c>
    </row>
    <row r="2302" spans="1:16" x14ac:dyDescent="0.25">
      <c r="A2302">
        <v>9</v>
      </c>
      <c r="B2302">
        <v>2</v>
      </c>
      <c r="C2302" t="s">
        <v>21</v>
      </c>
      <c r="D2302">
        <v>21</v>
      </c>
      <c r="E2302" t="s">
        <v>14</v>
      </c>
      <c r="F2302">
        <v>22</v>
      </c>
      <c r="G2302" t="s">
        <v>18</v>
      </c>
      <c r="H2302">
        <v>2</v>
      </c>
      <c r="I2302">
        <v>750</v>
      </c>
      <c r="J2302" t="s">
        <v>12</v>
      </c>
      <c r="K2302" s="2">
        <v>24</v>
      </c>
      <c r="L2302" s="2">
        <v>24</v>
      </c>
      <c r="M2302" s="2">
        <v>0</v>
      </c>
      <c r="N2302" s="1">
        <v>12</v>
      </c>
      <c r="O2302" t="s">
        <v>16</v>
      </c>
      <c r="P2302" s="22">
        <v>1</v>
      </c>
    </row>
    <row r="2303" spans="1:16" x14ac:dyDescent="0.25">
      <c r="A2303">
        <v>9</v>
      </c>
      <c r="B2303">
        <v>2</v>
      </c>
      <c r="C2303" t="s">
        <v>21</v>
      </c>
      <c r="D2303">
        <v>22</v>
      </c>
      <c r="E2303" t="s">
        <v>14</v>
      </c>
      <c r="F2303">
        <v>22</v>
      </c>
      <c r="G2303" t="s">
        <v>19</v>
      </c>
      <c r="H2303">
        <v>2</v>
      </c>
      <c r="I2303">
        <v>276</v>
      </c>
      <c r="J2303" t="s">
        <v>13</v>
      </c>
      <c r="K2303" s="2">
        <v>-15</v>
      </c>
      <c r="L2303" s="2">
        <v>12</v>
      </c>
      <c r="M2303" s="2">
        <v>-15</v>
      </c>
      <c r="N2303" s="1">
        <v>0</v>
      </c>
      <c r="O2303" t="s">
        <v>16</v>
      </c>
      <c r="P2303" s="22">
        <v>1</v>
      </c>
    </row>
    <row r="2304" spans="1:16" x14ac:dyDescent="0.25">
      <c r="A2304">
        <v>9</v>
      </c>
      <c r="B2304">
        <v>2</v>
      </c>
      <c r="C2304" t="s">
        <v>21</v>
      </c>
      <c r="D2304">
        <v>23</v>
      </c>
      <c r="E2304" t="s">
        <v>14</v>
      </c>
      <c r="F2304">
        <v>22</v>
      </c>
      <c r="G2304" t="s">
        <v>18</v>
      </c>
      <c r="H2304">
        <v>1</v>
      </c>
      <c r="I2304">
        <v>296</v>
      </c>
      <c r="J2304" t="s">
        <v>12</v>
      </c>
      <c r="K2304" s="2">
        <v>22</v>
      </c>
      <c r="L2304" s="2">
        <v>22</v>
      </c>
      <c r="M2304" s="2">
        <v>0</v>
      </c>
      <c r="N2304" s="1">
        <v>10</v>
      </c>
      <c r="O2304" t="s">
        <v>16</v>
      </c>
      <c r="P2304" s="22">
        <v>1</v>
      </c>
    </row>
    <row r="2305" spans="1:16" x14ac:dyDescent="0.25">
      <c r="A2305">
        <v>9</v>
      </c>
      <c r="B2305">
        <v>2</v>
      </c>
      <c r="C2305" t="s">
        <v>21</v>
      </c>
      <c r="D2305">
        <v>24</v>
      </c>
      <c r="E2305" t="s">
        <v>14</v>
      </c>
      <c r="F2305">
        <v>22</v>
      </c>
      <c r="G2305" t="s">
        <v>18</v>
      </c>
      <c r="H2305">
        <v>1</v>
      </c>
      <c r="I2305">
        <v>310</v>
      </c>
      <c r="J2305" t="s">
        <v>13</v>
      </c>
      <c r="K2305" s="2">
        <v>0</v>
      </c>
      <c r="L2305" s="2">
        <v>30</v>
      </c>
      <c r="M2305" s="2">
        <v>0</v>
      </c>
      <c r="N2305" s="1">
        <v>12</v>
      </c>
      <c r="O2305" t="s">
        <v>16</v>
      </c>
      <c r="P2305" s="22">
        <v>1</v>
      </c>
    </row>
    <row r="2306" spans="1:16" x14ac:dyDescent="0.25">
      <c r="A2306">
        <v>9</v>
      </c>
      <c r="B2306">
        <v>2</v>
      </c>
      <c r="C2306" t="s">
        <v>21</v>
      </c>
      <c r="D2306">
        <v>25</v>
      </c>
      <c r="E2306" t="s">
        <v>14</v>
      </c>
      <c r="F2306">
        <v>22</v>
      </c>
      <c r="G2306" t="s">
        <v>19</v>
      </c>
      <c r="H2306">
        <v>1</v>
      </c>
      <c r="I2306">
        <v>252</v>
      </c>
      <c r="J2306" t="s">
        <v>13</v>
      </c>
      <c r="K2306" s="2">
        <v>-2</v>
      </c>
      <c r="L2306" s="2">
        <v>4</v>
      </c>
      <c r="M2306" s="2">
        <v>-2</v>
      </c>
      <c r="N2306" s="1">
        <v>0</v>
      </c>
      <c r="O2306" t="s">
        <v>16</v>
      </c>
      <c r="P2306" s="22">
        <v>1</v>
      </c>
    </row>
    <row r="2307" spans="1:16" x14ac:dyDescent="0.25">
      <c r="A2307">
        <v>9</v>
      </c>
      <c r="B2307">
        <v>2</v>
      </c>
      <c r="C2307" t="s">
        <v>21</v>
      </c>
      <c r="D2307">
        <v>26</v>
      </c>
      <c r="E2307" t="s">
        <v>14</v>
      </c>
      <c r="F2307">
        <v>22</v>
      </c>
      <c r="G2307" t="s">
        <v>19</v>
      </c>
      <c r="H2307">
        <v>1</v>
      </c>
      <c r="I2307">
        <v>1089</v>
      </c>
      <c r="J2307" t="s">
        <v>12</v>
      </c>
      <c r="K2307" s="2">
        <v>6</v>
      </c>
      <c r="L2307" s="2">
        <v>6</v>
      </c>
      <c r="M2307" s="2">
        <v>-4.5</v>
      </c>
      <c r="N2307" s="1">
        <v>0</v>
      </c>
      <c r="O2307" t="s">
        <v>16</v>
      </c>
      <c r="P2307" s="22">
        <v>1</v>
      </c>
    </row>
    <row r="2308" spans="1:16" x14ac:dyDescent="0.25">
      <c r="A2308">
        <v>9</v>
      </c>
      <c r="B2308">
        <v>2</v>
      </c>
      <c r="C2308" t="s">
        <v>21</v>
      </c>
      <c r="D2308">
        <v>27</v>
      </c>
      <c r="E2308" t="s">
        <v>14</v>
      </c>
      <c r="F2308">
        <v>22</v>
      </c>
      <c r="G2308" t="s">
        <v>19</v>
      </c>
      <c r="H2308">
        <v>1</v>
      </c>
      <c r="I2308">
        <v>583</v>
      </c>
      <c r="J2308" t="s">
        <v>13</v>
      </c>
      <c r="K2308" s="2">
        <v>-6</v>
      </c>
      <c r="L2308" s="2">
        <v>6</v>
      </c>
      <c r="M2308" s="2">
        <v>-6</v>
      </c>
      <c r="N2308" s="1">
        <v>0</v>
      </c>
      <c r="O2308" t="s">
        <v>16</v>
      </c>
      <c r="P2308" s="22">
        <v>1</v>
      </c>
    </row>
    <row r="2309" spans="1:16" x14ac:dyDescent="0.25">
      <c r="A2309">
        <v>9</v>
      </c>
      <c r="B2309">
        <v>2</v>
      </c>
      <c r="C2309" t="s">
        <v>21</v>
      </c>
      <c r="D2309">
        <v>28</v>
      </c>
      <c r="E2309" t="s">
        <v>14</v>
      </c>
      <c r="F2309">
        <v>22</v>
      </c>
      <c r="G2309" t="s">
        <v>19</v>
      </c>
      <c r="H2309">
        <v>2</v>
      </c>
      <c r="I2309">
        <v>276</v>
      </c>
      <c r="J2309" t="s">
        <v>12</v>
      </c>
      <c r="K2309" s="2">
        <v>6</v>
      </c>
      <c r="L2309" s="2">
        <v>6</v>
      </c>
      <c r="M2309" s="2">
        <v>-10.5</v>
      </c>
      <c r="N2309" s="1">
        <v>0</v>
      </c>
      <c r="O2309" t="s">
        <v>16</v>
      </c>
      <c r="P2309" s="22">
        <v>1</v>
      </c>
    </row>
    <row r="2310" spans="1:16" x14ac:dyDescent="0.25">
      <c r="A2310">
        <v>9</v>
      </c>
      <c r="B2310">
        <v>2</v>
      </c>
      <c r="C2310" t="s">
        <v>21</v>
      </c>
      <c r="D2310">
        <v>29</v>
      </c>
      <c r="E2310" t="s">
        <v>14</v>
      </c>
      <c r="F2310">
        <v>22</v>
      </c>
      <c r="G2310" t="s">
        <v>18</v>
      </c>
      <c r="H2310">
        <v>1</v>
      </c>
      <c r="I2310">
        <v>474</v>
      </c>
      <c r="J2310" t="s">
        <v>13</v>
      </c>
      <c r="K2310" s="2">
        <v>0</v>
      </c>
      <c r="L2310" s="2">
        <v>8</v>
      </c>
      <c r="M2310" s="2">
        <v>0</v>
      </c>
      <c r="N2310" s="1">
        <v>3</v>
      </c>
      <c r="O2310" t="s">
        <v>16</v>
      </c>
      <c r="P2310" s="22">
        <v>1</v>
      </c>
    </row>
    <row r="2311" spans="1:16" x14ac:dyDescent="0.25">
      <c r="A2311">
        <v>9</v>
      </c>
      <c r="B2311">
        <v>2</v>
      </c>
      <c r="C2311" t="s">
        <v>21</v>
      </c>
      <c r="D2311">
        <v>30</v>
      </c>
      <c r="E2311" t="s">
        <v>14</v>
      </c>
      <c r="F2311">
        <v>22</v>
      </c>
      <c r="G2311" t="s">
        <v>19</v>
      </c>
      <c r="H2311">
        <v>1</v>
      </c>
      <c r="I2311">
        <v>272</v>
      </c>
      <c r="J2311" t="s">
        <v>12</v>
      </c>
      <c r="K2311" s="2">
        <v>12</v>
      </c>
      <c r="L2311" s="2">
        <v>12</v>
      </c>
      <c r="M2311" s="2">
        <v>-6</v>
      </c>
      <c r="N2311" s="1">
        <v>0</v>
      </c>
      <c r="O2311" t="s">
        <v>16</v>
      </c>
      <c r="P2311" s="22">
        <v>1</v>
      </c>
    </row>
    <row r="2312" spans="1:16" x14ac:dyDescent="0.25">
      <c r="A2312">
        <v>9</v>
      </c>
      <c r="B2312">
        <v>3</v>
      </c>
      <c r="C2312" t="s">
        <v>21</v>
      </c>
      <c r="D2312">
        <v>1</v>
      </c>
      <c r="E2312" t="s">
        <v>14</v>
      </c>
      <c r="F2312">
        <v>22</v>
      </c>
      <c r="G2312" t="s">
        <v>19</v>
      </c>
      <c r="H2312">
        <v>2</v>
      </c>
      <c r="I2312">
        <v>412</v>
      </c>
      <c r="J2312" t="s">
        <v>12</v>
      </c>
      <c r="K2312" s="2">
        <v>12</v>
      </c>
      <c r="L2312" s="2">
        <v>12</v>
      </c>
      <c r="M2312" s="2">
        <v>-21</v>
      </c>
      <c r="N2312" s="1">
        <v>0</v>
      </c>
      <c r="O2312" t="s">
        <v>16</v>
      </c>
      <c r="P2312" s="22">
        <v>1</v>
      </c>
    </row>
    <row r="2313" spans="1:16" x14ac:dyDescent="0.25">
      <c r="A2313">
        <v>9</v>
      </c>
      <c r="B2313">
        <v>3</v>
      </c>
      <c r="C2313" t="s">
        <v>21</v>
      </c>
      <c r="D2313">
        <v>2</v>
      </c>
      <c r="E2313" t="s">
        <v>14</v>
      </c>
      <c r="F2313">
        <v>22</v>
      </c>
      <c r="G2313" t="s">
        <v>18</v>
      </c>
      <c r="H2313">
        <v>2</v>
      </c>
      <c r="I2313">
        <v>922</v>
      </c>
      <c r="J2313" t="s">
        <v>13</v>
      </c>
      <c r="K2313" s="2">
        <v>0</v>
      </c>
      <c r="L2313" s="2">
        <v>28</v>
      </c>
      <c r="M2313" s="2">
        <v>0</v>
      </c>
      <c r="N2313" s="1">
        <v>13</v>
      </c>
      <c r="O2313" t="s">
        <v>16</v>
      </c>
      <c r="P2313" s="22">
        <v>1</v>
      </c>
    </row>
    <row r="2314" spans="1:16" x14ac:dyDescent="0.25">
      <c r="A2314">
        <v>9</v>
      </c>
      <c r="B2314">
        <v>3</v>
      </c>
      <c r="C2314" t="s">
        <v>21</v>
      </c>
      <c r="D2314">
        <v>3</v>
      </c>
      <c r="E2314" t="s">
        <v>14</v>
      </c>
      <c r="F2314">
        <v>22</v>
      </c>
      <c r="G2314" t="s">
        <v>19</v>
      </c>
      <c r="H2314">
        <v>1</v>
      </c>
      <c r="I2314">
        <v>320</v>
      </c>
      <c r="J2314" t="s">
        <v>12</v>
      </c>
      <c r="K2314" s="2">
        <v>6</v>
      </c>
      <c r="L2314" s="2">
        <v>6</v>
      </c>
      <c r="M2314" s="2">
        <v>-1.5</v>
      </c>
      <c r="N2314" s="1">
        <v>0</v>
      </c>
      <c r="O2314" t="s">
        <v>16</v>
      </c>
      <c r="P2314" s="22">
        <v>1</v>
      </c>
    </row>
    <row r="2315" spans="1:16" x14ac:dyDescent="0.25">
      <c r="A2315">
        <v>9</v>
      </c>
      <c r="B2315">
        <v>3</v>
      </c>
      <c r="C2315" t="s">
        <v>21</v>
      </c>
      <c r="D2315">
        <v>4</v>
      </c>
      <c r="E2315" t="s">
        <v>14</v>
      </c>
      <c r="F2315">
        <v>22</v>
      </c>
      <c r="G2315" t="s">
        <v>19</v>
      </c>
      <c r="H2315">
        <v>2</v>
      </c>
      <c r="I2315">
        <v>326</v>
      </c>
      <c r="J2315" t="s">
        <v>13</v>
      </c>
      <c r="K2315" s="2">
        <v>-11</v>
      </c>
      <c r="L2315" s="2">
        <v>8</v>
      </c>
      <c r="M2315" s="2">
        <v>-11</v>
      </c>
      <c r="N2315" s="1">
        <v>0</v>
      </c>
      <c r="O2315" t="s">
        <v>16</v>
      </c>
      <c r="P2315" s="22">
        <v>1</v>
      </c>
    </row>
    <row r="2316" spans="1:16" x14ac:dyDescent="0.25">
      <c r="A2316">
        <v>9</v>
      </c>
      <c r="B2316">
        <v>3</v>
      </c>
      <c r="C2316" t="s">
        <v>21</v>
      </c>
      <c r="D2316">
        <v>5</v>
      </c>
      <c r="E2316" t="s">
        <v>14</v>
      </c>
      <c r="F2316">
        <v>22</v>
      </c>
      <c r="G2316" t="s">
        <v>19</v>
      </c>
      <c r="H2316">
        <v>1</v>
      </c>
      <c r="I2316">
        <v>275</v>
      </c>
      <c r="J2316" t="s">
        <v>13</v>
      </c>
      <c r="K2316" s="2">
        <v>-3</v>
      </c>
      <c r="L2316" s="2">
        <v>6</v>
      </c>
      <c r="M2316" s="2">
        <v>-3</v>
      </c>
      <c r="N2316" s="1">
        <v>0</v>
      </c>
      <c r="O2316" t="s">
        <v>16</v>
      </c>
      <c r="P2316" s="22">
        <v>1</v>
      </c>
    </row>
    <row r="2317" spans="1:16" x14ac:dyDescent="0.25">
      <c r="A2317">
        <v>9</v>
      </c>
      <c r="B2317">
        <v>3</v>
      </c>
      <c r="C2317" t="s">
        <v>21</v>
      </c>
      <c r="D2317">
        <v>6</v>
      </c>
      <c r="E2317" t="s">
        <v>14</v>
      </c>
      <c r="F2317">
        <v>22</v>
      </c>
      <c r="G2317" t="s">
        <v>18</v>
      </c>
      <c r="H2317">
        <v>2</v>
      </c>
      <c r="I2317">
        <v>464</v>
      </c>
      <c r="J2317" t="s">
        <v>12</v>
      </c>
      <c r="K2317" s="2">
        <v>25</v>
      </c>
      <c r="L2317" s="2">
        <v>25</v>
      </c>
      <c r="M2317" s="2">
        <v>0</v>
      </c>
      <c r="N2317" s="1">
        <v>10</v>
      </c>
      <c r="O2317" t="s">
        <v>16</v>
      </c>
      <c r="P2317" s="22">
        <v>1</v>
      </c>
    </row>
    <row r="2318" spans="1:16" x14ac:dyDescent="0.25">
      <c r="A2318">
        <v>9</v>
      </c>
      <c r="B2318">
        <v>3</v>
      </c>
      <c r="C2318" t="s">
        <v>21</v>
      </c>
      <c r="D2318">
        <v>7</v>
      </c>
      <c r="E2318" t="s">
        <v>14</v>
      </c>
      <c r="F2318">
        <v>22</v>
      </c>
      <c r="G2318" t="s">
        <v>19</v>
      </c>
      <c r="H2318">
        <v>1</v>
      </c>
      <c r="I2318">
        <v>310</v>
      </c>
      <c r="J2318" t="s">
        <v>13</v>
      </c>
      <c r="K2318" s="2">
        <v>-11.25</v>
      </c>
      <c r="L2318" s="2">
        <v>10</v>
      </c>
      <c r="M2318" s="2">
        <v>-11.25</v>
      </c>
      <c r="N2318" s="1">
        <v>0</v>
      </c>
      <c r="O2318" t="s">
        <v>16</v>
      </c>
      <c r="P2318" s="22">
        <v>1</v>
      </c>
    </row>
    <row r="2319" spans="1:16" x14ac:dyDescent="0.25">
      <c r="A2319">
        <v>9</v>
      </c>
      <c r="B2319">
        <v>3</v>
      </c>
      <c r="C2319" t="s">
        <v>21</v>
      </c>
      <c r="D2319">
        <v>8</v>
      </c>
      <c r="E2319" t="s">
        <v>14</v>
      </c>
      <c r="F2319">
        <v>22</v>
      </c>
      <c r="G2319" t="s">
        <v>19</v>
      </c>
      <c r="H2319">
        <v>1</v>
      </c>
      <c r="I2319">
        <v>260</v>
      </c>
      <c r="J2319" t="s">
        <v>13</v>
      </c>
      <c r="K2319" s="2">
        <v>-1.88</v>
      </c>
      <c r="L2319" s="2">
        <v>5</v>
      </c>
      <c r="M2319" s="2">
        <v>-1.88</v>
      </c>
      <c r="N2319" s="1">
        <v>0</v>
      </c>
      <c r="O2319" t="s">
        <v>16</v>
      </c>
      <c r="P2319" s="22">
        <v>1</v>
      </c>
    </row>
    <row r="2320" spans="1:16" x14ac:dyDescent="0.25">
      <c r="A2320">
        <v>9</v>
      </c>
      <c r="B2320">
        <v>3</v>
      </c>
      <c r="C2320" t="s">
        <v>21</v>
      </c>
      <c r="D2320">
        <v>9</v>
      </c>
      <c r="E2320" t="s">
        <v>14</v>
      </c>
      <c r="F2320">
        <v>22</v>
      </c>
      <c r="G2320" t="s">
        <v>19</v>
      </c>
      <c r="H2320">
        <v>1</v>
      </c>
      <c r="I2320">
        <v>642</v>
      </c>
      <c r="J2320" t="s">
        <v>12</v>
      </c>
      <c r="K2320" s="2">
        <v>5</v>
      </c>
      <c r="L2320" s="2">
        <v>5</v>
      </c>
      <c r="M2320" s="2">
        <v>-2.5</v>
      </c>
      <c r="N2320" s="1">
        <v>0</v>
      </c>
      <c r="O2320" t="s">
        <v>16</v>
      </c>
      <c r="P2320" s="22">
        <v>1</v>
      </c>
    </row>
    <row r="2321" spans="1:16" x14ac:dyDescent="0.25">
      <c r="A2321">
        <v>9</v>
      </c>
      <c r="B2321">
        <v>3</v>
      </c>
      <c r="C2321" t="s">
        <v>21</v>
      </c>
      <c r="D2321">
        <v>10</v>
      </c>
      <c r="E2321" t="s">
        <v>14</v>
      </c>
      <c r="F2321">
        <v>22</v>
      </c>
      <c r="G2321" t="s">
        <v>19</v>
      </c>
      <c r="H2321">
        <v>2</v>
      </c>
      <c r="I2321">
        <v>672</v>
      </c>
      <c r="J2321" t="s">
        <v>13</v>
      </c>
      <c r="K2321" s="2">
        <v>-13.5</v>
      </c>
      <c r="L2321" s="2">
        <v>9</v>
      </c>
      <c r="M2321" s="2">
        <v>-13.5</v>
      </c>
      <c r="N2321" s="1">
        <v>0</v>
      </c>
      <c r="O2321" t="s">
        <v>16</v>
      </c>
      <c r="P2321" s="22">
        <v>1</v>
      </c>
    </row>
    <row r="2322" spans="1:16" x14ac:dyDescent="0.25">
      <c r="A2322">
        <v>9</v>
      </c>
      <c r="B2322">
        <v>3</v>
      </c>
      <c r="C2322" t="s">
        <v>21</v>
      </c>
      <c r="D2322">
        <v>11</v>
      </c>
      <c r="E2322" t="s">
        <v>14</v>
      </c>
      <c r="F2322">
        <v>22</v>
      </c>
      <c r="G2322" t="s">
        <v>18</v>
      </c>
      <c r="H2322">
        <v>2</v>
      </c>
      <c r="I2322">
        <v>429</v>
      </c>
      <c r="J2322" t="s">
        <v>12</v>
      </c>
      <c r="K2322" s="2">
        <v>19</v>
      </c>
      <c r="L2322" s="2">
        <v>19</v>
      </c>
      <c r="M2322" s="2">
        <v>0</v>
      </c>
      <c r="N2322" s="1">
        <v>8</v>
      </c>
      <c r="O2322" t="s">
        <v>16</v>
      </c>
      <c r="P2322" s="22">
        <v>1</v>
      </c>
    </row>
    <row r="2323" spans="1:16" x14ac:dyDescent="0.25">
      <c r="A2323">
        <v>9</v>
      </c>
      <c r="B2323">
        <v>3</v>
      </c>
      <c r="C2323" t="s">
        <v>21</v>
      </c>
      <c r="D2323">
        <v>12</v>
      </c>
      <c r="E2323" t="s">
        <v>14</v>
      </c>
      <c r="F2323">
        <v>22</v>
      </c>
      <c r="G2323" t="s">
        <v>19</v>
      </c>
      <c r="H2323">
        <v>1</v>
      </c>
      <c r="I2323">
        <v>827</v>
      </c>
      <c r="J2323" t="s">
        <v>12</v>
      </c>
      <c r="K2323" s="2">
        <v>9</v>
      </c>
      <c r="L2323" s="2">
        <v>9</v>
      </c>
      <c r="M2323" s="2">
        <v>-2.25</v>
      </c>
      <c r="N2323" s="1">
        <v>0</v>
      </c>
      <c r="O2323" t="s">
        <v>16</v>
      </c>
      <c r="P2323" s="22">
        <v>1</v>
      </c>
    </row>
    <row r="2324" spans="1:16" x14ac:dyDescent="0.25">
      <c r="A2324">
        <v>9</v>
      </c>
      <c r="B2324">
        <v>3</v>
      </c>
      <c r="C2324" t="s">
        <v>21</v>
      </c>
      <c r="D2324">
        <v>13</v>
      </c>
      <c r="E2324" t="s">
        <v>14</v>
      </c>
      <c r="F2324">
        <v>22</v>
      </c>
      <c r="G2324" t="s">
        <v>19</v>
      </c>
      <c r="H2324">
        <v>1</v>
      </c>
      <c r="I2324">
        <v>1032</v>
      </c>
      <c r="J2324" t="s">
        <v>13</v>
      </c>
      <c r="K2324" s="2">
        <v>-2.75</v>
      </c>
      <c r="L2324" s="2">
        <v>2</v>
      </c>
      <c r="M2324" s="2">
        <v>-2.75</v>
      </c>
      <c r="N2324" s="1">
        <v>0</v>
      </c>
      <c r="O2324" t="s">
        <v>16</v>
      </c>
      <c r="P2324" s="22">
        <v>1</v>
      </c>
    </row>
    <row r="2325" spans="1:16" x14ac:dyDescent="0.25">
      <c r="A2325">
        <v>9</v>
      </c>
      <c r="B2325">
        <v>3</v>
      </c>
      <c r="C2325" t="s">
        <v>21</v>
      </c>
      <c r="D2325">
        <v>14</v>
      </c>
      <c r="E2325" t="s">
        <v>14</v>
      </c>
      <c r="F2325">
        <v>22</v>
      </c>
      <c r="G2325" t="s">
        <v>19</v>
      </c>
      <c r="H2325">
        <v>1</v>
      </c>
      <c r="I2325">
        <v>1982</v>
      </c>
      <c r="J2325" t="s">
        <v>12</v>
      </c>
      <c r="K2325" s="2">
        <v>10</v>
      </c>
      <c r="L2325" s="2">
        <v>10</v>
      </c>
      <c r="M2325" s="2">
        <v>-6.25</v>
      </c>
      <c r="N2325" s="1">
        <v>0</v>
      </c>
      <c r="O2325" t="s">
        <v>16</v>
      </c>
      <c r="P2325" s="22">
        <v>1</v>
      </c>
    </row>
    <row r="2326" spans="1:16" x14ac:dyDescent="0.25">
      <c r="A2326">
        <v>9</v>
      </c>
      <c r="B2326">
        <v>3</v>
      </c>
      <c r="C2326" t="s">
        <v>21</v>
      </c>
      <c r="D2326">
        <v>15</v>
      </c>
      <c r="E2326" t="s">
        <v>14</v>
      </c>
      <c r="F2326">
        <v>22</v>
      </c>
      <c r="G2326" t="s">
        <v>19</v>
      </c>
      <c r="H2326">
        <v>1</v>
      </c>
      <c r="I2326">
        <v>931</v>
      </c>
      <c r="J2326" t="s">
        <v>12</v>
      </c>
      <c r="K2326" s="2">
        <v>4</v>
      </c>
      <c r="L2326" s="2">
        <v>4</v>
      </c>
      <c r="M2326" s="2">
        <v>-6</v>
      </c>
      <c r="N2326" s="1">
        <v>0</v>
      </c>
      <c r="O2326" t="s">
        <v>16</v>
      </c>
      <c r="P2326" s="22">
        <v>1</v>
      </c>
    </row>
    <row r="2327" spans="1:16" x14ac:dyDescent="0.25">
      <c r="A2327">
        <v>9</v>
      </c>
      <c r="B2327">
        <v>3</v>
      </c>
      <c r="C2327" t="s">
        <v>21</v>
      </c>
      <c r="D2327">
        <v>16</v>
      </c>
      <c r="E2327" t="s">
        <v>14</v>
      </c>
      <c r="F2327">
        <v>22</v>
      </c>
      <c r="G2327" t="s">
        <v>19</v>
      </c>
      <c r="H2327">
        <v>1</v>
      </c>
      <c r="I2327">
        <v>241</v>
      </c>
      <c r="J2327" t="s">
        <v>13</v>
      </c>
      <c r="K2327" s="2">
        <v>-3</v>
      </c>
      <c r="L2327" s="2">
        <v>12</v>
      </c>
      <c r="M2327" s="2">
        <v>-3</v>
      </c>
      <c r="N2327" s="1">
        <v>0</v>
      </c>
      <c r="O2327" t="s">
        <v>16</v>
      </c>
      <c r="P2327" s="22">
        <v>1</v>
      </c>
    </row>
    <row r="2328" spans="1:16" x14ac:dyDescent="0.25">
      <c r="A2328">
        <v>9</v>
      </c>
      <c r="B2328">
        <v>3</v>
      </c>
      <c r="C2328" t="s">
        <v>21</v>
      </c>
      <c r="D2328">
        <v>17</v>
      </c>
      <c r="E2328" t="s">
        <v>14</v>
      </c>
      <c r="F2328">
        <v>22</v>
      </c>
      <c r="G2328" t="s">
        <v>19</v>
      </c>
      <c r="H2328">
        <v>2</v>
      </c>
      <c r="I2328">
        <v>319</v>
      </c>
      <c r="J2328" t="s">
        <v>12</v>
      </c>
      <c r="K2328" s="2">
        <v>10</v>
      </c>
      <c r="L2328" s="2">
        <v>10</v>
      </c>
      <c r="M2328" s="2">
        <v>-16.25</v>
      </c>
      <c r="N2328" s="1">
        <v>0</v>
      </c>
      <c r="O2328" t="s">
        <v>16</v>
      </c>
      <c r="P2328" s="22">
        <v>1</v>
      </c>
    </row>
    <row r="2329" spans="1:16" x14ac:dyDescent="0.25">
      <c r="A2329">
        <v>9</v>
      </c>
      <c r="B2329">
        <v>3</v>
      </c>
      <c r="C2329" t="s">
        <v>21</v>
      </c>
      <c r="D2329">
        <v>18</v>
      </c>
      <c r="E2329" t="s">
        <v>14</v>
      </c>
      <c r="F2329">
        <v>22</v>
      </c>
      <c r="G2329" t="s">
        <v>18</v>
      </c>
      <c r="H2329">
        <v>1</v>
      </c>
      <c r="I2329">
        <v>341</v>
      </c>
      <c r="J2329" t="s">
        <v>13</v>
      </c>
      <c r="K2329" s="2">
        <v>0</v>
      </c>
      <c r="L2329" s="2">
        <v>12</v>
      </c>
      <c r="M2329" s="2">
        <v>0</v>
      </c>
      <c r="N2329" s="1">
        <v>5</v>
      </c>
      <c r="O2329" t="s">
        <v>16</v>
      </c>
      <c r="P2329" s="22">
        <v>1</v>
      </c>
    </row>
    <row r="2330" spans="1:16" x14ac:dyDescent="0.25">
      <c r="A2330">
        <v>9</v>
      </c>
      <c r="B2330">
        <v>3</v>
      </c>
      <c r="C2330" t="s">
        <v>21</v>
      </c>
      <c r="D2330">
        <v>19</v>
      </c>
      <c r="E2330" t="s">
        <v>14</v>
      </c>
      <c r="F2330">
        <v>22</v>
      </c>
      <c r="G2330" t="s">
        <v>19</v>
      </c>
      <c r="H2330">
        <v>2</v>
      </c>
      <c r="I2330">
        <v>459</v>
      </c>
      <c r="J2330" t="s">
        <v>13</v>
      </c>
      <c r="K2330" s="2">
        <v>-11.25</v>
      </c>
      <c r="L2330" s="2">
        <v>9</v>
      </c>
      <c r="M2330" s="2">
        <v>-11.25</v>
      </c>
      <c r="N2330" s="1">
        <v>0</v>
      </c>
      <c r="O2330" t="s">
        <v>16</v>
      </c>
      <c r="P2330" s="22">
        <v>1</v>
      </c>
    </row>
    <row r="2331" spans="1:16" x14ac:dyDescent="0.25">
      <c r="A2331">
        <v>9</v>
      </c>
      <c r="B2331">
        <v>3</v>
      </c>
      <c r="C2331" t="s">
        <v>21</v>
      </c>
      <c r="D2331">
        <v>20</v>
      </c>
      <c r="E2331" t="s">
        <v>14</v>
      </c>
      <c r="F2331">
        <v>22</v>
      </c>
      <c r="G2331" t="s">
        <v>19</v>
      </c>
      <c r="H2331">
        <v>1</v>
      </c>
      <c r="I2331">
        <v>320</v>
      </c>
      <c r="J2331" t="s">
        <v>12</v>
      </c>
      <c r="K2331" s="2">
        <v>4</v>
      </c>
      <c r="L2331" s="2">
        <v>4</v>
      </c>
      <c r="M2331" s="2">
        <v>-3</v>
      </c>
      <c r="N2331" s="1">
        <v>0</v>
      </c>
      <c r="O2331" t="s">
        <v>16</v>
      </c>
      <c r="P2331" s="22">
        <v>1</v>
      </c>
    </row>
    <row r="2332" spans="1:16" x14ac:dyDescent="0.25">
      <c r="A2332">
        <v>9</v>
      </c>
      <c r="B2332">
        <v>3</v>
      </c>
      <c r="C2332" t="s">
        <v>21</v>
      </c>
      <c r="D2332">
        <v>21</v>
      </c>
      <c r="E2332" t="s">
        <v>14</v>
      </c>
      <c r="F2332">
        <v>22</v>
      </c>
      <c r="G2332" t="s">
        <v>19</v>
      </c>
      <c r="H2332">
        <v>1</v>
      </c>
      <c r="I2332">
        <v>1077</v>
      </c>
      <c r="J2332" t="s">
        <v>12</v>
      </c>
      <c r="K2332" s="2">
        <v>5</v>
      </c>
      <c r="L2332" s="2">
        <v>5</v>
      </c>
      <c r="M2332" s="2">
        <v>-6.88</v>
      </c>
      <c r="N2332" s="1">
        <v>0</v>
      </c>
      <c r="O2332" t="s">
        <v>16</v>
      </c>
      <c r="P2332" s="22">
        <v>1</v>
      </c>
    </row>
    <row r="2333" spans="1:16" x14ac:dyDescent="0.25">
      <c r="A2333">
        <v>9</v>
      </c>
      <c r="B2333">
        <v>3</v>
      </c>
      <c r="C2333" t="s">
        <v>21</v>
      </c>
      <c r="D2333">
        <v>22</v>
      </c>
      <c r="E2333" t="s">
        <v>14</v>
      </c>
      <c r="F2333">
        <v>22</v>
      </c>
      <c r="G2333" t="s">
        <v>19</v>
      </c>
      <c r="H2333">
        <v>1</v>
      </c>
      <c r="I2333">
        <v>371</v>
      </c>
      <c r="J2333" t="s">
        <v>13</v>
      </c>
      <c r="K2333" s="2">
        <v>-6.75</v>
      </c>
      <c r="L2333" s="2">
        <v>9</v>
      </c>
      <c r="M2333" s="2">
        <v>-6.75</v>
      </c>
      <c r="N2333" s="1">
        <v>0</v>
      </c>
      <c r="O2333" t="s">
        <v>16</v>
      </c>
      <c r="P2333" s="22">
        <v>1</v>
      </c>
    </row>
    <row r="2334" spans="1:16" x14ac:dyDescent="0.25">
      <c r="A2334">
        <v>9</v>
      </c>
      <c r="B2334">
        <v>3</v>
      </c>
      <c r="C2334" t="s">
        <v>21</v>
      </c>
      <c r="D2334">
        <v>23</v>
      </c>
      <c r="E2334" t="s">
        <v>14</v>
      </c>
      <c r="F2334">
        <v>22</v>
      </c>
      <c r="G2334" t="s">
        <v>19</v>
      </c>
      <c r="H2334">
        <v>2</v>
      </c>
      <c r="I2334">
        <v>640</v>
      </c>
      <c r="J2334" t="s">
        <v>13</v>
      </c>
      <c r="K2334" s="2">
        <v>-12</v>
      </c>
      <c r="L2334" s="2">
        <v>12</v>
      </c>
      <c r="M2334" s="2">
        <v>-12</v>
      </c>
      <c r="N2334" s="1">
        <v>0</v>
      </c>
      <c r="O2334" t="s">
        <v>16</v>
      </c>
      <c r="P2334" s="22">
        <v>1</v>
      </c>
    </row>
    <row r="2335" spans="1:16" x14ac:dyDescent="0.25">
      <c r="A2335">
        <v>9</v>
      </c>
      <c r="B2335">
        <v>3</v>
      </c>
      <c r="C2335" t="s">
        <v>21</v>
      </c>
      <c r="D2335">
        <v>24</v>
      </c>
      <c r="E2335" t="s">
        <v>14</v>
      </c>
      <c r="F2335">
        <v>22</v>
      </c>
      <c r="G2335" t="s">
        <v>19</v>
      </c>
      <c r="H2335">
        <v>1</v>
      </c>
      <c r="I2335">
        <v>333</v>
      </c>
      <c r="J2335" t="s">
        <v>12</v>
      </c>
      <c r="K2335" s="2">
        <v>2</v>
      </c>
      <c r="L2335" s="2">
        <v>2</v>
      </c>
      <c r="M2335" s="2">
        <v>-1.75</v>
      </c>
      <c r="N2335" s="1">
        <v>0</v>
      </c>
      <c r="O2335" t="s">
        <v>16</v>
      </c>
      <c r="P2335" s="22">
        <v>1</v>
      </c>
    </row>
    <row r="2336" spans="1:16" x14ac:dyDescent="0.25">
      <c r="A2336">
        <v>9</v>
      </c>
      <c r="B2336">
        <v>3</v>
      </c>
      <c r="C2336" t="s">
        <v>21</v>
      </c>
      <c r="D2336">
        <v>25</v>
      </c>
      <c r="E2336" t="s">
        <v>14</v>
      </c>
      <c r="F2336">
        <v>22</v>
      </c>
      <c r="G2336" t="s">
        <v>18</v>
      </c>
      <c r="H2336">
        <v>1</v>
      </c>
      <c r="I2336">
        <v>331</v>
      </c>
      <c r="J2336" t="s">
        <v>13</v>
      </c>
      <c r="K2336" s="2">
        <v>0</v>
      </c>
      <c r="L2336" s="2">
        <v>5</v>
      </c>
      <c r="M2336" s="2">
        <v>0</v>
      </c>
      <c r="N2336" s="1">
        <v>3</v>
      </c>
      <c r="O2336" t="s">
        <v>16</v>
      </c>
      <c r="P2336" s="22">
        <v>1</v>
      </c>
    </row>
    <row r="2337" spans="1:16" x14ac:dyDescent="0.25">
      <c r="A2337">
        <v>9</v>
      </c>
      <c r="B2337">
        <v>3</v>
      </c>
      <c r="C2337" t="s">
        <v>21</v>
      </c>
      <c r="D2337">
        <v>26</v>
      </c>
      <c r="E2337" t="s">
        <v>14</v>
      </c>
      <c r="F2337">
        <v>22</v>
      </c>
      <c r="G2337" t="s">
        <v>18</v>
      </c>
      <c r="H2337">
        <v>1</v>
      </c>
      <c r="I2337">
        <v>265</v>
      </c>
      <c r="J2337" t="s">
        <v>12</v>
      </c>
      <c r="K2337" s="2">
        <v>5</v>
      </c>
      <c r="L2337" s="2">
        <v>5</v>
      </c>
      <c r="M2337" s="2">
        <v>0</v>
      </c>
      <c r="N2337" s="1">
        <v>2</v>
      </c>
      <c r="O2337" t="s">
        <v>16</v>
      </c>
      <c r="P2337" s="22">
        <v>1</v>
      </c>
    </row>
    <row r="2338" spans="1:16" x14ac:dyDescent="0.25">
      <c r="A2338">
        <v>9</v>
      </c>
      <c r="B2338">
        <v>3</v>
      </c>
      <c r="C2338" t="s">
        <v>21</v>
      </c>
      <c r="D2338">
        <v>27</v>
      </c>
      <c r="E2338" t="s">
        <v>14</v>
      </c>
      <c r="F2338">
        <v>22</v>
      </c>
      <c r="G2338" t="s">
        <v>18</v>
      </c>
      <c r="H2338">
        <v>2</v>
      </c>
      <c r="I2338">
        <v>895</v>
      </c>
      <c r="J2338" t="s">
        <v>13</v>
      </c>
      <c r="K2338" s="2">
        <v>0</v>
      </c>
      <c r="L2338" s="2">
        <v>26</v>
      </c>
      <c r="M2338" s="2">
        <v>0</v>
      </c>
      <c r="N2338" s="1">
        <v>10</v>
      </c>
      <c r="O2338" t="s">
        <v>16</v>
      </c>
      <c r="P2338" s="22">
        <v>1</v>
      </c>
    </row>
    <row r="2339" spans="1:16" x14ac:dyDescent="0.25">
      <c r="A2339">
        <v>9</v>
      </c>
      <c r="B2339">
        <v>3</v>
      </c>
      <c r="C2339" t="s">
        <v>21</v>
      </c>
      <c r="D2339">
        <v>28</v>
      </c>
      <c r="E2339" t="s">
        <v>14</v>
      </c>
      <c r="F2339">
        <v>22</v>
      </c>
      <c r="G2339" t="s">
        <v>19</v>
      </c>
      <c r="H2339">
        <v>1</v>
      </c>
      <c r="I2339">
        <v>332</v>
      </c>
      <c r="J2339" t="s">
        <v>13</v>
      </c>
      <c r="K2339" s="2">
        <v>-5.63</v>
      </c>
      <c r="L2339" s="2">
        <v>5</v>
      </c>
      <c r="M2339" s="2">
        <v>-5.63</v>
      </c>
      <c r="N2339" s="1">
        <v>0</v>
      </c>
      <c r="O2339" t="s">
        <v>16</v>
      </c>
      <c r="P2339" s="22">
        <v>1</v>
      </c>
    </row>
    <row r="2340" spans="1:16" x14ac:dyDescent="0.25">
      <c r="A2340">
        <v>9</v>
      </c>
      <c r="B2340">
        <v>3</v>
      </c>
      <c r="C2340" t="s">
        <v>21</v>
      </c>
      <c r="D2340">
        <v>29</v>
      </c>
      <c r="E2340" t="s">
        <v>14</v>
      </c>
      <c r="F2340">
        <v>22</v>
      </c>
      <c r="G2340" t="s">
        <v>19</v>
      </c>
      <c r="H2340">
        <v>2</v>
      </c>
      <c r="I2340">
        <v>329</v>
      </c>
      <c r="J2340" t="s">
        <v>12</v>
      </c>
      <c r="K2340" s="2">
        <v>6</v>
      </c>
      <c r="L2340" s="2">
        <v>6</v>
      </c>
      <c r="M2340" s="2">
        <v>-7.5</v>
      </c>
      <c r="N2340" s="1">
        <v>0</v>
      </c>
      <c r="O2340" t="s">
        <v>16</v>
      </c>
      <c r="P2340" s="22">
        <v>1</v>
      </c>
    </row>
    <row r="2341" spans="1:16" x14ac:dyDescent="0.25">
      <c r="A2341">
        <v>9</v>
      </c>
      <c r="B2341">
        <v>3</v>
      </c>
      <c r="C2341" t="s">
        <v>21</v>
      </c>
      <c r="D2341">
        <v>30</v>
      </c>
      <c r="E2341" t="s">
        <v>14</v>
      </c>
      <c r="F2341">
        <v>22</v>
      </c>
      <c r="G2341" t="s">
        <v>19</v>
      </c>
      <c r="H2341">
        <v>1</v>
      </c>
      <c r="I2341">
        <v>286</v>
      </c>
      <c r="J2341" t="s">
        <v>12</v>
      </c>
      <c r="K2341" s="2">
        <v>8</v>
      </c>
      <c r="L2341" s="2">
        <v>8</v>
      </c>
      <c r="M2341" s="2">
        <v>-3</v>
      </c>
      <c r="N2341" s="1">
        <v>0</v>
      </c>
      <c r="O2341" t="s">
        <v>16</v>
      </c>
      <c r="P2341" s="22">
        <v>1</v>
      </c>
    </row>
    <row r="2342" spans="1:16" x14ac:dyDescent="0.25">
      <c r="A2342">
        <v>9</v>
      </c>
      <c r="B2342">
        <v>1</v>
      </c>
      <c r="C2342" t="s">
        <v>22</v>
      </c>
      <c r="D2342">
        <v>1</v>
      </c>
      <c r="E2342" t="s">
        <v>14</v>
      </c>
      <c r="F2342">
        <v>22</v>
      </c>
      <c r="G2342" t="s">
        <v>19</v>
      </c>
      <c r="H2342">
        <v>2</v>
      </c>
      <c r="I2342">
        <v>565</v>
      </c>
      <c r="J2342" t="s">
        <v>12</v>
      </c>
      <c r="K2342" s="2">
        <v>8</v>
      </c>
      <c r="L2342" s="2">
        <v>8</v>
      </c>
      <c r="M2342" s="2">
        <v>-9</v>
      </c>
      <c r="N2342" s="1">
        <v>0</v>
      </c>
      <c r="O2342" t="s">
        <v>16</v>
      </c>
      <c r="P2342" s="22">
        <v>1</v>
      </c>
    </row>
    <row r="2343" spans="1:16" x14ac:dyDescent="0.25">
      <c r="A2343">
        <v>9</v>
      </c>
      <c r="B2343">
        <v>1</v>
      </c>
      <c r="C2343" t="s">
        <v>22</v>
      </c>
      <c r="D2343">
        <v>2</v>
      </c>
      <c r="E2343" t="s">
        <v>14</v>
      </c>
      <c r="F2343">
        <v>22</v>
      </c>
      <c r="G2343" t="s">
        <v>19</v>
      </c>
      <c r="H2343">
        <v>1</v>
      </c>
      <c r="I2343">
        <v>1091</v>
      </c>
      <c r="J2343" t="s">
        <v>13</v>
      </c>
      <c r="K2343" s="2">
        <v>-3.75</v>
      </c>
      <c r="L2343" s="2">
        <v>2</v>
      </c>
      <c r="M2343" s="2">
        <v>-3.75</v>
      </c>
      <c r="N2343" s="1">
        <v>0</v>
      </c>
      <c r="O2343" t="s">
        <v>16</v>
      </c>
      <c r="P2343" s="22">
        <v>1</v>
      </c>
    </row>
    <row r="2344" spans="1:16" x14ac:dyDescent="0.25">
      <c r="A2344">
        <v>9</v>
      </c>
      <c r="B2344">
        <v>1</v>
      </c>
      <c r="C2344" t="s">
        <v>22</v>
      </c>
      <c r="D2344">
        <v>3</v>
      </c>
      <c r="E2344" t="s">
        <v>14</v>
      </c>
      <c r="F2344">
        <v>22</v>
      </c>
      <c r="G2344" t="s">
        <v>18</v>
      </c>
      <c r="H2344">
        <v>2</v>
      </c>
      <c r="I2344">
        <v>313</v>
      </c>
      <c r="J2344" t="s">
        <v>12</v>
      </c>
      <c r="K2344" s="2">
        <v>12</v>
      </c>
      <c r="L2344" s="2">
        <v>12</v>
      </c>
      <c r="M2344" s="2">
        <v>0</v>
      </c>
      <c r="N2344" s="1">
        <v>4</v>
      </c>
      <c r="O2344" t="s">
        <v>16</v>
      </c>
      <c r="P2344" s="22">
        <v>1</v>
      </c>
    </row>
    <row r="2345" spans="1:16" x14ac:dyDescent="0.25">
      <c r="A2345">
        <v>9</v>
      </c>
      <c r="B2345">
        <v>1</v>
      </c>
      <c r="C2345" t="s">
        <v>22</v>
      </c>
      <c r="D2345">
        <v>4</v>
      </c>
      <c r="E2345" t="s">
        <v>14</v>
      </c>
      <c r="F2345">
        <v>22</v>
      </c>
      <c r="G2345" t="s">
        <v>18</v>
      </c>
      <c r="H2345">
        <v>2</v>
      </c>
      <c r="I2345">
        <v>933</v>
      </c>
      <c r="J2345" t="s">
        <v>13</v>
      </c>
      <c r="K2345" s="2">
        <v>0</v>
      </c>
      <c r="L2345" s="2">
        <v>22</v>
      </c>
      <c r="M2345" s="2">
        <v>0</v>
      </c>
      <c r="N2345" s="1">
        <v>13</v>
      </c>
      <c r="O2345" t="s">
        <v>16</v>
      </c>
      <c r="P2345" s="22">
        <v>1</v>
      </c>
    </row>
    <row r="2346" spans="1:16" x14ac:dyDescent="0.25">
      <c r="A2346">
        <v>9</v>
      </c>
      <c r="B2346">
        <v>1</v>
      </c>
      <c r="C2346" t="s">
        <v>22</v>
      </c>
      <c r="D2346">
        <v>5</v>
      </c>
      <c r="E2346" t="s">
        <v>14</v>
      </c>
      <c r="F2346">
        <v>22</v>
      </c>
      <c r="G2346" t="s">
        <v>19</v>
      </c>
      <c r="H2346">
        <v>1</v>
      </c>
      <c r="I2346">
        <v>1003</v>
      </c>
      <c r="J2346" t="s">
        <v>13</v>
      </c>
      <c r="K2346" s="2">
        <v>-4.38</v>
      </c>
      <c r="L2346" s="2">
        <v>5</v>
      </c>
      <c r="M2346" s="2">
        <v>-4.38</v>
      </c>
      <c r="N2346" s="1">
        <v>0</v>
      </c>
      <c r="O2346" t="s">
        <v>16</v>
      </c>
      <c r="P2346" s="22">
        <v>1</v>
      </c>
    </row>
    <row r="2347" spans="1:16" x14ac:dyDescent="0.25">
      <c r="A2347">
        <v>9</v>
      </c>
      <c r="B2347">
        <v>1</v>
      </c>
      <c r="C2347" t="s">
        <v>22</v>
      </c>
      <c r="D2347">
        <v>6</v>
      </c>
      <c r="E2347" t="s">
        <v>14</v>
      </c>
      <c r="F2347">
        <v>22</v>
      </c>
      <c r="G2347" t="s">
        <v>19</v>
      </c>
      <c r="H2347">
        <v>2</v>
      </c>
      <c r="I2347">
        <v>313</v>
      </c>
      <c r="J2347" t="s">
        <v>13</v>
      </c>
      <c r="K2347" s="2">
        <v>-18.75</v>
      </c>
      <c r="L2347" s="2">
        <v>10</v>
      </c>
      <c r="M2347" s="2">
        <v>-18.75</v>
      </c>
      <c r="N2347" s="1">
        <v>0</v>
      </c>
      <c r="O2347" t="s">
        <v>16</v>
      </c>
      <c r="P2347" s="22">
        <v>1</v>
      </c>
    </row>
    <row r="2348" spans="1:16" x14ac:dyDescent="0.25">
      <c r="A2348">
        <v>9</v>
      </c>
      <c r="B2348">
        <v>1</v>
      </c>
      <c r="C2348" t="s">
        <v>22</v>
      </c>
      <c r="D2348">
        <v>7</v>
      </c>
      <c r="E2348" t="s">
        <v>14</v>
      </c>
      <c r="F2348">
        <v>22</v>
      </c>
      <c r="G2348" t="s">
        <v>19</v>
      </c>
      <c r="H2348">
        <v>2</v>
      </c>
      <c r="I2348">
        <v>470</v>
      </c>
      <c r="J2348" t="s">
        <v>12</v>
      </c>
      <c r="K2348" s="2">
        <v>9</v>
      </c>
      <c r="L2348" s="2">
        <v>9</v>
      </c>
      <c r="M2348" s="2">
        <v>-9</v>
      </c>
      <c r="N2348" s="1">
        <v>0</v>
      </c>
      <c r="O2348" t="s">
        <v>16</v>
      </c>
      <c r="P2348" s="22">
        <v>1</v>
      </c>
    </row>
    <row r="2349" spans="1:16" x14ac:dyDescent="0.25">
      <c r="A2349">
        <v>9</v>
      </c>
      <c r="B2349">
        <v>1</v>
      </c>
      <c r="C2349" t="s">
        <v>22</v>
      </c>
      <c r="D2349">
        <v>8</v>
      </c>
      <c r="E2349" t="s">
        <v>14</v>
      </c>
      <c r="F2349">
        <v>22</v>
      </c>
      <c r="G2349" t="s">
        <v>19</v>
      </c>
      <c r="H2349">
        <v>1</v>
      </c>
      <c r="I2349">
        <v>427</v>
      </c>
      <c r="J2349" t="s">
        <v>13</v>
      </c>
      <c r="K2349" s="2">
        <v>-1.25</v>
      </c>
      <c r="L2349" s="2">
        <v>2</v>
      </c>
      <c r="M2349" s="2">
        <v>-1.25</v>
      </c>
      <c r="N2349" s="1">
        <v>0</v>
      </c>
      <c r="O2349" t="s">
        <v>16</v>
      </c>
      <c r="P2349" s="22">
        <v>1</v>
      </c>
    </row>
    <row r="2350" spans="1:16" x14ac:dyDescent="0.25">
      <c r="A2350">
        <v>9</v>
      </c>
      <c r="B2350">
        <v>1</v>
      </c>
      <c r="C2350" t="s">
        <v>22</v>
      </c>
      <c r="D2350">
        <v>9</v>
      </c>
      <c r="E2350" t="s">
        <v>14</v>
      </c>
      <c r="F2350">
        <v>22</v>
      </c>
      <c r="G2350" t="s">
        <v>19</v>
      </c>
      <c r="H2350">
        <v>1</v>
      </c>
      <c r="I2350">
        <v>281</v>
      </c>
      <c r="J2350" t="s">
        <v>12</v>
      </c>
      <c r="K2350" s="2">
        <v>4</v>
      </c>
      <c r="L2350" s="2">
        <v>4</v>
      </c>
      <c r="M2350" s="2">
        <v>-1</v>
      </c>
      <c r="N2350" s="1">
        <v>0</v>
      </c>
      <c r="O2350" t="s">
        <v>16</v>
      </c>
      <c r="P2350" s="22">
        <v>1</v>
      </c>
    </row>
    <row r="2351" spans="1:16" x14ac:dyDescent="0.25">
      <c r="A2351">
        <v>9</v>
      </c>
      <c r="B2351">
        <v>1</v>
      </c>
      <c r="C2351" t="s">
        <v>22</v>
      </c>
      <c r="D2351">
        <v>10</v>
      </c>
      <c r="E2351" t="s">
        <v>14</v>
      </c>
      <c r="F2351">
        <v>22</v>
      </c>
      <c r="G2351" t="s">
        <v>19</v>
      </c>
      <c r="H2351">
        <v>2</v>
      </c>
      <c r="I2351">
        <v>415</v>
      </c>
      <c r="J2351" t="s">
        <v>13</v>
      </c>
      <c r="K2351" s="2">
        <v>-13</v>
      </c>
      <c r="L2351" s="2">
        <v>8</v>
      </c>
      <c r="M2351" s="2">
        <v>-13</v>
      </c>
      <c r="N2351" s="1">
        <v>0</v>
      </c>
      <c r="O2351" t="s">
        <v>16</v>
      </c>
      <c r="P2351" s="22">
        <v>1</v>
      </c>
    </row>
    <row r="2352" spans="1:16" x14ac:dyDescent="0.25">
      <c r="A2352">
        <v>9</v>
      </c>
      <c r="B2352">
        <v>1</v>
      </c>
      <c r="C2352" t="s">
        <v>22</v>
      </c>
      <c r="D2352">
        <v>11</v>
      </c>
      <c r="E2352" t="s">
        <v>14</v>
      </c>
      <c r="F2352">
        <v>22</v>
      </c>
      <c r="G2352" t="s">
        <v>19</v>
      </c>
      <c r="H2352">
        <v>1</v>
      </c>
      <c r="I2352">
        <v>324</v>
      </c>
      <c r="J2352" t="s">
        <v>12</v>
      </c>
      <c r="K2352" s="2">
        <v>8</v>
      </c>
      <c r="L2352" s="2">
        <v>8</v>
      </c>
      <c r="M2352" s="2">
        <v>-2</v>
      </c>
      <c r="N2352" s="1">
        <v>0</v>
      </c>
      <c r="O2352" t="s">
        <v>16</v>
      </c>
      <c r="P2352" s="22">
        <v>1</v>
      </c>
    </row>
    <row r="2353" spans="1:16" x14ac:dyDescent="0.25">
      <c r="A2353">
        <v>9</v>
      </c>
      <c r="B2353">
        <v>1</v>
      </c>
      <c r="C2353" t="s">
        <v>22</v>
      </c>
      <c r="D2353">
        <v>12</v>
      </c>
      <c r="E2353" t="s">
        <v>14</v>
      </c>
      <c r="F2353">
        <v>22</v>
      </c>
      <c r="G2353" t="s">
        <v>19</v>
      </c>
      <c r="H2353">
        <v>2</v>
      </c>
      <c r="I2353">
        <v>441</v>
      </c>
      <c r="J2353" t="s">
        <v>13</v>
      </c>
      <c r="K2353" s="2">
        <v>-12</v>
      </c>
      <c r="L2353" s="2">
        <v>6</v>
      </c>
      <c r="M2353" s="2">
        <v>-12</v>
      </c>
      <c r="N2353" s="1">
        <v>0</v>
      </c>
      <c r="O2353" t="s">
        <v>16</v>
      </c>
      <c r="P2353" s="22">
        <v>1</v>
      </c>
    </row>
    <row r="2354" spans="1:16" x14ac:dyDescent="0.25">
      <c r="A2354">
        <v>9</v>
      </c>
      <c r="B2354">
        <v>1</v>
      </c>
      <c r="C2354" t="s">
        <v>22</v>
      </c>
      <c r="D2354">
        <v>13</v>
      </c>
      <c r="E2354" t="s">
        <v>14</v>
      </c>
      <c r="F2354">
        <v>22</v>
      </c>
      <c r="G2354" t="s">
        <v>19</v>
      </c>
      <c r="H2354">
        <v>1</v>
      </c>
      <c r="I2354">
        <v>1039</v>
      </c>
      <c r="J2354" t="s">
        <v>13</v>
      </c>
      <c r="K2354" s="2">
        <v>-9</v>
      </c>
      <c r="L2354" s="2">
        <v>12</v>
      </c>
      <c r="M2354" s="2">
        <v>-9</v>
      </c>
      <c r="N2354" s="1">
        <v>0</v>
      </c>
      <c r="O2354" t="s">
        <v>16</v>
      </c>
      <c r="P2354" s="22">
        <v>1</v>
      </c>
    </row>
    <row r="2355" spans="1:16" x14ac:dyDescent="0.25">
      <c r="A2355">
        <v>9</v>
      </c>
      <c r="B2355">
        <v>1</v>
      </c>
      <c r="C2355" t="s">
        <v>22</v>
      </c>
      <c r="D2355">
        <v>14</v>
      </c>
      <c r="E2355" t="s">
        <v>14</v>
      </c>
      <c r="F2355">
        <v>22</v>
      </c>
      <c r="G2355" t="s">
        <v>19</v>
      </c>
      <c r="H2355">
        <v>2</v>
      </c>
      <c r="I2355">
        <v>380</v>
      </c>
      <c r="J2355" t="s">
        <v>12</v>
      </c>
      <c r="K2355" s="2">
        <v>6</v>
      </c>
      <c r="L2355" s="2">
        <v>6</v>
      </c>
      <c r="M2355" s="2">
        <v>-9</v>
      </c>
      <c r="N2355" s="1">
        <v>0</v>
      </c>
      <c r="O2355" t="s">
        <v>16</v>
      </c>
      <c r="P2355" s="22">
        <v>1</v>
      </c>
    </row>
    <row r="2356" spans="1:16" x14ac:dyDescent="0.25">
      <c r="A2356">
        <v>9</v>
      </c>
      <c r="B2356">
        <v>1</v>
      </c>
      <c r="C2356" t="s">
        <v>22</v>
      </c>
      <c r="D2356">
        <v>15</v>
      </c>
      <c r="E2356" t="s">
        <v>14</v>
      </c>
      <c r="F2356">
        <v>22</v>
      </c>
      <c r="G2356" t="s">
        <v>18</v>
      </c>
      <c r="H2356">
        <v>1</v>
      </c>
      <c r="I2356">
        <v>554</v>
      </c>
      <c r="J2356" t="s">
        <v>12</v>
      </c>
      <c r="K2356" s="2">
        <v>3.25</v>
      </c>
      <c r="L2356" s="2">
        <v>3.25</v>
      </c>
      <c r="M2356" s="2">
        <v>0</v>
      </c>
      <c r="N2356" s="1">
        <v>1</v>
      </c>
      <c r="O2356" t="s">
        <v>16</v>
      </c>
      <c r="P2356" s="22">
        <v>1</v>
      </c>
    </row>
    <row r="2357" spans="1:16" x14ac:dyDescent="0.25">
      <c r="A2357">
        <v>9</v>
      </c>
      <c r="B2357">
        <v>1</v>
      </c>
      <c r="C2357" t="s">
        <v>22</v>
      </c>
      <c r="D2357">
        <v>16</v>
      </c>
      <c r="E2357" t="s">
        <v>14</v>
      </c>
      <c r="F2357">
        <v>22</v>
      </c>
      <c r="G2357" t="s">
        <v>18</v>
      </c>
      <c r="H2357">
        <v>1</v>
      </c>
      <c r="I2357">
        <v>336</v>
      </c>
      <c r="J2357" t="s">
        <v>12</v>
      </c>
      <c r="K2357" s="2">
        <v>7</v>
      </c>
      <c r="L2357" s="2">
        <v>7</v>
      </c>
      <c r="M2357" s="2">
        <v>0</v>
      </c>
      <c r="N2357" s="1">
        <v>3</v>
      </c>
      <c r="O2357" t="s">
        <v>16</v>
      </c>
      <c r="P2357" s="22">
        <v>1</v>
      </c>
    </row>
    <row r="2358" spans="1:16" x14ac:dyDescent="0.25">
      <c r="A2358">
        <v>9</v>
      </c>
      <c r="B2358">
        <v>1</v>
      </c>
      <c r="C2358" t="s">
        <v>22</v>
      </c>
      <c r="D2358">
        <v>17</v>
      </c>
      <c r="E2358" t="s">
        <v>14</v>
      </c>
      <c r="F2358">
        <v>22</v>
      </c>
      <c r="G2358" t="s">
        <v>19</v>
      </c>
      <c r="H2358">
        <v>1</v>
      </c>
      <c r="I2358">
        <v>509</v>
      </c>
      <c r="J2358" t="s">
        <v>13</v>
      </c>
      <c r="K2358" s="2">
        <v>-7</v>
      </c>
      <c r="L2358" s="2">
        <v>8</v>
      </c>
      <c r="M2358" s="2">
        <v>-7</v>
      </c>
      <c r="N2358" s="1">
        <v>0</v>
      </c>
      <c r="O2358" t="s">
        <v>16</v>
      </c>
      <c r="P2358" s="22">
        <v>1</v>
      </c>
    </row>
    <row r="2359" spans="1:16" x14ac:dyDescent="0.25">
      <c r="A2359">
        <v>9</v>
      </c>
      <c r="B2359">
        <v>1</v>
      </c>
      <c r="C2359" t="s">
        <v>22</v>
      </c>
      <c r="D2359">
        <v>18</v>
      </c>
      <c r="E2359" t="s">
        <v>14</v>
      </c>
      <c r="F2359">
        <v>22</v>
      </c>
      <c r="G2359" t="s">
        <v>18</v>
      </c>
      <c r="H2359">
        <v>1</v>
      </c>
      <c r="I2359">
        <v>715</v>
      </c>
      <c r="J2359" t="s">
        <v>12</v>
      </c>
      <c r="K2359" s="2">
        <v>25</v>
      </c>
      <c r="L2359" s="2">
        <v>25</v>
      </c>
      <c r="M2359" s="2">
        <v>0</v>
      </c>
      <c r="N2359" s="1">
        <v>9</v>
      </c>
      <c r="O2359" t="s">
        <v>16</v>
      </c>
      <c r="P2359" s="22">
        <v>1</v>
      </c>
    </row>
    <row r="2360" spans="1:16" x14ac:dyDescent="0.25">
      <c r="A2360">
        <v>9</v>
      </c>
      <c r="B2360">
        <v>1</v>
      </c>
      <c r="C2360" t="s">
        <v>22</v>
      </c>
      <c r="D2360">
        <v>19</v>
      </c>
      <c r="E2360" t="s">
        <v>14</v>
      </c>
      <c r="F2360">
        <v>22</v>
      </c>
      <c r="G2360" t="s">
        <v>18</v>
      </c>
      <c r="H2360">
        <v>1</v>
      </c>
      <c r="I2360">
        <v>257</v>
      </c>
      <c r="J2360" t="s">
        <v>13</v>
      </c>
      <c r="K2360" s="2">
        <v>0</v>
      </c>
      <c r="L2360" s="2">
        <v>8</v>
      </c>
      <c r="M2360" s="2">
        <v>0</v>
      </c>
      <c r="N2360" s="1">
        <v>4.25</v>
      </c>
      <c r="O2360" t="s">
        <v>16</v>
      </c>
      <c r="P2360" s="22">
        <v>1</v>
      </c>
    </row>
    <row r="2361" spans="1:16" x14ac:dyDescent="0.25">
      <c r="A2361">
        <v>9</v>
      </c>
      <c r="B2361">
        <v>1</v>
      </c>
      <c r="C2361" t="s">
        <v>22</v>
      </c>
      <c r="D2361">
        <v>20</v>
      </c>
      <c r="E2361" t="s">
        <v>14</v>
      </c>
      <c r="F2361">
        <v>22</v>
      </c>
      <c r="G2361" t="s">
        <v>19</v>
      </c>
      <c r="H2361">
        <v>1</v>
      </c>
      <c r="I2361">
        <v>239</v>
      </c>
      <c r="J2361" t="s">
        <v>13</v>
      </c>
      <c r="K2361" s="2">
        <v>-8.75</v>
      </c>
      <c r="L2361" s="2">
        <v>10</v>
      </c>
      <c r="M2361" s="2">
        <v>-8.75</v>
      </c>
      <c r="N2361" s="1">
        <v>0</v>
      </c>
      <c r="O2361" t="s">
        <v>16</v>
      </c>
      <c r="P2361" s="22">
        <v>1</v>
      </c>
    </row>
    <row r="2362" spans="1:16" x14ac:dyDescent="0.25">
      <c r="A2362">
        <v>9</v>
      </c>
      <c r="B2362">
        <v>1</v>
      </c>
      <c r="C2362" t="s">
        <v>22</v>
      </c>
      <c r="D2362">
        <v>21</v>
      </c>
      <c r="E2362" t="s">
        <v>14</v>
      </c>
      <c r="F2362">
        <v>22</v>
      </c>
      <c r="G2362" t="s">
        <v>19</v>
      </c>
      <c r="H2362">
        <v>2</v>
      </c>
      <c r="I2362">
        <v>437</v>
      </c>
      <c r="J2362" t="s">
        <v>12</v>
      </c>
      <c r="K2362" s="2">
        <v>4</v>
      </c>
      <c r="L2362" s="2">
        <v>4</v>
      </c>
      <c r="M2362" s="2">
        <v>-8</v>
      </c>
      <c r="N2362" s="1">
        <v>0</v>
      </c>
      <c r="O2362" t="s">
        <v>16</v>
      </c>
      <c r="P2362" s="22">
        <v>1</v>
      </c>
    </row>
    <row r="2363" spans="1:16" x14ac:dyDescent="0.25">
      <c r="A2363">
        <v>9</v>
      </c>
      <c r="B2363">
        <v>1</v>
      </c>
      <c r="C2363" t="s">
        <v>22</v>
      </c>
      <c r="D2363">
        <v>22</v>
      </c>
      <c r="E2363" t="s">
        <v>14</v>
      </c>
      <c r="F2363">
        <v>22</v>
      </c>
      <c r="G2363" t="s">
        <v>18</v>
      </c>
      <c r="H2363">
        <v>2</v>
      </c>
      <c r="I2363">
        <v>793</v>
      </c>
      <c r="J2363" t="s">
        <v>13</v>
      </c>
      <c r="K2363" s="2">
        <v>0</v>
      </c>
      <c r="L2363" s="2">
        <v>17</v>
      </c>
      <c r="M2363" s="2">
        <v>0</v>
      </c>
      <c r="N2363" s="1">
        <v>9</v>
      </c>
      <c r="O2363" t="s">
        <v>16</v>
      </c>
      <c r="P2363" s="22">
        <v>1</v>
      </c>
    </row>
    <row r="2364" spans="1:16" x14ac:dyDescent="0.25">
      <c r="A2364">
        <v>9</v>
      </c>
      <c r="B2364">
        <v>1</v>
      </c>
      <c r="C2364" t="s">
        <v>22</v>
      </c>
      <c r="D2364">
        <v>23</v>
      </c>
      <c r="E2364" t="s">
        <v>14</v>
      </c>
      <c r="F2364">
        <v>22</v>
      </c>
      <c r="G2364" t="s">
        <v>19</v>
      </c>
      <c r="H2364">
        <v>2</v>
      </c>
      <c r="I2364">
        <v>407</v>
      </c>
      <c r="J2364" t="s">
        <v>12</v>
      </c>
      <c r="K2364" s="2">
        <v>12</v>
      </c>
      <c r="L2364" s="2">
        <v>12</v>
      </c>
      <c r="M2364" s="2">
        <v>-18</v>
      </c>
      <c r="N2364" s="1">
        <v>0</v>
      </c>
      <c r="O2364" t="s">
        <v>16</v>
      </c>
      <c r="P2364" s="22">
        <v>1</v>
      </c>
    </row>
    <row r="2365" spans="1:16" x14ac:dyDescent="0.25">
      <c r="A2365">
        <v>9</v>
      </c>
      <c r="B2365">
        <v>1</v>
      </c>
      <c r="C2365" t="s">
        <v>22</v>
      </c>
      <c r="D2365">
        <v>24</v>
      </c>
      <c r="E2365" t="s">
        <v>14</v>
      </c>
      <c r="F2365">
        <v>22</v>
      </c>
      <c r="G2365" t="s">
        <v>18</v>
      </c>
      <c r="H2365">
        <v>2</v>
      </c>
      <c r="I2365">
        <v>790</v>
      </c>
      <c r="J2365" t="s">
        <v>12</v>
      </c>
      <c r="K2365" s="2">
        <v>10</v>
      </c>
      <c r="L2365" s="2">
        <v>10</v>
      </c>
      <c r="M2365" s="2">
        <v>0</v>
      </c>
      <c r="N2365" s="1">
        <v>6</v>
      </c>
      <c r="O2365" t="s">
        <v>16</v>
      </c>
      <c r="P2365" s="22">
        <v>1</v>
      </c>
    </row>
    <row r="2366" spans="1:16" x14ac:dyDescent="0.25">
      <c r="A2366">
        <v>9</v>
      </c>
      <c r="B2366">
        <v>1</v>
      </c>
      <c r="C2366" t="s">
        <v>22</v>
      </c>
      <c r="D2366">
        <v>25</v>
      </c>
      <c r="E2366" t="s">
        <v>14</v>
      </c>
      <c r="F2366">
        <v>22</v>
      </c>
      <c r="G2366" t="s">
        <v>18</v>
      </c>
      <c r="H2366">
        <v>1</v>
      </c>
      <c r="I2366">
        <v>324</v>
      </c>
      <c r="J2366" t="s">
        <v>13</v>
      </c>
      <c r="K2366" s="2">
        <v>0</v>
      </c>
      <c r="L2366" s="2">
        <v>13</v>
      </c>
      <c r="M2366" s="2">
        <v>0</v>
      </c>
      <c r="N2366" s="1">
        <v>6</v>
      </c>
      <c r="O2366" t="s">
        <v>16</v>
      </c>
      <c r="P2366" s="22">
        <v>1</v>
      </c>
    </row>
    <row r="2367" spans="1:16" x14ac:dyDescent="0.25">
      <c r="A2367">
        <v>9</v>
      </c>
      <c r="B2367">
        <v>1</v>
      </c>
      <c r="C2367" t="s">
        <v>22</v>
      </c>
      <c r="D2367">
        <v>26</v>
      </c>
      <c r="E2367" t="s">
        <v>14</v>
      </c>
      <c r="F2367">
        <v>22</v>
      </c>
      <c r="G2367" t="s">
        <v>19</v>
      </c>
      <c r="H2367">
        <v>2</v>
      </c>
      <c r="I2367">
        <v>322</v>
      </c>
      <c r="J2367" t="s">
        <v>13</v>
      </c>
      <c r="K2367" s="2">
        <v>-15.75</v>
      </c>
      <c r="L2367" s="2">
        <v>9</v>
      </c>
      <c r="M2367" s="2">
        <v>-15.75</v>
      </c>
      <c r="N2367" s="1">
        <v>0</v>
      </c>
      <c r="O2367" t="s">
        <v>16</v>
      </c>
      <c r="P2367" s="22">
        <v>1</v>
      </c>
    </row>
    <row r="2368" spans="1:16" x14ac:dyDescent="0.25">
      <c r="A2368">
        <v>9</v>
      </c>
      <c r="B2368">
        <v>1</v>
      </c>
      <c r="C2368" t="s">
        <v>22</v>
      </c>
      <c r="D2368">
        <v>27</v>
      </c>
      <c r="E2368" t="s">
        <v>14</v>
      </c>
      <c r="F2368">
        <v>22</v>
      </c>
      <c r="G2368" t="s">
        <v>19</v>
      </c>
      <c r="H2368">
        <v>1</v>
      </c>
      <c r="I2368">
        <v>686</v>
      </c>
      <c r="J2368" t="s">
        <v>12</v>
      </c>
      <c r="K2368" s="2">
        <v>5</v>
      </c>
      <c r="L2368" s="2">
        <v>5</v>
      </c>
      <c r="M2368" s="2">
        <v>-8.1300000000000008</v>
      </c>
      <c r="N2368" s="1">
        <v>0</v>
      </c>
      <c r="O2368" t="s">
        <v>16</v>
      </c>
      <c r="P2368" s="22">
        <v>1</v>
      </c>
    </row>
    <row r="2369" spans="1:16" x14ac:dyDescent="0.25">
      <c r="A2369">
        <v>9</v>
      </c>
      <c r="B2369">
        <v>1</v>
      </c>
      <c r="C2369" t="s">
        <v>22</v>
      </c>
      <c r="D2369">
        <v>28</v>
      </c>
      <c r="E2369" t="s">
        <v>14</v>
      </c>
      <c r="F2369">
        <v>22</v>
      </c>
      <c r="G2369" t="s">
        <v>19</v>
      </c>
      <c r="H2369">
        <v>2</v>
      </c>
      <c r="I2369">
        <v>396</v>
      </c>
      <c r="J2369" t="s">
        <v>12</v>
      </c>
      <c r="K2369" s="2">
        <v>4</v>
      </c>
      <c r="L2369" s="2">
        <v>4</v>
      </c>
      <c r="M2369" s="2">
        <v>-4</v>
      </c>
      <c r="N2369" s="1">
        <v>0</v>
      </c>
      <c r="O2369" t="s">
        <v>16</v>
      </c>
      <c r="P2369" s="22">
        <v>1</v>
      </c>
    </row>
    <row r="2370" spans="1:16" x14ac:dyDescent="0.25">
      <c r="A2370">
        <v>9</v>
      </c>
      <c r="B2370">
        <v>1</v>
      </c>
      <c r="C2370" t="s">
        <v>22</v>
      </c>
      <c r="D2370">
        <v>29</v>
      </c>
      <c r="E2370" t="s">
        <v>14</v>
      </c>
      <c r="F2370">
        <v>22</v>
      </c>
      <c r="G2370" t="s">
        <v>18</v>
      </c>
      <c r="H2370">
        <v>1</v>
      </c>
      <c r="I2370">
        <v>313</v>
      </c>
      <c r="J2370" t="s">
        <v>12</v>
      </c>
      <c r="K2370" s="2">
        <v>4</v>
      </c>
      <c r="L2370" s="2">
        <v>4</v>
      </c>
      <c r="M2370" s="2">
        <v>0</v>
      </c>
      <c r="N2370" s="1">
        <v>2.25</v>
      </c>
      <c r="O2370" t="s">
        <v>16</v>
      </c>
      <c r="P2370" s="22">
        <v>1</v>
      </c>
    </row>
    <row r="2371" spans="1:16" x14ac:dyDescent="0.25">
      <c r="A2371">
        <v>9</v>
      </c>
      <c r="B2371">
        <v>1</v>
      </c>
      <c r="C2371" t="s">
        <v>22</v>
      </c>
      <c r="D2371">
        <v>30</v>
      </c>
      <c r="E2371" t="s">
        <v>14</v>
      </c>
      <c r="F2371">
        <v>22</v>
      </c>
      <c r="G2371" t="s">
        <v>19</v>
      </c>
      <c r="H2371">
        <v>1</v>
      </c>
      <c r="I2371">
        <v>535</v>
      </c>
      <c r="J2371" t="s">
        <v>13</v>
      </c>
      <c r="K2371" s="2">
        <v>-5</v>
      </c>
      <c r="L2371" s="2">
        <v>5</v>
      </c>
      <c r="M2371" s="2">
        <v>-5</v>
      </c>
      <c r="N2371" s="1">
        <v>0</v>
      </c>
      <c r="O2371" t="s">
        <v>16</v>
      </c>
      <c r="P2371" s="22">
        <v>1</v>
      </c>
    </row>
    <row r="2372" spans="1:16" x14ac:dyDescent="0.25">
      <c r="A2372">
        <v>9</v>
      </c>
      <c r="B2372">
        <v>2</v>
      </c>
      <c r="C2372" t="s">
        <v>22</v>
      </c>
      <c r="D2372">
        <v>1</v>
      </c>
      <c r="E2372" t="s">
        <v>14</v>
      </c>
      <c r="F2372">
        <v>22</v>
      </c>
      <c r="G2372" t="s">
        <v>18</v>
      </c>
      <c r="H2372">
        <v>1</v>
      </c>
      <c r="I2372">
        <v>1103</v>
      </c>
      <c r="J2372" t="s">
        <v>13</v>
      </c>
      <c r="K2372" s="2">
        <v>0</v>
      </c>
      <c r="L2372" s="2">
        <v>30</v>
      </c>
      <c r="M2372" s="2">
        <v>0</v>
      </c>
      <c r="N2372" s="1">
        <v>12</v>
      </c>
      <c r="O2372" t="s">
        <v>16</v>
      </c>
      <c r="P2372" s="22">
        <v>1</v>
      </c>
    </row>
    <row r="2373" spans="1:16" x14ac:dyDescent="0.25">
      <c r="A2373">
        <v>9</v>
      </c>
      <c r="B2373">
        <v>2</v>
      </c>
      <c r="C2373" t="s">
        <v>22</v>
      </c>
      <c r="D2373">
        <v>2</v>
      </c>
      <c r="E2373" t="s">
        <v>14</v>
      </c>
      <c r="F2373">
        <v>22</v>
      </c>
      <c r="G2373" t="s">
        <v>19</v>
      </c>
      <c r="H2373">
        <v>2</v>
      </c>
      <c r="I2373">
        <v>829</v>
      </c>
      <c r="J2373" t="s">
        <v>13</v>
      </c>
      <c r="K2373" s="2">
        <v>-6</v>
      </c>
      <c r="L2373" s="2">
        <v>12</v>
      </c>
      <c r="M2373" s="2">
        <v>-6</v>
      </c>
      <c r="N2373" s="1">
        <v>0</v>
      </c>
      <c r="O2373" t="s">
        <v>16</v>
      </c>
      <c r="P2373" s="22">
        <v>1</v>
      </c>
    </row>
    <row r="2374" spans="1:16" x14ac:dyDescent="0.25">
      <c r="A2374">
        <v>9</v>
      </c>
      <c r="B2374">
        <v>2</v>
      </c>
      <c r="C2374" t="s">
        <v>22</v>
      </c>
      <c r="D2374">
        <v>3</v>
      </c>
      <c r="E2374" t="s">
        <v>14</v>
      </c>
      <c r="F2374">
        <v>22</v>
      </c>
      <c r="G2374" t="s">
        <v>19</v>
      </c>
      <c r="H2374">
        <v>1</v>
      </c>
      <c r="I2374">
        <v>562</v>
      </c>
      <c r="J2374" t="s">
        <v>12</v>
      </c>
      <c r="K2374" s="2">
        <v>4</v>
      </c>
      <c r="L2374" s="2">
        <v>4</v>
      </c>
      <c r="M2374" s="2">
        <v>-5</v>
      </c>
      <c r="N2374" s="1">
        <v>0</v>
      </c>
      <c r="O2374" t="s">
        <v>16</v>
      </c>
      <c r="P2374" s="22">
        <v>1</v>
      </c>
    </row>
    <row r="2375" spans="1:16" x14ac:dyDescent="0.25">
      <c r="A2375">
        <v>9</v>
      </c>
      <c r="B2375">
        <v>2</v>
      </c>
      <c r="C2375" t="s">
        <v>22</v>
      </c>
      <c r="D2375">
        <v>4</v>
      </c>
      <c r="E2375" t="s">
        <v>14</v>
      </c>
      <c r="F2375">
        <v>22</v>
      </c>
      <c r="G2375" t="s">
        <v>18</v>
      </c>
      <c r="H2375">
        <v>2</v>
      </c>
      <c r="I2375">
        <v>399</v>
      </c>
      <c r="J2375" t="s">
        <v>13</v>
      </c>
      <c r="K2375" s="2">
        <v>0</v>
      </c>
      <c r="L2375" s="2">
        <v>17</v>
      </c>
      <c r="M2375" s="2">
        <v>0</v>
      </c>
      <c r="N2375" s="1">
        <v>10</v>
      </c>
      <c r="O2375" t="s">
        <v>16</v>
      </c>
      <c r="P2375" s="22">
        <v>1</v>
      </c>
    </row>
    <row r="2376" spans="1:16" x14ac:dyDescent="0.25">
      <c r="A2376">
        <v>9</v>
      </c>
      <c r="B2376">
        <v>2</v>
      </c>
      <c r="C2376" t="s">
        <v>22</v>
      </c>
      <c r="D2376">
        <v>5</v>
      </c>
      <c r="E2376" t="s">
        <v>14</v>
      </c>
      <c r="F2376">
        <v>22</v>
      </c>
      <c r="G2376" t="s">
        <v>19</v>
      </c>
      <c r="H2376">
        <v>1</v>
      </c>
      <c r="I2376">
        <v>349</v>
      </c>
      <c r="J2376" t="s">
        <v>12</v>
      </c>
      <c r="K2376" s="2">
        <v>2</v>
      </c>
      <c r="L2376" s="2">
        <v>2</v>
      </c>
      <c r="M2376" s="2">
        <v>-3.25</v>
      </c>
      <c r="N2376" s="1">
        <v>0</v>
      </c>
      <c r="O2376" t="s">
        <v>16</v>
      </c>
      <c r="P2376" s="22">
        <v>1</v>
      </c>
    </row>
    <row r="2377" spans="1:16" x14ac:dyDescent="0.25">
      <c r="A2377">
        <v>9</v>
      </c>
      <c r="B2377">
        <v>2</v>
      </c>
      <c r="C2377" t="s">
        <v>22</v>
      </c>
      <c r="D2377">
        <v>6</v>
      </c>
      <c r="E2377" t="s">
        <v>14</v>
      </c>
      <c r="F2377">
        <v>22</v>
      </c>
      <c r="G2377" t="s">
        <v>19</v>
      </c>
      <c r="H2377">
        <v>1</v>
      </c>
      <c r="I2377">
        <v>435</v>
      </c>
      <c r="J2377" t="s">
        <v>13</v>
      </c>
      <c r="K2377" s="2">
        <v>-6</v>
      </c>
      <c r="L2377" s="2">
        <v>6</v>
      </c>
      <c r="M2377" s="2">
        <v>-6</v>
      </c>
      <c r="N2377" s="1">
        <v>0</v>
      </c>
      <c r="O2377" t="s">
        <v>16</v>
      </c>
      <c r="P2377" s="22">
        <v>1</v>
      </c>
    </row>
    <row r="2378" spans="1:16" x14ac:dyDescent="0.25">
      <c r="A2378">
        <v>9</v>
      </c>
      <c r="B2378">
        <v>2</v>
      </c>
      <c r="C2378" t="s">
        <v>22</v>
      </c>
      <c r="D2378">
        <v>7</v>
      </c>
      <c r="E2378" t="s">
        <v>14</v>
      </c>
      <c r="F2378">
        <v>22</v>
      </c>
      <c r="G2378" t="s">
        <v>19</v>
      </c>
      <c r="H2378">
        <v>1</v>
      </c>
      <c r="I2378">
        <v>393</v>
      </c>
      <c r="J2378" t="s">
        <v>12</v>
      </c>
      <c r="K2378" s="2">
        <v>6</v>
      </c>
      <c r="L2378" s="2">
        <v>6</v>
      </c>
      <c r="M2378" s="2">
        <v>-4.5</v>
      </c>
      <c r="N2378" s="1">
        <v>0</v>
      </c>
      <c r="O2378" t="s">
        <v>16</v>
      </c>
      <c r="P2378" s="22">
        <v>1</v>
      </c>
    </row>
    <row r="2379" spans="1:16" x14ac:dyDescent="0.25">
      <c r="A2379">
        <v>9</v>
      </c>
      <c r="B2379">
        <v>2</v>
      </c>
      <c r="C2379" t="s">
        <v>22</v>
      </c>
      <c r="D2379">
        <v>8</v>
      </c>
      <c r="E2379" t="s">
        <v>14</v>
      </c>
      <c r="F2379">
        <v>22</v>
      </c>
      <c r="G2379" t="s">
        <v>19</v>
      </c>
      <c r="H2379">
        <v>1</v>
      </c>
      <c r="I2379">
        <v>671</v>
      </c>
      <c r="J2379" t="s">
        <v>13</v>
      </c>
      <c r="K2379" s="2">
        <v>-2</v>
      </c>
      <c r="L2379" s="2">
        <v>4</v>
      </c>
      <c r="M2379" s="2">
        <v>-2</v>
      </c>
      <c r="N2379" s="1">
        <v>0</v>
      </c>
      <c r="O2379" t="s">
        <v>16</v>
      </c>
      <c r="P2379" s="22">
        <v>1</v>
      </c>
    </row>
    <row r="2380" spans="1:16" x14ac:dyDescent="0.25">
      <c r="A2380">
        <v>9</v>
      </c>
      <c r="B2380">
        <v>2</v>
      </c>
      <c r="C2380" t="s">
        <v>22</v>
      </c>
      <c r="D2380">
        <v>9</v>
      </c>
      <c r="E2380" t="s">
        <v>14</v>
      </c>
      <c r="F2380">
        <v>22</v>
      </c>
      <c r="G2380" t="s">
        <v>18</v>
      </c>
      <c r="H2380">
        <v>2</v>
      </c>
      <c r="I2380">
        <v>868</v>
      </c>
      <c r="J2380" t="s">
        <v>12</v>
      </c>
      <c r="K2380" s="2">
        <v>4</v>
      </c>
      <c r="L2380" s="2">
        <v>4</v>
      </c>
      <c r="M2380" s="2">
        <v>0</v>
      </c>
      <c r="N2380" s="1">
        <v>2</v>
      </c>
      <c r="O2380" t="s">
        <v>16</v>
      </c>
      <c r="P2380" s="22">
        <v>1</v>
      </c>
    </row>
    <row r="2381" spans="1:16" x14ac:dyDescent="0.25">
      <c r="A2381">
        <v>9</v>
      </c>
      <c r="B2381">
        <v>2</v>
      </c>
      <c r="C2381" t="s">
        <v>22</v>
      </c>
      <c r="D2381">
        <v>10</v>
      </c>
      <c r="E2381" t="s">
        <v>14</v>
      </c>
      <c r="F2381">
        <v>22</v>
      </c>
      <c r="G2381" t="s">
        <v>19</v>
      </c>
      <c r="H2381">
        <v>1</v>
      </c>
      <c r="I2381">
        <v>418</v>
      </c>
      <c r="J2381" t="s">
        <v>12</v>
      </c>
      <c r="K2381" s="2">
        <v>9</v>
      </c>
      <c r="L2381" s="2">
        <v>9</v>
      </c>
      <c r="M2381" s="2">
        <v>-4.5</v>
      </c>
      <c r="N2381" s="1">
        <v>0</v>
      </c>
      <c r="O2381" t="s">
        <v>16</v>
      </c>
      <c r="P2381" s="22">
        <v>1</v>
      </c>
    </row>
    <row r="2382" spans="1:16" x14ac:dyDescent="0.25">
      <c r="A2382">
        <v>9</v>
      </c>
      <c r="B2382">
        <v>2</v>
      </c>
      <c r="C2382" t="s">
        <v>22</v>
      </c>
      <c r="D2382">
        <v>11</v>
      </c>
      <c r="E2382" t="s">
        <v>14</v>
      </c>
      <c r="F2382">
        <v>22</v>
      </c>
      <c r="G2382" t="s">
        <v>19</v>
      </c>
      <c r="H2382">
        <v>2</v>
      </c>
      <c r="I2382">
        <v>407</v>
      </c>
      <c r="J2382" t="s">
        <v>13</v>
      </c>
      <c r="K2382" s="2">
        <v>-24</v>
      </c>
      <c r="L2382" s="2">
        <v>12</v>
      </c>
      <c r="M2382" s="2">
        <v>-24</v>
      </c>
      <c r="N2382" s="1">
        <v>0</v>
      </c>
      <c r="O2382" t="s">
        <v>16</v>
      </c>
      <c r="P2382" s="22">
        <v>1</v>
      </c>
    </row>
    <row r="2383" spans="1:16" x14ac:dyDescent="0.25">
      <c r="A2383">
        <v>9</v>
      </c>
      <c r="B2383">
        <v>2</v>
      </c>
      <c r="C2383" t="s">
        <v>22</v>
      </c>
      <c r="D2383">
        <v>12</v>
      </c>
      <c r="E2383" t="s">
        <v>14</v>
      </c>
      <c r="F2383">
        <v>22</v>
      </c>
      <c r="G2383" t="s">
        <v>18</v>
      </c>
      <c r="H2383">
        <v>1</v>
      </c>
      <c r="I2383">
        <v>493</v>
      </c>
      <c r="J2383" t="s">
        <v>12</v>
      </c>
      <c r="K2383" s="2">
        <v>22</v>
      </c>
      <c r="L2383" s="2">
        <v>22</v>
      </c>
      <c r="M2383" s="2">
        <v>0</v>
      </c>
      <c r="N2383" s="1">
        <v>10</v>
      </c>
      <c r="O2383" t="s">
        <v>16</v>
      </c>
      <c r="P2383" s="22">
        <v>1</v>
      </c>
    </row>
    <row r="2384" spans="1:16" x14ac:dyDescent="0.25">
      <c r="A2384">
        <v>9</v>
      </c>
      <c r="B2384">
        <v>2</v>
      </c>
      <c r="C2384" t="s">
        <v>22</v>
      </c>
      <c r="D2384">
        <v>13</v>
      </c>
      <c r="E2384" t="s">
        <v>14</v>
      </c>
      <c r="F2384">
        <v>22</v>
      </c>
      <c r="G2384" t="s">
        <v>19</v>
      </c>
      <c r="H2384">
        <v>1</v>
      </c>
      <c r="I2384">
        <v>666</v>
      </c>
      <c r="J2384" t="s">
        <v>12</v>
      </c>
      <c r="K2384" s="2">
        <v>4</v>
      </c>
      <c r="L2384" s="2">
        <v>4</v>
      </c>
      <c r="M2384" s="2">
        <v>-7</v>
      </c>
      <c r="N2384" s="1">
        <v>0</v>
      </c>
      <c r="O2384" t="s">
        <v>16</v>
      </c>
      <c r="P2384" s="22">
        <v>1</v>
      </c>
    </row>
    <row r="2385" spans="1:16" x14ac:dyDescent="0.25">
      <c r="A2385">
        <v>9</v>
      </c>
      <c r="B2385">
        <v>2</v>
      </c>
      <c r="C2385" t="s">
        <v>22</v>
      </c>
      <c r="D2385">
        <v>14</v>
      </c>
      <c r="E2385" t="s">
        <v>14</v>
      </c>
      <c r="F2385">
        <v>22</v>
      </c>
      <c r="G2385" t="s">
        <v>19</v>
      </c>
      <c r="H2385">
        <v>1</v>
      </c>
      <c r="I2385">
        <v>327</v>
      </c>
      <c r="J2385" t="s">
        <v>12</v>
      </c>
      <c r="K2385" s="2">
        <v>2</v>
      </c>
      <c r="L2385" s="2">
        <v>2</v>
      </c>
      <c r="M2385" s="2">
        <v>-0.75</v>
      </c>
      <c r="N2385" s="1">
        <v>0</v>
      </c>
      <c r="O2385" t="s">
        <v>16</v>
      </c>
      <c r="P2385" s="22">
        <v>1</v>
      </c>
    </row>
    <row r="2386" spans="1:16" x14ac:dyDescent="0.25">
      <c r="A2386">
        <v>9</v>
      </c>
      <c r="B2386">
        <v>2</v>
      </c>
      <c r="C2386" t="s">
        <v>22</v>
      </c>
      <c r="D2386">
        <v>15</v>
      </c>
      <c r="E2386" t="s">
        <v>14</v>
      </c>
      <c r="F2386">
        <v>22</v>
      </c>
      <c r="G2386" t="s">
        <v>19</v>
      </c>
      <c r="H2386">
        <v>1</v>
      </c>
      <c r="I2386">
        <v>309</v>
      </c>
      <c r="J2386" t="s">
        <v>13</v>
      </c>
      <c r="K2386" s="2">
        <v>-2.25</v>
      </c>
      <c r="L2386" s="2">
        <v>2</v>
      </c>
      <c r="M2386" s="2">
        <v>-2.25</v>
      </c>
      <c r="N2386" s="1">
        <v>0</v>
      </c>
      <c r="O2386" t="s">
        <v>16</v>
      </c>
      <c r="P2386" s="22">
        <v>1</v>
      </c>
    </row>
    <row r="2387" spans="1:16" x14ac:dyDescent="0.25">
      <c r="A2387">
        <v>9</v>
      </c>
      <c r="B2387">
        <v>2</v>
      </c>
      <c r="C2387" t="s">
        <v>22</v>
      </c>
      <c r="D2387">
        <v>16</v>
      </c>
      <c r="E2387" t="s">
        <v>14</v>
      </c>
      <c r="F2387">
        <v>22</v>
      </c>
      <c r="G2387" t="s">
        <v>19</v>
      </c>
      <c r="H2387">
        <v>2</v>
      </c>
      <c r="I2387">
        <v>395</v>
      </c>
      <c r="J2387" t="s">
        <v>13</v>
      </c>
      <c r="K2387" s="2">
        <v>-9.3800000000000008</v>
      </c>
      <c r="L2387" s="2">
        <v>5</v>
      </c>
      <c r="M2387" s="2">
        <v>-9.3800000000000008</v>
      </c>
      <c r="N2387" s="1">
        <v>0</v>
      </c>
      <c r="O2387" t="s">
        <v>16</v>
      </c>
      <c r="P2387" s="22">
        <v>1</v>
      </c>
    </row>
    <row r="2388" spans="1:16" x14ac:dyDescent="0.25">
      <c r="A2388">
        <v>9</v>
      </c>
      <c r="B2388">
        <v>2</v>
      </c>
      <c r="C2388" t="s">
        <v>22</v>
      </c>
      <c r="D2388">
        <v>17</v>
      </c>
      <c r="E2388" t="s">
        <v>14</v>
      </c>
      <c r="F2388">
        <v>22</v>
      </c>
      <c r="G2388" t="s">
        <v>19</v>
      </c>
      <c r="H2388">
        <v>2</v>
      </c>
      <c r="I2388">
        <v>785</v>
      </c>
      <c r="J2388" t="s">
        <v>13</v>
      </c>
      <c r="K2388" s="2">
        <v>-15</v>
      </c>
      <c r="L2388" s="2">
        <v>8</v>
      </c>
      <c r="M2388" s="2">
        <v>-15</v>
      </c>
      <c r="N2388" s="1">
        <v>0</v>
      </c>
      <c r="O2388" t="s">
        <v>16</v>
      </c>
      <c r="P2388" s="22">
        <v>1</v>
      </c>
    </row>
    <row r="2389" spans="1:16" x14ac:dyDescent="0.25">
      <c r="A2389">
        <v>9</v>
      </c>
      <c r="B2389">
        <v>2</v>
      </c>
      <c r="C2389" t="s">
        <v>22</v>
      </c>
      <c r="D2389">
        <v>18</v>
      </c>
      <c r="E2389" t="s">
        <v>14</v>
      </c>
      <c r="F2389">
        <v>22</v>
      </c>
      <c r="G2389" t="s">
        <v>19</v>
      </c>
      <c r="H2389">
        <v>1</v>
      </c>
      <c r="I2389">
        <v>358</v>
      </c>
      <c r="J2389" t="s">
        <v>12</v>
      </c>
      <c r="K2389" s="2">
        <v>8</v>
      </c>
      <c r="L2389" s="2">
        <v>8</v>
      </c>
      <c r="M2389" s="2">
        <v>-5</v>
      </c>
      <c r="N2389" s="1">
        <v>0</v>
      </c>
      <c r="O2389" t="s">
        <v>16</v>
      </c>
      <c r="P2389" s="22">
        <v>1</v>
      </c>
    </row>
    <row r="2390" spans="1:16" x14ac:dyDescent="0.25">
      <c r="A2390">
        <v>9</v>
      </c>
      <c r="B2390">
        <v>2</v>
      </c>
      <c r="C2390" t="s">
        <v>22</v>
      </c>
      <c r="D2390">
        <v>19</v>
      </c>
      <c r="E2390" t="s">
        <v>14</v>
      </c>
      <c r="F2390">
        <v>22</v>
      </c>
      <c r="G2390" t="s">
        <v>19</v>
      </c>
      <c r="H2390">
        <v>2</v>
      </c>
      <c r="I2390">
        <v>651</v>
      </c>
      <c r="J2390" t="s">
        <v>12</v>
      </c>
      <c r="K2390" s="2">
        <v>10</v>
      </c>
      <c r="L2390" s="2">
        <v>10</v>
      </c>
      <c r="M2390" s="2">
        <v>-13.75</v>
      </c>
      <c r="N2390" s="1">
        <v>0</v>
      </c>
      <c r="O2390" t="s">
        <v>16</v>
      </c>
      <c r="P2390" s="22">
        <v>1</v>
      </c>
    </row>
    <row r="2391" spans="1:16" x14ac:dyDescent="0.25">
      <c r="A2391">
        <v>9</v>
      </c>
      <c r="B2391">
        <v>2</v>
      </c>
      <c r="C2391" t="s">
        <v>22</v>
      </c>
      <c r="D2391">
        <v>20</v>
      </c>
      <c r="E2391" t="s">
        <v>14</v>
      </c>
      <c r="F2391">
        <v>22</v>
      </c>
      <c r="G2391" t="s">
        <v>18</v>
      </c>
      <c r="H2391">
        <v>1</v>
      </c>
      <c r="I2391">
        <v>249</v>
      </c>
      <c r="J2391" t="s">
        <v>13</v>
      </c>
      <c r="K2391" s="2">
        <v>0</v>
      </c>
      <c r="L2391" s="2">
        <v>8</v>
      </c>
      <c r="M2391" s="2">
        <v>0</v>
      </c>
      <c r="N2391" s="1">
        <v>3</v>
      </c>
      <c r="O2391" t="s">
        <v>16</v>
      </c>
      <c r="P2391" s="22">
        <v>1</v>
      </c>
    </row>
    <row r="2392" spans="1:16" x14ac:dyDescent="0.25">
      <c r="A2392">
        <v>9</v>
      </c>
      <c r="B2392">
        <v>2</v>
      </c>
      <c r="C2392" t="s">
        <v>22</v>
      </c>
      <c r="D2392">
        <v>21</v>
      </c>
      <c r="E2392" t="s">
        <v>14</v>
      </c>
      <c r="F2392">
        <v>22</v>
      </c>
      <c r="G2392" t="s">
        <v>19</v>
      </c>
      <c r="H2392">
        <v>1</v>
      </c>
      <c r="I2392">
        <v>328</v>
      </c>
      <c r="J2392" t="s">
        <v>12</v>
      </c>
      <c r="K2392" s="2">
        <v>8</v>
      </c>
      <c r="L2392" s="2">
        <v>8</v>
      </c>
      <c r="M2392" s="2">
        <v>-6</v>
      </c>
      <c r="N2392" s="1">
        <v>0</v>
      </c>
      <c r="O2392" t="s">
        <v>16</v>
      </c>
      <c r="P2392" s="22">
        <v>1</v>
      </c>
    </row>
    <row r="2393" spans="1:16" x14ac:dyDescent="0.25">
      <c r="A2393">
        <v>9</v>
      </c>
      <c r="B2393">
        <v>2</v>
      </c>
      <c r="C2393" t="s">
        <v>22</v>
      </c>
      <c r="D2393">
        <v>22</v>
      </c>
      <c r="E2393" t="s">
        <v>14</v>
      </c>
      <c r="F2393">
        <v>22</v>
      </c>
      <c r="G2393" t="s">
        <v>18</v>
      </c>
      <c r="H2393">
        <v>1</v>
      </c>
      <c r="I2393">
        <v>293</v>
      </c>
      <c r="J2393" t="s">
        <v>12</v>
      </c>
      <c r="K2393" s="2">
        <v>13</v>
      </c>
      <c r="L2393" s="2">
        <v>13</v>
      </c>
      <c r="M2393" s="2">
        <v>0</v>
      </c>
      <c r="N2393" s="1">
        <v>5</v>
      </c>
      <c r="O2393" t="s">
        <v>16</v>
      </c>
      <c r="P2393" s="22">
        <v>1</v>
      </c>
    </row>
    <row r="2394" spans="1:16" x14ac:dyDescent="0.25">
      <c r="A2394">
        <v>9</v>
      </c>
      <c r="B2394">
        <v>2</v>
      </c>
      <c r="C2394" t="s">
        <v>22</v>
      </c>
      <c r="D2394">
        <v>23</v>
      </c>
      <c r="E2394" t="s">
        <v>14</v>
      </c>
      <c r="F2394">
        <v>22</v>
      </c>
      <c r="G2394" t="s">
        <v>18</v>
      </c>
      <c r="H2394">
        <v>1</v>
      </c>
      <c r="I2394">
        <v>778</v>
      </c>
      <c r="J2394" t="s">
        <v>12</v>
      </c>
      <c r="K2394" s="2">
        <v>24</v>
      </c>
      <c r="L2394" s="2">
        <v>24</v>
      </c>
      <c r="M2394" s="2">
        <v>0</v>
      </c>
      <c r="N2394" s="1">
        <v>12</v>
      </c>
      <c r="O2394" t="s">
        <v>16</v>
      </c>
      <c r="P2394" s="22">
        <v>1</v>
      </c>
    </row>
    <row r="2395" spans="1:16" x14ac:dyDescent="0.25">
      <c r="A2395">
        <v>9</v>
      </c>
      <c r="B2395">
        <v>2</v>
      </c>
      <c r="C2395" t="s">
        <v>22</v>
      </c>
      <c r="D2395">
        <v>24</v>
      </c>
      <c r="E2395" t="s">
        <v>14</v>
      </c>
      <c r="F2395">
        <v>22</v>
      </c>
      <c r="G2395" t="s">
        <v>19</v>
      </c>
      <c r="H2395">
        <v>2</v>
      </c>
      <c r="I2395">
        <v>311</v>
      </c>
      <c r="J2395" t="s">
        <v>13</v>
      </c>
      <c r="K2395" s="2">
        <v>-18</v>
      </c>
      <c r="L2395" s="2">
        <v>9</v>
      </c>
      <c r="M2395" s="2">
        <v>-18</v>
      </c>
      <c r="N2395" s="1">
        <v>0</v>
      </c>
      <c r="O2395" t="s">
        <v>16</v>
      </c>
      <c r="P2395" s="22">
        <v>1</v>
      </c>
    </row>
    <row r="2396" spans="1:16" x14ac:dyDescent="0.25">
      <c r="A2396">
        <v>9</v>
      </c>
      <c r="B2396">
        <v>2</v>
      </c>
      <c r="C2396" t="s">
        <v>22</v>
      </c>
      <c r="D2396">
        <v>25</v>
      </c>
      <c r="E2396" t="s">
        <v>14</v>
      </c>
      <c r="F2396">
        <v>22</v>
      </c>
      <c r="G2396" t="s">
        <v>18</v>
      </c>
      <c r="H2396">
        <v>2</v>
      </c>
      <c r="I2396">
        <v>605</v>
      </c>
      <c r="J2396" t="s">
        <v>13</v>
      </c>
      <c r="K2396" s="2">
        <v>0</v>
      </c>
      <c r="L2396" s="2">
        <v>7</v>
      </c>
      <c r="M2396" s="2">
        <v>0</v>
      </c>
      <c r="N2396" s="1">
        <v>4</v>
      </c>
      <c r="O2396" t="s">
        <v>16</v>
      </c>
      <c r="P2396" s="22">
        <v>1</v>
      </c>
    </row>
    <row r="2397" spans="1:16" x14ac:dyDescent="0.25">
      <c r="A2397">
        <v>9</v>
      </c>
      <c r="B2397">
        <v>2</v>
      </c>
      <c r="C2397" t="s">
        <v>22</v>
      </c>
      <c r="D2397">
        <v>26</v>
      </c>
      <c r="E2397" t="s">
        <v>14</v>
      </c>
      <c r="F2397">
        <v>22</v>
      </c>
      <c r="G2397" t="s">
        <v>19</v>
      </c>
      <c r="H2397">
        <v>1</v>
      </c>
      <c r="I2397">
        <v>347</v>
      </c>
      <c r="J2397" t="s">
        <v>13</v>
      </c>
      <c r="K2397" s="2">
        <v>-3.75</v>
      </c>
      <c r="L2397" s="2">
        <v>10</v>
      </c>
      <c r="M2397" s="2">
        <v>-3.75</v>
      </c>
      <c r="N2397" s="1">
        <v>0</v>
      </c>
      <c r="O2397" t="s">
        <v>16</v>
      </c>
      <c r="P2397" s="22">
        <v>1</v>
      </c>
    </row>
    <row r="2398" spans="1:16" x14ac:dyDescent="0.25">
      <c r="A2398">
        <v>9</v>
      </c>
      <c r="B2398">
        <v>2</v>
      </c>
      <c r="C2398" t="s">
        <v>22</v>
      </c>
      <c r="D2398">
        <v>27</v>
      </c>
      <c r="E2398" t="s">
        <v>14</v>
      </c>
      <c r="F2398">
        <v>22</v>
      </c>
      <c r="G2398" t="s">
        <v>19</v>
      </c>
      <c r="H2398">
        <v>1</v>
      </c>
      <c r="I2398">
        <v>279</v>
      </c>
      <c r="J2398" t="s">
        <v>12</v>
      </c>
      <c r="K2398" s="2">
        <v>5</v>
      </c>
      <c r="L2398" s="2">
        <v>5</v>
      </c>
      <c r="M2398" s="2">
        <v>-3.13</v>
      </c>
      <c r="N2398" s="1">
        <v>0</v>
      </c>
      <c r="O2398" t="s">
        <v>16</v>
      </c>
      <c r="P2398" s="22">
        <v>1</v>
      </c>
    </row>
    <row r="2399" spans="1:16" x14ac:dyDescent="0.25">
      <c r="A2399">
        <v>9</v>
      </c>
      <c r="B2399">
        <v>2</v>
      </c>
      <c r="C2399" t="s">
        <v>22</v>
      </c>
      <c r="D2399">
        <v>28</v>
      </c>
      <c r="E2399" t="s">
        <v>14</v>
      </c>
      <c r="F2399">
        <v>22</v>
      </c>
      <c r="G2399" t="s">
        <v>19</v>
      </c>
      <c r="H2399">
        <v>2</v>
      </c>
      <c r="I2399">
        <v>550</v>
      </c>
      <c r="J2399" t="s">
        <v>13</v>
      </c>
      <c r="K2399" s="2">
        <v>-15</v>
      </c>
      <c r="L2399" s="2">
        <v>12</v>
      </c>
      <c r="M2399" s="2">
        <v>-15</v>
      </c>
      <c r="N2399" s="1">
        <v>0</v>
      </c>
      <c r="O2399" t="s">
        <v>16</v>
      </c>
      <c r="P2399" s="22">
        <v>1</v>
      </c>
    </row>
    <row r="2400" spans="1:16" x14ac:dyDescent="0.25">
      <c r="A2400">
        <v>9</v>
      </c>
      <c r="B2400">
        <v>2</v>
      </c>
      <c r="C2400" t="s">
        <v>22</v>
      </c>
      <c r="D2400">
        <v>29</v>
      </c>
      <c r="E2400" t="s">
        <v>14</v>
      </c>
      <c r="F2400">
        <v>22</v>
      </c>
      <c r="G2400" t="s">
        <v>19</v>
      </c>
      <c r="H2400">
        <v>2</v>
      </c>
      <c r="I2400">
        <v>364</v>
      </c>
      <c r="J2400" t="s">
        <v>13</v>
      </c>
      <c r="K2400" s="2">
        <v>-10.5</v>
      </c>
      <c r="L2400" s="2">
        <v>6</v>
      </c>
      <c r="M2400" s="2">
        <v>-10.5</v>
      </c>
      <c r="N2400" s="1">
        <v>0</v>
      </c>
      <c r="O2400" t="s">
        <v>16</v>
      </c>
      <c r="P2400" s="22">
        <v>1</v>
      </c>
    </row>
    <row r="2401" spans="1:16" x14ac:dyDescent="0.25">
      <c r="A2401">
        <v>9</v>
      </c>
      <c r="B2401">
        <v>2</v>
      </c>
      <c r="C2401" t="s">
        <v>22</v>
      </c>
      <c r="D2401">
        <v>30</v>
      </c>
      <c r="E2401" t="s">
        <v>14</v>
      </c>
      <c r="F2401">
        <v>22</v>
      </c>
      <c r="G2401" t="s">
        <v>18</v>
      </c>
      <c r="H2401">
        <v>2</v>
      </c>
      <c r="I2401">
        <v>458</v>
      </c>
      <c r="J2401" t="s">
        <v>12</v>
      </c>
      <c r="K2401" s="2">
        <v>11</v>
      </c>
      <c r="L2401" s="2">
        <v>11</v>
      </c>
      <c r="M2401" s="2">
        <v>0</v>
      </c>
      <c r="N2401" s="1">
        <v>6</v>
      </c>
      <c r="O2401" t="s">
        <v>16</v>
      </c>
      <c r="P2401" s="22">
        <v>1</v>
      </c>
    </row>
    <row r="2402" spans="1:16" x14ac:dyDescent="0.25">
      <c r="A2402">
        <v>9</v>
      </c>
      <c r="B2402">
        <v>3</v>
      </c>
      <c r="C2402" t="s">
        <v>22</v>
      </c>
      <c r="D2402">
        <v>1</v>
      </c>
      <c r="E2402" t="s">
        <v>14</v>
      </c>
      <c r="F2402">
        <v>22</v>
      </c>
      <c r="G2402" t="s">
        <v>19</v>
      </c>
      <c r="H2402">
        <v>2</v>
      </c>
      <c r="I2402">
        <v>863</v>
      </c>
      <c r="J2402" t="s">
        <v>12</v>
      </c>
      <c r="K2402" s="2">
        <v>9</v>
      </c>
      <c r="L2402" s="2">
        <v>9</v>
      </c>
      <c r="M2402" s="2">
        <v>-11.25</v>
      </c>
      <c r="N2402" s="1">
        <v>0</v>
      </c>
      <c r="O2402" t="s">
        <v>16</v>
      </c>
      <c r="P2402" s="22">
        <v>1</v>
      </c>
    </row>
    <row r="2403" spans="1:16" x14ac:dyDescent="0.25">
      <c r="A2403">
        <v>9</v>
      </c>
      <c r="B2403">
        <v>3</v>
      </c>
      <c r="C2403" t="s">
        <v>22</v>
      </c>
      <c r="D2403">
        <v>2</v>
      </c>
      <c r="E2403" t="s">
        <v>14</v>
      </c>
      <c r="F2403">
        <v>22</v>
      </c>
      <c r="G2403" t="s">
        <v>19</v>
      </c>
      <c r="H2403">
        <v>1</v>
      </c>
      <c r="I2403">
        <v>829</v>
      </c>
      <c r="J2403" t="s">
        <v>12</v>
      </c>
      <c r="K2403" s="2">
        <v>6</v>
      </c>
      <c r="L2403" s="2">
        <v>6</v>
      </c>
      <c r="M2403" s="2">
        <v>-7.5</v>
      </c>
      <c r="N2403" s="1">
        <v>0</v>
      </c>
      <c r="O2403" t="s">
        <v>16</v>
      </c>
      <c r="P2403" s="22">
        <v>1</v>
      </c>
    </row>
    <row r="2404" spans="1:16" x14ac:dyDescent="0.25">
      <c r="A2404">
        <v>9</v>
      </c>
      <c r="B2404">
        <v>3</v>
      </c>
      <c r="C2404" t="s">
        <v>22</v>
      </c>
      <c r="D2404">
        <v>3</v>
      </c>
      <c r="E2404" t="s">
        <v>14</v>
      </c>
      <c r="F2404">
        <v>22</v>
      </c>
      <c r="G2404" t="s">
        <v>19</v>
      </c>
      <c r="H2404">
        <v>2</v>
      </c>
      <c r="I2404">
        <v>411</v>
      </c>
      <c r="J2404" t="s">
        <v>13</v>
      </c>
      <c r="K2404" s="2">
        <v>-21</v>
      </c>
      <c r="L2404" s="2">
        <v>12</v>
      </c>
      <c r="M2404" s="2">
        <v>-21</v>
      </c>
      <c r="N2404" s="1">
        <v>0</v>
      </c>
      <c r="O2404" t="s">
        <v>16</v>
      </c>
      <c r="P2404" s="22">
        <v>1</v>
      </c>
    </row>
    <row r="2405" spans="1:16" x14ac:dyDescent="0.25">
      <c r="A2405">
        <v>9</v>
      </c>
      <c r="B2405">
        <v>3</v>
      </c>
      <c r="C2405" t="s">
        <v>22</v>
      </c>
      <c r="D2405">
        <v>4</v>
      </c>
      <c r="E2405" t="s">
        <v>14</v>
      </c>
      <c r="F2405">
        <v>22</v>
      </c>
      <c r="G2405" t="s">
        <v>18</v>
      </c>
      <c r="H2405">
        <v>1</v>
      </c>
      <c r="I2405">
        <v>257</v>
      </c>
      <c r="J2405" t="s">
        <v>12</v>
      </c>
      <c r="K2405" s="2">
        <v>19</v>
      </c>
      <c r="L2405" s="2">
        <v>19</v>
      </c>
      <c r="M2405" s="2">
        <v>0</v>
      </c>
      <c r="N2405" s="1">
        <v>8</v>
      </c>
      <c r="O2405" t="s">
        <v>16</v>
      </c>
      <c r="P2405" s="22">
        <v>1</v>
      </c>
    </row>
    <row r="2406" spans="1:16" x14ac:dyDescent="0.25">
      <c r="A2406">
        <v>9</v>
      </c>
      <c r="B2406">
        <v>3</v>
      </c>
      <c r="C2406" t="s">
        <v>22</v>
      </c>
      <c r="D2406">
        <v>5</v>
      </c>
      <c r="E2406" t="s">
        <v>14</v>
      </c>
      <c r="F2406">
        <v>22</v>
      </c>
      <c r="G2406" t="s">
        <v>18</v>
      </c>
      <c r="H2406">
        <v>1</v>
      </c>
      <c r="I2406">
        <v>342</v>
      </c>
      <c r="J2406" t="s">
        <v>13</v>
      </c>
      <c r="K2406" s="2">
        <v>0</v>
      </c>
      <c r="L2406" s="2">
        <v>12</v>
      </c>
      <c r="M2406" s="2">
        <v>0</v>
      </c>
      <c r="N2406" s="1">
        <v>5</v>
      </c>
      <c r="O2406" t="s">
        <v>16</v>
      </c>
      <c r="P2406" s="22">
        <v>1</v>
      </c>
    </row>
    <row r="2407" spans="1:16" x14ac:dyDescent="0.25">
      <c r="A2407">
        <v>9</v>
      </c>
      <c r="B2407">
        <v>3</v>
      </c>
      <c r="C2407" t="s">
        <v>22</v>
      </c>
      <c r="D2407">
        <v>6</v>
      </c>
      <c r="E2407" t="s">
        <v>14</v>
      </c>
      <c r="F2407">
        <v>22</v>
      </c>
      <c r="G2407" t="s">
        <v>19</v>
      </c>
      <c r="H2407">
        <v>2</v>
      </c>
      <c r="I2407">
        <v>364</v>
      </c>
      <c r="J2407" t="s">
        <v>13</v>
      </c>
      <c r="K2407" s="2">
        <v>-13.5</v>
      </c>
      <c r="L2407" s="2">
        <v>9</v>
      </c>
      <c r="M2407" s="2">
        <v>-13.5</v>
      </c>
      <c r="N2407" s="1">
        <v>0</v>
      </c>
      <c r="O2407" t="s">
        <v>16</v>
      </c>
      <c r="P2407" s="22">
        <v>1</v>
      </c>
    </row>
    <row r="2408" spans="1:16" x14ac:dyDescent="0.25">
      <c r="A2408">
        <v>9</v>
      </c>
      <c r="B2408">
        <v>3</v>
      </c>
      <c r="C2408" t="s">
        <v>22</v>
      </c>
      <c r="D2408">
        <v>7</v>
      </c>
      <c r="E2408" t="s">
        <v>14</v>
      </c>
      <c r="F2408">
        <v>22</v>
      </c>
      <c r="G2408" t="s">
        <v>19</v>
      </c>
      <c r="H2408">
        <v>2</v>
      </c>
      <c r="I2408">
        <v>362</v>
      </c>
      <c r="J2408" t="s">
        <v>12</v>
      </c>
      <c r="K2408" s="2">
        <v>10</v>
      </c>
      <c r="L2408" s="2">
        <v>10</v>
      </c>
      <c r="M2408" s="2">
        <v>-16.25</v>
      </c>
      <c r="N2408" s="1">
        <v>0</v>
      </c>
      <c r="O2408" t="s">
        <v>16</v>
      </c>
      <c r="P2408" s="22">
        <v>1</v>
      </c>
    </row>
    <row r="2409" spans="1:16" x14ac:dyDescent="0.25">
      <c r="A2409">
        <v>9</v>
      </c>
      <c r="B2409">
        <v>3</v>
      </c>
      <c r="C2409" t="s">
        <v>22</v>
      </c>
      <c r="D2409">
        <v>8</v>
      </c>
      <c r="E2409" t="s">
        <v>14</v>
      </c>
      <c r="F2409">
        <v>22</v>
      </c>
      <c r="G2409" t="s">
        <v>19</v>
      </c>
      <c r="H2409">
        <v>1</v>
      </c>
      <c r="I2409">
        <v>287</v>
      </c>
      <c r="J2409" t="s">
        <v>13</v>
      </c>
      <c r="K2409" s="2">
        <v>-3</v>
      </c>
      <c r="L2409" s="2">
        <v>6</v>
      </c>
      <c r="M2409" s="2">
        <v>-3</v>
      </c>
      <c r="N2409" s="1">
        <v>0</v>
      </c>
      <c r="O2409" t="s">
        <v>16</v>
      </c>
      <c r="P2409" s="22">
        <v>1</v>
      </c>
    </row>
    <row r="2410" spans="1:16" x14ac:dyDescent="0.25">
      <c r="A2410">
        <v>9</v>
      </c>
      <c r="B2410">
        <v>3</v>
      </c>
      <c r="C2410" t="s">
        <v>22</v>
      </c>
      <c r="D2410">
        <v>9</v>
      </c>
      <c r="E2410" t="s">
        <v>14</v>
      </c>
      <c r="F2410">
        <v>22</v>
      </c>
      <c r="G2410" t="s">
        <v>19</v>
      </c>
      <c r="H2410">
        <v>2</v>
      </c>
      <c r="I2410">
        <v>420</v>
      </c>
      <c r="J2410" t="s">
        <v>13</v>
      </c>
      <c r="K2410" s="2">
        <v>-12</v>
      </c>
      <c r="L2410" s="2">
        <v>12</v>
      </c>
      <c r="M2410" s="2">
        <v>-12</v>
      </c>
      <c r="N2410" s="1">
        <v>0</v>
      </c>
      <c r="O2410" t="s">
        <v>16</v>
      </c>
      <c r="P2410" s="22">
        <v>1</v>
      </c>
    </row>
    <row r="2411" spans="1:16" x14ac:dyDescent="0.25">
      <c r="A2411">
        <v>9</v>
      </c>
      <c r="B2411">
        <v>3</v>
      </c>
      <c r="C2411" t="s">
        <v>22</v>
      </c>
      <c r="D2411">
        <v>10</v>
      </c>
      <c r="E2411" t="s">
        <v>14</v>
      </c>
      <c r="F2411">
        <v>22</v>
      </c>
      <c r="G2411" t="s">
        <v>19</v>
      </c>
      <c r="H2411">
        <v>2</v>
      </c>
      <c r="I2411">
        <v>738</v>
      </c>
      <c r="J2411" t="s">
        <v>12</v>
      </c>
      <c r="K2411" s="2">
        <v>5</v>
      </c>
      <c r="L2411" s="2">
        <v>5</v>
      </c>
      <c r="M2411" s="2">
        <v>-6.88</v>
      </c>
      <c r="N2411" s="1">
        <v>0</v>
      </c>
      <c r="O2411" t="s">
        <v>16</v>
      </c>
      <c r="P2411" s="22">
        <v>1</v>
      </c>
    </row>
    <row r="2412" spans="1:16" x14ac:dyDescent="0.25">
      <c r="A2412">
        <v>9</v>
      </c>
      <c r="B2412">
        <v>3</v>
      </c>
      <c r="C2412" t="s">
        <v>22</v>
      </c>
      <c r="D2412">
        <v>11</v>
      </c>
      <c r="E2412" t="s">
        <v>14</v>
      </c>
      <c r="F2412">
        <v>22</v>
      </c>
      <c r="G2412" t="s">
        <v>19</v>
      </c>
      <c r="H2412">
        <v>1</v>
      </c>
      <c r="I2412">
        <v>320</v>
      </c>
      <c r="J2412" t="s">
        <v>13</v>
      </c>
      <c r="K2412" s="2">
        <v>-2.75</v>
      </c>
      <c r="L2412" s="2">
        <v>2</v>
      </c>
      <c r="M2412" s="2">
        <v>-2.75</v>
      </c>
      <c r="N2412" s="1">
        <v>0</v>
      </c>
      <c r="O2412" t="s">
        <v>16</v>
      </c>
      <c r="P2412" s="22">
        <v>1</v>
      </c>
    </row>
    <row r="2413" spans="1:16" x14ac:dyDescent="0.25">
      <c r="A2413">
        <v>9</v>
      </c>
      <c r="B2413">
        <v>3</v>
      </c>
      <c r="C2413" t="s">
        <v>22</v>
      </c>
      <c r="D2413">
        <v>12</v>
      </c>
      <c r="E2413" t="s">
        <v>14</v>
      </c>
      <c r="F2413">
        <v>22</v>
      </c>
      <c r="G2413" t="s">
        <v>19</v>
      </c>
      <c r="H2413">
        <v>1</v>
      </c>
      <c r="I2413">
        <v>293</v>
      </c>
      <c r="J2413" t="s">
        <v>13</v>
      </c>
      <c r="K2413" s="2">
        <v>-3</v>
      </c>
      <c r="L2413" s="2">
        <v>12</v>
      </c>
      <c r="M2413" s="2">
        <v>-3</v>
      </c>
      <c r="N2413" s="1">
        <v>0</v>
      </c>
      <c r="O2413" t="s">
        <v>16</v>
      </c>
      <c r="P2413" s="22">
        <v>1</v>
      </c>
    </row>
    <row r="2414" spans="1:16" x14ac:dyDescent="0.25">
      <c r="A2414">
        <v>9</v>
      </c>
      <c r="B2414">
        <v>3</v>
      </c>
      <c r="C2414" t="s">
        <v>22</v>
      </c>
      <c r="D2414">
        <v>13</v>
      </c>
      <c r="E2414" t="s">
        <v>14</v>
      </c>
      <c r="F2414">
        <v>22</v>
      </c>
      <c r="G2414" t="s">
        <v>19</v>
      </c>
      <c r="H2414">
        <v>1</v>
      </c>
      <c r="I2414">
        <v>339</v>
      </c>
      <c r="J2414" t="s">
        <v>12</v>
      </c>
      <c r="K2414" s="2">
        <v>5</v>
      </c>
      <c r="L2414" s="2">
        <v>5</v>
      </c>
      <c r="M2414" s="2">
        <v>-2.5</v>
      </c>
      <c r="N2414" s="1">
        <v>0</v>
      </c>
      <c r="O2414" t="s">
        <v>16</v>
      </c>
      <c r="P2414" s="22">
        <v>1</v>
      </c>
    </row>
    <row r="2415" spans="1:16" x14ac:dyDescent="0.25">
      <c r="A2415">
        <v>9</v>
      </c>
      <c r="B2415">
        <v>3</v>
      </c>
      <c r="C2415" t="s">
        <v>22</v>
      </c>
      <c r="D2415">
        <v>14</v>
      </c>
      <c r="E2415" t="s">
        <v>14</v>
      </c>
      <c r="F2415">
        <v>22</v>
      </c>
      <c r="G2415" t="s">
        <v>19</v>
      </c>
      <c r="H2415">
        <v>1</v>
      </c>
      <c r="I2415">
        <v>296</v>
      </c>
      <c r="J2415" t="s">
        <v>13</v>
      </c>
      <c r="K2415" s="2">
        <v>-5.63</v>
      </c>
      <c r="L2415" s="2">
        <v>5</v>
      </c>
      <c r="M2415" s="2">
        <v>-5.63</v>
      </c>
      <c r="N2415" s="1">
        <v>0</v>
      </c>
      <c r="O2415" t="s">
        <v>16</v>
      </c>
      <c r="P2415" s="22">
        <v>1</v>
      </c>
    </row>
    <row r="2416" spans="1:16" x14ac:dyDescent="0.25">
      <c r="A2416">
        <v>9</v>
      </c>
      <c r="B2416">
        <v>3</v>
      </c>
      <c r="C2416" t="s">
        <v>22</v>
      </c>
      <c r="D2416">
        <v>15</v>
      </c>
      <c r="E2416" t="s">
        <v>14</v>
      </c>
      <c r="F2416">
        <v>22</v>
      </c>
      <c r="G2416" t="s">
        <v>19</v>
      </c>
      <c r="H2416">
        <v>1</v>
      </c>
      <c r="I2416">
        <v>326</v>
      </c>
      <c r="J2416" t="s">
        <v>13</v>
      </c>
      <c r="K2416" s="2">
        <v>-3</v>
      </c>
      <c r="L2416" s="2">
        <v>4</v>
      </c>
      <c r="M2416" s="2">
        <v>-3</v>
      </c>
      <c r="N2416" s="1">
        <v>0</v>
      </c>
      <c r="O2416" t="s">
        <v>16</v>
      </c>
      <c r="P2416" s="22">
        <v>1</v>
      </c>
    </row>
    <row r="2417" spans="1:16" x14ac:dyDescent="0.25">
      <c r="A2417">
        <v>9</v>
      </c>
      <c r="B2417">
        <v>3</v>
      </c>
      <c r="C2417" t="s">
        <v>22</v>
      </c>
      <c r="D2417">
        <v>16</v>
      </c>
      <c r="E2417" t="s">
        <v>14</v>
      </c>
      <c r="F2417">
        <v>22</v>
      </c>
      <c r="G2417" t="s">
        <v>19</v>
      </c>
      <c r="H2417">
        <v>2</v>
      </c>
      <c r="I2417">
        <v>475</v>
      </c>
      <c r="J2417" t="s">
        <v>12</v>
      </c>
      <c r="K2417" s="2">
        <v>4</v>
      </c>
      <c r="L2417" s="2">
        <v>4</v>
      </c>
      <c r="M2417" s="2">
        <v>-6</v>
      </c>
      <c r="N2417" s="1">
        <v>0</v>
      </c>
      <c r="O2417" t="s">
        <v>16</v>
      </c>
      <c r="P2417" s="22">
        <v>1</v>
      </c>
    </row>
    <row r="2418" spans="1:16" x14ac:dyDescent="0.25">
      <c r="A2418">
        <v>9</v>
      </c>
      <c r="B2418">
        <v>3</v>
      </c>
      <c r="C2418" t="s">
        <v>22</v>
      </c>
      <c r="D2418">
        <v>17</v>
      </c>
      <c r="E2418" t="s">
        <v>14</v>
      </c>
      <c r="F2418">
        <v>22</v>
      </c>
      <c r="G2418" t="s">
        <v>18</v>
      </c>
      <c r="H2418">
        <v>1</v>
      </c>
      <c r="I2418">
        <v>441</v>
      </c>
      <c r="J2418" t="s">
        <v>12</v>
      </c>
      <c r="K2418" s="2">
        <v>5</v>
      </c>
      <c r="L2418" s="2">
        <v>5</v>
      </c>
      <c r="M2418" s="2">
        <v>0</v>
      </c>
      <c r="N2418" s="1">
        <v>2</v>
      </c>
      <c r="O2418" t="s">
        <v>16</v>
      </c>
      <c r="P2418" s="22">
        <v>1</v>
      </c>
    </row>
    <row r="2419" spans="1:16" x14ac:dyDescent="0.25">
      <c r="A2419">
        <v>9</v>
      </c>
      <c r="B2419">
        <v>3</v>
      </c>
      <c r="C2419" t="s">
        <v>22</v>
      </c>
      <c r="D2419">
        <v>18</v>
      </c>
      <c r="E2419" t="s">
        <v>14</v>
      </c>
      <c r="F2419">
        <v>22</v>
      </c>
      <c r="G2419" t="s">
        <v>19</v>
      </c>
      <c r="H2419">
        <v>1</v>
      </c>
      <c r="I2419">
        <v>374</v>
      </c>
      <c r="J2419" t="s">
        <v>12</v>
      </c>
      <c r="K2419" s="2">
        <v>9</v>
      </c>
      <c r="L2419" s="2">
        <v>9</v>
      </c>
      <c r="M2419" s="2">
        <v>-2.25</v>
      </c>
      <c r="N2419" s="1">
        <v>0</v>
      </c>
      <c r="O2419" t="s">
        <v>16</v>
      </c>
      <c r="P2419" s="22">
        <v>1</v>
      </c>
    </row>
    <row r="2420" spans="1:16" x14ac:dyDescent="0.25">
      <c r="A2420">
        <v>9</v>
      </c>
      <c r="B2420">
        <v>3</v>
      </c>
      <c r="C2420" t="s">
        <v>22</v>
      </c>
      <c r="D2420">
        <v>19</v>
      </c>
      <c r="E2420" t="s">
        <v>14</v>
      </c>
      <c r="F2420">
        <v>22</v>
      </c>
      <c r="G2420" t="s">
        <v>18</v>
      </c>
      <c r="H2420">
        <v>1</v>
      </c>
      <c r="I2420">
        <v>579</v>
      </c>
      <c r="J2420" t="s">
        <v>13</v>
      </c>
      <c r="K2420" s="2">
        <v>0</v>
      </c>
      <c r="L2420" s="2">
        <v>26</v>
      </c>
      <c r="M2420" s="2">
        <v>0</v>
      </c>
      <c r="N2420" s="1">
        <v>10</v>
      </c>
      <c r="O2420" t="s">
        <v>16</v>
      </c>
      <c r="P2420" s="22">
        <v>1</v>
      </c>
    </row>
    <row r="2421" spans="1:16" x14ac:dyDescent="0.25">
      <c r="A2421">
        <v>9</v>
      </c>
      <c r="B2421">
        <v>3</v>
      </c>
      <c r="C2421" t="s">
        <v>22</v>
      </c>
      <c r="D2421">
        <v>20</v>
      </c>
      <c r="E2421" t="s">
        <v>14</v>
      </c>
      <c r="F2421">
        <v>22</v>
      </c>
      <c r="G2421" t="s">
        <v>19</v>
      </c>
      <c r="H2421">
        <v>1</v>
      </c>
      <c r="I2421">
        <v>313</v>
      </c>
      <c r="J2421" t="s">
        <v>12</v>
      </c>
      <c r="K2421" s="2">
        <v>6</v>
      </c>
      <c r="L2421" s="2">
        <v>6</v>
      </c>
      <c r="M2421" s="2">
        <v>-1.5</v>
      </c>
      <c r="N2421" s="1">
        <v>0</v>
      </c>
      <c r="O2421" t="s">
        <v>16</v>
      </c>
      <c r="P2421" s="22">
        <v>1</v>
      </c>
    </row>
    <row r="2422" spans="1:16" x14ac:dyDescent="0.25">
      <c r="A2422">
        <v>9</v>
      </c>
      <c r="B2422">
        <v>3</v>
      </c>
      <c r="C2422" t="s">
        <v>22</v>
      </c>
      <c r="D2422">
        <v>21</v>
      </c>
      <c r="E2422" t="s">
        <v>14</v>
      </c>
      <c r="F2422">
        <v>22</v>
      </c>
      <c r="G2422" t="s">
        <v>19</v>
      </c>
      <c r="H2422">
        <v>1</v>
      </c>
      <c r="I2422">
        <v>711</v>
      </c>
      <c r="J2422" t="s">
        <v>12</v>
      </c>
      <c r="K2422" s="2">
        <v>10</v>
      </c>
      <c r="L2422" s="2">
        <v>10</v>
      </c>
      <c r="M2422" s="2">
        <v>-6.25</v>
      </c>
      <c r="N2422" s="1">
        <v>0</v>
      </c>
      <c r="O2422" t="s">
        <v>16</v>
      </c>
      <c r="P2422" s="22">
        <v>1</v>
      </c>
    </row>
    <row r="2423" spans="1:16" x14ac:dyDescent="0.25">
      <c r="A2423">
        <v>9</v>
      </c>
      <c r="B2423">
        <v>3</v>
      </c>
      <c r="C2423" t="s">
        <v>22</v>
      </c>
      <c r="D2423">
        <v>22</v>
      </c>
      <c r="E2423" t="s">
        <v>14</v>
      </c>
      <c r="F2423">
        <v>22</v>
      </c>
      <c r="G2423" t="s">
        <v>19</v>
      </c>
      <c r="H2423">
        <v>1</v>
      </c>
      <c r="I2423">
        <v>981</v>
      </c>
      <c r="J2423" t="s">
        <v>13</v>
      </c>
      <c r="K2423" s="2">
        <v>-6.75</v>
      </c>
      <c r="L2423" s="2">
        <v>9</v>
      </c>
      <c r="M2423" s="2">
        <v>-6.75</v>
      </c>
      <c r="N2423" s="1">
        <v>0</v>
      </c>
      <c r="O2423" t="s">
        <v>16</v>
      </c>
      <c r="P2423" s="22">
        <v>1</v>
      </c>
    </row>
    <row r="2424" spans="1:16" x14ac:dyDescent="0.25">
      <c r="A2424">
        <v>9</v>
      </c>
      <c r="B2424">
        <v>3</v>
      </c>
      <c r="C2424" t="s">
        <v>22</v>
      </c>
      <c r="D2424">
        <v>23</v>
      </c>
      <c r="E2424" t="s">
        <v>14</v>
      </c>
      <c r="F2424">
        <v>22</v>
      </c>
      <c r="G2424" t="s">
        <v>19</v>
      </c>
      <c r="H2424">
        <v>1</v>
      </c>
      <c r="I2424">
        <v>385</v>
      </c>
      <c r="J2424" t="s">
        <v>12</v>
      </c>
      <c r="K2424" s="2">
        <v>8</v>
      </c>
      <c r="L2424" s="2">
        <v>8</v>
      </c>
      <c r="M2424" s="2">
        <v>-3</v>
      </c>
      <c r="N2424" s="1">
        <v>0</v>
      </c>
      <c r="O2424" t="s">
        <v>16</v>
      </c>
      <c r="P2424" s="22">
        <v>1</v>
      </c>
    </row>
    <row r="2425" spans="1:16" x14ac:dyDescent="0.25">
      <c r="A2425">
        <v>9</v>
      </c>
      <c r="B2425">
        <v>3</v>
      </c>
      <c r="C2425" t="s">
        <v>22</v>
      </c>
      <c r="D2425">
        <v>24</v>
      </c>
      <c r="E2425" t="s">
        <v>14</v>
      </c>
      <c r="F2425">
        <v>22</v>
      </c>
      <c r="G2425" t="s">
        <v>19</v>
      </c>
      <c r="H2425">
        <v>2</v>
      </c>
      <c r="I2425">
        <v>439</v>
      </c>
      <c r="J2425" t="s">
        <v>13</v>
      </c>
      <c r="K2425" s="2">
        <v>-11.25</v>
      </c>
      <c r="L2425" s="2">
        <v>10</v>
      </c>
      <c r="M2425" s="2">
        <v>-11.25</v>
      </c>
      <c r="N2425" s="1">
        <v>0</v>
      </c>
      <c r="O2425" t="s">
        <v>16</v>
      </c>
      <c r="P2425" s="22">
        <v>1</v>
      </c>
    </row>
    <row r="2426" spans="1:16" x14ac:dyDescent="0.25">
      <c r="A2426">
        <v>9</v>
      </c>
      <c r="B2426">
        <v>3</v>
      </c>
      <c r="C2426" t="s">
        <v>22</v>
      </c>
      <c r="D2426">
        <v>25</v>
      </c>
      <c r="E2426" t="s">
        <v>14</v>
      </c>
      <c r="F2426">
        <v>22</v>
      </c>
      <c r="G2426" t="s">
        <v>18</v>
      </c>
      <c r="H2426">
        <v>2</v>
      </c>
      <c r="I2426">
        <v>421</v>
      </c>
      <c r="J2426" t="s">
        <v>12</v>
      </c>
      <c r="K2426" s="2">
        <v>5</v>
      </c>
      <c r="L2426" s="2">
        <v>5</v>
      </c>
      <c r="M2426" s="2">
        <v>0</v>
      </c>
      <c r="N2426" s="1">
        <v>3</v>
      </c>
      <c r="O2426" t="s">
        <v>16</v>
      </c>
      <c r="P2426" s="22">
        <v>1</v>
      </c>
    </row>
    <row r="2427" spans="1:16" x14ac:dyDescent="0.25">
      <c r="A2427">
        <v>9</v>
      </c>
      <c r="B2427">
        <v>3</v>
      </c>
      <c r="C2427" t="s">
        <v>22</v>
      </c>
      <c r="D2427">
        <v>26</v>
      </c>
      <c r="E2427" t="s">
        <v>14</v>
      </c>
      <c r="F2427">
        <v>22</v>
      </c>
      <c r="G2427" t="s">
        <v>19</v>
      </c>
      <c r="H2427">
        <v>1</v>
      </c>
      <c r="I2427">
        <v>315</v>
      </c>
      <c r="J2427" t="s">
        <v>12</v>
      </c>
      <c r="K2427" s="2">
        <v>2</v>
      </c>
      <c r="L2427" s="2">
        <v>2</v>
      </c>
      <c r="M2427" s="2">
        <v>-1.75</v>
      </c>
      <c r="N2427" s="1">
        <v>0</v>
      </c>
      <c r="O2427" t="s">
        <v>16</v>
      </c>
      <c r="P2427" s="22">
        <v>1</v>
      </c>
    </row>
    <row r="2428" spans="1:16" x14ac:dyDescent="0.25">
      <c r="A2428">
        <v>9</v>
      </c>
      <c r="B2428">
        <v>3</v>
      </c>
      <c r="C2428" t="s">
        <v>22</v>
      </c>
      <c r="D2428">
        <v>27</v>
      </c>
      <c r="E2428" t="s">
        <v>14</v>
      </c>
      <c r="F2428">
        <v>22</v>
      </c>
      <c r="G2428" t="s">
        <v>18</v>
      </c>
      <c r="H2428">
        <v>1</v>
      </c>
      <c r="I2428">
        <v>1064</v>
      </c>
      <c r="J2428" t="s">
        <v>13</v>
      </c>
      <c r="K2428" s="2">
        <v>0</v>
      </c>
      <c r="L2428" s="2">
        <v>28</v>
      </c>
      <c r="M2428" s="2">
        <v>0</v>
      </c>
      <c r="N2428" s="1">
        <v>13</v>
      </c>
      <c r="O2428" t="s">
        <v>16</v>
      </c>
      <c r="P2428" s="22">
        <v>1</v>
      </c>
    </row>
    <row r="2429" spans="1:16" x14ac:dyDescent="0.25">
      <c r="A2429">
        <v>9</v>
      </c>
      <c r="B2429">
        <v>3</v>
      </c>
      <c r="C2429" t="s">
        <v>22</v>
      </c>
      <c r="D2429">
        <v>28</v>
      </c>
      <c r="E2429" t="s">
        <v>14</v>
      </c>
      <c r="F2429">
        <v>22</v>
      </c>
      <c r="G2429" t="s">
        <v>19</v>
      </c>
      <c r="H2429">
        <v>2</v>
      </c>
      <c r="I2429">
        <v>494</v>
      </c>
      <c r="J2429" t="s">
        <v>12</v>
      </c>
      <c r="K2429" s="2">
        <v>8</v>
      </c>
      <c r="L2429" s="2">
        <v>8</v>
      </c>
      <c r="M2429" s="2">
        <v>-11</v>
      </c>
      <c r="N2429" s="1">
        <v>0</v>
      </c>
      <c r="O2429" t="s">
        <v>16</v>
      </c>
      <c r="P2429" s="22">
        <v>1</v>
      </c>
    </row>
    <row r="2430" spans="1:16" x14ac:dyDescent="0.25">
      <c r="A2430">
        <v>9</v>
      </c>
      <c r="B2430">
        <v>3</v>
      </c>
      <c r="C2430" t="s">
        <v>22</v>
      </c>
      <c r="D2430">
        <v>29</v>
      </c>
      <c r="E2430" t="s">
        <v>14</v>
      </c>
      <c r="F2430">
        <v>22</v>
      </c>
      <c r="G2430" t="s">
        <v>18</v>
      </c>
      <c r="H2430">
        <v>2</v>
      </c>
      <c r="I2430">
        <v>1043</v>
      </c>
      <c r="J2430" t="s">
        <v>13</v>
      </c>
      <c r="K2430" s="2">
        <v>0</v>
      </c>
      <c r="L2430" s="2">
        <v>25</v>
      </c>
      <c r="M2430" s="2">
        <v>0</v>
      </c>
      <c r="N2430" s="1">
        <v>10</v>
      </c>
      <c r="O2430" t="s">
        <v>16</v>
      </c>
      <c r="P2430" s="22">
        <v>1</v>
      </c>
    </row>
    <row r="2431" spans="1:16" x14ac:dyDescent="0.25">
      <c r="A2431">
        <v>9</v>
      </c>
      <c r="B2431">
        <v>3</v>
      </c>
      <c r="C2431" t="s">
        <v>22</v>
      </c>
      <c r="D2431">
        <v>30</v>
      </c>
      <c r="E2431" t="s">
        <v>14</v>
      </c>
      <c r="F2431">
        <v>22</v>
      </c>
      <c r="G2431" t="s">
        <v>19</v>
      </c>
      <c r="H2431">
        <v>1</v>
      </c>
      <c r="I2431">
        <v>329</v>
      </c>
      <c r="J2431" t="s">
        <v>13</v>
      </c>
      <c r="K2431" s="2">
        <v>-1.88</v>
      </c>
      <c r="L2431" s="2">
        <v>5</v>
      </c>
      <c r="M2431" s="2">
        <v>-1.88</v>
      </c>
      <c r="N2431" s="1">
        <v>0</v>
      </c>
      <c r="O2431" t="s">
        <v>16</v>
      </c>
      <c r="P2431" s="22">
        <v>1</v>
      </c>
    </row>
    <row r="2432" spans="1:16" x14ac:dyDescent="0.25">
      <c r="A2432">
        <v>10</v>
      </c>
      <c r="B2432">
        <v>1</v>
      </c>
      <c r="C2432" t="s">
        <v>20</v>
      </c>
      <c r="D2432">
        <v>1</v>
      </c>
      <c r="E2432" t="s">
        <v>11</v>
      </c>
      <c r="F2432">
        <v>18</v>
      </c>
      <c r="G2432" t="s">
        <v>18</v>
      </c>
      <c r="H2432">
        <v>2</v>
      </c>
      <c r="I2432">
        <v>743</v>
      </c>
      <c r="J2432" t="s">
        <v>12</v>
      </c>
      <c r="K2432" s="2">
        <v>10</v>
      </c>
      <c r="L2432" s="2">
        <v>10</v>
      </c>
      <c r="M2432" s="2">
        <v>0</v>
      </c>
      <c r="N2432" s="1">
        <v>6</v>
      </c>
      <c r="O2432" t="s">
        <v>16</v>
      </c>
      <c r="P2432" s="22">
        <v>1</v>
      </c>
    </row>
    <row r="2433" spans="1:16" x14ac:dyDescent="0.25">
      <c r="A2433">
        <v>10</v>
      </c>
      <c r="B2433">
        <v>1</v>
      </c>
      <c r="C2433" t="s">
        <v>20</v>
      </c>
      <c r="D2433">
        <v>2</v>
      </c>
      <c r="E2433" t="s">
        <v>11</v>
      </c>
      <c r="F2433">
        <v>18</v>
      </c>
      <c r="G2433" t="s">
        <v>19</v>
      </c>
      <c r="H2433">
        <v>2</v>
      </c>
      <c r="I2433">
        <v>820</v>
      </c>
      <c r="J2433" t="s">
        <v>13</v>
      </c>
      <c r="K2433" s="2">
        <v>-15.75</v>
      </c>
      <c r="L2433" s="2">
        <v>9</v>
      </c>
      <c r="M2433" s="2">
        <v>-15.75</v>
      </c>
      <c r="N2433" s="1">
        <v>0</v>
      </c>
      <c r="O2433" t="s">
        <v>16</v>
      </c>
      <c r="P2433" s="22">
        <v>1</v>
      </c>
    </row>
    <row r="2434" spans="1:16" x14ac:dyDescent="0.25">
      <c r="A2434">
        <v>10</v>
      </c>
      <c r="B2434">
        <v>1</v>
      </c>
      <c r="C2434" t="s">
        <v>20</v>
      </c>
      <c r="D2434">
        <v>3</v>
      </c>
      <c r="E2434" t="s">
        <v>11</v>
      </c>
      <c r="F2434">
        <v>18</v>
      </c>
      <c r="G2434" t="s">
        <v>19</v>
      </c>
      <c r="H2434">
        <v>2</v>
      </c>
      <c r="I2434">
        <v>851</v>
      </c>
      <c r="J2434" t="s">
        <v>13</v>
      </c>
      <c r="K2434" s="2">
        <v>-8.75</v>
      </c>
      <c r="L2434" s="2">
        <v>10</v>
      </c>
      <c r="M2434" s="2">
        <v>-8.75</v>
      </c>
      <c r="N2434" s="1">
        <v>0</v>
      </c>
      <c r="O2434" t="s">
        <v>16</v>
      </c>
      <c r="P2434" s="22">
        <v>1</v>
      </c>
    </row>
    <row r="2435" spans="1:16" x14ac:dyDescent="0.25">
      <c r="A2435">
        <v>10</v>
      </c>
      <c r="B2435">
        <v>1</v>
      </c>
      <c r="C2435" t="s">
        <v>20</v>
      </c>
      <c r="D2435">
        <v>4</v>
      </c>
      <c r="E2435" t="s">
        <v>11</v>
      </c>
      <c r="F2435">
        <v>18</v>
      </c>
      <c r="G2435" t="s">
        <v>19</v>
      </c>
      <c r="H2435">
        <v>1</v>
      </c>
      <c r="I2435">
        <v>704</v>
      </c>
      <c r="J2435" t="s">
        <v>12</v>
      </c>
      <c r="K2435" s="2">
        <v>8</v>
      </c>
      <c r="L2435" s="2">
        <v>8</v>
      </c>
      <c r="M2435" s="2">
        <v>-2</v>
      </c>
      <c r="N2435" s="1">
        <v>0</v>
      </c>
      <c r="O2435" t="s">
        <v>16</v>
      </c>
      <c r="P2435" s="22">
        <v>1</v>
      </c>
    </row>
    <row r="2436" spans="1:16" x14ac:dyDescent="0.25">
      <c r="A2436">
        <v>10</v>
      </c>
      <c r="B2436">
        <v>1</v>
      </c>
      <c r="C2436" t="s">
        <v>20</v>
      </c>
      <c r="D2436">
        <v>5</v>
      </c>
      <c r="E2436" t="s">
        <v>11</v>
      </c>
      <c r="F2436">
        <v>18</v>
      </c>
      <c r="G2436" t="s">
        <v>19</v>
      </c>
      <c r="H2436">
        <v>2</v>
      </c>
      <c r="I2436">
        <v>629</v>
      </c>
      <c r="J2436" t="s">
        <v>13</v>
      </c>
      <c r="K2436" s="2">
        <v>-12</v>
      </c>
      <c r="L2436" s="2">
        <v>6</v>
      </c>
      <c r="M2436" s="2">
        <v>-12</v>
      </c>
      <c r="N2436" s="1">
        <v>0</v>
      </c>
      <c r="O2436" t="s">
        <v>16</v>
      </c>
      <c r="P2436" s="22">
        <v>1</v>
      </c>
    </row>
    <row r="2437" spans="1:16" x14ac:dyDescent="0.25">
      <c r="A2437">
        <v>10</v>
      </c>
      <c r="B2437">
        <v>1</v>
      </c>
      <c r="C2437" t="s">
        <v>20</v>
      </c>
      <c r="D2437">
        <v>6</v>
      </c>
      <c r="E2437" t="s">
        <v>11</v>
      </c>
      <c r="F2437">
        <v>18</v>
      </c>
      <c r="G2437" t="s">
        <v>19</v>
      </c>
      <c r="H2437">
        <v>2</v>
      </c>
      <c r="I2437">
        <v>563</v>
      </c>
      <c r="J2437" t="s">
        <v>13</v>
      </c>
      <c r="K2437" s="2">
        <v>-18.75</v>
      </c>
      <c r="L2437" s="2">
        <v>10</v>
      </c>
      <c r="M2437" s="2">
        <v>-18.75</v>
      </c>
      <c r="N2437" s="1">
        <v>0</v>
      </c>
      <c r="O2437" t="s">
        <v>16</v>
      </c>
      <c r="P2437" s="22">
        <v>1</v>
      </c>
    </row>
    <row r="2438" spans="1:16" x14ac:dyDescent="0.25">
      <c r="A2438">
        <v>10</v>
      </c>
      <c r="B2438">
        <v>1</v>
      </c>
      <c r="C2438" t="s">
        <v>20</v>
      </c>
      <c r="D2438">
        <v>7</v>
      </c>
      <c r="E2438" t="s">
        <v>11</v>
      </c>
      <c r="F2438">
        <v>18</v>
      </c>
      <c r="G2438" t="s">
        <v>19</v>
      </c>
      <c r="H2438">
        <v>2</v>
      </c>
      <c r="I2438">
        <v>273</v>
      </c>
      <c r="J2438" t="s">
        <v>12</v>
      </c>
      <c r="K2438" s="2">
        <v>5</v>
      </c>
      <c r="L2438" s="2">
        <v>5</v>
      </c>
      <c r="M2438" s="2">
        <v>-8.1300000000000008</v>
      </c>
      <c r="N2438" s="1">
        <v>0</v>
      </c>
      <c r="O2438" t="s">
        <v>16</v>
      </c>
      <c r="P2438" s="22">
        <v>1</v>
      </c>
    </row>
    <row r="2439" spans="1:16" x14ac:dyDescent="0.25">
      <c r="A2439">
        <v>10</v>
      </c>
      <c r="B2439">
        <v>1</v>
      </c>
      <c r="C2439" t="s">
        <v>20</v>
      </c>
      <c r="D2439">
        <v>8</v>
      </c>
      <c r="E2439" t="s">
        <v>11</v>
      </c>
      <c r="F2439">
        <v>18</v>
      </c>
      <c r="G2439" t="s">
        <v>18</v>
      </c>
      <c r="H2439">
        <v>1</v>
      </c>
      <c r="I2439">
        <v>597</v>
      </c>
      <c r="J2439" t="s">
        <v>13</v>
      </c>
      <c r="K2439" s="2">
        <v>0</v>
      </c>
      <c r="L2439" s="2">
        <v>12</v>
      </c>
      <c r="M2439" s="2">
        <v>0</v>
      </c>
      <c r="N2439" s="1">
        <v>4</v>
      </c>
      <c r="O2439" t="s">
        <v>16</v>
      </c>
      <c r="P2439" s="22">
        <v>1</v>
      </c>
    </row>
    <row r="2440" spans="1:16" x14ac:dyDescent="0.25">
      <c r="A2440">
        <v>10</v>
      </c>
      <c r="B2440">
        <v>1</v>
      </c>
      <c r="C2440" t="s">
        <v>20</v>
      </c>
      <c r="D2440">
        <v>9</v>
      </c>
      <c r="E2440" t="s">
        <v>11</v>
      </c>
      <c r="F2440">
        <v>18</v>
      </c>
      <c r="G2440" t="s">
        <v>19</v>
      </c>
      <c r="H2440">
        <v>2</v>
      </c>
      <c r="I2440">
        <v>403</v>
      </c>
      <c r="J2440" t="s">
        <v>12</v>
      </c>
      <c r="K2440" s="2">
        <v>9</v>
      </c>
      <c r="L2440" s="2">
        <v>9</v>
      </c>
      <c r="M2440" s="2">
        <v>-9</v>
      </c>
      <c r="N2440" s="1">
        <v>0</v>
      </c>
      <c r="O2440" t="s">
        <v>16</v>
      </c>
      <c r="P2440" s="22">
        <v>1</v>
      </c>
    </row>
    <row r="2441" spans="1:16" x14ac:dyDescent="0.25">
      <c r="A2441">
        <v>10</v>
      </c>
      <c r="B2441">
        <v>1</v>
      </c>
      <c r="C2441" t="s">
        <v>20</v>
      </c>
      <c r="D2441">
        <v>10</v>
      </c>
      <c r="E2441" t="s">
        <v>11</v>
      </c>
      <c r="F2441">
        <v>18</v>
      </c>
      <c r="G2441" t="s">
        <v>18</v>
      </c>
      <c r="H2441">
        <v>1</v>
      </c>
      <c r="I2441">
        <v>313</v>
      </c>
      <c r="J2441" t="s">
        <v>13</v>
      </c>
      <c r="K2441" s="2">
        <v>0</v>
      </c>
      <c r="L2441" s="2">
        <v>22</v>
      </c>
      <c r="M2441" s="2">
        <v>0</v>
      </c>
      <c r="N2441" s="1">
        <v>13</v>
      </c>
      <c r="O2441" t="s">
        <v>16</v>
      </c>
      <c r="P2441" s="22">
        <v>1</v>
      </c>
    </row>
    <row r="2442" spans="1:16" x14ac:dyDescent="0.25">
      <c r="A2442">
        <v>10</v>
      </c>
      <c r="B2442">
        <v>1</v>
      </c>
      <c r="C2442" t="s">
        <v>20</v>
      </c>
      <c r="D2442">
        <v>11</v>
      </c>
      <c r="E2442" t="s">
        <v>11</v>
      </c>
      <c r="F2442">
        <v>18</v>
      </c>
      <c r="G2442" t="s">
        <v>19</v>
      </c>
      <c r="H2442">
        <v>2</v>
      </c>
      <c r="I2442">
        <v>343</v>
      </c>
      <c r="J2442" t="s">
        <v>13</v>
      </c>
      <c r="K2442" s="2">
        <v>-7</v>
      </c>
      <c r="L2442" s="2">
        <v>8</v>
      </c>
      <c r="M2442" s="2">
        <v>-7</v>
      </c>
      <c r="N2442" s="1">
        <v>0</v>
      </c>
      <c r="O2442" t="s">
        <v>16</v>
      </c>
      <c r="P2442" s="22">
        <v>1</v>
      </c>
    </row>
    <row r="2443" spans="1:16" x14ac:dyDescent="0.25">
      <c r="A2443">
        <v>10</v>
      </c>
      <c r="B2443">
        <v>1</v>
      </c>
      <c r="C2443" t="s">
        <v>20</v>
      </c>
      <c r="D2443">
        <v>12</v>
      </c>
      <c r="E2443" t="s">
        <v>11</v>
      </c>
      <c r="F2443">
        <v>18</v>
      </c>
      <c r="G2443" t="s">
        <v>19</v>
      </c>
      <c r="H2443">
        <v>1</v>
      </c>
      <c r="I2443">
        <v>541</v>
      </c>
      <c r="J2443" t="s">
        <v>12</v>
      </c>
      <c r="K2443" s="2">
        <v>4</v>
      </c>
      <c r="L2443" s="2">
        <v>4</v>
      </c>
      <c r="M2443" s="2">
        <v>-8</v>
      </c>
      <c r="N2443" s="1">
        <v>0</v>
      </c>
      <c r="O2443" t="s">
        <v>16</v>
      </c>
      <c r="P2443" s="22">
        <v>1</v>
      </c>
    </row>
    <row r="2444" spans="1:16" x14ac:dyDescent="0.25">
      <c r="A2444">
        <v>10</v>
      </c>
      <c r="B2444">
        <v>1</v>
      </c>
      <c r="C2444" t="s">
        <v>20</v>
      </c>
      <c r="D2444">
        <v>13</v>
      </c>
      <c r="E2444" t="s">
        <v>11</v>
      </c>
      <c r="F2444">
        <v>18</v>
      </c>
      <c r="G2444" t="s">
        <v>18</v>
      </c>
      <c r="H2444">
        <v>1</v>
      </c>
      <c r="I2444">
        <v>482</v>
      </c>
      <c r="J2444" t="s">
        <v>12</v>
      </c>
      <c r="K2444" s="2">
        <v>25</v>
      </c>
      <c r="L2444" s="2">
        <v>25</v>
      </c>
      <c r="M2444" s="2">
        <v>0</v>
      </c>
      <c r="N2444" s="1">
        <v>9</v>
      </c>
      <c r="O2444" t="s">
        <v>16</v>
      </c>
      <c r="P2444" s="22">
        <v>1</v>
      </c>
    </row>
    <row r="2445" spans="1:16" x14ac:dyDescent="0.25">
      <c r="A2445">
        <v>10</v>
      </c>
      <c r="B2445">
        <v>1</v>
      </c>
      <c r="C2445" t="s">
        <v>20</v>
      </c>
      <c r="D2445">
        <v>14</v>
      </c>
      <c r="E2445" t="s">
        <v>11</v>
      </c>
      <c r="F2445">
        <v>18</v>
      </c>
      <c r="G2445" t="s">
        <v>19</v>
      </c>
      <c r="H2445">
        <v>1</v>
      </c>
      <c r="I2445">
        <v>871</v>
      </c>
      <c r="J2445" t="s">
        <v>13</v>
      </c>
      <c r="K2445" s="2">
        <v>-3.75</v>
      </c>
      <c r="L2445" s="2">
        <v>2</v>
      </c>
      <c r="M2445" s="2">
        <v>-3.75</v>
      </c>
      <c r="N2445" s="1">
        <v>0</v>
      </c>
      <c r="O2445" t="s">
        <v>16</v>
      </c>
      <c r="P2445" s="22">
        <v>1</v>
      </c>
    </row>
    <row r="2446" spans="1:16" x14ac:dyDescent="0.25">
      <c r="A2446">
        <v>10</v>
      </c>
      <c r="B2446">
        <v>1</v>
      </c>
      <c r="C2446" t="s">
        <v>20</v>
      </c>
      <c r="D2446">
        <v>15</v>
      </c>
      <c r="E2446" t="s">
        <v>11</v>
      </c>
      <c r="F2446">
        <v>18</v>
      </c>
      <c r="G2446" t="s">
        <v>19</v>
      </c>
      <c r="H2446">
        <v>2</v>
      </c>
      <c r="I2446">
        <v>445</v>
      </c>
      <c r="J2446" t="s">
        <v>12</v>
      </c>
      <c r="K2446" s="2">
        <v>2</v>
      </c>
      <c r="L2446" s="2">
        <v>2</v>
      </c>
      <c r="M2446" s="2">
        <v>-1.25</v>
      </c>
      <c r="N2446" s="1">
        <v>0</v>
      </c>
      <c r="O2446" t="s">
        <v>16</v>
      </c>
      <c r="P2446" s="22">
        <v>1</v>
      </c>
    </row>
    <row r="2447" spans="1:16" x14ac:dyDescent="0.25">
      <c r="A2447">
        <v>10</v>
      </c>
      <c r="B2447">
        <v>1</v>
      </c>
      <c r="C2447" t="s">
        <v>20</v>
      </c>
      <c r="D2447">
        <v>16</v>
      </c>
      <c r="E2447" t="s">
        <v>11</v>
      </c>
      <c r="F2447">
        <v>18</v>
      </c>
      <c r="G2447" t="s">
        <v>19</v>
      </c>
      <c r="H2447">
        <v>2</v>
      </c>
      <c r="I2447">
        <v>266</v>
      </c>
      <c r="J2447" t="s">
        <v>12</v>
      </c>
      <c r="K2447" s="2">
        <v>6</v>
      </c>
      <c r="L2447" s="2">
        <v>6</v>
      </c>
      <c r="M2447" s="2">
        <v>-9</v>
      </c>
      <c r="N2447" s="1">
        <v>0</v>
      </c>
      <c r="O2447" t="s">
        <v>16</v>
      </c>
      <c r="P2447" s="22">
        <v>1</v>
      </c>
    </row>
    <row r="2448" spans="1:16" x14ac:dyDescent="0.25">
      <c r="A2448">
        <v>10</v>
      </c>
      <c r="B2448">
        <v>1</v>
      </c>
      <c r="C2448" t="s">
        <v>20</v>
      </c>
      <c r="D2448">
        <v>17</v>
      </c>
      <c r="E2448" t="s">
        <v>11</v>
      </c>
      <c r="F2448">
        <v>18</v>
      </c>
      <c r="G2448" t="s">
        <v>18</v>
      </c>
      <c r="H2448">
        <v>1</v>
      </c>
      <c r="I2448">
        <v>504</v>
      </c>
      <c r="J2448" t="s">
        <v>12</v>
      </c>
      <c r="K2448" s="2">
        <v>13</v>
      </c>
      <c r="L2448" s="2">
        <v>13</v>
      </c>
      <c r="M2448" s="2">
        <v>0</v>
      </c>
      <c r="N2448" s="1">
        <v>6</v>
      </c>
      <c r="O2448" t="s">
        <v>16</v>
      </c>
      <c r="P2448" s="22">
        <v>1</v>
      </c>
    </row>
    <row r="2449" spans="1:16" x14ac:dyDescent="0.25">
      <c r="A2449">
        <v>10</v>
      </c>
      <c r="B2449">
        <v>1</v>
      </c>
      <c r="C2449" t="s">
        <v>20</v>
      </c>
      <c r="D2449">
        <v>18</v>
      </c>
      <c r="E2449" t="s">
        <v>11</v>
      </c>
      <c r="F2449">
        <v>18</v>
      </c>
      <c r="G2449" t="s">
        <v>19</v>
      </c>
      <c r="H2449">
        <v>2</v>
      </c>
      <c r="I2449">
        <v>349</v>
      </c>
      <c r="J2449" t="s">
        <v>13</v>
      </c>
      <c r="K2449" s="2">
        <v>-4</v>
      </c>
      <c r="L2449" s="2">
        <v>4</v>
      </c>
      <c r="M2449" s="2">
        <v>-4</v>
      </c>
      <c r="N2449" s="1">
        <v>0</v>
      </c>
      <c r="O2449" t="s">
        <v>16</v>
      </c>
      <c r="P2449" s="22">
        <v>1</v>
      </c>
    </row>
    <row r="2450" spans="1:16" x14ac:dyDescent="0.25">
      <c r="A2450">
        <v>10</v>
      </c>
      <c r="B2450">
        <v>1</v>
      </c>
      <c r="C2450" t="s">
        <v>20</v>
      </c>
      <c r="D2450">
        <v>19</v>
      </c>
      <c r="E2450" t="s">
        <v>11</v>
      </c>
      <c r="F2450">
        <v>18</v>
      </c>
      <c r="G2450" t="s">
        <v>18</v>
      </c>
      <c r="H2450">
        <v>1</v>
      </c>
      <c r="I2450">
        <v>339</v>
      </c>
      <c r="J2450" t="s">
        <v>12</v>
      </c>
      <c r="K2450" s="2">
        <v>7</v>
      </c>
      <c r="L2450" s="2">
        <v>7</v>
      </c>
      <c r="M2450" s="2">
        <v>0</v>
      </c>
      <c r="N2450" s="1">
        <v>3</v>
      </c>
      <c r="O2450" t="s">
        <v>16</v>
      </c>
      <c r="P2450" s="22">
        <v>1</v>
      </c>
    </row>
    <row r="2451" spans="1:16" x14ac:dyDescent="0.25">
      <c r="A2451">
        <v>10</v>
      </c>
      <c r="B2451">
        <v>1</v>
      </c>
      <c r="C2451" t="s">
        <v>20</v>
      </c>
      <c r="D2451">
        <v>20</v>
      </c>
      <c r="E2451" t="s">
        <v>11</v>
      </c>
      <c r="F2451">
        <v>18</v>
      </c>
      <c r="G2451" t="s">
        <v>18</v>
      </c>
      <c r="H2451">
        <v>1</v>
      </c>
      <c r="I2451">
        <v>665</v>
      </c>
      <c r="J2451" t="s">
        <v>12</v>
      </c>
      <c r="K2451" s="2">
        <v>3.25</v>
      </c>
      <c r="L2451" s="2">
        <v>3.25</v>
      </c>
      <c r="M2451" s="2">
        <v>0</v>
      </c>
      <c r="N2451" s="1">
        <v>1</v>
      </c>
      <c r="O2451" t="s">
        <v>16</v>
      </c>
      <c r="P2451" s="22">
        <v>1</v>
      </c>
    </row>
    <row r="2452" spans="1:16" x14ac:dyDescent="0.25">
      <c r="A2452">
        <v>10</v>
      </c>
      <c r="B2452">
        <v>1</v>
      </c>
      <c r="C2452" t="s">
        <v>20</v>
      </c>
      <c r="D2452">
        <v>21</v>
      </c>
      <c r="E2452" t="s">
        <v>11</v>
      </c>
      <c r="F2452">
        <v>18</v>
      </c>
      <c r="G2452" t="s">
        <v>19</v>
      </c>
      <c r="H2452">
        <v>1</v>
      </c>
      <c r="I2452">
        <v>375</v>
      </c>
      <c r="J2452" t="s">
        <v>12</v>
      </c>
      <c r="K2452" s="2">
        <v>4</v>
      </c>
      <c r="L2452" s="2">
        <v>4</v>
      </c>
      <c r="M2452" s="2">
        <v>-1</v>
      </c>
      <c r="N2452" s="1">
        <v>0</v>
      </c>
      <c r="O2452" t="s">
        <v>16</v>
      </c>
      <c r="P2452" s="22">
        <v>1</v>
      </c>
    </row>
    <row r="2453" spans="1:16" x14ac:dyDescent="0.25">
      <c r="A2453">
        <v>10</v>
      </c>
      <c r="B2453">
        <v>1</v>
      </c>
      <c r="C2453" t="s">
        <v>20</v>
      </c>
      <c r="D2453">
        <v>22</v>
      </c>
      <c r="E2453" t="s">
        <v>11</v>
      </c>
      <c r="F2453">
        <v>18</v>
      </c>
      <c r="G2453" t="s">
        <v>18</v>
      </c>
      <c r="H2453">
        <v>1</v>
      </c>
      <c r="I2453">
        <v>315</v>
      </c>
      <c r="J2453" t="s">
        <v>13</v>
      </c>
      <c r="K2453" s="2">
        <v>0</v>
      </c>
      <c r="L2453" s="2">
        <v>8</v>
      </c>
      <c r="M2453" s="2">
        <v>0</v>
      </c>
      <c r="N2453" s="1">
        <v>4.25</v>
      </c>
      <c r="O2453" t="s">
        <v>16</v>
      </c>
      <c r="P2453" s="22">
        <v>1</v>
      </c>
    </row>
    <row r="2454" spans="1:16" x14ac:dyDescent="0.25">
      <c r="A2454">
        <v>10</v>
      </c>
      <c r="B2454">
        <v>1</v>
      </c>
      <c r="C2454" t="s">
        <v>20</v>
      </c>
      <c r="D2454">
        <v>23</v>
      </c>
      <c r="E2454" t="s">
        <v>11</v>
      </c>
      <c r="F2454">
        <v>18</v>
      </c>
      <c r="G2454" t="s">
        <v>18</v>
      </c>
      <c r="H2454">
        <v>1</v>
      </c>
      <c r="I2454">
        <v>297</v>
      </c>
      <c r="J2454" t="s">
        <v>13</v>
      </c>
      <c r="K2454" s="2">
        <v>0</v>
      </c>
      <c r="L2454" s="2">
        <v>17</v>
      </c>
      <c r="M2454" s="2">
        <v>0</v>
      </c>
      <c r="N2454" s="1">
        <v>9</v>
      </c>
      <c r="O2454" t="s">
        <v>16</v>
      </c>
      <c r="P2454" s="22">
        <v>1</v>
      </c>
    </row>
    <row r="2455" spans="1:16" x14ac:dyDescent="0.25">
      <c r="A2455">
        <v>10</v>
      </c>
      <c r="B2455">
        <v>1</v>
      </c>
      <c r="C2455" t="s">
        <v>20</v>
      </c>
      <c r="D2455">
        <v>24</v>
      </c>
      <c r="E2455" t="s">
        <v>11</v>
      </c>
      <c r="F2455">
        <v>18</v>
      </c>
      <c r="G2455" t="s">
        <v>19</v>
      </c>
      <c r="H2455">
        <v>2</v>
      </c>
      <c r="I2455">
        <v>552</v>
      </c>
      <c r="J2455" t="s">
        <v>12</v>
      </c>
      <c r="K2455" s="2">
        <v>12</v>
      </c>
      <c r="L2455" s="2">
        <v>12</v>
      </c>
      <c r="M2455" s="2">
        <v>-18</v>
      </c>
      <c r="N2455" s="1">
        <v>0</v>
      </c>
      <c r="O2455" t="s">
        <v>16</v>
      </c>
      <c r="P2455" s="22">
        <v>1</v>
      </c>
    </row>
    <row r="2456" spans="1:16" x14ac:dyDescent="0.25">
      <c r="A2456">
        <v>10</v>
      </c>
      <c r="B2456">
        <v>1</v>
      </c>
      <c r="C2456" t="s">
        <v>20</v>
      </c>
      <c r="D2456">
        <v>25</v>
      </c>
      <c r="E2456" t="s">
        <v>11</v>
      </c>
      <c r="F2456">
        <v>18</v>
      </c>
      <c r="G2456" t="s">
        <v>19</v>
      </c>
      <c r="H2456">
        <v>2</v>
      </c>
      <c r="I2456">
        <v>894</v>
      </c>
      <c r="J2456" t="s">
        <v>13</v>
      </c>
      <c r="K2456" s="2">
        <v>-5</v>
      </c>
      <c r="L2456" s="2">
        <v>5</v>
      </c>
      <c r="M2456" s="2">
        <v>-5</v>
      </c>
      <c r="N2456" s="1">
        <v>0</v>
      </c>
      <c r="O2456" t="s">
        <v>16</v>
      </c>
      <c r="P2456" s="22">
        <v>1</v>
      </c>
    </row>
    <row r="2457" spans="1:16" x14ac:dyDescent="0.25">
      <c r="A2457">
        <v>10</v>
      </c>
      <c r="B2457">
        <v>1</v>
      </c>
      <c r="C2457" t="s">
        <v>20</v>
      </c>
      <c r="D2457">
        <v>26</v>
      </c>
      <c r="E2457" t="s">
        <v>11</v>
      </c>
      <c r="F2457">
        <v>18</v>
      </c>
      <c r="G2457" t="s">
        <v>18</v>
      </c>
      <c r="H2457">
        <v>1</v>
      </c>
      <c r="I2457">
        <v>251</v>
      </c>
      <c r="J2457" t="s">
        <v>12</v>
      </c>
      <c r="K2457" s="2">
        <v>4</v>
      </c>
      <c r="L2457" s="2">
        <v>4</v>
      </c>
      <c r="M2457" s="2">
        <v>0</v>
      </c>
      <c r="N2457" s="1">
        <v>2.25</v>
      </c>
      <c r="O2457" t="s">
        <v>16</v>
      </c>
      <c r="P2457" s="22">
        <v>1</v>
      </c>
    </row>
    <row r="2458" spans="1:16" x14ac:dyDescent="0.25">
      <c r="A2458">
        <v>10</v>
      </c>
      <c r="B2458">
        <v>1</v>
      </c>
      <c r="C2458" t="s">
        <v>20</v>
      </c>
      <c r="D2458">
        <v>27</v>
      </c>
      <c r="E2458" t="s">
        <v>11</v>
      </c>
      <c r="F2458">
        <v>18</v>
      </c>
      <c r="G2458" t="s">
        <v>19</v>
      </c>
      <c r="H2458">
        <v>1</v>
      </c>
      <c r="I2458">
        <v>1168</v>
      </c>
      <c r="J2458" t="s">
        <v>13</v>
      </c>
      <c r="K2458" s="2">
        <v>-9</v>
      </c>
      <c r="L2458" s="2">
        <v>12</v>
      </c>
      <c r="M2458" s="2">
        <v>-9</v>
      </c>
      <c r="N2458" s="1">
        <v>0</v>
      </c>
      <c r="O2458" t="s">
        <v>16</v>
      </c>
      <c r="P2458" s="22">
        <v>1</v>
      </c>
    </row>
    <row r="2459" spans="1:16" x14ac:dyDescent="0.25">
      <c r="A2459">
        <v>10</v>
      </c>
      <c r="B2459">
        <v>1</v>
      </c>
      <c r="C2459" t="s">
        <v>20</v>
      </c>
      <c r="D2459">
        <v>28</v>
      </c>
      <c r="E2459" t="s">
        <v>11</v>
      </c>
      <c r="F2459">
        <v>18</v>
      </c>
      <c r="G2459" t="s">
        <v>19</v>
      </c>
      <c r="H2459">
        <v>2</v>
      </c>
      <c r="I2459">
        <v>478</v>
      </c>
      <c r="J2459" t="s">
        <v>12</v>
      </c>
      <c r="K2459" s="2">
        <v>8</v>
      </c>
      <c r="L2459" s="2">
        <v>8</v>
      </c>
      <c r="M2459" s="2">
        <v>-9</v>
      </c>
      <c r="N2459" s="1">
        <v>0</v>
      </c>
      <c r="O2459" t="s">
        <v>16</v>
      </c>
      <c r="P2459" s="22">
        <v>1</v>
      </c>
    </row>
    <row r="2460" spans="1:16" x14ac:dyDescent="0.25">
      <c r="A2460">
        <v>10</v>
      </c>
      <c r="B2460">
        <v>1</v>
      </c>
      <c r="C2460" t="s">
        <v>20</v>
      </c>
      <c r="D2460">
        <v>29</v>
      </c>
      <c r="E2460" t="s">
        <v>11</v>
      </c>
      <c r="F2460">
        <v>18</v>
      </c>
      <c r="G2460" t="s">
        <v>19</v>
      </c>
      <c r="H2460">
        <v>2</v>
      </c>
      <c r="I2460">
        <v>588</v>
      </c>
      <c r="J2460" t="s">
        <v>13</v>
      </c>
      <c r="K2460" s="2">
        <v>-4.38</v>
      </c>
      <c r="L2460" s="2">
        <v>5</v>
      </c>
      <c r="M2460" s="2">
        <v>-4.38</v>
      </c>
      <c r="N2460" s="1">
        <v>0</v>
      </c>
      <c r="O2460" t="s">
        <v>16</v>
      </c>
      <c r="P2460" s="22">
        <v>1</v>
      </c>
    </row>
    <row r="2461" spans="1:16" x14ac:dyDescent="0.25">
      <c r="A2461">
        <v>10</v>
      </c>
      <c r="B2461">
        <v>1</v>
      </c>
      <c r="C2461" t="s">
        <v>20</v>
      </c>
      <c r="D2461">
        <v>30</v>
      </c>
      <c r="E2461" t="s">
        <v>11</v>
      </c>
      <c r="F2461">
        <v>18</v>
      </c>
      <c r="G2461" t="s">
        <v>19</v>
      </c>
      <c r="H2461">
        <v>2</v>
      </c>
      <c r="I2461">
        <v>265</v>
      </c>
      <c r="J2461" t="s">
        <v>13</v>
      </c>
      <c r="K2461" s="2">
        <v>-13</v>
      </c>
      <c r="L2461" s="2">
        <v>8</v>
      </c>
      <c r="M2461" s="2">
        <v>-13</v>
      </c>
      <c r="N2461" s="1">
        <v>0</v>
      </c>
      <c r="O2461" t="s">
        <v>16</v>
      </c>
      <c r="P2461" s="22">
        <v>1</v>
      </c>
    </row>
    <row r="2462" spans="1:16" x14ac:dyDescent="0.25">
      <c r="A2462">
        <v>10</v>
      </c>
      <c r="B2462">
        <v>2</v>
      </c>
      <c r="C2462" t="s">
        <v>20</v>
      </c>
      <c r="D2462">
        <v>1</v>
      </c>
      <c r="E2462" t="s">
        <v>11</v>
      </c>
      <c r="F2462">
        <v>18</v>
      </c>
      <c r="G2462" t="s">
        <v>19</v>
      </c>
      <c r="H2462">
        <v>2</v>
      </c>
      <c r="I2462">
        <v>652</v>
      </c>
      <c r="J2462" t="s">
        <v>13</v>
      </c>
      <c r="K2462" s="2">
        <v>-2.25</v>
      </c>
      <c r="L2462" s="2">
        <v>2</v>
      </c>
      <c r="M2462" s="2">
        <v>-2.25</v>
      </c>
      <c r="N2462" s="1">
        <v>0</v>
      </c>
      <c r="O2462" t="s">
        <v>16</v>
      </c>
      <c r="P2462" s="22">
        <v>1</v>
      </c>
    </row>
    <row r="2463" spans="1:16" x14ac:dyDescent="0.25">
      <c r="A2463">
        <v>10</v>
      </c>
      <c r="B2463">
        <v>2</v>
      </c>
      <c r="C2463" t="s">
        <v>20</v>
      </c>
      <c r="D2463">
        <v>2</v>
      </c>
      <c r="E2463" t="s">
        <v>11</v>
      </c>
      <c r="F2463">
        <v>18</v>
      </c>
      <c r="G2463" t="s">
        <v>19</v>
      </c>
      <c r="H2463">
        <v>1</v>
      </c>
      <c r="I2463">
        <v>209</v>
      </c>
      <c r="J2463" t="s">
        <v>12</v>
      </c>
      <c r="K2463" s="2">
        <v>6</v>
      </c>
      <c r="L2463" s="2">
        <v>6</v>
      </c>
      <c r="M2463" s="2">
        <v>-4.5</v>
      </c>
      <c r="N2463" s="1">
        <v>0</v>
      </c>
      <c r="O2463" t="s">
        <v>16</v>
      </c>
      <c r="P2463" s="22">
        <v>1</v>
      </c>
    </row>
    <row r="2464" spans="1:16" x14ac:dyDescent="0.25">
      <c r="A2464">
        <v>10</v>
      </c>
      <c r="B2464">
        <v>2</v>
      </c>
      <c r="C2464" t="s">
        <v>20</v>
      </c>
      <c r="D2464">
        <v>3</v>
      </c>
      <c r="E2464" t="s">
        <v>11</v>
      </c>
      <c r="F2464">
        <v>18</v>
      </c>
      <c r="G2464" t="s">
        <v>19</v>
      </c>
      <c r="H2464">
        <v>1</v>
      </c>
      <c r="I2464">
        <v>542</v>
      </c>
      <c r="J2464" t="s">
        <v>12</v>
      </c>
      <c r="K2464" s="2">
        <v>2</v>
      </c>
      <c r="L2464" s="2">
        <v>2</v>
      </c>
      <c r="M2464" s="2">
        <v>-3.25</v>
      </c>
      <c r="N2464" s="1">
        <v>0</v>
      </c>
      <c r="O2464" t="s">
        <v>16</v>
      </c>
      <c r="P2464" s="22">
        <v>1</v>
      </c>
    </row>
    <row r="2465" spans="1:16" x14ac:dyDescent="0.25">
      <c r="A2465">
        <v>10</v>
      </c>
      <c r="B2465">
        <v>2</v>
      </c>
      <c r="C2465" t="s">
        <v>20</v>
      </c>
      <c r="D2465">
        <v>4</v>
      </c>
      <c r="E2465" t="s">
        <v>11</v>
      </c>
      <c r="F2465">
        <v>18</v>
      </c>
      <c r="G2465" t="s">
        <v>18</v>
      </c>
      <c r="H2465">
        <v>1</v>
      </c>
      <c r="I2465">
        <v>300</v>
      </c>
      <c r="J2465" t="s">
        <v>13</v>
      </c>
      <c r="K2465" s="2">
        <v>0</v>
      </c>
      <c r="L2465" s="2">
        <v>22</v>
      </c>
      <c r="M2465" s="2">
        <v>0</v>
      </c>
      <c r="N2465" s="1">
        <v>10</v>
      </c>
      <c r="O2465" t="s">
        <v>16</v>
      </c>
      <c r="P2465" s="22">
        <v>1</v>
      </c>
    </row>
    <row r="2466" spans="1:16" x14ac:dyDescent="0.25">
      <c r="A2466">
        <v>10</v>
      </c>
      <c r="B2466">
        <v>2</v>
      </c>
      <c r="C2466" t="s">
        <v>20</v>
      </c>
      <c r="D2466">
        <v>5</v>
      </c>
      <c r="E2466" t="s">
        <v>11</v>
      </c>
      <c r="F2466">
        <v>18</v>
      </c>
      <c r="G2466" t="s">
        <v>19</v>
      </c>
      <c r="H2466">
        <v>2</v>
      </c>
      <c r="I2466">
        <v>689</v>
      </c>
      <c r="J2466" t="s">
        <v>12</v>
      </c>
      <c r="K2466" s="2">
        <v>9</v>
      </c>
      <c r="L2466" s="2">
        <v>9</v>
      </c>
      <c r="M2466" s="2">
        <v>-4.5</v>
      </c>
      <c r="N2466" s="1">
        <v>0</v>
      </c>
      <c r="O2466" t="s">
        <v>16</v>
      </c>
      <c r="P2466" s="22">
        <v>1</v>
      </c>
    </row>
    <row r="2467" spans="1:16" x14ac:dyDescent="0.25">
      <c r="A2467">
        <v>10</v>
      </c>
      <c r="B2467">
        <v>2</v>
      </c>
      <c r="C2467" t="s">
        <v>20</v>
      </c>
      <c r="D2467">
        <v>6</v>
      </c>
      <c r="E2467" t="s">
        <v>11</v>
      </c>
      <c r="F2467">
        <v>18</v>
      </c>
      <c r="G2467" t="s">
        <v>18</v>
      </c>
      <c r="H2467">
        <v>1</v>
      </c>
      <c r="I2467">
        <v>70</v>
      </c>
      <c r="J2467" t="s">
        <v>12</v>
      </c>
      <c r="K2467" s="2">
        <v>17</v>
      </c>
      <c r="L2467" s="2">
        <v>17</v>
      </c>
      <c r="M2467" s="2">
        <v>0</v>
      </c>
      <c r="N2467" s="1">
        <v>10</v>
      </c>
      <c r="O2467" t="s">
        <v>16</v>
      </c>
      <c r="P2467" s="22">
        <v>1</v>
      </c>
    </row>
    <row r="2468" spans="1:16" x14ac:dyDescent="0.25">
      <c r="A2468">
        <v>10</v>
      </c>
      <c r="B2468">
        <v>2</v>
      </c>
      <c r="C2468" t="s">
        <v>20</v>
      </c>
      <c r="D2468">
        <v>7</v>
      </c>
      <c r="E2468" t="s">
        <v>11</v>
      </c>
      <c r="F2468">
        <v>18</v>
      </c>
      <c r="G2468" t="s">
        <v>18</v>
      </c>
      <c r="I2468">
        <v>0</v>
      </c>
      <c r="J2468" t="s">
        <v>12</v>
      </c>
      <c r="K2468" s="2">
        <v>4</v>
      </c>
      <c r="L2468" s="2">
        <v>4</v>
      </c>
      <c r="M2468" s="2">
        <v>0</v>
      </c>
      <c r="N2468" s="1">
        <v>2</v>
      </c>
      <c r="O2468" t="s">
        <v>16</v>
      </c>
      <c r="P2468" s="22">
        <v>1</v>
      </c>
    </row>
    <row r="2469" spans="1:16" x14ac:dyDescent="0.25">
      <c r="A2469">
        <v>10</v>
      </c>
      <c r="B2469">
        <v>2</v>
      </c>
      <c r="C2469" t="s">
        <v>20</v>
      </c>
      <c r="D2469">
        <v>8</v>
      </c>
      <c r="E2469" t="s">
        <v>11</v>
      </c>
      <c r="F2469">
        <v>18</v>
      </c>
      <c r="G2469" t="s">
        <v>19</v>
      </c>
      <c r="H2469">
        <v>2</v>
      </c>
      <c r="I2469">
        <v>394</v>
      </c>
      <c r="J2469" t="s">
        <v>13</v>
      </c>
      <c r="K2469" s="2">
        <v>-2</v>
      </c>
      <c r="L2469" s="2">
        <v>4</v>
      </c>
      <c r="M2469" s="2">
        <v>-2</v>
      </c>
      <c r="N2469" s="1">
        <v>0</v>
      </c>
      <c r="O2469" t="s">
        <v>16</v>
      </c>
      <c r="P2469" s="22">
        <v>1</v>
      </c>
    </row>
    <row r="2470" spans="1:16" x14ac:dyDescent="0.25">
      <c r="A2470">
        <v>10</v>
      </c>
      <c r="B2470">
        <v>2</v>
      </c>
      <c r="C2470" t="s">
        <v>20</v>
      </c>
      <c r="D2470">
        <v>9</v>
      </c>
      <c r="E2470" t="s">
        <v>11</v>
      </c>
      <c r="F2470">
        <v>18</v>
      </c>
      <c r="G2470" t="s">
        <v>18</v>
      </c>
      <c r="H2470">
        <v>1</v>
      </c>
      <c r="I2470">
        <v>97</v>
      </c>
      <c r="J2470" t="s">
        <v>12</v>
      </c>
      <c r="K2470" s="2">
        <v>11</v>
      </c>
      <c r="L2470" s="2">
        <v>11</v>
      </c>
      <c r="M2470" s="2">
        <v>0</v>
      </c>
      <c r="N2470" s="1">
        <v>6</v>
      </c>
      <c r="O2470" t="s">
        <v>16</v>
      </c>
      <c r="P2470" s="22">
        <v>1</v>
      </c>
    </row>
    <row r="2471" spans="1:16" x14ac:dyDescent="0.25">
      <c r="A2471">
        <v>10</v>
      </c>
      <c r="B2471">
        <v>2</v>
      </c>
      <c r="C2471" t="s">
        <v>20</v>
      </c>
      <c r="D2471">
        <v>10</v>
      </c>
      <c r="E2471" t="s">
        <v>11</v>
      </c>
      <c r="F2471">
        <v>18</v>
      </c>
      <c r="G2471" t="s">
        <v>18</v>
      </c>
      <c r="H2471">
        <v>1</v>
      </c>
      <c r="I2471">
        <v>109</v>
      </c>
      <c r="J2471" t="s">
        <v>13</v>
      </c>
      <c r="K2471" s="2">
        <v>0</v>
      </c>
      <c r="L2471" s="2">
        <v>7</v>
      </c>
      <c r="M2471" s="2">
        <v>0</v>
      </c>
      <c r="N2471" s="1">
        <v>4</v>
      </c>
      <c r="O2471" t="s">
        <v>16</v>
      </c>
      <c r="P2471" s="22">
        <v>1</v>
      </c>
    </row>
    <row r="2472" spans="1:16" x14ac:dyDescent="0.25">
      <c r="A2472">
        <v>10</v>
      </c>
      <c r="B2472">
        <v>2</v>
      </c>
      <c r="C2472" t="s">
        <v>20</v>
      </c>
      <c r="D2472">
        <v>11</v>
      </c>
      <c r="E2472" t="s">
        <v>11</v>
      </c>
      <c r="F2472">
        <v>18</v>
      </c>
      <c r="G2472" t="s">
        <v>19</v>
      </c>
      <c r="H2472">
        <v>1</v>
      </c>
      <c r="I2472">
        <v>259</v>
      </c>
      <c r="J2472" t="s">
        <v>13</v>
      </c>
      <c r="K2472" s="2">
        <v>-3.75</v>
      </c>
      <c r="L2472" s="2">
        <v>10</v>
      </c>
      <c r="M2472" s="2">
        <v>-3.75</v>
      </c>
      <c r="N2472" s="1">
        <v>0</v>
      </c>
      <c r="O2472" t="s">
        <v>16</v>
      </c>
      <c r="P2472" s="22">
        <v>1</v>
      </c>
    </row>
    <row r="2473" spans="1:16" x14ac:dyDescent="0.25">
      <c r="A2473">
        <v>10</v>
      </c>
      <c r="B2473">
        <v>2</v>
      </c>
      <c r="C2473" t="s">
        <v>20</v>
      </c>
      <c r="D2473">
        <v>12</v>
      </c>
      <c r="E2473" t="s">
        <v>11</v>
      </c>
      <c r="F2473">
        <v>18</v>
      </c>
      <c r="G2473" t="s">
        <v>19</v>
      </c>
      <c r="H2473">
        <v>2</v>
      </c>
      <c r="I2473">
        <v>504</v>
      </c>
      <c r="J2473" t="s">
        <v>12</v>
      </c>
      <c r="K2473" s="2">
        <v>12</v>
      </c>
      <c r="L2473" s="2">
        <v>12</v>
      </c>
      <c r="M2473" s="2">
        <v>-24</v>
      </c>
      <c r="N2473" s="1">
        <v>0</v>
      </c>
      <c r="O2473" t="s">
        <v>16</v>
      </c>
      <c r="P2473" s="22">
        <v>1</v>
      </c>
    </row>
    <row r="2474" spans="1:16" x14ac:dyDescent="0.25">
      <c r="A2474">
        <v>10</v>
      </c>
      <c r="B2474">
        <v>2</v>
      </c>
      <c r="C2474" t="s">
        <v>20</v>
      </c>
      <c r="D2474">
        <v>13</v>
      </c>
      <c r="E2474" t="s">
        <v>11</v>
      </c>
      <c r="F2474">
        <v>18</v>
      </c>
      <c r="G2474" t="s">
        <v>19</v>
      </c>
      <c r="H2474">
        <v>2</v>
      </c>
      <c r="I2474">
        <v>238</v>
      </c>
      <c r="J2474" t="s">
        <v>13</v>
      </c>
      <c r="K2474" s="2">
        <v>-10.5</v>
      </c>
      <c r="L2474" s="2">
        <v>6</v>
      </c>
      <c r="M2474" s="2">
        <v>-10.5</v>
      </c>
      <c r="N2474" s="1">
        <v>0</v>
      </c>
      <c r="O2474" t="s">
        <v>16</v>
      </c>
      <c r="P2474" s="22">
        <v>1</v>
      </c>
    </row>
    <row r="2475" spans="1:16" x14ac:dyDescent="0.25">
      <c r="A2475">
        <v>10</v>
      </c>
      <c r="B2475">
        <v>2</v>
      </c>
      <c r="C2475" t="s">
        <v>20</v>
      </c>
      <c r="D2475">
        <v>14</v>
      </c>
      <c r="E2475" t="s">
        <v>11</v>
      </c>
      <c r="F2475">
        <v>18</v>
      </c>
      <c r="G2475" t="s">
        <v>19</v>
      </c>
      <c r="H2475">
        <v>2</v>
      </c>
      <c r="I2475">
        <v>227</v>
      </c>
      <c r="J2475" t="s">
        <v>13</v>
      </c>
      <c r="K2475" s="2">
        <v>-9.3800000000000008</v>
      </c>
      <c r="L2475" s="2">
        <v>5</v>
      </c>
      <c r="M2475" s="2">
        <v>-9.3800000000000008</v>
      </c>
      <c r="N2475" s="1">
        <v>0</v>
      </c>
      <c r="O2475" t="s">
        <v>16</v>
      </c>
      <c r="P2475" s="22">
        <v>1</v>
      </c>
    </row>
    <row r="2476" spans="1:16" x14ac:dyDescent="0.25">
      <c r="A2476">
        <v>10</v>
      </c>
      <c r="B2476">
        <v>2</v>
      </c>
      <c r="C2476" t="s">
        <v>20</v>
      </c>
      <c r="D2476">
        <v>15</v>
      </c>
      <c r="E2476" t="s">
        <v>11</v>
      </c>
      <c r="F2476">
        <v>18</v>
      </c>
      <c r="G2476" t="s">
        <v>19</v>
      </c>
      <c r="H2476">
        <v>2</v>
      </c>
      <c r="I2476">
        <v>329</v>
      </c>
      <c r="J2476" t="s">
        <v>12</v>
      </c>
      <c r="K2476" s="2">
        <v>8</v>
      </c>
      <c r="L2476" s="2">
        <v>8</v>
      </c>
      <c r="M2476" s="2">
        <v>-5</v>
      </c>
      <c r="N2476" s="1">
        <v>0</v>
      </c>
      <c r="O2476" t="s">
        <v>16</v>
      </c>
      <c r="P2476" s="22">
        <v>1</v>
      </c>
    </row>
    <row r="2477" spans="1:16" x14ac:dyDescent="0.25">
      <c r="A2477">
        <v>10</v>
      </c>
      <c r="B2477">
        <v>2</v>
      </c>
      <c r="C2477" t="s">
        <v>20</v>
      </c>
      <c r="D2477">
        <v>16</v>
      </c>
      <c r="E2477" t="s">
        <v>11</v>
      </c>
      <c r="F2477">
        <v>18</v>
      </c>
      <c r="G2477" t="s">
        <v>19</v>
      </c>
      <c r="H2477">
        <v>2</v>
      </c>
      <c r="I2477">
        <v>39</v>
      </c>
      <c r="J2477" t="s">
        <v>12</v>
      </c>
      <c r="K2477" s="2">
        <v>5</v>
      </c>
      <c r="L2477" s="2">
        <v>5</v>
      </c>
      <c r="M2477" s="2">
        <v>-3.13</v>
      </c>
      <c r="N2477" s="1">
        <v>0</v>
      </c>
      <c r="O2477" t="s">
        <v>16</v>
      </c>
      <c r="P2477" s="22">
        <v>1</v>
      </c>
    </row>
    <row r="2478" spans="1:16" x14ac:dyDescent="0.25">
      <c r="A2478">
        <v>10</v>
      </c>
      <c r="B2478">
        <v>2</v>
      </c>
      <c r="C2478" t="s">
        <v>20</v>
      </c>
      <c r="D2478">
        <v>17</v>
      </c>
      <c r="E2478" t="s">
        <v>11</v>
      </c>
      <c r="F2478">
        <v>18</v>
      </c>
      <c r="G2478" t="s">
        <v>18</v>
      </c>
      <c r="H2478">
        <v>1</v>
      </c>
      <c r="I2478">
        <v>413</v>
      </c>
      <c r="J2478" t="s">
        <v>13</v>
      </c>
      <c r="K2478" s="2">
        <v>0</v>
      </c>
      <c r="L2478" s="2">
        <v>30</v>
      </c>
      <c r="M2478" s="2">
        <v>0</v>
      </c>
      <c r="N2478" s="1">
        <v>12</v>
      </c>
      <c r="O2478" t="s">
        <v>16</v>
      </c>
      <c r="P2478" s="22">
        <v>1</v>
      </c>
    </row>
    <row r="2479" spans="1:16" x14ac:dyDescent="0.25">
      <c r="A2479">
        <v>10</v>
      </c>
      <c r="B2479">
        <v>2</v>
      </c>
      <c r="C2479" t="s">
        <v>20</v>
      </c>
      <c r="D2479">
        <v>18</v>
      </c>
      <c r="E2479" t="s">
        <v>11</v>
      </c>
      <c r="F2479">
        <v>18</v>
      </c>
      <c r="G2479" t="s">
        <v>19</v>
      </c>
      <c r="H2479">
        <v>2</v>
      </c>
      <c r="I2479">
        <v>259</v>
      </c>
      <c r="J2479" t="s">
        <v>12</v>
      </c>
      <c r="K2479" s="2">
        <v>4</v>
      </c>
      <c r="L2479" s="2">
        <v>4</v>
      </c>
      <c r="M2479" s="2">
        <v>-7</v>
      </c>
      <c r="N2479" s="1">
        <v>0</v>
      </c>
      <c r="O2479" t="s">
        <v>16</v>
      </c>
      <c r="P2479" s="22">
        <v>1</v>
      </c>
    </row>
    <row r="2480" spans="1:16" x14ac:dyDescent="0.25">
      <c r="A2480">
        <v>10</v>
      </c>
      <c r="B2480">
        <v>2</v>
      </c>
      <c r="C2480" t="s">
        <v>20</v>
      </c>
      <c r="D2480">
        <v>19</v>
      </c>
      <c r="E2480" t="s">
        <v>11</v>
      </c>
      <c r="F2480">
        <v>18</v>
      </c>
      <c r="G2480" t="s">
        <v>19</v>
      </c>
      <c r="H2480">
        <v>2</v>
      </c>
      <c r="I2480">
        <v>320</v>
      </c>
      <c r="J2480" t="s">
        <v>12</v>
      </c>
      <c r="K2480" s="2">
        <v>10</v>
      </c>
      <c r="L2480" s="2">
        <v>10</v>
      </c>
      <c r="M2480" s="2">
        <v>-13.75</v>
      </c>
      <c r="N2480" s="1">
        <v>0</v>
      </c>
      <c r="O2480" t="s">
        <v>16</v>
      </c>
      <c r="P2480" s="22">
        <v>1</v>
      </c>
    </row>
    <row r="2481" spans="1:16" x14ac:dyDescent="0.25">
      <c r="A2481">
        <v>10</v>
      </c>
      <c r="B2481">
        <v>2</v>
      </c>
      <c r="C2481" t="s">
        <v>20</v>
      </c>
      <c r="D2481">
        <v>20</v>
      </c>
      <c r="E2481" t="s">
        <v>11</v>
      </c>
      <c r="F2481">
        <v>18</v>
      </c>
      <c r="G2481" t="s">
        <v>19</v>
      </c>
      <c r="H2481">
        <v>2</v>
      </c>
      <c r="I2481">
        <v>286</v>
      </c>
      <c r="J2481" t="s">
        <v>13</v>
      </c>
      <c r="K2481" s="2">
        <v>-15</v>
      </c>
      <c r="L2481" s="2">
        <v>8</v>
      </c>
      <c r="M2481" s="2">
        <v>-15</v>
      </c>
      <c r="N2481" s="1">
        <v>0</v>
      </c>
      <c r="O2481" t="s">
        <v>16</v>
      </c>
      <c r="P2481" s="22">
        <v>1</v>
      </c>
    </row>
    <row r="2482" spans="1:16" x14ac:dyDescent="0.25">
      <c r="A2482">
        <v>10</v>
      </c>
      <c r="B2482">
        <v>2</v>
      </c>
      <c r="C2482" t="s">
        <v>20</v>
      </c>
      <c r="D2482">
        <v>21</v>
      </c>
      <c r="E2482" t="s">
        <v>11</v>
      </c>
      <c r="F2482">
        <v>18</v>
      </c>
      <c r="G2482" t="s">
        <v>18</v>
      </c>
      <c r="H2482">
        <v>1</v>
      </c>
      <c r="I2482">
        <v>380</v>
      </c>
      <c r="J2482" t="s">
        <v>12</v>
      </c>
      <c r="K2482" s="2">
        <v>24</v>
      </c>
      <c r="L2482" s="2">
        <v>24</v>
      </c>
      <c r="M2482" s="2">
        <v>0</v>
      </c>
      <c r="N2482" s="1">
        <v>12</v>
      </c>
      <c r="O2482" t="s">
        <v>16</v>
      </c>
      <c r="P2482" s="22">
        <v>1</v>
      </c>
    </row>
    <row r="2483" spans="1:16" x14ac:dyDescent="0.25">
      <c r="A2483">
        <v>10</v>
      </c>
      <c r="B2483">
        <v>2</v>
      </c>
      <c r="C2483" t="s">
        <v>20</v>
      </c>
      <c r="D2483">
        <v>22</v>
      </c>
      <c r="E2483" t="s">
        <v>11</v>
      </c>
      <c r="F2483">
        <v>18</v>
      </c>
      <c r="G2483" t="s">
        <v>19</v>
      </c>
      <c r="H2483">
        <v>2</v>
      </c>
      <c r="I2483">
        <v>257</v>
      </c>
      <c r="J2483" t="s">
        <v>13</v>
      </c>
      <c r="K2483" s="2">
        <v>-15</v>
      </c>
      <c r="L2483" s="2">
        <v>12</v>
      </c>
      <c r="M2483" s="2">
        <v>-15</v>
      </c>
      <c r="N2483" s="1">
        <v>0</v>
      </c>
      <c r="O2483" t="s">
        <v>16</v>
      </c>
      <c r="P2483" s="22">
        <v>1</v>
      </c>
    </row>
    <row r="2484" spans="1:16" x14ac:dyDescent="0.25">
      <c r="A2484">
        <v>10</v>
      </c>
      <c r="B2484">
        <v>2</v>
      </c>
      <c r="C2484" t="s">
        <v>20</v>
      </c>
      <c r="D2484">
        <v>23</v>
      </c>
      <c r="E2484" t="s">
        <v>11</v>
      </c>
      <c r="F2484">
        <v>18</v>
      </c>
      <c r="G2484" t="s">
        <v>19</v>
      </c>
      <c r="H2484">
        <v>2</v>
      </c>
      <c r="I2484">
        <v>271</v>
      </c>
      <c r="J2484" t="s">
        <v>13</v>
      </c>
      <c r="K2484" s="2">
        <v>-18</v>
      </c>
      <c r="L2484" s="2">
        <v>9</v>
      </c>
      <c r="M2484" s="2">
        <v>-18</v>
      </c>
      <c r="N2484" s="1">
        <v>0</v>
      </c>
      <c r="O2484" t="s">
        <v>16</v>
      </c>
      <c r="P2484" s="22">
        <v>1</v>
      </c>
    </row>
    <row r="2485" spans="1:16" x14ac:dyDescent="0.25">
      <c r="A2485">
        <v>10</v>
      </c>
      <c r="B2485">
        <v>2</v>
      </c>
      <c r="C2485" t="s">
        <v>20</v>
      </c>
      <c r="D2485">
        <v>24</v>
      </c>
      <c r="E2485" t="s">
        <v>11</v>
      </c>
      <c r="F2485">
        <v>18</v>
      </c>
      <c r="G2485" t="s">
        <v>18</v>
      </c>
      <c r="H2485">
        <v>1</v>
      </c>
      <c r="I2485">
        <v>237</v>
      </c>
      <c r="J2485" t="s">
        <v>12</v>
      </c>
      <c r="K2485" s="2">
        <v>13</v>
      </c>
      <c r="L2485" s="2">
        <v>13</v>
      </c>
      <c r="M2485" s="2">
        <v>0</v>
      </c>
      <c r="N2485" s="1">
        <v>5</v>
      </c>
      <c r="O2485" t="s">
        <v>16</v>
      </c>
      <c r="P2485" s="22">
        <v>1</v>
      </c>
    </row>
    <row r="2486" spans="1:16" x14ac:dyDescent="0.25">
      <c r="A2486">
        <v>10</v>
      </c>
      <c r="B2486">
        <v>2</v>
      </c>
      <c r="C2486" t="s">
        <v>20</v>
      </c>
      <c r="D2486">
        <v>25</v>
      </c>
      <c r="E2486" t="s">
        <v>11</v>
      </c>
      <c r="F2486">
        <v>18</v>
      </c>
      <c r="G2486" t="s">
        <v>19</v>
      </c>
      <c r="H2486">
        <v>1</v>
      </c>
      <c r="I2486">
        <v>218</v>
      </c>
      <c r="J2486" t="s">
        <v>12</v>
      </c>
      <c r="K2486" s="2">
        <v>2</v>
      </c>
      <c r="L2486" s="2">
        <v>2</v>
      </c>
      <c r="M2486" s="2">
        <v>-0.75</v>
      </c>
      <c r="N2486" s="1">
        <v>0</v>
      </c>
      <c r="O2486" t="s">
        <v>16</v>
      </c>
      <c r="P2486" s="22">
        <v>1</v>
      </c>
    </row>
    <row r="2487" spans="1:16" x14ac:dyDescent="0.25">
      <c r="A2487">
        <v>10</v>
      </c>
      <c r="B2487">
        <v>2</v>
      </c>
      <c r="C2487" t="s">
        <v>20</v>
      </c>
      <c r="D2487">
        <v>26</v>
      </c>
      <c r="E2487" t="s">
        <v>11</v>
      </c>
      <c r="F2487">
        <v>18</v>
      </c>
      <c r="G2487" t="s">
        <v>19</v>
      </c>
      <c r="H2487">
        <v>2</v>
      </c>
      <c r="I2487">
        <v>384</v>
      </c>
      <c r="J2487" t="s">
        <v>13</v>
      </c>
      <c r="K2487" s="2">
        <v>-6</v>
      </c>
      <c r="L2487" s="2">
        <v>12</v>
      </c>
      <c r="M2487" s="2">
        <v>-6</v>
      </c>
      <c r="N2487" s="1">
        <v>0</v>
      </c>
      <c r="O2487" t="s">
        <v>16</v>
      </c>
      <c r="P2487" s="22">
        <v>1</v>
      </c>
    </row>
    <row r="2488" spans="1:16" x14ac:dyDescent="0.25">
      <c r="A2488">
        <v>10</v>
      </c>
      <c r="B2488">
        <v>2</v>
      </c>
      <c r="C2488" t="s">
        <v>20</v>
      </c>
      <c r="D2488">
        <v>27</v>
      </c>
      <c r="E2488" t="s">
        <v>11</v>
      </c>
      <c r="F2488">
        <v>18</v>
      </c>
      <c r="G2488" t="s">
        <v>18</v>
      </c>
      <c r="H2488">
        <v>1</v>
      </c>
      <c r="I2488">
        <v>246</v>
      </c>
      <c r="J2488" t="s">
        <v>13</v>
      </c>
      <c r="K2488" s="2">
        <v>0</v>
      </c>
      <c r="L2488" s="2">
        <v>8</v>
      </c>
      <c r="M2488" s="2">
        <v>0</v>
      </c>
      <c r="N2488" s="1">
        <v>3</v>
      </c>
      <c r="O2488" t="s">
        <v>16</v>
      </c>
      <c r="P2488" s="22">
        <v>1</v>
      </c>
    </row>
    <row r="2489" spans="1:16" x14ac:dyDescent="0.25">
      <c r="A2489">
        <v>10</v>
      </c>
      <c r="B2489">
        <v>2</v>
      </c>
      <c r="C2489" t="s">
        <v>20</v>
      </c>
      <c r="D2489">
        <v>28</v>
      </c>
      <c r="E2489" t="s">
        <v>11</v>
      </c>
      <c r="F2489">
        <v>18</v>
      </c>
      <c r="G2489" t="s">
        <v>19</v>
      </c>
      <c r="H2489">
        <v>2</v>
      </c>
      <c r="I2489">
        <v>372</v>
      </c>
      <c r="J2489" t="s">
        <v>12</v>
      </c>
      <c r="K2489" s="2">
        <v>8</v>
      </c>
      <c r="L2489" s="2">
        <v>8</v>
      </c>
      <c r="M2489" s="2">
        <v>-6</v>
      </c>
      <c r="N2489" s="1">
        <v>0</v>
      </c>
      <c r="O2489" t="s">
        <v>16</v>
      </c>
      <c r="P2489" s="22">
        <v>1</v>
      </c>
    </row>
    <row r="2490" spans="1:16" x14ac:dyDescent="0.25">
      <c r="A2490">
        <v>10</v>
      </c>
      <c r="B2490">
        <v>2</v>
      </c>
      <c r="C2490" t="s">
        <v>20</v>
      </c>
      <c r="D2490">
        <v>29</v>
      </c>
      <c r="E2490" t="s">
        <v>11</v>
      </c>
      <c r="F2490">
        <v>18</v>
      </c>
      <c r="G2490" t="s">
        <v>19</v>
      </c>
      <c r="H2490">
        <v>2</v>
      </c>
      <c r="I2490">
        <v>592</v>
      </c>
      <c r="J2490" t="s">
        <v>13</v>
      </c>
      <c r="K2490" s="2">
        <v>-5</v>
      </c>
      <c r="L2490" s="2">
        <v>4</v>
      </c>
      <c r="M2490" s="2">
        <v>-5</v>
      </c>
      <c r="N2490" s="1">
        <v>0</v>
      </c>
      <c r="O2490" t="s">
        <v>16</v>
      </c>
      <c r="P2490" s="22">
        <v>1</v>
      </c>
    </row>
    <row r="2491" spans="1:16" x14ac:dyDescent="0.25">
      <c r="A2491">
        <v>10</v>
      </c>
      <c r="B2491">
        <v>2</v>
      </c>
      <c r="C2491" t="s">
        <v>20</v>
      </c>
      <c r="D2491">
        <v>30</v>
      </c>
      <c r="E2491" t="s">
        <v>11</v>
      </c>
      <c r="F2491">
        <v>18</v>
      </c>
      <c r="G2491" t="s">
        <v>19</v>
      </c>
      <c r="H2491">
        <v>2</v>
      </c>
      <c r="I2491">
        <v>246</v>
      </c>
      <c r="J2491" t="s">
        <v>13</v>
      </c>
      <c r="K2491" s="2">
        <v>-6</v>
      </c>
      <c r="L2491" s="2">
        <v>6</v>
      </c>
      <c r="M2491" s="2">
        <v>-6</v>
      </c>
      <c r="N2491" s="1">
        <v>0</v>
      </c>
      <c r="O2491" t="s">
        <v>16</v>
      </c>
      <c r="P2491" s="22">
        <v>1</v>
      </c>
    </row>
    <row r="2492" spans="1:16" x14ac:dyDescent="0.25">
      <c r="A2492">
        <v>10</v>
      </c>
      <c r="B2492">
        <v>3</v>
      </c>
      <c r="C2492" t="s">
        <v>20</v>
      </c>
      <c r="D2492">
        <v>1</v>
      </c>
      <c r="E2492" t="s">
        <v>11</v>
      </c>
      <c r="F2492">
        <v>18</v>
      </c>
      <c r="G2492" t="s">
        <v>19</v>
      </c>
      <c r="H2492">
        <v>2</v>
      </c>
      <c r="I2492">
        <v>631</v>
      </c>
      <c r="J2492" t="s">
        <v>12</v>
      </c>
      <c r="K2492" s="2">
        <v>9</v>
      </c>
      <c r="L2492" s="2">
        <v>9</v>
      </c>
      <c r="M2492" s="2">
        <v>-11.25</v>
      </c>
      <c r="N2492" s="1">
        <v>0</v>
      </c>
      <c r="O2492" t="s">
        <v>16</v>
      </c>
      <c r="P2492" s="22">
        <v>1</v>
      </c>
    </row>
    <row r="2493" spans="1:16" x14ac:dyDescent="0.25">
      <c r="A2493">
        <v>10</v>
      </c>
      <c r="B2493">
        <v>3</v>
      </c>
      <c r="C2493" t="s">
        <v>20</v>
      </c>
      <c r="D2493">
        <v>2</v>
      </c>
      <c r="E2493" t="s">
        <v>11</v>
      </c>
      <c r="F2493">
        <v>18</v>
      </c>
      <c r="G2493" t="s">
        <v>19</v>
      </c>
      <c r="H2493">
        <v>2</v>
      </c>
      <c r="I2493">
        <v>316</v>
      </c>
      <c r="J2493" t="s">
        <v>12</v>
      </c>
      <c r="K2493" s="2">
        <v>12</v>
      </c>
      <c r="L2493" s="2">
        <v>12</v>
      </c>
      <c r="M2493" s="2">
        <v>-21</v>
      </c>
      <c r="N2493" s="1">
        <v>0</v>
      </c>
      <c r="O2493" t="s">
        <v>16</v>
      </c>
      <c r="P2493" s="22">
        <v>1</v>
      </c>
    </row>
    <row r="2494" spans="1:16" x14ac:dyDescent="0.25">
      <c r="A2494">
        <v>10</v>
      </c>
      <c r="B2494">
        <v>3</v>
      </c>
      <c r="C2494" t="s">
        <v>20</v>
      </c>
      <c r="D2494">
        <v>3</v>
      </c>
      <c r="E2494" t="s">
        <v>11</v>
      </c>
      <c r="F2494">
        <v>18</v>
      </c>
      <c r="G2494" t="s">
        <v>19</v>
      </c>
      <c r="H2494">
        <v>2</v>
      </c>
      <c r="I2494">
        <v>258</v>
      </c>
      <c r="J2494" t="s">
        <v>12</v>
      </c>
      <c r="K2494" s="2">
        <v>5</v>
      </c>
      <c r="L2494" s="2">
        <v>5</v>
      </c>
      <c r="M2494" s="2">
        <v>-6.88</v>
      </c>
      <c r="N2494" s="1">
        <v>0</v>
      </c>
      <c r="O2494" t="s">
        <v>16</v>
      </c>
      <c r="P2494" s="22">
        <v>1</v>
      </c>
    </row>
    <row r="2495" spans="1:16" x14ac:dyDescent="0.25">
      <c r="A2495">
        <v>10</v>
      </c>
      <c r="B2495">
        <v>3</v>
      </c>
      <c r="C2495" t="s">
        <v>20</v>
      </c>
      <c r="D2495">
        <v>4</v>
      </c>
      <c r="E2495" t="s">
        <v>11</v>
      </c>
      <c r="F2495">
        <v>18</v>
      </c>
      <c r="G2495" t="s">
        <v>19</v>
      </c>
      <c r="H2495">
        <v>2</v>
      </c>
      <c r="I2495">
        <v>256</v>
      </c>
      <c r="J2495" t="s">
        <v>13</v>
      </c>
      <c r="K2495" s="2">
        <v>-3</v>
      </c>
      <c r="L2495" s="2">
        <v>12</v>
      </c>
      <c r="M2495" s="2">
        <v>-3</v>
      </c>
      <c r="N2495" s="1">
        <v>0</v>
      </c>
      <c r="O2495" t="s">
        <v>16</v>
      </c>
      <c r="P2495" s="22">
        <v>1</v>
      </c>
    </row>
    <row r="2496" spans="1:16" x14ac:dyDescent="0.25">
      <c r="A2496">
        <v>10</v>
      </c>
      <c r="B2496">
        <v>3</v>
      </c>
      <c r="C2496" t="s">
        <v>20</v>
      </c>
      <c r="D2496">
        <v>5</v>
      </c>
      <c r="E2496" t="s">
        <v>11</v>
      </c>
      <c r="F2496">
        <v>18</v>
      </c>
      <c r="G2496" t="s">
        <v>18</v>
      </c>
      <c r="H2496">
        <v>2</v>
      </c>
      <c r="I2496">
        <v>1462</v>
      </c>
      <c r="J2496" t="s">
        <v>12</v>
      </c>
      <c r="K2496" s="2">
        <v>5</v>
      </c>
      <c r="L2496" s="2">
        <v>5</v>
      </c>
      <c r="M2496" s="2">
        <v>0</v>
      </c>
      <c r="N2496" s="1">
        <v>2</v>
      </c>
      <c r="O2496" t="s">
        <v>16</v>
      </c>
      <c r="P2496" s="22">
        <v>1</v>
      </c>
    </row>
    <row r="2497" spans="1:16" x14ac:dyDescent="0.25">
      <c r="A2497">
        <v>10</v>
      </c>
      <c r="B2497">
        <v>3</v>
      </c>
      <c r="C2497" t="s">
        <v>20</v>
      </c>
      <c r="D2497">
        <v>6</v>
      </c>
      <c r="E2497" t="s">
        <v>11</v>
      </c>
      <c r="F2497">
        <v>18</v>
      </c>
      <c r="G2497" t="s">
        <v>19</v>
      </c>
      <c r="H2497">
        <v>2</v>
      </c>
      <c r="I2497">
        <v>299</v>
      </c>
      <c r="J2497" t="s">
        <v>13</v>
      </c>
      <c r="K2497" s="2">
        <v>-6.75</v>
      </c>
      <c r="L2497" s="2">
        <v>9</v>
      </c>
      <c r="M2497" s="2">
        <v>-6.75</v>
      </c>
      <c r="N2497" s="1">
        <v>0</v>
      </c>
      <c r="O2497" t="s">
        <v>16</v>
      </c>
      <c r="P2497" s="22">
        <v>1</v>
      </c>
    </row>
    <row r="2498" spans="1:16" x14ac:dyDescent="0.25">
      <c r="A2498">
        <v>10</v>
      </c>
      <c r="B2498">
        <v>3</v>
      </c>
      <c r="C2498" t="s">
        <v>20</v>
      </c>
      <c r="D2498">
        <v>7</v>
      </c>
      <c r="E2498" t="s">
        <v>11</v>
      </c>
      <c r="F2498">
        <v>18</v>
      </c>
      <c r="G2498" t="s">
        <v>18</v>
      </c>
      <c r="H2498">
        <v>2</v>
      </c>
      <c r="I2498">
        <v>904</v>
      </c>
      <c r="J2498" t="s">
        <v>13</v>
      </c>
      <c r="K2498" s="2">
        <v>0</v>
      </c>
      <c r="L2498" s="2">
        <v>26</v>
      </c>
      <c r="M2498" s="2">
        <v>0</v>
      </c>
      <c r="N2498" s="1">
        <v>10</v>
      </c>
      <c r="O2498" t="s">
        <v>16</v>
      </c>
      <c r="P2498" s="22">
        <v>1</v>
      </c>
    </row>
    <row r="2499" spans="1:16" x14ac:dyDescent="0.25">
      <c r="A2499">
        <v>10</v>
      </c>
      <c r="B2499">
        <v>3</v>
      </c>
      <c r="C2499" t="s">
        <v>20</v>
      </c>
      <c r="D2499">
        <v>8</v>
      </c>
      <c r="E2499" t="s">
        <v>11</v>
      </c>
      <c r="F2499">
        <v>18</v>
      </c>
      <c r="G2499" t="s">
        <v>19</v>
      </c>
      <c r="H2499">
        <v>2</v>
      </c>
      <c r="I2499">
        <v>902</v>
      </c>
      <c r="J2499" t="s">
        <v>12</v>
      </c>
      <c r="K2499" s="2">
        <v>8</v>
      </c>
      <c r="L2499" s="2">
        <v>8</v>
      </c>
      <c r="M2499" s="2">
        <v>-3</v>
      </c>
      <c r="N2499" s="1">
        <v>0</v>
      </c>
      <c r="O2499" t="s">
        <v>16</v>
      </c>
      <c r="P2499" s="22">
        <v>1</v>
      </c>
    </row>
    <row r="2500" spans="1:16" x14ac:dyDescent="0.25">
      <c r="A2500">
        <v>10</v>
      </c>
      <c r="B2500">
        <v>3</v>
      </c>
      <c r="C2500" t="s">
        <v>20</v>
      </c>
      <c r="D2500">
        <v>9</v>
      </c>
      <c r="E2500" t="s">
        <v>11</v>
      </c>
      <c r="F2500">
        <v>18</v>
      </c>
      <c r="G2500" t="s">
        <v>18</v>
      </c>
      <c r="H2500">
        <v>1</v>
      </c>
      <c r="I2500">
        <v>836</v>
      </c>
      <c r="J2500" t="s">
        <v>12</v>
      </c>
      <c r="K2500" s="2">
        <v>19</v>
      </c>
      <c r="L2500" s="2">
        <v>19</v>
      </c>
      <c r="M2500" s="2">
        <v>0</v>
      </c>
      <c r="N2500" s="1">
        <v>8</v>
      </c>
      <c r="O2500" t="s">
        <v>16</v>
      </c>
      <c r="P2500" s="22">
        <v>1</v>
      </c>
    </row>
    <row r="2501" spans="1:16" x14ac:dyDescent="0.25">
      <c r="A2501">
        <v>10</v>
      </c>
      <c r="B2501">
        <v>3</v>
      </c>
      <c r="C2501" t="s">
        <v>20</v>
      </c>
      <c r="D2501">
        <v>10</v>
      </c>
      <c r="E2501" t="s">
        <v>11</v>
      </c>
      <c r="F2501">
        <v>18</v>
      </c>
      <c r="G2501" t="s">
        <v>18</v>
      </c>
      <c r="H2501">
        <v>1</v>
      </c>
      <c r="I2501">
        <v>322</v>
      </c>
      <c r="J2501" t="s">
        <v>13</v>
      </c>
      <c r="K2501" s="2">
        <v>0</v>
      </c>
      <c r="L2501" s="2">
        <v>25</v>
      </c>
      <c r="M2501" s="2">
        <v>0</v>
      </c>
      <c r="N2501" s="1">
        <v>10</v>
      </c>
      <c r="O2501" t="s">
        <v>16</v>
      </c>
      <c r="P2501" s="22">
        <v>1</v>
      </c>
    </row>
    <row r="2502" spans="1:16" x14ac:dyDescent="0.25">
      <c r="A2502">
        <v>10</v>
      </c>
      <c r="B2502">
        <v>3</v>
      </c>
      <c r="C2502" t="s">
        <v>20</v>
      </c>
      <c r="D2502">
        <v>11</v>
      </c>
      <c r="E2502" t="s">
        <v>11</v>
      </c>
      <c r="F2502">
        <v>18</v>
      </c>
      <c r="G2502" t="s">
        <v>19</v>
      </c>
      <c r="H2502">
        <v>2</v>
      </c>
      <c r="I2502">
        <v>576</v>
      </c>
      <c r="J2502" t="s">
        <v>13</v>
      </c>
      <c r="K2502" s="2">
        <v>-1.88</v>
      </c>
      <c r="L2502" s="2">
        <v>5</v>
      </c>
      <c r="M2502" s="2">
        <v>-1.88</v>
      </c>
      <c r="N2502" s="1">
        <v>0</v>
      </c>
      <c r="O2502" t="s">
        <v>16</v>
      </c>
      <c r="P2502" s="22">
        <v>1</v>
      </c>
    </row>
    <row r="2503" spans="1:16" x14ac:dyDescent="0.25">
      <c r="A2503">
        <v>10</v>
      </c>
      <c r="B2503">
        <v>3</v>
      </c>
      <c r="C2503" t="s">
        <v>20</v>
      </c>
      <c r="D2503">
        <v>12</v>
      </c>
      <c r="E2503" t="s">
        <v>11</v>
      </c>
      <c r="F2503">
        <v>18</v>
      </c>
      <c r="G2503" t="s">
        <v>19</v>
      </c>
      <c r="H2503">
        <v>2</v>
      </c>
      <c r="I2503">
        <v>653</v>
      </c>
      <c r="J2503" t="s">
        <v>13</v>
      </c>
      <c r="K2503" s="2">
        <v>-2.75</v>
      </c>
      <c r="L2503" s="2">
        <v>2</v>
      </c>
      <c r="M2503" s="2">
        <v>-2.75</v>
      </c>
      <c r="N2503" s="1">
        <v>0</v>
      </c>
      <c r="O2503" t="s">
        <v>16</v>
      </c>
      <c r="P2503" s="22">
        <v>1</v>
      </c>
    </row>
    <row r="2504" spans="1:16" x14ac:dyDescent="0.25">
      <c r="A2504">
        <v>10</v>
      </c>
      <c r="B2504">
        <v>3</v>
      </c>
      <c r="C2504" t="s">
        <v>20</v>
      </c>
      <c r="D2504">
        <v>13</v>
      </c>
      <c r="E2504" t="s">
        <v>11</v>
      </c>
      <c r="F2504">
        <v>18</v>
      </c>
      <c r="G2504" t="s">
        <v>19</v>
      </c>
      <c r="H2504">
        <v>2</v>
      </c>
      <c r="I2504">
        <v>394</v>
      </c>
      <c r="J2504" t="s">
        <v>12</v>
      </c>
      <c r="K2504" s="2">
        <v>2</v>
      </c>
      <c r="L2504" s="2">
        <v>2</v>
      </c>
      <c r="M2504" s="2">
        <v>-1.75</v>
      </c>
      <c r="N2504" s="1">
        <v>0</v>
      </c>
      <c r="O2504" t="s">
        <v>16</v>
      </c>
      <c r="P2504" s="22">
        <v>1</v>
      </c>
    </row>
    <row r="2505" spans="1:16" x14ac:dyDescent="0.25">
      <c r="A2505">
        <v>10</v>
      </c>
      <c r="B2505">
        <v>3</v>
      </c>
      <c r="C2505" t="s">
        <v>20</v>
      </c>
      <c r="D2505">
        <v>14</v>
      </c>
      <c r="E2505" t="s">
        <v>11</v>
      </c>
      <c r="F2505">
        <v>18</v>
      </c>
      <c r="G2505" t="s">
        <v>19</v>
      </c>
      <c r="H2505">
        <v>2</v>
      </c>
      <c r="I2505">
        <v>288</v>
      </c>
      <c r="J2505" t="s">
        <v>13</v>
      </c>
      <c r="K2505" s="2">
        <v>-11.25</v>
      </c>
      <c r="L2505" s="2">
        <v>10</v>
      </c>
      <c r="M2505" s="2">
        <v>-11.25</v>
      </c>
      <c r="N2505" s="1">
        <v>0</v>
      </c>
      <c r="O2505" t="s">
        <v>16</v>
      </c>
      <c r="P2505" s="22">
        <v>1</v>
      </c>
    </row>
    <row r="2506" spans="1:16" x14ac:dyDescent="0.25">
      <c r="A2506">
        <v>10</v>
      </c>
      <c r="B2506">
        <v>3</v>
      </c>
      <c r="C2506" t="s">
        <v>20</v>
      </c>
      <c r="D2506">
        <v>15</v>
      </c>
      <c r="E2506" t="s">
        <v>11</v>
      </c>
      <c r="F2506">
        <v>18</v>
      </c>
      <c r="G2506" t="s">
        <v>18</v>
      </c>
      <c r="H2506">
        <v>1</v>
      </c>
      <c r="I2506">
        <v>221</v>
      </c>
      <c r="J2506" t="s">
        <v>13</v>
      </c>
      <c r="K2506" s="2">
        <v>0</v>
      </c>
      <c r="L2506" s="2">
        <v>5</v>
      </c>
      <c r="M2506" s="2">
        <v>0</v>
      </c>
      <c r="N2506" s="1">
        <v>3</v>
      </c>
      <c r="O2506" t="s">
        <v>16</v>
      </c>
      <c r="P2506" s="22">
        <v>1</v>
      </c>
    </row>
    <row r="2507" spans="1:16" x14ac:dyDescent="0.25">
      <c r="A2507">
        <v>10</v>
      </c>
      <c r="B2507">
        <v>3</v>
      </c>
      <c r="C2507" t="s">
        <v>20</v>
      </c>
      <c r="D2507">
        <v>16</v>
      </c>
      <c r="E2507" t="s">
        <v>11</v>
      </c>
      <c r="F2507">
        <v>18</v>
      </c>
      <c r="G2507" t="s">
        <v>19</v>
      </c>
      <c r="H2507">
        <v>2</v>
      </c>
      <c r="I2507">
        <v>522</v>
      </c>
      <c r="J2507" t="s">
        <v>12</v>
      </c>
      <c r="K2507" s="2">
        <v>9</v>
      </c>
      <c r="L2507" s="2">
        <v>9</v>
      </c>
      <c r="M2507" s="2">
        <v>-2.25</v>
      </c>
      <c r="N2507" s="1">
        <v>0</v>
      </c>
      <c r="O2507" t="s">
        <v>16</v>
      </c>
      <c r="P2507" s="22">
        <v>1</v>
      </c>
    </row>
    <row r="2508" spans="1:16" x14ac:dyDescent="0.25">
      <c r="A2508">
        <v>10</v>
      </c>
      <c r="B2508">
        <v>3</v>
      </c>
      <c r="C2508" t="s">
        <v>20</v>
      </c>
      <c r="D2508">
        <v>17</v>
      </c>
      <c r="E2508" t="s">
        <v>11</v>
      </c>
      <c r="F2508">
        <v>18</v>
      </c>
      <c r="G2508" t="s">
        <v>19</v>
      </c>
      <c r="H2508">
        <v>2</v>
      </c>
      <c r="I2508">
        <v>248</v>
      </c>
      <c r="J2508" t="s">
        <v>13</v>
      </c>
      <c r="K2508" s="2">
        <v>-11</v>
      </c>
      <c r="L2508" s="2">
        <v>8</v>
      </c>
      <c r="M2508" s="2">
        <v>-11</v>
      </c>
      <c r="N2508" s="1">
        <v>0</v>
      </c>
      <c r="O2508" t="s">
        <v>16</v>
      </c>
      <c r="P2508" s="22">
        <v>1</v>
      </c>
    </row>
    <row r="2509" spans="1:16" x14ac:dyDescent="0.25">
      <c r="A2509">
        <v>10</v>
      </c>
      <c r="B2509">
        <v>3</v>
      </c>
      <c r="C2509" t="s">
        <v>20</v>
      </c>
      <c r="D2509">
        <v>18</v>
      </c>
      <c r="E2509" t="s">
        <v>11</v>
      </c>
      <c r="F2509">
        <v>18</v>
      </c>
      <c r="G2509" t="s">
        <v>19</v>
      </c>
      <c r="H2509">
        <v>2</v>
      </c>
      <c r="I2509">
        <v>318</v>
      </c>
      <c r="J2509" t="s">
        <v>12</v>
      </c>
      <c r="K2509" s="2">
        <v>4</v>
      </c>
      <c r="L2509" s="2">
        <v>4</v>
      </c>
      <c r="M2509" s="2">
        <v>-3</v>
      </c>
      <c r="N2509" s="1">
        <v>0</v>
      </c>
      <c r="O2509" t="s">
        <v>16</v>
      </c>
      <c r="P2509" s="22">
        <v>1</v>
      </c>
    </row>
    <row r="2510" spans="1:16" x14ac:dyDescent="0.25">
      <c r="A2510">
        <v>10</v>
      </c>
      <c r="B2510">
        <v>3</v>
      </c>
      <c r="C2510" t="s">
        <v>20</v>
      </c>
      <c r="D2510">
        <v>19</v>
      </c>
      <c r="E2510" t="s">
        <v>11</v>
      </c>
      <c r="F2510">
        <v>18</v>
      </c>
      <c r="G2510" t="s">
        <v>19</v>
      </c>
      <c r="H2510">
        <v>2</v>
      </c>
      <c r="I2510">
        <v>428</v>
      </c>
      <c r="J2510" t="s">
        <v>12</v>
      </c>
      <c r="K2510" s="2">
        <v>6</v>
      </c>
      <c r="L2510" s="2">
        <v>6</v>
      </c>
      <c r="M2510" s="2">
        <v>-1.5</v>
      </c>
      <c r="N2510" s="1">
        <v>0</v>
      </c>
      <c r="O2510" t="s">
        <v>16</v>
      </c>
      <c r="P2510" s="22">
        <v>1</v>
      </c>
    </row>
    <row r="2511" spans="1:16" x14ac:dyDescent="0.25">
      <c r="A2511">
        <v>10</v>
      </c>
      <c r="B2511">
        <v>3</v>
      </c>
      <c r="C2511" t="s">
        <v>20</v>
      </c>
      <c r="D2511">
        <v>20</v>
      </c>
      <c r="E2511" t="s">
        <v>11</v>
      </c>
      <c r="F2511">
        <v>18</v>
      </c>
      <c r="G2511" t="s">
        <v>19</v>
      </c>
      <c r="H2511">
        <v>2</v>
      </c>
      <c r="I2511">
        <v>282</v>
      </c>
      <c r="J2511" t="s">
        <v>13</v>
      </c>
      <c r="K2511" s="2">
        <v>-13.5</v>
      </c>
      <c r="L2511" s="2">
        <v>9</v>
      </c>
      <c r="M2511" s="2">
        <v>-13.5</v>
      </c>
      <c r="N2511" s="1">
        <v>0</v>
      </c>
      <c r="O2511" t="s">
        <v>16</v>
      </c>
      <c r="P2511" s="22">
        <v>1</v>
      </c>
    </row>
    <row r="2512" spans="1:16" x14ac:dyDescent="0.25">
      <c r="A2512">
        <v>10</v>
      </c>
      <c r="B2512">
        <v>3</v>
      </c>
      <c r="C2512" t="s">
        <v>20</v>
      </c>
      <c r="D2512">
        <v>21</v>
      </c>
      <c r="E2512" t="s">
        <v>11</v>
      </c>
      <c r="F2512">
        <v>18</v>
      </c>
      <c r="G2512" t="s">
        <v>19</v>
      </c>
      <c r="H2512">
        <v>2</v>
      </c>
      <c r="I2512">
        <v>311</v>
      </c>
      <c r="J2512" t="s">
        <v>13</v>
      </c>
      <c r="K2512" s="2">
        <v>-5.63</v>
      </c>
      <c r="L2512" s="2">
        <v>5</v>
      </c>
      <c r="M2512" s="2">
        <v>-5.63</v>
      </c>
      <c r="N2512" s="1">
        <v>0</v>
      </c>
      <c r="O2512" t="s">
        <v>16</v>
      </c>
      <c r="P2512" s="22">
        <v>1</v>
      </c>
    </row>
    <row r="2513" spans="1:16" x14ac:dyDescent="0.25">
      <c r="A2513">
        <v>10</v>
      </c>
      <c r="B2513">
        <v>3</v>
      </c>
      <c r="C2513" t="s">
        <v>20</v>
      </c>
      <c r="D2513">
        <v>22</v>
      </c>
      <c r="E2513" t="s">
        <v>11</v>
      </c>
      <c r="F2513">
        <v>18</v>
      </c>
      <c r="G2513" t="s">
        <v>19</v>
      </c>
      <c r="H2513">
        <v>2</v>
      </c>
      <c r="I2513">
        <v>828</v>
      </c>
      <c r="J2513" t="s">
        <v>13</v>
      </c>
      <c r="K2513" s="2">
        <v>-3</v>
      </c>
      <c r="L2513" s="2">
        <v>6</v>
      </c>
      <c r="M2513" s="2">
        <v>-3</v>
      </c>
      <c r="N2513" s="1">
        <v>0</v>
      </c>
      <c r="O2513" t="s">
        <v>16</v>
      </c>
      <c r="P2513" s="22">
        <v>1</v>
      </c>
    </row>
    <row r="2514" spans="1:16" x14ac:dyDescent="0.25">
      <c r="A2514">
        <v>10</v>
      </c>
      <c r="B2514">
        <v>3</v>
      </c>
      <c r="C2514" t="s">
        <v>20</v>
      </c>
      <c r="D2514">
        <v>23</v>
      </c>
      <c r="E2514" t="s">
        <v>11</v>
      </c>
      <c r="F2514">
        <v>18</v>
      </c>
      <c r="G2514" t="s">
        <v>19</v>
      </c>
      <c r="H2514">
        <v>2</v>
      </c>
      <c r="I2514">
        <v>690</v>
      </c>
      <c r="J2514" t="s">
        <v>12</v>
      </c>
      <c r="K2514" s="2">
        <v>10</v>
      </c>
      <c r="L2514" s="2">
        <v>10</v>
      </c>
      <c r="M2514" s="2">
        <v>-16.25</v>
      </c>
      <c r="N2514" s="1">
        <v>0</v>
      </c>
      <c r="O2514" t="s">
        <v>16</v>
      </c>
      <c r="P2514" s="22">
        <v>1</v>
      </c>
    </row>
    <row r="2515" spans="1:16" x14ac:dyDescent="0.25">
      <c r="A2515">
        <v>10</v>
      </c>
      <c r="B2515">
        <v>3</v>
      </c>
      <c r="C2515" t="s">
        <v>20</v>
      </c>
      <c r="D2515">
        <v>24</v>
      </c>
      <c r="E2515" t="s">
        <v>11</v>
      </c>
      <c r="F2515">
        <v>18</v>
      </c>
      <c r="G2515" t="s">
        <v>19</v>
      </c>
      <c r="H2515">
        <v>2</v>
      </c>
      <c r="I2515">
        <v>296</v>
      </c>
      <c r="J2515" t="s">
        <v>12</v>
      </c>
      <c r="K2515" s="2">
        <v>5</v>
      </c>
      <c r="L2515" s="2">
        <v>5</v>
      </c>
      <c r="M2515" s="2">
        <v>-2.5</v>
      </c>
      <c r="N2515" s="1">
        <v>0</v>
      </c>
      <c r="O2515" t="s">
        <v>16</v>
      </c>
      <c r="P2515" s="22">
        <v>1</v>
      </c>
    </row>
    <row r="2516" spans="1:16" x14ac:dyDescent="0.25">
      <c r="A2516">
        <v>10</v>
      </c>
      <c r="B2516">
        <v>3</v>
      </c>
      <c r="C2516" t="s">
        <v>20</v>
      </c>
      <c r="D2516">
        <v>25</v>
      </c>
      <c r="E2516" t="s">
        <v>11</v>
      </c>
      <c r="F2516">
        <v>18</v>
      </c>
      <c r="G2516" t="s">
        <v>18</v>
      </c>
      <c r="H2516">
        <v>1</v>
      </c>
      <c r="I2516">
        <v>309</v>
      </c>
      <c r="J2516" t="s">
        <v>13</v>
      </c>
      <c r="K2516" s="2">
        <v>0</v>
      </c>
      <c r="L2516" s="2">
        <v>28</v>
      </c>
      <c r="M2516" s="2">
        <v>0</v>
      </c>
      <c r="N2516" s="1">
        <v>13</v>
      </c>
      <c r="O2516" t="s">
        <v>16</v>
      </c>
      <c r="P2516" s="22">
        <v>1</v>
      </c>
    </row>
    <row r="2517" spans="1:16" x14ac:dyDescent="0.25">
      <c r="A2517">
        <v>10</v>
      </c>
      <c r="B2517">
        <v>3</v>
      </c>
      <c r="C2517" t="s">
        <v>20</v>
      </c>
      <c r="D2517">
        <v>26</v>
      </c>
      <c r="E2517" t="s">
        <v>11</v>
      </c>
      <c r="F2517">
        <v>18</v>
      </c>
      <c r="G2517" t="s">
        <v>19</v>
      </c>
      <c r="H2517">
        <v>2</v>
      </c>
      <c r="I2517">
        <v>339</v>
      </c>
      <c r="J2517" t="s">
        <v>12</v>
      </c>
      <c r="K2517" s="2">
        <v>10</v>
      </c>
      <c r="L2517" s="2">
        <v>10</v>
      </c>
      <c r="M2517" s="2">
        <v>-6.25</v>
      </c>
      <c r="N2517" s="1">
        <v>0</v>
      </c>
      <c r="O2517" t="s">
        <v>16</v>
      </c>
      <c r="P2517" s="22">
        <v>1</v>
      </c>
    </row>
    <row r="2518" spans="1:16" x14ac:dyDescent="0.25">
      <c r="A2518">
        <v>10</v>
      </c>
      <c r="B2518">
        <v>3</v>
      </c>
      <c r="C2518" t="s">
        <v>20</v>
      </c>
      <c r="D2518">
        <v>27</v>
      </c>
      <c r="E2518" t="s">
        <v>11</v>
      </c>
      <c r="F2518">
        <v>18</v>
      </c>
      <c r="G2518" t="s">
        <v>18</v>
      </c>
      <c r="H2518">
        <v>1</v>
      </c>
      <c r="I2518">
        <v>953</v>
      </c>
      <c r="J2518" t="s">
        <v>13</v>
      </c>
      <c r="K2518" s="2">
        <v>0</v>
      </c>
      <c r="L2518" s="2">
        <v>12</v>
      </c>
      <c r="M2518" s="2">
        <v>0</v>
      </c>
      <c r="N2518" s="1">
        <v>5</v>
      </c>
      <c r="O2518" t="s">
        <v>16</v>
      </c>
      <c r="P2518" s="22">
        <v>1</v>
      </c>
    </row>
    <row r="2519" spans="1:16" x14ac:dyDescent="0.25">
      <c r="A2519">
        <v>10</v>
      </c>
      <c r="B2519">
        <v>3</v>
      </c>
      <c r="C2519" t="s">
        <v>20</v>
      </c>
      <c r="D2519">
        <v>28</v>
      </c>
      <c r="E2519" t="s">
        <v>11</v>
      </c>
      <c r="F2519">
        <v>18</v>
      </c>
      <c r="G2519" t="s">
        <v>19</v>
      </c>
      <c r="H2519">
        <v>2</v>
      </c>
      <c r="I2519">
        <v>319</v>
      </c>
      <c r="J2519" t="s">
        <v>13</v>
      </c>
      <c r="K2519" s="2">
        <v>-12</v>
      </c>
      <c r="L2519" s="2">
        <v>12</v>
      </c>
      <c r="M2519" s="2">
        <v>-12</v>
      </c>
      <c r="N2519" s="1">
        <v>0</v>
      </c>
      <c r="O2519" t="s">
        <v>16</v>
      </c>
      <c r="P2519" s="22">
        <v>1</v>
      </c>
    </row>
    <row r="2520" spans="1:16" x14ac:dyDescent="0.25">
      <c r="A2520">
        <v>10</v>
      </c>
      <c r="B2520">
        <v>3</v>
      </c>
      <c r="C2520" t="s">
        <v>20</v>
      </c>
      <c r="D2520">
        <v>29</v>
      </c>
      <c r="E2520" t="s">
        <v>11</v>
      </c>
      <c r="F2520">
        <v>18</v>
      </c>
      <c r="G2520" t="s">
        <v>19</v>
      </c>
      <c r="H2520">
        <v>2</v>
      </c>
      <c r="I2520">
        <v>340</v>
      </c>
      <c r="J2520" t="s">
        <v>12</v>
      </c>
      <c r="K2520" s="2">
        <v>4</v>
      </c>
      <c r="L2520" s="2">
        <v>4</v>
      </c>
      <c r="M2520" s="2">
        <v>-6</v>
      </c>
      <c r="N2520" s="1">
        <v>0</v>
      </c>
      <c r="O2520" t="s">
        <v>16</v>
      </c>
      <c r="P2520" s="22">
        <v>1</v>
      </c>
    </row>
    <row r="2521" spans="1:16" x14ac:dyDescent="0.25">
      <c r="A2521">
        <v>10</v>
      </c>
      <c r="B2521">
        <v>3</v>
      </c>
      <c r="C2521" t="s">
        <v>20</v>
      </c>
      <c r="D2521">
        <v>30</v>
      </c>
      <c r="E2521" t="s">
        <v>11</v>
      </c>
      <c r="F2521">
        <v>18</v>
      </c>
      <c r="G2521" t="s">
        <v>19</v>
      </c>
      <c r="H2521">
        <v>2</v>
      </c>
      <c r="I2521">
        <v>273</v>
      </c>
      <c r="J2521" t="s">
        <v>12</v>
      </c>
      <c r="K2521" s="2">
        <v>6</v>
      </c>
      <c r="L2521" s="2">
        <v>6</v>
      </c>
      <c r="M2521" s="2">
        <v>-7.5</v>
      </c>
      <c r="N2521" s="1">
        <v>0</v>
      </c>
      <c r="O2521" t="s">
        <v>16</v>
      </c>
      <c r="P2521" s="22">
        <v>1</v>
      </c>
    </row>
    <row r="2522" spans="1:16" x14ac:dyDescent="0.25">
      <c r="A2522">
        <v>10</v>
      </c>
      <c r="B2522">
        <v>1</v>
      </c>
      <c r="C2522" t="s">
        <v>21</v>
      </c>
      <c r="D2522">
        <v>1</v>
      </c>
      <c r="E2522" t="s">
        <v>11</v>
      </c>
      <c r="F2522">
        <v>18</v>
      </c>
      <c r="G2522" t="s">
        <v>19</v>
      </c>
      <c r="H2522">
        <v>2</v>
      </c>
      <c r="I2522">
        <v>827</v>
      </c>
      <c r="J2522" t="s">
        <v>13</v>
      </c>
      <c r="K2522" s="2">
        <v>-3.75</v>
      </c>
      <c r="L2522" s="2">
        <v>2</v>
      </c>
      <c r="M2522" s="2">
        <v>-3.75</v>
      </c>
      <c r="N2522" s="1">
        <v>0</v>
      </c>
      <c r="O2522" t="s">
        <v>16</v>
      </c>
      <c r="P2522" s="22">
        <v>1</v>
      </c>
    </row>
    <row r="2523" spans="1:16" x14ac:dyDescent="0.25">
      <c r="A2523">
        <v>10</v>
      </c>
      <c r="B2523">
        <v>1</v>
      </c>
      <c r="C2523" t="s">
        <v>21</v>
      </c>
      <c r="D2523">
        <v>2</v>
      </c>
      <c r="E2523" t="s">
        <v>11</v>
      </c>
      <c r="F2523">
        <v>18</v>
      </c>
      <c r="G2523" t="s">
        <v>18</v>
      </c>
      <c r="H2523">
        <v>1</v>
      </c>
      <c r="I2523">
        <v>233</v>
      </c>
      <c r="J2523" t="s">
        <v>12</v>
      </c>
      <c r="K2523" s="2">
        <v>17</v>
      </c>
      <c r="L2523" s="2">
        <v>17</v>
      </c>
      <c r="M2523" s="2">
        <v>0</v>
      </c>
      <c r="N2523" s="1">
        <v>9</v>
      </c>
      <c r="O2523" t="s">
        <v>16</v>
      </c>
      <c r="P2523" s="22">
        <v>1</v>
      </c>
    </row>
    <row r="2524" spans="1:16" x14ac:dyDescent="0.25">
      <c r="A2524">
        <v>10</v>
      </c>
      <c r="B2524">
        <v>1</v>
      </c>
      <c r="C2524" t="s">
        <v>21</v>
      </c>
      <c r="D2524">
        <v>3</v>
      </c>
      <c r="E2524" t="s">
        <v>11</v>
      </c>
      <c r="F2524">
        <v>18</v>
      </c>
      <c r="G2524" t="s">
        <v>19</v>
      </c>
      <c r="H2524">
        <v>2</v>
      </c>
      <c r="I2524">
        <v>254</v>
      </c>
      <c r="J2524" t="s">
        <v>13</v>
      </c>
      <c r="K2524" s="2">
        <v>-15.75</v>
      </c>
      <c r="L2524" s="2">
        <v>9</v>
      </c>
      <c r="M2524" s="2">
        <v>-15.75</v>
      </c>
      <c r="N2524" s="1">
        <v>0</v>
      </c>
      <c r="O2524" t="s">
        <v>16</v>
      </c>
      <c r="P2524" s="22">
        <v>1</v>
      </c>
    </row>
    <row r="2525" spans="1:16" x14ac:dyDescent="0.25">
      <c r="A2525">
        <v>10</v>
      </c>
      <c r="B2525">
        <v>1</v>
      </c>
      <c r="C2525" t="s">
        <v>21</v>
      </c>
      <c r="D2525">
        <v>4</v>
      </c>
      <c r="E2525" t="s">
        <v>11</v>
      </c>
      <c r="F2525">
        <v>18</v>
      </c>
      <c r="G2525" t="s">
        <v>19</v>
      </c>
      <c r="H2525">
        <v>2</v>
      </c>
      <c r="I2525">
        <v>499</v>
      </c>
      <c r="J2525" t="s">
        <v>13</v>
      </c>
      <c r="K2525" s="2">
        <v>-8.75</v>
      </c>
      <c r="L2525" s="2">
        <v>10</v>
      </c>
      <c r="M2525" s="2">
        <v>-8.75</v>
      </c>
      <c r="N2525" s="1">
        <v>0</v>
      </c>
      <c r="O2525" t="s">
        <v>16</v>
      </c>
      <c r="P2525" s="22">
        <v>1</v>
      </c>
    </row>
    <row r="2526" spans="1:16" x14ac:dyDescent="0.25">
      <c r="A2526">
        <v>10</v>
      </c>
      <c r="B2526">
        <v>1</v>
      </c>
      <c r="C2526" t="s">
        <v>21</v>
      </c>
      <c r="D2526">
        <v>5</v>
      </c>
      <c r="E2526" t="s">
        <v>11</v>
      </c>
      <c r="F2526">
        <v>18</v>
      </c>
      <c r="G2526" t="s">
        <v>18</v>
      </c>
      <c r="H2526">
        <v>1</v>
      </c>
      <c r="I2526">
        <v>113</v>
      </c>
      <c r="J2526" t="s">
        <v>12</v>
      </c>
      <c r="K2526" s="2">
        <v>3.25</v>
      </c>
      <c r="L2526" s="2">
        <v>3.25</v>
      </c>
      <c r="M2526" s="2">
        <v>0</v>
      </c>
      <c r="N2526" s="1">
        <v>1</v>
      </c>
      <c r="O2526" t="s">
        <v>16</v>
      </c>
      <c r="P2526" s="22">
        <v>1</v>
      </c>
    </row>
    <row r="2527" spans="1:16" x14ac:dyDescent="0.25">
      <c r="A2527">
        <v>10</v>
      </c>
      <c r="B2527">
        <v>1</v>
      </c>
      <c r="C2527" t="s">
        <v>21</v>
      </c>
      <c r="D2527">
        <v>6</v>
      </c>
      <c r="E2527" t="s">
        <v>11</v>
      </c>
      <c r="F2527">
        <v>18</v>
      </c>
      <c r="G2527" t="s">
        <v>19</v>
      </c>
      <c r="H2527">
        <v>2</v>
      </c>
      <c r="I2527">
        <v>319</v>
      </c>
      <c r="J2527" t="s">
        <v>13</v>
      </c>
      <c r="K2527" s="2">
        <v>-12</v>
      </c>
      <c r="L2527" s="2">
        <v>6</v>
      </c>
      <c r="M2527" s="2">
        <v>-12</v>
      </c>
      <c r="N2527" s="1">
        <v>0</v>
      </c>
      <c r="O2527" t="s">
        <v>16</v>
      </c>
      <c r="P2527" s="22">
        <v>1</v>
      </c>
    </row>
    <row r="2528" spans="1:16" x14ac:dyDescent="0.25">
      <c r="A2528">
        <v>10</v>
      </c>
      <c r="B2528">
        <v>1</v>
      </c>
      <c r="C2528" t="s">
        <v>21</v>
      </c>
      <c r="D2528">
        <v>7</v>
      </c>
      <c r="E2528" t="s">
        <v>11</v>
      </c>
      <c r="F2528">
        <v>18</v>
      </c>
      <c r="G2528" t="s">
        <v>19</v>
      </c>
      <c r="H2528">
        <v>2</v>
      </c>
      <c r="I2528">
        <v>621</v>
      </c>
      <c r="J2528" t="s">
        <v>12</v>
      </c>
      <c r="K2528" s="2">
        <v>6</v>
      </c>
      <c r="L2528" s="2">
        <v>6</v>
      </c>
      <c r="M2528" s="2">
        <v>-9</v>
      </c>
      <c r="N2528" s="1">
        <v>0</v>
      </c>
      <c r="O2528" t="s">
        <v>16</v>
      </c>
      <c r="P2528" s="22">
        <v>1</v>
      </c>
    </row>
    <row r="2529" spans="1:16" x14ac:dyDescent="0.25">
      <c r="A2529">
        <v>10</v>
      </c>
      <c r="B2529">
        <v>1</v>
      </c>
      <c r="C2529" t="s">
        <v>21</v>
      </c>
      <c r="D2529">
        <v>8</v>
      </c>
      <c r="E2529" t="s">
        <v>11</v>
      </c>
      <c r="F2529">
        <v>18</v>
      </c>
      <c r="G2529" t="s">
        <v>19</v>
      </c>
      <c r="H2529">
        <v>2</v>
      </c>
      <c r="I2529">
        <v>282</v>
      </c>
      <c r="J2529" t="s">
        <v>12</v>
      </c>
      <c r="K2529" s="2">
        <v>12</v>
      </c>
      <c r="L2529" s="2">
        <v>12</v>
      </c>
      <c r="M2529" s="2">
        <v>-18</v>
      </c>
      <c r="N2529" s="1">
        <v>0</v>
      </c>
      <c r="O2529" t="s">
        <v>16</v>
      </c>
      <c r="P2529" s="22">
        <v>1</v>
      </c>
    </row>
    <row r="2530" spans="1:16" x14ac:dyDescent="0.25">
      <c r="A2530">
        <v>10</v>
      </c>
      <c r="B2530">
        <v>1</v>
      </c>
      <c r="C2530" t="s">
        <v>21</v>
      </c>
      <c r="D2530">
        <v>9</v>
      </c>
      <c r="E2530" t="s">
        <v>11</v>
      </c>
      <c r="F2530">
        <v>18</v>
      </c>
      <c r="G2530" t="s">
        <v>19</v>
      </c>
      <c r="H2530">
        <v>2</v>
      </c>
      <c r="I2530">
        <v>567</v>
      </c>
      <c r="J2530" t="s">
        <v>12</v>
      </c>
      <c r="K2530" s="2">
        <v>9</v>
      </c>
      <c r="L2530" s="2">
        <v>9</v>
      </c>
      <c r="M2530" s="2">
        <v>-9</v>
      </c>
      <c r="N2530" s="1">
        <v>0</v>
      </c>
      <c r="O2530" t="s">
        <v>16</v>
      </c>
      <c r="P2530" s="22">
        <v>1</v>
      </c>
    </row>
    <row r="2531" spans="1:16" x14ac:dyDescent="0.25">
      <c r="A2531">
        <v>10</v>
      </c>
      <c r="B2531">
        <v>1</v>
      </c>
      <c r="C2531" t="s">
        <v>21</v>
      </c>
      <c r="D2531">
        <v>10</v>
      </c>
      <c r="E2531" t="s">
        <v>11</v>
      </c>
      <c r="F2531">
        <v>18</v>
      </c>
      <c r="G2531" t="s">
        <v>18</v>
      </c>
      <c r="H2531">
        <v>1</v>
      </c>
      <c r="I2531">
        <v>253</v>
      </c>
      <c r="J2531" t="s">
        <v>13</v>
      </c>
      <c r="K2531" s="2">
        <v>0</v>
      </c>
      <c r="L2531" s="2">
        <v>13</v>
      </c>
      <c r="M2531" s="2">
        <v>0</v>
      </c>
      <c r="N2531" s="1">
        <v>6</v>
      </c>
      <c r="O2531" t="s">
        <v>16</v>
      </c>
      <c r="P2531" s="22">
        <v>1</v>
      </c>
    </row>
    <row r="2532" spans="1:16" x14ac:dyDescent="0.25">
      <c r="A2532">
        <v>10</v>
      </c>
      <c r="B2532">
        <v>1</v>
      </c>
      <c r="C2532" t="s">
        <v>21</v>
      </c>
      <c r="D2532">
        <v>11</v>
      </c>
      <c r="E2532" t="s">
        <v>11</v>
      </c>
      <c r="F2532">
        <v>18</v>
      </c>
      <c r="G2532" t="s">
        <v>18</v>
      </c>
      <c r="H2532">
        <v>1</v>
      </c>
      <c r="I2532">
        <v>218</v>
      </c>
      <c r="J2532" t="s">
        <v>13</v>
      </c>
      <c r="K2532" s="2">
        <v>0</v>
      </c>
      <c r="L2532" s="2">
        <v>22</v>
      </c>
      <c r="M2532" s="2">
        <v>0</v>
      </c>
      <c r="N2532" s="1">
        <v>13</v>
      </c>
      <c r="O2532" t="s">
        <v>16</v>
      </c>
      <c r="P2532" s="22">
        <v>1</v>
      </c>
    </row>
    <row r="2533" spans="1:16" x14ac:dyDescent="0.25">
      <c r="A2533">
        <v>10</v>
      </c>
      <c r="B2533">
        <v>1</v>
      </c>
      <c r="C2533" t="s">
        <v>21</v>
      </c>
      <c r="D2533">
        <v>12</v>
      </c>
      <c r="E2533" t="s">
        <v>11</v>
      </c>
      <c r="F2533">
        <v>18</v>
      </c>
      <c r="G2533" t="s">
        <v>18</v>
      </c>
      <c r="H2533">
        <v>2</v>
      </c>
      <c r="I2533">
        <v>513</v>
      </c>
      <c r="J2533" t="s">
        <v>12</v>
      </c>
      <c r="K2533" s="2">
        <v>7</v>
      </c>
      <c r="L2533" s="2">
        <v>7</v>
      </c>
      <c r="M2533" s="2">
        <v>0</v>
      </c>
      <c r="N2533" s="1">
        <v>3</v>
      </c>
      <c r="O2533" t="s">
        <v>16</v>
      </c>
      <c r="P2533" s="22">
        <v>1</v>
      </c>
    </row>
    <row r="2534" spans="1:16" x14ac:dyDescent="0.25">
      <c r="A2534">
        <v>10</v>
      </c>
      <c r="B2534">
        <v>1</v>
      </c>
      <c r="C2534" t="s">
        <v>21</v>
      </c>
      <c r="D2534">
        <v>13</v>
      </c>
      <c r="E2534" t="s">
        <v>11</v>
      </c>
      <c r="F2534">
        <v>18</v>
      </c>
      <c r="G2534" t="s">
        <v>19</v>
      </c>
      <c r="H2534">
        <v>2</v>
      </c>
      <c r="I2534">
        <v>310</v>
      </c>
      <c r="J2534" t="s">
        <v>12</v>
      </c>
      <c r="K2534" s="2">
        <v>5</v>
      </c>
      <c r="L2534" s="2">
        <v>5</v>
      </c>
      <c r="M2534" s="2">
        <v>-5</v>
      </c>
      <c r="N2534" s="1">
        <v>0</v>
      </c>
      <c r="O2534" t="s">
        <v>16</v>
      </c>
      <c r="P2534" s="22">
        <v>1</v>
      </c>
    </row>
    <row r="2535" spans="1:16" x14ac:dyDescent="0.25">
      <c r="A2535">
        <v>10</v>
      </c>
      <c r="B2535">
        <v>1</v>
      </c>
      <c r="C2535" t="s">
        <v>21</v>
      </c>
      <c r="D2535">
        <v>14</v>
      </c>
      <c r="E2535" t="s">
        <v>11</v>
      </c>
      <c r="F2535">
        <v>18</v>
      </c>
      <c r="G2535" t="s">
        <v>19</v>
      </c>
      <c r="H2535">
        <v>2</v>
      </c>
      <c r="I2535">
        <v>659</v>
      </c>
      <c r="J2535" t="s">
        <v>13</v>
      </c>
      <c r="K2535" s="2">
        <v>-9</v>
      </c>
      <c r="L2535" s="2">
        <v>12</v>
      </c>
      <c r="M2535" s="2">
        <v>-9</v>
      </c>
      <c r="N2535" s="1">
        <v>0</v>
      </c>
      <c r="O2535" t="s">
        <v>16</v>
      </c>
      <c r="P2535" s="22">
        <v>1</v>
      </c>
    </row>
    <row r="2536" spans="1:16" x14ac:dyDescent="0.25">
      <c r="A2536">
        <v>10</v>
      </c>
      <c r="B2536">
        <v>1</v>
      </c>
      <c r="C2536" t="s">
        <v>21</v>
      </c>
      <c r="D2536">
        <v>15</v>
      </c>
      <c r="E2536" t="s">
        <v>11</v>
      </c>
      <c r="F2536">
        <v>18</v>
      </c>
      <c r="G2536" t="s">
        <v>19</v>
      </c>
      <c r="H2536">
        <v>2</v>
      </c>
      <c r="I2536">
        <v>257</v>
      </c>
      <c r="J2536" t="s">
        <v>12</v>
      </c>
      <c r="K2536" s="2">
        <v>4</v>
      </c>
      <c r="L2536" s="2">
        <v>4</v>
      </c>
      <c r="M2536" s="2">
        <v>-4</v>
      </c>
      <c r="N2536" s="1">
        <v>0</v>
      </c>
      <c r="O2536" t="s">
        <v>16</v>
      </c>
      <c r="P2536" s="22">
        <v>1</v>
      </c>
    </row>
    <row r="2537" spans="1:16" x14ac:dyDescent="0.25">
      <c r="A2537">
        <v>10</v>
      </c>
      <c r="B2537">
        <v>1</v>
      </c>
      <c r="C2537" t="s">
        <v>21</v>
      </c>
      <c r="D2537">
        <v>16</v>
      </c>
      <c r="E2537" t="s">
        <v>11</v>
      </c>
      <c r="F2537">
        <v>18</v>
      </c>
      <c r="G2537" t="s">
        <v>18</v>
      </c>
      <c r="H2537">
        <v>1</v>
      </c>
      <c r="I2537">
        <v>383</v>
      </c>
      <c r="J2537" t="s">
        <v>13</v>
      </c>
      <c r="K2537" s="2">
        <v>0</v>
      </c>
      <c r="L2537" s="2">
        <v>8</v>
      </c>
      <c r="M2537" s="2">
        <v>0</v>
      </c>
      <c r="N2537" s="1">
        <v>4.25</v>
      </c>
      <c r="O2537" t="s">
        <v>16</v>
      </c>
      <c r="P2537" s="22">
        <v>1</v>
      </c>
    </row>
    <row r="2538" spans="1:16" x14ac:dyDescent="0.25">
      <c r="A2538">
        <v>10</v>
      </c>
      <c r="B2538">
        <v>1</v>
      </c>
      <c r="C2538" t="s">
        <v>21</v>
      </c>
      <c r="D2538">
        <v>17</v>
      </c>
      <c r="E2538" t="s">
        <v>11</v>
      </c>
      <c r="F2538">
        <v>18</v>
      </c>
      <c r="G2538" t="s">
        <v>18</v>
      </c>
      <c r="H2538">
        <v>2</v>
      </c>
      <c r="I2538">
        <v>429</v>
      </c>
      <c r="J2538" t="s">
        <v>12</v>
      </c>
      <c r="K2538" s="2">
        <v>10</v>
      </c>
      <c r="L2538" s="2">
        <v>10</v>
      </c>
      <c r="M2538" s="2">
        <v>0</v>
      </c>
      <c r="N2538" s="1">
        <v>6</v>
      </c>
      <c r="O2538" t="s">
        <v>16</v>
      </c>
      <c r="P2538" s="22">
        <v>1</v>
      </c>
    </row>
    <row r="2539" spans="1:16" x14ac:dyDescent="0.25">
      <c r="A2539">
        <v>10</v>
      </c>
      <c r="B2539">
        <v>1</v>
      </c>
      <c r="C2539" t="s">
        <v>21</v>
      </c>
      <c r="D2539">
        <v>18</v>
      </c>
      <c r="E2539" t="s">
        <v>11</v>
      </c>
      <c r="F2539">
        <v>18</v>
      </c>
      <c r="G2539" t="s">
        <v>19</v>
      </c>
      <c r="H2539">
        <v>2</v>
      </c>
      <c r="I2539">
        <v>297</v>
      </c>
      <c r="J2539" t="s">
        <v>13</v>
      </c>
      <c r="K2539" s="2">
        <v>-13</v>
      </c>
      <c r="L2539" s="2">
        <v>8</v>
      </c>
      <c r="M2539" s="2">
        <v>-13</v>
      </c>
      <c r="N2539" s="1">
        <v>0</v>
      </c>
      <c r="O2539" t="s">
        <v>16</v>
      </c>
      <c r="P2539" s="22">
        <v>1</v>
      </c>
    </row>
    <row r="2540" spans="1:16" x14ac:dyDescent="0.25">
      <c r="A2540">
        <v>10</v>
      </c>
      <c r="B2540">
        <v>1</v>
      </c>
      <c r="C2540" t="s">
        <v>21</v>
      </c>
      <c r="D2540">
        <v>19</v>
      </c>
      <c r="E2540" t="s">
        <v>11</v>
      </c>
      <c r="F2540">
        <v>18</v>
      </c>
      <c r="G2540" t="s">
        <v>18</v>
      </c>
      <c r="H2540">
        <v>1</v>
      </c>
      <c r="I2540">
        <v>696</v>
      </c>
      <c r="J2540" t="s">
        <v>13</v>
      </c>
      <c r="K2540" s="2">
        <v>0</v>
      </c>
      <c r="L2540" s="2">
        <v>25</v>
      </c>
      <c r="M2540" s="2">
        <v>0</v>
      </c>
      <c r="N2540" s="1">
        <v>9</v>
      </c>
      <c r="O2540" t="s">
        <v>16</v>
      </c>
      <c r="P2540" s="22">
        <v>1</v>
      </c>
    </row>
    <row r="2541" spans="1:16" x14ac:dyDescent="0.25">
      <c r="A2541">
        <v>10</v>
      </c>
      <c r="B2541">
        <v>1</v>
      </c>
      <c r="C2541" t="s">
        <v>21</v>
      </c>
      <c r="D2541">
        <v>20</v>
      </c>
      <c r="E2541" t="s">
        <v>11</v>
      </c>
      <c r="F2541">
        <v>18</v>
      </c>
      <c r="G2541" t="s">
        <v>19</v>
      </c>
      <c r="H2541">
        <v>2</v>
      </c>
      <c r="I2541">
        <v>373</v>
      </c>
      <c r="J2541" t="s">
        <v>12</v>
      </c>
      <c r="K2541" s="2">
        <v>4</v>
      </c>
      <c r="L2541" s="2">
        <v>4</v>
      </c>
      <c r="M2541" s="2">
        <v>-8</v>
      </c>
      <c r="N2541" s="1">
        <v>0</v>
      </c>
      <c r="O2541" t="s">
        <v>16</v>
      </c>
      <c r="P2541" s="22">
        <v>1</v>
      </c>
    </row>
    <row r="2542" spans="1:16" x14ac:dyDescent="0.25">
      <c r="A2542">
        <v>10</v>
      </c>
      <c r="B2542">
        <v>1</v>
      </c>
      <c r="C2542" t="s">
        <v>21</v>
      </c>
      <c r="D2542">
        <v>21</v>
      </c>
      <c r="E2542" t="s">
        <v>11</v>
      </c>
      <c r="F2542">
        <v>18</v>
      </c>
      <c r="G2542" t="s">
        <v>19</v>
      </c>
      <c r="H2542">
        <v>2</v>
      </c>
      <c r="I2542">
        <v>267</v>
      </c>
      <c r="J2542" t="s">
        <v>13</v>
      </c>
      <c r="K2542" s="2">
        <v>-1.25</v>
      </c>
      <c r="L2542" s="2">
        <v>2</v>
      </c>
      <c r="M2542" s="2">
        <v>-1.25</v>
      </c>
      <c r="N2542" s="1">
        <v>0</v>
      </c>
      <c r="O2542" t="s">
        <v>16</v>
      </c>
      <c r="P2542" s="22">
        <v>1</v>
      </c>
    </row>
    <row r="2543" spans="1:16" x14ac:dyDescent="0.25">
      <c r="A2543">
        <v>10</v>
      </c>
      <c r="B2543">
        <v>1</v>
      </c>
      <c r="C2543" t="s">
        <v>21</v>
      </c>
      <c r="D2543">
        <v>22</v>
      </c>
      <c r="E2543" t="s">
        <v>11</v>
      </c>
      <c r="F2543">
        <v>18</v>
      </c>
      <c r="G2543" t="s">
        <v>19</v>
      </c>
      <c r="H2543">
        <v>1</v>
      </c>
      <c r="I2543">
        <v>255</v>
      </c>
      <c r="J2543" t="s">
        <v>12</v>
      </c>
      <c r="K2543" s="2">
        <v>4</v>
      </c>
      <c r="L2543" s="2">
        <v>4</v>
      </c>
      <c r="M2543" s="2">
        <v>-1</v>
      </c>
      <c r="N2543" s="1">
        <v>0</v>
      </c>
      <c r="O2543" t="s">
        <v>16</v>
      </c>
      <c r="P2543" s="22">
        <v>1</v>
      </c>
    </row>
    <row r="2544" spans="1:16" x14ac:dyDescent="0.25">
      <c r="A2544">
        <v>10</v>
      </c>
      <c r="B2544">
        <v>1</v>
      </c>
      <c r="C2544" t="s">
        <v>21</v>
      </c>
      <c r="D2544">
        <v>23</v>
      </c>
      <c r="E2544" t="s">
        <v>11</v>
      </c>
      <c r="F2544">
        <v>18</v>
      </c>
      <c r="G2544" t="s">
        <v>19</v>
      </c>
      <c r="H2544">
        <v>2</v>
      </c>
      <c r="I2544">
        <v>229</v>
      </c>
      <c r="J2544" t="s">
        <v>12</v>
      </c>
      <c r="K2544" s="2">
        <v>8</v>
      </c>
      <c r="L2544" s="2">
        <v>8</v>
      </c>
      <c r="M2544" s="2">
        <v>-9</v>
      </c>
      <c r="N2544" s="1">
        <v>0</v>
      </c>
      <c r="O2544" t="s">
        <v>16</v>
      </c>
      <c r="P2544" s="22">
        <v>1</v>
      </c>
    </row>
    <row r="2545" spans="1:16" x14ac:dyDescent="0.25">
      <c r="A2545">
        <v>10</v>
      </c>
      <c r="B2545">
        <v>1</v>
      </c>
      <c r="C2545" t="s">
        <v>21</v>
      </c>
      <c r="D2545">
        <v>24</v>
      </c>
      <c r="E2545" t="s">
        <v>11</v>
      </c>
      <c r="F2545">
        <v>18</v>
      </c>
      <c r="G2545" t="s">
        <v>19</v>
      </c>
      <c r="H2545">
        <v>2</v>
      </c>
      <c r="I2545">
        <v>283</v>
      </c>
      <c r="J2545" t="s">
        <v>13</v>
      </c>
      <c r="K2545" s="2">
        <v>-18.75</v>
      </c>
      <c r="L2545" s="2">
        <v>10</v>
      </c>
      <c r="M2545" s="2">
        <v>-18.75</v>
      </c>
      <c r="N2545" s="1">
        <v>0</v>
      </c>
      <c r="O2545" t="s">
        <v>16</v>
      </c>
      <c r="P2545" s="22">
        <v>1</v>
      </c>
    </row>
    <row r="2546" spans="1:16" x14ac:dyDescent="0.25">
      <c r="A2546">
        <v>10</v>
      </c>
      <c r="B2546">
        <v>1</v>
      </c>
      <c r="C2546" t="s">
        <v>21</v>
      </c>
      <c r="D2546">
        <v>25</v>
      </c>
      <c r="E2546" t="s">
        <v>11</v>
      </c>
      <c r="F2546">
        <v>18</v>
      </c>
      <c r="G2546" t="s">
        <v>18</v>
      </c>
      <c r="H2546">
        <v>1</v>
      </c>
      <c r="I2546">
        <v>257</v>
      </c>
      <c r="J2546" t="s">
        <v>13</v>
      </c>
      <c r="K2546" s="2">
        <v>0</v>
      </c>
      <c r="L2546" s="2">
        <v>12</v>
      </c>
      <c r="M2546" s="2">
        <v>0</v>
      </c>
      <c r="N2546" s="1">
        <v>4</v>
      </c>
      <c r="O2546" t="s">
        <v>16</v>
      </c>
      <c r="P2546" s="22">
        <v>1</v>
      </c>
    </row>
    <row r="2547" spans="1:16" x14ac:dyDescent="0.25">
      <c r="A2547">
        <v>10</v>
      </c>
      <c r="B2547">
        <v>1</v>
      </c>
      <c r="C2547" t="s">
        <v>21</v>
      </c>
      <c r="D2547">
        <v>26</v>
      </c>
      <c r="E2547" t="s">
        <v>11</v>
      </c>
      <c r="F2547">
        <v>18</v>
      </c>
      <c r="G2547" t="s">
        <v>19</v>
      </c>
      <c r="H2547">
        <v>1</v>
      </c>
      <c r="I2547">
        <v>784</v>
      </c>
      <c r="J2547" t="s">
        <v>12</v>
      </c>
      <c r="K2547" s="2">
        <v>8</v>
      </c>
      <c r="L2547" s="2">
        <v>8</v>
      </c>
      <c r="M2547" s="2">
        <v>-2</v>
      </c>
      <c r="N2547" s="1">
        <v>0</v>
      </c>
      <c r="O2547" t="s">
        <v>16</v>
      </c>
      <c r="P2547" s="22">
        <v>1</v>
      </c>
    </row>
    <row r="2548" spans="1:16" x14ac:dyDescent="0.25">
      <c r="A2548">
        <v>10</v>
      </c>
      <c r="B2548">
        <v>1</v>
      </c>
      <c r="C2548" t="s">
        <v>21</v>
      </c>
      <c r="D2548">
        <v>27</v>
      </c>
      <c r="E2548" t="s">
        <v>11</v>
      </c>
      <c r="F2548">
        <v>18</v>
      </c>
      <c r="G2548" t="s">
        <v>19</v>
      </c>
      <c r="H2548">
        <v>2</v>
      </c>
      <c r="I2548">
        <v>220</v>
      </c>
      <c r="J2548" t="s">
        <v>13</v>
      </c>
      <c r="K2548" s="2">
        <v>-7</v>
      </c>
      <c r="L2548" s="2">
        <v>8</v>
      </c>
      <c r="M2548" s="2">
        <v>-7</v>
      </c>
      <c r="N2548" s="1">
        <v>0</v>
      </c>
      <c r="O2548" t="s">
        <v>16</v>
      </c>
      <c r="P2548" s="22">
        <v>1</v>
      </c>
    </row>
    <row r="2549" spans="1:16" x14ac:dyDescent="0.25">
      <c r="A2549">
        <v>10</v>
      </c>
      <c r="B2549">
        <v>1</v>
      </c>
      <c r="C2549" t="s">
        <v>21</v>
      </c>
      <c r="D2549">
        <v>28</v>
      </c>
      <c r="E2549" t="s">
        <v>11</v>
      </c>
      <c r="F2549">
        <v>18</v>
      </c>
      <c r="G2549" t="s">
        <v>18</v>
      </c>
      <c r="H2549">
        <v>1</v>
      </c>
      <c r="I2549">
        <v>434</v>
      </c>
      <c r="J2549" t="s">
        <v>12</v>
      </c>
      <c r="K2549" s="2">
        <v>4</v>
      </c>
      <c r="L2549" s="2">
        <v>4</v>
      </c>
      <c r="M2549" s="2">
        <v>0</v>
      </c>
      <c r="N2549" s="1">
        <v>2.25</v>
      </c>
      <c r="O2549" t="s">
        <v>16</v>
      </c>
      <c r="P2549" s="22">
        <v>1</v>
      </c>
    </row>
    <row r="2550" spans="1:16" x14ac:dyDescent="0.25">
      <c r="A2550">
        <v>10</v>
      </c>
      <c r="B2550">
        <v>1</v>
      </c>
      <c r="C2550" t="s">
        <v>21</v>
      </c>
      <c r="D2550">
        <v>29</v>
      </c>
      <c r="E2550" t="s">
        <v>11</v>
      </c>
      <c r="F2550">
        <v>18</v>
      </c>
      <c r="G2550" t="s">
        <v>19</v>
      </c>
      <c r="H2550">
        <v>2</v>
      </c>
      <c r="I2550">
        <v>151</v>
      </c>
      <c r="J2550" t="s">
        <v>12</v>
      </c>
      <c r="K2550" s="2">
        <v>5</v>
      </c>
      <c r="L2550" s="2">
        <v>5</v>
      </c>
      <c r="M2550" s="2">
        <v>-8.1300000000000008</v>
      </c>
      <c r="N2550" s="1">
        <v>0</v>
      </c>
      <c r="O2550" t="s">
        <v>16</v>
      </c>
      <c r="P2550" s="22">
        <v>1</v>
      </c>
    </row>
    <row r="2551" spans="1:16" x14ac:dyDescent="0.25">
      <c r="A2551">
        <v>10</v>
      </c>
      <c r="B2551">
        <v>1</v>
      </c>
      <c r="C2551" t="s">
        <v>21</v>
      </c>
      <c r="D2551">
        <v>30</v>
      </c>
      <c r="E2551" t="s">
        <v>11</v>
      </c>
      <c r="F2551">
        <v>18</v>
      </c>
      <c r="G2551" t="s">
        <v>19</v>
      </c>
      <c r="H2551">
        <v>2</v>
      </c>
      <c r="I2551">
        <v>357</v>
      </c>
      <c r="J2551" t="s">
        <v>13</v>
      </c>
      <c r="K2551" s="2">
        <v>-4.38</v>
      </c>
      <c r="L2551" s="2">
        <v>5</v>
      </c>
      <c r="M2551" s="2">
        <v>-4.38</v>
      </c>
      <c r="N2551" s="1">
        <v>0</v>
      </c>
      <c r="O2551" t="s">
        <v>16</v>
      </c>
      <c r="P2551" s="22">
        <v>1</v>
      </c>
    </row>
    <row r="2552" spans="1:16" x14ac:dyDescent="0.25">
      <c r="A2552">
        <v>10</v>
      </c>
      <c r="B2552">
        <v>2</v>
      </c>
      <c r="C2552" t="s">
        <v>21</v>
      </c>
      <c r="D2552">
        <v>1</v>
      </c>
      <c r="E2552" t="s">
        <v>11</v>
      </c>
      <c r="F2552">
        <v>18</v>
      </c>
      <c r="G2552" t="s">
        <v>18</v>
      </c>
      <c r="H2552">
        <v>1</v>
      </c>
      <c r="I2552">
        <v>554</v>
      </c>
      <c r="J2552" t="s">
        <v>13</v>
      </c>
      <c r="K2552" s="2">
        <v>0</v>
      </c>
      <c r="L2552" s="2">
        <v>17</v>
      </c>
      <c r="M2552" s="2">
        <v>0</v>
      </c>
      <c r="N2552" s="1">
        <v>10</v>
      </c>
      <c r="O2552" t="s">
        <v>16</v>
      </c>
      <c r="P2552" s="22">
        <v>1</v>
      </c>
    </row>
    <row r="2553" spans="1:16" x14ac:dyDescent="0.25">
      <c r="A2553">
        <v>10</v>
      </c>
      <c r="B2553">
        <v>2</v>
      </c>
      <c r="C2553" t="s">
        <v>21</v>
      </c>
      <c r="D2553">
        <v>2</v>
      </c>
      <c r="E2553" t="s">
        <v>11</v>
      </c>
      <c r="F2553">
        <v>18</v>
      </c>
      <c r="G2553" t="s">
        <v>19</v>
      </c>
      <c r="H2553">
        <v>1</v>
      </c>
      <c r="I2553">
        <v>663</v>
      </c>
      <c r="J2553" t="s">
        <v>12</v>
      </c>
      <c r="K2553" s="2">
        <v>5</v>
      </c>
      <c r="L2553" s="2">
        <v>5</v>
      </c>
      <c r="M2553" s="2">
        <v>-3.13</v>
      </c>
      <c r="N2553" s="1">
        <v>0</v>
      </c>
      <c r="O2553" t="s">
        <v>16</v>
      </c>
      <c r="P2553" s="22">
        <v>1</v>
      </c>
    </row>
    <row r="2554" spans="1:16" x14ac:dyDescent="0.25">
      <c r="A2554">
        <v>10</v>
      </c>
      <c r="B2554">
        <v>2</v>
      </c>
      <c r="C2554" t="s">
        <v>21</v>
      </c>
      <c r="D2554">
        <v>3</v>
      </c>
      <c r="E2554" t="s">
        <v>11</v>
      </c>
      <c r="F2554">
        <v>18</v>
      </c>
      <c r="G2554" t="s">
        <v>19</v>
      </c>
      <c r="H2554">
        <v>2</v>
      </c>
      <c r="I2554">
        <v>365</v>
      </c>
      <c r="J2554" t="s">
        <v>12</v>
      </c>
      <c r="K2554" s="2">
        <v>9</v>
      </c>
      <c r="L2554" s="2">
        <v>9</v>
      </c>
      <c r="M2554" s="2">
        <v>-4.5</v>
      </c>
      <c r="N2554" s="1">
        <v>0</v>
      </c>
      <c r="O2554" t="s">
        <v>16</v>
      </c>
      <c r="P2554" s="22">
        <v>1</v>
      </c>
    </row>
    <row r="2555" spans="1:16" x14ac:dyDescent="0.25">
      <c r="A2555">
        <v>10</v>
      </c>
      <c r="B2555">
        <v>2</v>
      </c>
      <c r="C2555" t="s">
        <v>21</v>
      </c>
      <c r="D2555">
        <v>4</v>
      </c>
      <c r="E2555" t="s">
        <v>11</v>
      </c>
      <c r="F2555">
        <v>18</v>
      </c>
      <c r="G2555" t="s">
        <v>19</v>
      </c>
      <c r="H2555">
        <v>2</v>
      </c>
      <c r="I2555">
        <v>410</v>
      </c>
      <c r="J2555" t="s">
        <v>13</v>
      </c>
      <c r="K2555" s="2">
        <v>-9.3800000000000008</v>
      </c>
      <c r="L2555" s="2">
        <v>5</v>
      </c>
      <c r="M2555" s="2">
        <v>-9.3800000000000008</v>
      </c>
      <c r="N2555" s="1">
        <v>0</v>
      </c>
      <c r="O2555" t="s">
        <v>16</v>
      </c>
      <c r="P2555" s="22">
        <v>1</v>
      </c>
    </row>
    <row r="2556" spans="1:16" x14ac:dyDescent="0.25">
      <c r="A2556">
        <v>10</v>
      </c>
      <c r="B2556">
        <v>2</v>
      </c>
      <c r="C2556" t="s">
        <v>21</v>
      </c>
      <c r="D2556">
        <v>5</v>
      </c>
      <c r="E2556" t="s">
        <v>11</v>
      </c>
      <c r="F2556">
        <v>18</v>
      </c>
      <c r="G2556" t="s">
        <v>19</v>
      </c>
      <c r="H2556">
        <v>2</v>
      </c>
      <c r="I2556">
        <v>367</v>
      </c>
      <c r="J2556" t="s">
        <v>13</v>
      </c>
      <c r="K2556" s="2">
        <v>-18</v>
      </c>
      <c r="L2556" s="2">
        <v>9</v>
      </c>
      <c r="M2556" s="2">
        <v>-18</v>
      </c>
      <c r="N2556" s="1">
        <v>0</v>
      </c>
      <c r="O2556" t="s">
        <v>16</v>
      </c>
      <c r="P2556" s="22">
        <v>1</v>
      </c>
    </row>
    <row r="2557" spans="1:16" x14ac:dyDescent="0.25">
      <c r="A2557">
        <v>10</v>
      </c>
      <c r="B2557">
        <v>2</v>
      </c>
      <c r="C2557" t="s">
        <v>21</v>
      </c>
      <c r="D2557">
        <v>6</v>
      </c>
      <c r="E2557" t="s">
        <v>11</v>
      </c>
      <c r="F2557">
        <v>18</v>
      </c>
      <c r="G2557" t="s">
        <v>19</v>
      </c>
      <c r="H2557">
        <v>2</v>
      </c>
      <c r="I2557">
        <v>285</v>
      </c>
      <c r="J2557" t="s">
        <v>12</v>
      </c>
      <c r="K2557" s="2">
        <v>2</v>
      </c>
      <c r="L2557" s="2">
        <v>2</v>
      </c>
      <c r="M2557" s="2">
        <v>-3.25</v>
      </c>
      <c r="N2557" s="1">
        <v>0</v>
      </c>
      <c r="O2557" t="s">
        <v>16</v>
      </c>
      <c r="P2557" s="22">
        <v>1</v>
      </c>
    </row>
    <row r="2558" spans="1:16" x14ac:dyDescent="0.25">
      <c r="A2558">
        <v>10</v>
      </c>
      <c r="B2558">
        <v>2</v>
      </c>
      <c r="C2558" t="s">
        <v>21</v>
      </c>
      <c r="D2558">
        <v>7</v>
      </c>
      <c r="E2558" t="s">
        <v>11</v>
      </c>
      <c r="F2558">
        <v>18</v>
      </c>
      <c r="G2558" t="s">
        <v>18</v>
      </c>
      <c r="H2558">
        <v>1</v>
      </c>
      <c r="I2558">
        <v>195</v>
      </c>
      <c r="J2558" t="s">
        <v>13</v>
      </c>
      <c r="K2558" s="2">
        <v>0</v>
      </c>
      <c r="L2558" s="2">
        <v>7</v>
      </c>
      <c r="M2558" s="2">
        <v>0</v>
      </c>
      <c r="N2558" s="1">
        <v>4</v>
      </c>
      <c r="O2558" t="s">
        <v>16</v>
      </c>
      <c r="P2558" s="22">
        <v>1</v>
      </c>
    </row>
    <row r="2559" spans="1:16" x14ac:dyDescent="0.25">
      <c r="A2559">
        <v>10</v>
      </c>
      <c r="B2559">
        <v>2</v>
      </c>
      <c r="C2559" t="s">
        <v>21</v>
      </c>
      <c r="D2559">
        <v>8</v>
      </c>
      <c r="E2559" t="s">
        <v>11</v>
      </c>
      <c r="F2559">
        <v>18</v>
      </c>
      <c r="G2559" t="s">
        <v>19</v>
      </c>
      <c r="H2559">
        <v>1</v>
      </c>
      <c r="I2559">
        <v>385</v>
      </c>
      <c r="J2559" t="s">
        <v>13</v>
      </c>
      <c r="K2559" s="2">
        <v>-3.75</v>
      </c>
      <c r="L2559" s="2">
        <v>10</v>
      </c>
      <c r="M2559" s="2">
        <v>-3.75</v>
      </c>
      <c r="N2559" s="1">
        <v>0</v>
      </c>
      <c r="O2559" t="s">
        <v>16</v>
      </c>
      <c r="P2559" s="22">
        <v>1</v>
      </c>
    </row>
    <row r="2560" spans="1:16" x14ac:dyDescent="0.25">
      <c r="A2560">
        <v>10</v>
      </c>
      <c r="B2560">
        <v>2</v>
      </c>
      <c r="C2560" t="s">
        <v>21</v>
      </c>
      <c r="D2560">
        <v>9</v>
      </c>
      <c r="E2560" t="s">
        <v>11</v>
      </c>
      <c r="F2560">
        <v>18</v>
      </c>
      <c r="G2560" t="s">
        <v>19</v>
      </c>
      <c r="H2560">
        <v>2</v>
      </c>
      <c r="I2560">
        <v>247</v>
      </c>
      <c r="J2560" t="s">
        <v>12</v>
      </c>
      <c r="K2560" s="2">
        <v>12</v>
      </c>
      <c r="L2560" s="2">
        <v>12</v>
      </c>
      <c r="M2560" s="2">
        <v>-24</v>
      </c>
      <c r="N2560" s="1">
        <v>0</v>
      </c>
      <c r="O2560" t="s">
        <v>16</v>
      </c>
      <c r="P2560" s="22">
        <v>1</v>
      </c>
    </row>
    <row r="2561" spans="1:16" x14ac:dyDescent="0.25">
      <c r="A2561">
        <v>10</v>
      </c>
      <c r="B2561">
        <v>2</v>
      </c>
      <c r="C2561" t="s">
        <v>21</v>
      </c>
      <c r="D2561">
        <v>10</v>
      </c>
      <c r="E2561" t="s">
        <v>11</v>
      </c>
      <c r="F2561">
        <v>18</v>
      </c>
      <c r="G2561" t="s">
        <v>19</v>
      </c>
      <c r="H2561">
        <v>2</v>
      </c>
      <c r="I2561">
        <v>260</v>
      </c>
      <c r="J2561" t="s">
        <v>12</v>
      </c>
      <c r="K2561" s="2">
        <v>4</v>
      </c>
      <c r="L2561" s="2">
        <v>4</v>
      </c>
      <c r="M2561" s="2">
        <v>-7</v>
      </c>
      <c r="N2561" s="1">
        <v>0</v>
      </c>
      <c r="O2561" t="s">
        <v>16</v>
      </c>
      <c r="P2561" s="22">
        <v>1</v>
      </c>
    </row>
    <row r="2562" spans="1:16" x14ac:dyDescent="0.25">
      <c r="A2562">
        <v>10</v>
      </c>
      <c r="B2562">
        <v>2</v>
      </c>
      <c r="C2562" t="s">
        <v>21</v>
      </c>
      <c r="D2562">
        <v>11</v>
      </c>
      <c r="E2562" t="s">
        <v>11</v>
      </c>
      <c r="F2562">
        <v>18</v>
      </c>
      <c r="G2562" t="s">
        <v>18</v>
      </c>
      <c r="H2562">
        <v>2</v>
      </c>
      <c r="I2562">
        <v>209</v>
      </c>
      <c r="J2562" t="s">
        <v>13</v>
      </c>
      <c r="K2562" s="2">
        <v>0</v>
      </c>
      <c r="L2562" s="2">
        <v>11</v>
      </c>
      <c r="M2562" s="2">
        <v>0</v>
      </c>
      <c r="N2562" s="1">
        <v>6</v>
      </c>
      <c r="O2562" t="s">
        <v>16</v>
      </c>
      <c r="P2562" s="22">
        <v>1</v>
      </c>
    </row>
    <row r="2563" spans="1:16" x14ac:dyDescent="0.25">
      <c r="A2563">
        <v>10</v>
      </c>
      <c r="B2563">
        <v>2</v>
      </c>
      <c r="C2563" t="s">
        <v>21</v>
      </c>
      <c r="D2563">
        <v>12</v>
      </c>
      <c r="E2563" t="s">
        <v>11</v>
      </c>
      <c r="F2563">
        <v>18</v>
      </c>
      <c r="G2563" t="s">
        <v>19</v>
      </c>
      <c r="H2563">
        <v>2</v>
      </c>
      <c r="I2563">
        <v>566</v>
      </c>
      <c r="J2563" t="s">
        <v>13</v>
      </c>
      <c r="K2563" s="2">
        <v>-13.75</v>
      </c>
      <c r="L2563" s="2">
        <v>10</v>
      </c>
      <c r="M2563" s="2">
        <v>-13.75</v>
      </c>
      <c r="N2563" s="1">
        <v>0</v>
      </c>
      <c r="O2563" t="s">
        <v>16</v>
      </c>
      <c r="P2563" s="22">
        <v>1</v>
      </c>
    </row>
    <row r="2564" spans="1:16" x14ac:dyDescent="0.25">
      <c r="A2564">
        <v>10</v>
      </c>
      <c r="B2564">
        <v>2</v>
      </c>
      <c r="C2564" t="s">
        <v>21</v>
      </c>
      <c r="D2564">
        <v>13</v>
      </c>
      <c r="E2564" t="s">
        <v>11</v>
      </c>
      <c r="F2564">
        <v>18</v>
      </c>
      <c r="G2564" t="s">
        <v>19</v>
      </c>
      <c r="H2564">
        <v>1</v>
      </c>
      <c r="I2564">
        <v>236</v>
      </c>
      <c r="J2564" t="s">
        <v>12</v>
      </c>
      <c r="K2564" s="2">
        <v>2</v>
      </c>
      <c r="L2564" s="2">
        <v>2</v>
      </c>
      <c r="M2564" s="2">
        <v>-0.75</v>
      </c>
      <c r="N2564" s="1">
        <v>0</v>
      </c>
      <c r="O2564" t="s">
        <v>16</v>
      </c>
      <c r="P2564" s="22">
        <v>1</v>
      </c>
    </row>
    <row r="2565" spans="1:16" x14ac:dyDescent="0.25">
      <c r="A2565">
        <v>10</v>
      </c>
      <c r="B2565">
        <v>2</v>
      </c>
      <c r="C2565" t="s">
        <v>21</v>
      </c>
      <c r="D2565">
        <v>14</v>
      </c>
      <c r="E2565" t="s">
        <v>11</v>
      </c>
      <c r="F2565">
        <v>18</v>
      </c>
      <c r="G2565" t="s">
        <v>19</v>
      </c>
      <c r="H2565">
        <v>2</v>
      </c>
      <c r="I2565">
        <v>266</v>
      </c>
      <c r="J2565" t="s">
        <v>12</v>
      </c>
      <c r="K2565" s="2">
        <v>8</v>
      </c>
      <c r="L2565" s="2">
        <v>8</v>
      </c>
      <c r="M2565" s="2">
        <v>-5</v>
      </c>
      <c r="N2565" s="1">
        <v>0</v>
      </c>
      <c r="O2565" t="s">
        <v>16</v>
      </c>
      <c r="P2565" s="22">
        <v>1</v>
      </c>
    </row>
    <row r="2566" spans="1:16" x14ac:dyDescent="0.25">
      <c r="A2566">
        <v>10</v>
      </c>
      <c r="B2566">
        <v>2</v>
      </c>
      <c r="C2566" t="s">
        <v>21</v>
      </c>
      <c r="D2566">
        <v>15</v>
      </c>
      <c r="E2566" t="s">
        <v>11</v>
      </c>
      <c r="F2566">
        <v>18</v>
      </c>
      <c r="G2566" t="s">
        <v>19</v>
      </c>
      <c r="H2566">
        <v>2</v>
      </c>
      <c r="I2566">
        <v>368</v>
      </c>
      <c r="J2566" t="s">
        <v>13</v>
      </c>
      <c r="K2566" s="2">
        <v>-15</v>
      </c>
      <c r="L2566" s="2">
        <v>8</v>
      </c>
      <c r="M2566" s="2">
        <v>-15</v>
      </c>
      <c r="N2566" s="1">
        <v>0</v>
      </c>
      <c r="O2566" t="s">
        <v>16</v>
      </c>
      <c r="P2566" s="22">
        <v>1</v>
      </c>
    </row>
    <row r="2567" spans="1:16" x14ac:dyDescent="0.25">
      <c r="A2567">
        <v>10</v>
      </c>
      <c r="B2567">
        <v>2</v>
      </c>
      <c r="C2567" t="s">
        <v>21</v>
      </c>
      <c r="D2567">
        <v>16</v>
      </c>
      <c r="E2567" t="s">
        <v>11</v>
      </c>
      <c r="F2567">
        <v>18</v>
      </c>
      <c r="G2567" t="s">
        <v>19</v>
      </c>
      <c r="H2567">
        <v>2</v>
      </c>
      <c r="I2567">
        <v>333</v>
      </c>
      <c r="J2567" t="s">
        <v>13</v>
      </c>
      <c r="K2567" s="2">
        <v>-5</v>
      </c>
      <c r="L2567" s="2">
        <v>4</v>
      </c>
      <c r="M2567" s="2">
        <v>-5</v>
      </c>
      <c r="N2567" s="1">
        <v>0</v>
      </c>
      <c r="O2567" t="s">
        <v>16</v>
      </c>
      <c r="P2567" s="22">
        <v>1</v>
      </c>
    </row>
    <row r="2568" spans="1:16" x14ac:dyDescent="0.25">
      <c r="A2568">
        <v>10</v>
      </c>
      <c r="B2568">
        <v>2</v>
      </c>
      <c r="C2568" t="s">
        <v>21</v>
      </c>
      <c r="D2568">
        <v>17</v>
      </c>
      <c r="E2568" t="s">
        <v>11</v>
      </c>
      <c r="F2568">
        <v>18</v>
      </c>
      <c r="G2568" t="s">
        <v>18</v>
      </c>
      <c r="H2568">
        <v>1</v>
      </c>
      <c r="I2568">
        <v>75</v>
      </c>
      <c r="J2568" t="s">
        <v>12</v>
      </c>
      <c r="K2568" s="2">
        <v>13</v>
      </c>
      <c r="L2568" s="2">
        <v>13</v>
      </c>
      <c r="M2568" s="2">
        <v>0</v>
      </c>
      <c r="N2568" s="1">
        <v>5</v>
      </c>
      <c r="O2568" t="s">
        <v>16</v>
      </c>
      <c r="P2568" s="22">
        <v>1</v>
      </c>
    </row>
    <row r="2569" spans="1:16" x14ac:dyDescent="0.25">
      <c r="A2569">
        <v>10</v>
      </c>
      <c r="B2569">
        <v>2</v>
      </c>
      <c r="C2569" t="s">
        <v>21</v>
      </c>
      <c r="D2569">
        <v>18</v>
      </c>
      <c r="E2569" t="s">
        <v>11</v>
      </c>
      <c r="F2569">
        <v>18</v>
      </c>
      <c r="G2569" t="s">
        <v>19</v>
      </c>
      <c r="H2569">
        <v>2</v>
      </c>
      <c r="I2569">
        <v>441</v>
      </c>
      <c r="J2569" t="s">
        <v>13</v>
      </c>
      <c r="K2569" s="2">
        <v>-2.25</v>
      </c>
      <c r="L2569" s="2">
        <v>2</v>
      </c>
      <c r="M2569" s="2">
        <v>-2.25</v>
      </c>
      <c r="N2569" s="1">
        <v>0</v>
      </c>
      <c r="O2569" t="s">
        <v>16</v>
      </c>
      <c r="P2569" s="22">
        <v>1</v>
      </c>
    </row>
    <row r="2570" spans="1:16" x14ac:dyDescent="0.25">
      <c r="A2570">
        <v>10</v>
      </c>
      <c r="B2570">
        <v>2</v>
      </c>
      <c r="C2570" t="s">
        <v>21</v>
      </c>
      <c r="D2570">
        <v>19</v>
      </c>
      <c r="E2570" t="s">
        <v>11</v>
      </c>
      <c r="F2570">
        <v>18</v>
      </c>
      <c r="G2570" t="s">
        <v>19</v>
      </c>
      <c r="H2570">
        <v>2</v>
      </c>
      <c r="I2570">
        <v>277</v>
      </c>
      <c r="J2570" t="s">
        <v>12</v>
      </c>
      <c r="K2570" s="2">
        <v>8</v>
      </c>
      <c r="L2570" s="2">
        <v>8</v>
      </c>
      <c r="M2570" s="2">
        <v>-6</v>
      </c>
      <c r="N2570" s="1">
        <v>0</v>
      </c>
      <c r="O2570" t="s">
        <v>16</v>
      </c>
      <c r="P2570" s="22">
        <v>1</v>
      </c>
    </row>
    <row r="2571" spans="1:16" x14ac:dyDescent="0.25">
      <c r="A2571">
        <v>10</v>
      </c>
      <c r="B2571">
        <v>2</v>
      </c>
      <c r="C2571" t="s">
        <v>21</v>
      </c>
      <c r="D2571">
        <v>20</v>
      </c>
      <c r="E2571" t="s">
        <v>11</v>
      </c>
      <c r="F2571">
        <v>18</v>
      </c>
      <c r="G2571" t="s">
        <v>18</v>
      </c>
      <c r="H2571">
        <v>2</v>
      </c>
      <c r="I2571">
        <v>275</v>
      </c>
      <c r="J2571" t="s">
        <v>12</v>
      </c>
      <c r="K2571" s="2">
        <v>4</v>
      </c>
      <c r="L2571" s="2">
        <v>4</v>
      </c>
      <c r="M2571" s="2">
        <v>0</v>
      </c>
      <c r="N2571" s="1">
        <v>2</v>
      </c>
      <c r="O2571" t="s">
        <v>16</v>
      </c>
      <c r="P2571" s="22">
        <v>1</v>
      </c>
    </row>
    <row r="2572" spans="1:16" x14ac:dyDescent="0.25">
      <c r="A2572">
        <v>10</v>
      </c>
      <c r="B2572">
        <v>2</v>
      </c>
      <c r="C2572" t="s">
        <v>21</v>
      </c>
      <c r="D2572">
        <v>21</v>
      </c>
      <c r="E2572" t="s">
        <v>11</v>
      </c>
      <c r="F2572">
        <v>18</v>
      </c>
      <c r="G2572" t="s">
        <v>18</v>
      </c>
      <c r="H2572">
        <v>2</v>
      </c>
      <c r="I2572">
        <v>257</v>
      </c>
      <c r="J2572" t="s">
        <v>12</v>
      </c>
      <c r="K2572" s="2">
        <v>24</v>
      </c>
      <c r="L2572" s="2">
        <v>24</v>
      </c>
      <c r="M2572" s="2">
        <v>0</v>
      </c>
      <c r="N2572" s="1">
        <v>12</v>
      </c>
      <c r="O2572" t="s">
        <v>16</v>
      </c>
      <c r="P2572" s="22">
        <v>1</v>
      </c>
    </row>
    <row r="2573" spans="1:16" x14ac:dyDescent="0.25">
      <c r="A2573">
        <v>10</v>
      </c>
      <c r="B2573">
        <v>2</v>
      </c>
      <c r="C2573" t="s">
        <v>21</v>
      </c>
      <c r="D2573">
        <v>22</v>
      </c>
      <c r="E2573" t="s">
        <v>11</v>
      </c>
      <c r="F2573">
        <v>18</v>
      </c>
      <c r="G2573" t="s">
        <v>19</v>
      </c>
      <c r="H2573">
        <v>2</v>
      </c>
      <c r="I2573">
        <v>536</v>
      </c>
      <c r="J2573" t="s">
        <v>13</v>
      </c>
      <c r="K2573" s="2">
        <v>-15</v>
      </c>
      <c r="L2573" s="2">
        <v>12</v>
      </c>
      <c r="M2573" s="2">
        <v>-15</v>
      </c>
      <c r="N2573" s="1">
        <v>0</v>
      </c>
      <c r="O2573" t="s">
        <v>16</v>
      </c>
      <c r="P2573" s="22">
        <v>1</v>
      </c>
    </row>
    <row r="2574" spans="1:16" x14ac:dyDescent="0.25">
      <c r="A2574">
        <v>10</v>
      </c>
      <c r="B2574">
        <v>2</v>
      </c>
      <c r="C2574" t="s">
        <v>21</v>
      </c>
      <c r="D2574">
        <v>23</v>
      </c>
      <c r="E2574" t="s">
        <v>11</v>
      </c>
      <c r="F2574">
        <v>18</v>
      </c>
      <c r="G2574" t="s">
        <v>18</v>
      </c>
      <c r="H2574">
        <v>2</v>
      </c>
      <c r="I2574">
        <v>220</v>
      </c>
      <c r="J2574" t="s">
        <v>12</v>
      </c>
      <c r="K2574" s="2">
        <v>22</v>
      </c>
      <c r="L2574" s="2">
        <v>22</v>
      </c>
      <c r="M2574" s="2">
        <v>0</v>
      </c>
      <c r="N2574" s="1">
        <v>10</v>
      </c>
      <c r="O2574" t="s">
        <v>16</v>
      </c>
      <c r="P2574" s="22">
        <v>1</v>
      </c>
    </row>
    <row r="2575" spans="1:16" x14ac:dyDescent="0.25">
      <c r="A2575">
        <v>10</v>
      </c>
      <c r="B2575">
        <v>2</v>
      </c>
      <c r="C2575" t="s">
        <v>21</v>
      </c>
      <c r="D2575">
        <v>24</v>
      </c>
      <c r="E2575" t="s">
        <v>11</v>
      </c>
      <c r="F2575">
        <v>18</v>
      </c>
      <c r="G2575" t="s">
        <v>18</v>
      </c>
      <c r="H2575">
        <v>2</v>
      </c>
      <c r="I2575">
        <v>1193</v>
      </c>
      <c r="J2575" t="s">
        <v>13</v>
      </c>
      <c r="K2575" s="2">
        <v>0</v>
      </c>
      <c r="L2575" s="2">
        <v>30</v>
      </c>
      <c r="M2575" s="2">
        <v>0</v>
      </c>
      <c r="N2575" s="1">
        <v>12</v>
      </c>
      <c r="O2575" t="s">
        <v>16</v>
      </c>
      <c r="P2575" s="22">
        <v>1</v>
      </c>
    </row>
    <row r="2576" spans="1:16" x14ac:dyDescent="0.25">
      <c r="A2576">
        <v>10</v>
      </c>
      <c r="B2576">
        <v>2</v>
      </c>
      <c r="C2576" t="s">
        <v>21</v>
      </c>
      <c r="D2576">
        <v>25</v>
      </c>
      <c r="E2576" t="s">
        <v>11</v>
      </c>
      <c r="F2576">
        <v>18</v>
      </c>
      <c r="G2576" t="s">
        <v>19</v>
      </c>
      <c r="H2576">
        <v>2</v>
      </c>
      <c r="I2576">
        <v>655</v>
      </c>
      <c r="J2576" t="s">
        <v>13</v>
      </c>
      <c r="K2576" s="2">
        <v>-2</v>
      </c>
      <c r="L2576" s="2">
        <v>4</v>
      </c>
      <c r="M2576" s="2">
        <v>-2</v>
      </c>
      <c r="N2576" s="1">
        <v>0</v>
      </c>
      <c r="O2576" t="s">
        <v>16</v>
      </c>
      <c r="P2576" s="22">
        <v>1</v>
      </c>
    </row>
    <row r="2577" spans="1:16" x14ac:dyDescent="0.25">
      <c r="A2577">
        <v>10</v>
      </c>
      <c r="B2577">
        <v>2</v>
      </c>
      <c r="C2577" t="s">
        <v>21</v>
      </c>
      <c r="D2577">
        <v>26</v>
      </c>
      <c r="E2577" t="s">
        <v>11</v>
      </c>
      <c r="F2577">
        <v>18</v>
      </c>
      <c r="G2577" t="s">
        <v>19</v>
      </c>
      <c r="H2577">
        <v>2</v>
      </c>
      <c r="I2577">
        <v>741</v>
      </c>
      <c r="J2577" t="s">
        <v>12</v>
      </c>
      <c r="K2577" s="2">
        <v>6</v>
      </c>
      <c r="L2577" s="2">
        <v>6</v>
      </c>
      <c r="M2577" s="2">
        <v>-4.5</v>
      </c>
      <c r="N2577" s="1">
        <v>0</v>
      </c>
      <c r="O2577" t="s">
        <v>16</v>
      </c>
      <c r="P2577" s="22">
        <v>1</v>
      </c>
    </row>
    <row r="2578" spans="1:16" x14ac:dyDescent="0.25">
      <c r="A2578">
        <v>10</v>
      </c>
      <c r="B2578">
        <v>2</v>
      </c>
      <c r="C2578" t="s">
        <v>21</v>
      </c>
      <c r="D2578">
        <v>27</v>
      </c>
      <c r="E2578" t="s">
        <v>11</v>
      </c>
      <c r="F2578">
        <v>18</v>
      </c>
      <c r="G2578" t="s">
        <v>19</v>
      </c>
      <c r="H2578">
        <v>2</v>
      </c>
      <c r="I2578">
        <v>307</v>
      </c>
      <c r="J2578" t="s">
        <v>13</v>
      </c>
      <c r="K2578" s="2">
        <v>-6</v>
      </c>
      <c r="L2578" s="2">
        <v>6</v>
      </c>
      <c r="M2578" s="2">
        <v>-6</v>
      </c>
      <c r="N2578" s="1">
        <v>0</v>
      </c>
      <c r="O2578" t="s">
        <v>16</v>
      </c>
      <c r="P2578" s="22">
        <v>1</v>
      </c>
    </row>
    <row r="2579" spans="1:16" x14ac:dyDescent="0.25">
      <c r="A2579">
        <v>10</v>
      </c>
      <c r="B2579">
        <v>2</v>
      </c>
      <c r="C2579" t="s">
        <v>21</v>
      </c>
      <c r="D2579">
        <v>28</v>
      </c>
      <c r="E2579" t="s">
        <v>11</v>
      </c>
      <c r="F2579">
        <v>18</v>
      </c>
      <c r="G2579" t="s">
        <v>19</v>
      </c>
      <c r="H2579">
        <v>2</v>
      </c>
      <c r="I2579">
        <v>296</v>
      </c>
      <c r="J2579" t="s">
        <v>12</v>
      </c>
      <c r="K2579" s="2">
        <v>6</v>
      </c>
      <c r="L2579" s="2">
        <v>6</v>
      </c>
      <c r="M2579" s="2">
        <v>-10.5</v>
      </c>
      <c r="N2579" s="1">
        <v>0</v>
      </c>
      <c r="O2579" t="s">
        <v>16</v>
      </c>
      <c r="P2579" s="22">
        <v>1</v>
      </c>
    </row>
    <row r="2580" spans="1:16" x14ac:dyDescent="0.25">
      <c r="A2580">
        <v>10</v>
      </c>
      <c r="B2580">
        <v>2</v>
      </c>
      <c r="C2580" t="s">
        <v>21</v>
      </c>
      <c r="D2580">
        <v>29</v>
      </c>
      <c r="E2580" t="s">
        <v>11</v>
      </c>
      <c r="F2580">
        <v>18</v>
      </c>
      <c r="G2580" t="s">
        <v>18</v>
      </c>
      <c r="H2580">
        <v>1</v>
      </c>
      <c r="I2580">
        <v>327</v>
      </c>
      <c r="J2580" t="s">
        <v>13</v>
      </c>
      <c r="K2580" s="2">
        <v>0</v>
      </c>
      <c r="L2580" s="2">
        <v>8</v>
      </c>
      <c r="M2580" s="2">
        <v>0</v>
      </c>
      <c r="N2580" s="1">
        <v>3</v>
      </c>
      <c r="O2580" t="s">
        <v>16</v>
      </c>
      <c r="P2580" s="22">
        <v>1</v>
      </c>
    </row>
    <row r="2581" spans="1:16" x14ac:dyDescent="0.25">
      <c r="A2581">
        <v>10</v>
      </c>
      <c r="B2581">
        <v>2</v>
      </c>
      <c r="C2581" t="s">
        <v>21</v>
      </c>
      <c r="D2581">
        <v>30</v>
      </c>
      <c r="E2581" t="s">
        <v>11</v>
      </c>
      <c r="F2581">
        <v>18</v>
      </c>
      <c r="G2581" t="s">
        <v>19</v>
      </c>
      <c r="H2581">
        <v>1</v>
      </c>
      <c r="I2581">
        <v>765</v>
      </c>
      <c r="J2581" t="s">
        <v>12</v>
      </c>
      <c r="K2581" s="2">
        <v>12</v>
      </c>
      <c r="L2581" s="2">
        <v>12</v>
      </c>
      <c r="M2581" s="2">
        <v>-6</v>
      </c>
      <c r="N2581" s="1">
        <v>0</v>
      </c>
      <c r="O2581" t="s">
        <v>16</v>
      </c>
      <c r="P2581" s="22">
        <v>1</v>
      </c>
    </row>
    <row r="2582" spans="1:16" x14ac:dyDescent="0.25">
      <c r="A2582">
        <v>10</v>
      </c>
      <c r="B2582">
        <v>3</v>
      </c>
      <c r="C2582" t="s">
        <v>21</v>
      </c>
      <c r="D2582">
        <v>1</v>
      </c>
      <c r="E2582" t="s">
        <v>11</v>
      </c>
      <c r="F2582">
        <v>18</v>
      </c>
      <c r="G2582" t="s">
        <v>19</v>
      </c>
      <c r="H2582">
        <v>2</v>
      </c>
      <c r="I2582">
        <v>1174</v>
      </c>
      <c r="J2582" t="s">
        <v>12</v>
      </c>
      <c r="K2582" s="2">
        <v>12</v>
      </c>
      <c r="L2582" s="2">
        <v>12</v>
      </c>
      <c r="M2582" s="2">
        <v>-21</v>
      </c>
      <c r="N2582" s="1">
        <v>0</v>
      </c>
      <c r="O2582" t="s">
        <v>16</v>
      </c>
      <c r="P2582" s="22">
        <v>1</v>
      </c>
    </row>
    <row r="2583" spans="1:16" x14ac:dyDescent="0.25">
      <c r="A2583">
        <v>10</v>
      </c>
      <c r="B2583">
        <v>3</v>
      </c>
      <c r="C2583" t="s">
        <v>21</v>
      </c>
      <c r="D2583">
        <v>2</v>
      </c>
      <c r="E2583" t="s">
        <v>11</v>
      </c>
      <c r="F2583">
        <v>18</v>
      </c>
      <c r="G2583" t="s">
        <v>18</v>
      </c>
      <c r="H2583">
        <v>1</v>
      </c>
      <c r="I2583">
        <v>203</v>
      </c>
      <c r="J2583" t="s">
        <v>13</v>
      </c>
      <c r="K2583" s="2">
        <v>0</v>
      </c>
      <c r="L2583" s="2">
        <v>28</v>
      </c>
      <c r="M2583" s="2">
        <v>0</v>
      </c>
      <c r="N2583" s="1">
        <v>13</v>
      </c>
      <c r="O2583" t="s">
        <v>16</v>
      </c>
      <c r="P2583" s="22">
        <v>1</v>
      </c>
    </row>
    <row r="2584" spans="1:16" x14ac:dyDescent="0.25">
      <c r="A2584">
        <v>10</v>
      </c>
      <c r="B2584">
        <v>3</v>
      </c>
      <c r="C2584" t="s">
        <v>21</v>
      </c>
      <c r="D2584">
        <v>3</v>
      </c>
      <c r="E2584" t="s">
        <v>11</v>
      </c>
      <c r="F2584">
        <v>18</v>
      </c>
      <c r="G2584" t="s">
        <v>19</v>
      </c>
      <c r="H2584">
        <v>1</v>
      </c>
      <c r="I2584">
        <v>889</v>
      </c>
      <c r="J2584" t="s">
        <v>12</v>
      </c>
      <c r="K2584" s="2">
        <v>6</v>
      </c>
      <c r="L2584" s="2">
        <v>6</v>
      </c>
      <c r="M2584" s="2">
        <v>-1.5</v>
      </c>
      <c r="N2584" s="1">
        <v>0</v>
      </c>
      <c r="O2584" t="s">
        <v>16</v>
      </c>
      <c r="P2584" s="22">
        <v>1</v>
      </c>
    </row>
    <row r="2585" spans="1:16" x14ac:dyDescent="0.25">
      <c r="A2585">
        <v>10</v>
      </c>
      <c r="B2585">
        <v>3</v>
      </c>
      <c r="C2585" t="s">
        <v>21</v>
      </c>
      <c r="D2585">
        <v>4</v>
      </c>
      <c r="E2585" t="s">
        <v>11</v>
      </c>
      <c r="F2585">
        <v>18</v>
      </c>
      <c r="G2585" t="s">
        <v>19</v>
      </c>
      <c r="H2585">
        <v>2</v>
      </c>
      <c r="I2585">
        <v>463</v>
      </c>
      <c r="J2585" t="s">
        <v>13</v>
      </c>
      <c r="K2585" s="2">
        <v>-11</v>
      </c>
      <c r="L2585" s="2">
        <v>8</v>
      </c>
      <c r="M2585" s="2">
        <v>-11</v>
      </c>
      <c r="N2585" s="1">
        <v>0</v>
      </c>
      <c r="O2585" t="s">
        <v>16</v>
      </c>
      <c r="P2585" s="22">
        <v>1</v>
      </c>
    </row>
    <row r="2586" spans="1:16" x14ac:dyDescent="0.25">
      <c r="A2586">
        <v>10</v>
      </c>
      <c r="B2586">
        <v>3</v>
      </c>
      <c r="C2586" t="s">
        <v>21</v>
      </c>
      <c r="D2586">
        <v>5</v>
      </c>
      <c r="E2586" t="s">
        <v>11</v>
      </c>
      <c r="F2586">
        <v>18</v>
      </c>
      <c r="G2586" t="s">
        <v>19</v>
      </c>
      <c r="H2586">
        <v>2</v>
      </c>
      <c r="I2586">
        <v>564</v>
      </c>
      <c r="J2586" t="s">
        <v>13</v>
      </c>
      <c r="K2586" s="2">
        <v>-3</v>
      </c>
      <c r="L2586" s="2">
        <v>6</v>
      </c>
      <c r="M2586" s="2">
        <v>-3</v>
      </c>
      <c r="N2586" s="1">
        <v>0</v>
      </c>
      <c r="O2586" t="s">
        <v>16</v>
      </c>
      <c r="P2586" s="22">
        <v>1</v>
      </c>
    </row>
    <row r="2587" spans="1:16" x14ac:dyDescent="0.25">
      <c r="A2587">
        <v>10</v>
      </c>
      <c r="B2587">
        <v>3</v>
      </c>
      <c r="C2587" t="s">
        <v>21</v>
      </c>
      <c r="D2587">
        <v>6</v>
      </c>
      <c r="E2587" t="s">
        <v>11</v>
      </c>
      <c r="F2587">
        <v>18</v>
      </c>
      <c r="G2587" t="s">
        <v>18</v>
      </c>
      <c r="H2587">
        <v>2</v>
      </c>
      <c r="I2587">
        <v>314</v>
      </c>
      <c r="J2587" t="s">
        <v>12</v>
      </c>
      <c r="K2587" s="2">
        <v>25</v>
      </c>
      <c r="L2587" s="2">
        <v>25</v>
      </c>
      <c r="M2587" s="2">
        <v>0</v>
      </c>
      <c r="N2587" s="1">
        <v>10</v>
      </c>
      <c r="O2587" t="s">
        <v>16</v>
      </c>
      <c r="P2587" s="22">
        <v>1</v>
      </c>
    </row>
    <row r="2588" spans="1:16" x14ac:dyDescent="0.25">
      <c r="A2588">
        <v>10</v>
      </c>
      <c r="B2588">
        <v>3</v>
      </c>
      <c r="C2588" t="s">
        <v>21</v>
      </c>
      <c r="D2588">
        <v>7</v>
      </c>
      <c r="E2588" t="s">
        <v>11</v>
      </c>
      <c r="F2588">
        <v>18</v>
      </c>
      <c r="G2588" t="s">
        <v>19</v>
      </c>
      <c r="H2588">
        <v>2</v>
      </c>
      <c r="I2588">
        <v>743</v>
      </c>
      <c r="J2588" t="s">
        <v>13</v>
      </c>
      <c r="K2588" s="2">
        <v>-11.25</v>
      </c>
      <c r="L2588" s="2">
        <v>10</v>
      </c>
      <c r="M2588" s="2">
        <v>-11.25</v>
      </c>
      <c r="N2588" s="1">
        <v>0</v>
      </c>
      <c r="O2588" t="s">
        <v>16</v>
      </c>
      <c r="P2588" s="22">
        <v>1</v>
      </c>
    </row>
    <row r="2589" spans="1:16" x14ac:dyDescent="0.25">
      <c r="A2589">
        <v>10</v>
      </c>
      <c r="B2589">
        <v>3</v>
      </c>
      <c r="C2589" t="s">
        <v>21</v>
      </c>
      <c r="D2589">
        <v>8</v>
      </c>
      <c r="E2589" t="s">
        <v>11</v>
      </c>
      <c r="F2589">
        <v>18</v>
      </c>
      <c r="G2589" t="s">
        <v>19</v>
      </c>
      <c r="H2589">
        <v>2</v>
      </c>
      <c r="I2589">
        <v>749</v>
      </c>
      <c r="J2589" t="s">
        <v>13</v>
      </c>
      <c r="K2589" s="2">
        <v>-1.88</v>
      </c>
      <c r="L2589" s="2">
        <v>5</v>
      </c>
      <c r="M2589" s="2">
        <v>-1.88</v>
      </c>
      <c r="N2589" s="1">
        <v>0</v>
      </c>
      <c r="O2589" t="s">
        <v>16</v>
      </c>
      <c r="P2589" s="22">
        <v>1</v>
      </c>
    </row>
    <row r="2590" spans="1:16" x14ac:dyDescent="0.25">
      <c r="A2590">
        <v>10</v>
      </c>
      <c r="B2590">
        <v>3</v>
      </c>
      <c r="C2590" t="s">
        <v>21</v>
      </c>
      <c r="D2590">
        <v>9</v>
      </c>
      <c r="E2590" t="s">
        <v>11</v>
      </c>
      <c r="F2590">
        <v>18</v>
      </c>
      <c r="G2590" t="s">
        <v>19</v>
      </c>
      <c r="H2590">
        <v>2</v>
      </c>
      <c r="I2590">
        <v>259</v>
      </c>
      <c r="J2590" t="s">
        <v>12</v>
      </c>
      <c r="K2590" s="2">
        <v>5</v>
      </c>
      <c r="L2590" s="2">
        <v>5</v>
      </c>
      <c r="M2590" s="2">
        <v>-2.5</v>
      </c>
      <c r="N2590" s="1">
        <v>0</v>
      </c>
      <c r="O2590" t="s">
        <v>16</v>
      </c>
      <c r="P2590" s="22">
        <v>1</v>
      </c>
    </row>
    <row r="2591" spans="1:16" x14ac:dyDescent="0.25">
      <c r="A2591">
        <v>10</v>
      </c>
      <c r="B2591">
        <v>3</v>
      </c>
      <c r="C2591" t="s">
        <v>21</v>
      </c>
      <c r="D2591">
        <v>10</v>
      </c>
      <c r="E2591" t="s">
        <v>11</v>
      </c>
      <c r="F2591">
        <v>18</v>
      </c>
      <c r="G2591" t="s">
        <v>19</v>
      </c>
      <c r="H2591">
        <v>2</v>
      </c>
      <c r="I2591">
        <v>489</v>
      </c>
      <c r="J2591" t="s">
        <v>13</v>
      </c>
      <c r="K2591" s="2">
        <v>-13.5</v>
      </c>
      <c r="L2591" s="2">
        <v>9</v>
      </c>
      <c r="M2591" s="2">
        <v>-13.5</v>
      </c>
      <c r="N2591" s="1">
        <v>0</v>
      </c>
      <c r="O2591" t="s">
        <v>16</v>
      </c>
      <c r="P2591" s="22">
        <v>1</v>
      </c>
    </row>
    <row r="2592" spans="1:16" x14ac:dyDescent="0.25">
      <c r="A2592">
        <v>10</v>
      </c>
      <c r="B2592">
        <v>3</v>
      </c>
      <c r="C2592" t="s">
        <v>21</v>
      </c>
      <c r="D2592">
        <v>11</v>
      </c>
      <c r="E2592" t="s">
        <v>11</v>
      </c>
      <c r="F2592">
        <v>18</v>
      </c>
      <c r="G2592" t="s">
        <v>18</v>
      </c>
      <c r="H2592">
        <v>1</v>
      </c>
      <c r="I2592">
        <v>734</v>
      </c>
      <c r="J2592" t="s">
        <v>12</v>
      </c>
      <c r="K2592" s="2">
        <v>19</v>
      </c>
      <c r="L2592" s="2">
        <v>19</v>
      </c>
      <c r="M2592" s="2">
        <v>0</v>
      </c>
      <c r="N2592" s="1">
        <v>8</v>
      </c>
      <c r="O2592" t="s">
        <v>16</v>
      </c>
      <c r="P2592" s="22">
        <v>1</v>
      </c>
    </row>
    <row r="2593" spans="1:16" x14ac:dyDescent="0.25">
      <c r="A2593">
        <v>10</v>
      </c>
      <c r="B2593">
        <v>3</v>
      </c>
      <c r="C2593" t="s">
        <v>21</v>
      </c>
      <c r="D2593">
        <v>12</v>
      </c>
      <c r="E2593" t="s">
        <v>11</v>
      </c>
      <c r="F2593">
        <v>18</v>
      </c>
      <c r="G2593" t="s">
        <v>19</v>
      </c>
      <c r="H2593">
        <v>2</v>
      </c>
      <c r="I2593">
        <v>411</v>
      </c>
      <c r="J2593" t="s">
        <v>12</v>
      </c>
      <c r="K2593" s="2">
        <v>9</v>
      </c>
      <c r="L2593" s="2">
        <v>9</v>
      </c>
      <c r="M2593" s="2">
        <v>-2.25</v>
      </c>
      <c r="N2593" s="1">
        <v>0</v>
      </c>
      <c r="O2593" t="s">
        <v>16</v>
      </c>
      <c r="P2593" s="22">
        <v>1</v>
      </c>
    </row>
    <row r="2594" spans="1:16" x14ac:dyDescent="0.25">
      <c r="A2594">
        <v>10</v>
      </c>
      <c r="B2594">
        <v>3</v>
      </c>
      <c r="C2594" t="s">
        <v>21</v>
      </c>
      <c r="D2594">
        <v>13</v>
      </c>
      <c r="E2594" t="s">
        <v>11</v>
      </c>
      <c r="F2594">
        <v>18</v>
      </c>
      <c r="G2594" t="s">
        <v>19</v>
      </c>
      <c r="H2594">
        <v>2</v>
      </c>
      <c r="I2594">
        <v>457</v>
      </c>
      <c r="J2594" t="s">
        <v>13</v>
      </c>
      <c r="K2594" s="2">
        <v>-2.75</v>
      </c>
      <c r="L2594" s="2">
        <v>2</v>
      </c>
      <c r="M2594" s="2">
        <v>-2.75</v>
      </c>
      <c r="N2594" s="1">
        <v>0</v>
      </c>
      <c r="O2594" t="s">
        <v>16</v>
      </c>
      <c r="P2594" s="22">
        <v>1</v>
      </c>
    </row>
    <row r="2595" spans="1:16" x14ac:dyDescent="0.25">
      <c r="A2595">
        <v>10</v>
      </c>
      <c r="B2595">
        <v>3</v>
      </c>
      <c r="C2595" t="s">
        <v>21</v>
      </c>
      <c r="D2595">
        <v>14</v>
      </c>
      <c r="E2595" t="s">
        <v>11</v>
      </c>
      <c r="F2595">
        <v>18</v>
      </c>
      <c r="G2595" t="s">
        <v>19</v>
      </c>
      <c r="H2595">
        <v>2</v>
      </c>
      <c r="I2595">
        <v>231</v>
      </c>
      <c r="J2595" t="s">
        <v>12</v>
      </c>
      <c r="K2595" s="2">
        <v>10</v>
      </c>
      <c r="L2595" s="2">
        <v>10</v>
      </c>
      <c r="M2595" s="2">
        <v>-6.25</v>
      </c>
      <c r="N2595" s="1">
        <v>0</v>
      </c>
      <c r="O2595" t="s">
        <v>16</v>
      </c>
      <c r="P2595" s="22">
        <v>1</v>
      </c>
    </row>
    <row r="2596" spans="1:16" x14ac:dyDescent="0.25">
      <c r="A2596">
        <v>10</v>
      </c>
      <c r="B2596">
        <v>3</v>
      </c>
      <c r="C2596" t="s">
        <v>21</v>
      </c>
      <c r="D2596">
        <v>15</v>
      </c>
      <c r="E2596" t="s">
        <v>11</v>
      </c>
      <c r="F2596">
        <v>18</v>
      </c>
      <c r="G2596" t="s">
        <v>19</v>
      </c>
      <c r="H2596">
        <v>2</v>
      </c>
      <c r="I2596">
        <v>349</v>
      </c>
      <c r="J2596" t="s">
        <v>12</v>
      </c>
      <c r="K2596" s="2">
        <v>4</v>
      </c>
      <c r="L2596" s="2">
        <v>4</v>
      </c>
      <c r="M2596" s="2">
        <v>-6</v>
      </c>
      <c r="N2596" s="1">
        <v>0</v>
      </c>
      <c r="O2596" t="s">
        <v>16</v>
      </c>
      <c r="P2596" s="22">
        <v>1</v>
      </c>
    </row>
    <row r="2597" spans="1:16" x14ac:dyDescent="0.25">
      <c r="A2597">
        <v>10</v>
      </c>
      <c r="B2597">
        <v>3</v>
      </c>
      <c r="C2597" t="s">
        <v>21</v>
      </c>
      <c r="D2597">
        <v>16</v>
      </c>
      <c r="E2597" t="s">
        <v>11</v>
      </c>
      <c r="F2597">
        <v>18</v>
      </c>
      <c r="G2597" t="s">
        <v>19</v>
      </c>
      <c r="H2597">
        <v>2</v>
      </c>
      <c r="I2597">
        <v>290</v>
      </c>
      <c r="J2597" t="s">
        <v>13</v>
      </c>
      <c r="K2597" s="2">
        <v>-3</v>
      </c>
      <c r="L2597" s="2">
        <v>12</v>
      </c>
      <c r="M2597" s="2">
        <v>-3</v>
      </c>
      <c r="N2597" s="1">
        <v>0</v>
      </c>
      <c r="O2597" t="s">
        <v>16</v>
      </c>
      <c r="P2597" s="22">
        <v>1</v>
      </c>
    </row>
    <row r="2598" spans="1:16" x14ac:dyDescent="0.25">
      <c r="A2598">
        <v>10</v>
      </c>
      <c r="B2598">
        <v>3</v>
      </c>
      <c r="C2598" t="s">
        <v>21</v>
      </c>
      <c r="D2598">
        <v>17</v>
      </c>
      <c r="E2598" t="s">
        <v>11</v>
      </c>
      <c r="F2598">
        <v>18</v>
      </c>
      <c r="G2598" t="s">
        <v>19</v>
      </c>
      <c r="H2598">
        <v>2</v>
      </c>
      <c r="I2598">
        <v>703</v>
      </c>
      <c r="J2598" t="s">
        <v>12</v>
      </c>
      <c r="K2598" s="2">
        <v>10</v>
      </c>
      <c r="L2598" s="2">
        <v>10</v>
      </c>
      <c r="M2598" s="2">
        <v>-16.25</v>
      </c>
      <c r="N2598" s="1">
        <v>0</v>
      </c>
      <c r="O2598" t="s">
        <v>16</v>
      </c>
      <c r="P2598" s="22">
        <v>1</v>
      </c>
    </row>
    <row r="2599" spans="1:16" x14ac:dyDescent="0.25">
      <c r="A2599">
        <v>10</v>
      </c>
      <c r="B2599">
        <v>3</v>
      </c>
      <c r="C2599" t="s">
        <v>21</v>
      </c>
      <c r="D2599">
        <v>18</v>
      </c>
      <c r="E2599" t="s">
        <v>11</v>
      </c>
      <c r="F2599">
        <v>18</v>
      </c>
      <c r="G2599" t="s">
        <v>18</v>
      </c>
      <c r="H2599">
        <v>1</v>
      </c>
      <c r="I2599">
        <v>557</v>
      </c>
      <c r="J2599" t="s">
        <v>13</v>
      </c>
      <c r="K2599" s="2">
        <v>0</v>
      </c>
      <c r="L2599" s="2">
        <v>12</v>
      </c>
      <c r="M2599" s="2">
        <v>0</v>
      </c>
      <c r="N2599" s="1">
        <v>5</v>
      </c>
      <c r="O2599" t="s">
        <v>16</v>
      </c>
      <c r="P2599" s="22">
        <v>1</v>
      </c>
    </row>
    <row r="2600" spans="1:16" x14ac:dyDescent="0.25">
      <c r="A2600">
        <v>10</v>
      </c>
      <c r="B2600">
        <v>3</v>
      </c>
      <c r="C2600" t="s">
        <v>21</v>
      </c>
      <c r="D2600">
        <v>19</v>
      </c>
      <c r="E2600" t="s">
        <v>11</v>
      </c>
      <c r="F2600">
        <v>18</v>
      </c>
      <c r="G2600" t="s">
        <v>19</v>
      </c>
      <c r="H2600">
        <v>2</v>
      </c>
      <c r="I2600">
        <v>483</v>
      </c>
      <c r="J2600" t="s">
        <v>13</v>
      </c>
      <c r="K2600" s="2">
        <v>-11.25</v>
      </c>
      <c r="L2600" s="2">
        <v>9</v>
      </c>
      <c r="M2600" s="2">
        <v>-11.25</v>
      </c>
      <c r="N2600" s="1">
        <v>0</v>
      </c>
      <c r="O2600" t="s">
        <v>16</v>
      </c>
      <c r="P2600" s="22">
        <v>1</v>
      </c>
    </row>
    <row r="2601" spans="1:16" x14ac:dyDescent="0.25">
      <c r="A2601">
        <v>10</v>
      </c>
      <c r="B2601">
        <v>3</v>
      </c>
      <c r="C2601" t="s">
        <v>21</v>
      </c>
      <c r="D2601">
        <v>20</v>
      </c>
      <c r="E2601" t="s">
        <v>11</v>
      </c>
      <c r="F2601">
        <v>18</v>
      </c>
      <c r="G2601" t="s">
        <v>19</v>
      </c>
      <c r="H2601">
        <v>2</v>
      </c>
      <c r="I2601">
        <v>593</v>
      </c>
      <c r="J2601" t="s">
        <v>12</v>
      </c>
      <c r="K2601" s="2">
        <v>4</v>
      </c>
      <c r="L2601" s="2">
        <v>4</v>
      </c>
      <c r="M2601" s="2">
        <v>-3</v>
      </c>
      <c r="N2601" s="1">
        <v>0</v>
      </c>
      <c r="O2601" t="s">
        <v>16</v>
      </c>
      <c r="P2601" s="22">
        <v>1</v>
      </c>
    </row>
    <row r="2602" spans="1:16" x14ac:dyDescent="0.25">
      <c r="A2602">
        <v>10</v>
      </c>
      <c r="B2602">
        <v>3</v>
      </c>
      <c r="C2602" t="s">
        <v>21</v>
      </c>
      <c r="D2602">
        <v>21</v>
      </c>
      <c r="E2602" t="s">
        <v>11</v>
      </c>
      <c r="F2602">
        <v>18</v>
      </c>
      <c r="G2602" t="s">
        <v>19</v>
      </c>
      <c r="H2602">
        <v>2</v>
      </c>
      <c r="I2602">
        <v>278</v>
      </c>
      <c r="J2602" t="s">
        <v>12</v>
      </c>
      <c r="K2602" s="2">
        <v>5</v>
      </c>
      <c r="L2602" s="2">
        <v>5</v>
      </c>
      <c r="M2602" s="2">
        <v>-6.88</v>
      </c>
      <c r="N2602" s="1">
        <v>0</v>
      </c>
      <c r="O2602" t="s">
        <v>16</v>
      </c>
      <c r="P2602" s="22">
        <v>1</v>
      </c>
    </row>
    <row r="2603" spans="1:16" x14ac:dyDescent="0.25">
      <c r="A2603">
        <v>10</v>
      </c>
      <c r="B2603">
        <v>3</v>
      </c>
      <c r="C2603" t="s">
        <v>21</v>
      </c>
      <c r="D2603">
        <v>22</v>
      </c>
      <c r="E2603" t="s">
        <v>11</v>
      </c>
      <c r="F2603">
        <v>18</v>
      </c>
      <c r="G2603" t="s">
        <v>19</v>
      </c>
      <c r="H2603">
        <v>2</v>
      </c>
      <c r="I2603">
        <v>324</v>
      </c>
      <c r="J2603" t="s">
        <v>13</v>
      </c>
      <c r="K2603" s="2">
        <v>-6.75</v>
      </c>
      <c r="L2603" s="2">
        <v>9</v>
      </c>
      <c r="M2603" s="2">
        <v>-6.75</v>
      </c>
      <c r="N2603" s="1">
        <v>0</v>
      </c>
      <c r="O2603" t="s">
        <v>16</v>
      </c>
      <c r="P2603" s="22">
        <v>1</v>
      </c>
    </row>
    <row r="2604" spans="1:16" x14ac:dyDescent="0.25">
      <c r="A2604">
        <v>10</v>
      </c>
      <c r="B2604">
        <v>3</v>
      </c>
      <c r="C2604" t="s">
        <v>21</v>
      </c>
      <c r="D2604">
        <v>23</v>
      </c>
      <c r="E2604" t="s">
        <v>11</v>
      </c>
      <c r="F2604">
        <v>18</v>
      </c>
      <c r="G2604" t="s">
        <v>19</v>
      </c>
      <c r="H2604">
        <v>2</v>
      </c>
      <c r="I2604">
        <v>609</v>
      </c>
      <c r="J2604" t="s">
        <v>13</v>
      </c>
      <c r="K2604" s="2">
        <v>-12</v>
      </c>
      <c r="L2604" s="2">
        <v>12</v>
      </c>
      <c r="M2604" s="2">
        <v>-12</v>
      </c>
      <c r="N2604" s="1">
        <v>0</v>
      </c>
      <c r="O2604" t="s">
        <v>16</v>
      </c>
      <c r="P2604" s="22">
        <v>1</v>
      </c>
    </row>
    <row r="2605" spans="1:16" x14ac:dyDescent="0.25">
      <c r="A2605">
        <v>10</v>
      </c>
      <c r="B2605">
        <v>3</v>
      </c>
      <c r="C2605" t="s">
        <v>21</v>
      </c>
      <c r="D2605">
        <v>24</v>
      </c>
      <c r="E2605" t="s">
        <v>11</v>
      </c>
      <c r="F2605">
        <v>18</v>
      </c>
      <c r="G2605" t="s">
        <v>19</v>
      </c>
      <c r="H2605">
        <v>2</v>
      </c>
      <c r="I2605">
        <v>351</v>
      </c>
      <c r="J2605" t="s">
        <v>12</v>
      </c>
      <c r="K2605" s="2">
        <v>2</v>
      </c>
      <c r="L2605" s="2">
        <v>2</v>
      </c>
      <c r="M2605" s="2">
        <v>-1.75</v>
      </c>
      <c r="N2605" s="1">
        <v>0</v>
      </c>
      <c r="O2605" t="s">
        <v>16</v>
      </c>
      <c r="P2605" s="22">
        <v>1</v>
      </c>
    </row>
    <row r="2606" spans="1:16" x14ac:dyDescent="0.25">
      <c r="A2606">
        <v>10</v>
      </c>
      <c r="B2606">
        <v>3</v>
      </c>
      <c r="C2606" t="s">
        <v>21</v>
      </c>
      <c r="D2606">
        <v>25</v>
      </c>
      <c r="E2606" t="s">
        <v>11</v>
      </c>
      <c r="F2606">
        <v>18</v>
      </c>
      <c r="G2606" t="s">
        <v>18</v>
      </c>
      <c r="H2606">
        <v>1</v>
      </c>
      <c r="I2606">
        <v>323</v>
      </c>
      <c r="J2606" t="s">
        <v>13</v>
      </c>
      <c r="K2606" s="2">
        <v>0</v>
      </c>
      <c r="L2606" s="2">
        <v>5</v>
      </c>
      <c r="M2606" s="2">
        <v>0</v>
      </c>
      <c r="N2606" s="1">
        <v>3</v>
      </c>
      <c r="O2606" t="s">
        <v>16</v>
      </c>
      <c r="P2606" s="22">
        <v>1</v>
      </c>
    </row>
    <row r="2607" spans="1:16" x14ac:dyDescent="0.25">
      <c r="A2607">
        <v>10</v>
      </c>
      <c r="B2607">
        <v>3</v>
      </c>
      <c r="C2607" t="s">
        <v>21</v>
      </c>
      <c r="D2607">
        <v>26</v>
      </c>
      <c r="E2607" t="s">
        <v>11</v>
      </c>
      <c r="F2607">
        <v>18</v>
      </c>
      <c r="G2607" t="s">
        <v>18</v>
      </c>
      <c r="H2607">
        <v>1</v>
      </c>
      <c r="I2607">
        <v>249</v>
      </c>
      <c r="J2607" t="s">
        <v>12</v>
      </c>
      <c r="K2607" s="2">
        <v>5</v>
      </c>
      <c r="L2607" s="2">
        <v>5</v>
      </c>
      <c r="M2607" s="2">
        <v>0</v>
      </c>
      <c r="N2607" s="1">
        <v>2</v>
      </c>
      <c r="O2607" t="s">
        <v>16</v>
      </c>
      <c r="P2607" s="22">
        <v>1</v>
      </c>
    </row>
    <row r="2608" spans="1:16" x14ac:dyDescent="0.25">
      <c r="A2608">
        <v>10</v>
      </c>
      <c r="B2608">
        <v>3</v>
      </c>
      <c r="C2608" t="s">
        <v>21</v>
      </c>
      <c r="D2608">
        <v>27</v>
      </c>
      <c r="E2608" t="s">
        <v>11</v>
      </c>
      <c r="F2608">
        <v>18</v>
      </c>
      <c r="G2608" t="s">
        <v>18</v>
      </c>
      <c r="H2608">
        <v>1</v>
      </c>
      <c r="I2608">
        <v>327</v>
      </c>
      <c r="J2608" t="s">
        <v>13</v>
      </c>
      <c r="K2608" s="2">
        <v>0</v>
      </c>
      <c r="L2608" s="2">
        <v>26</v>
      </c>
      <c r="M2608" s="2">
        <v>0</v>
      </c>
      <c r="N2608" s="1">
        <v>10</v>
      </c>
      <c r="O2608" t="s">
        <v>16</v>
      </c>
      <c r="P2608" s="22">
        <v>1</v>
      </c>
    </row>
    <row r="2609" spans="1:16" x14ac:dyDescent="0.25">
      <c r="A2609">
        <v>10</v>
      </c>
      <c r="B2609">
        <v>3</v>
      </c>
      <c r="C2609" t="s">
        <v>21</v>
      </c>
      <c r="D2609">
        <v>28</v>
      </c>
      <c r="E2609" t="s">
        <v>11</v>
      </c>
      <c r="F2609">
        <v>18</v>
      </c>
      <c r="G2609" t="s">
        <v>19</v>
      </c>
      <c r="H2609">
        <v>2</v>
      </c>
      <c r="I2609">
        <v>294</v>
      </c>
      <c r="J2609" t="s">
        <v>13</v>
      </c>
      <c r="K2609" s="2">
        <v>-5.63</v>
      </c>
      <c r="L2609" s="2">
        <v>5</v>
      </c>
      <c r="M2609" s="2">
        <v>-5.63</v>
      </c>
      <c r="N2609" s="1">
        <v>0</v>
      </c>
      <c r="O2609" t="s">
        <v>16</v>
      </c>
      <c r="P2609" s="22">
        <v>1</v>
      </c>
    </row>
    <row r="2610" spans="1:16" x14ac:dyDescent="0.25">
      <c r="A2610">
        <v>10</v>
      </c>
      <c r="B2610">
        <v>3</v>
      </c>
      <c r="C2610" t="s">
        <v>21</v>
      </c>
      <c r="D2610">
        <v>29</v>
      </c>
      <c r="E2610" t="s">
        <v>11</v>
      </c>
      <c r="F2610">
        <v>18</v>
      </c>
      <c r="G2610" t="s">
        <v>19</v>
      </c>
      <c r="H2610">
        <v>2</v>
      </c>
      <c r="I2610">
        <v>275</v>
      </c>
      <c r="J2610" t="s">
        <v>12</v>
      </c>
      <c r="K2610" s="2">
        <v>6</v>
      </c>
      <c r="L2610" s="2">
        <v>6</v>
      </c>
      <c r="M2610" s="2">
        <v>-7.5</v>
      </c>
      <c r="N2610" s="1">
        <v>0</v>
      </c>
      <c r="O2610" t="s">
        <v>16</v>
      </c>
      <c r="P2610" s="22">
        <v>1</v>
      </c>
    </row>
    <row r="2611" spans="1:16" x14ac:dyDescent="0.25">
      <c r="A2611">
        <v>10</v>
      </c>
      <c r="B2611">
        <v>3</v>
      </c>
      <c r="C2611" t="s">
        <v>21</v>
      </c>
      <c r="D2611">
        <v>30</v>
      </c>
      <c r="E2611" t="s">
        <v>11</v>
      </c>
      <c r="F2611">
        <v>18</v>
      </c>
      <c r="G2611" t="s">
        <v>19</v>
      </c>
      <c r="H2611">
        <v>2</v>
      </c>
      <c r="I2611">
        <v>480</v>
      </c>
      <c r="J2611" t="s">
        <v>12</v>
      </c>
      <c r="K2611" s="2">
        <v>8</v>
      </c>
      <c r="L2611" s="2">
        <v>8</v>
      </c>
      <c r="M2611" s="2">
        <v>-3</v>
      </c>
      <c r="N2611" s="1">
        <v>0</v>
      </c>
      <c r="O2611" t="s">
        <v>16</v>
      </c>
      <c r="P2611" s="22">
        <v>1</v>
      </c>
    </row>
    <row r="2612" spans="1:16" x14ac:dyDescent="0.25">
      <c r="A2612">
        <v>10</v>
      </c>
      <c r="B2612">
        <v>1</v>
      </c>
      <c r="C2612" t="s">
        <v>22</v>
      </c>
      <c r="D2612">
        <v>1</v>
      </c>
      <c r="E2612" t="s">
        <v>11</v>
      </c>
      <c r="F2612">
        <v>18</v>
      </c>
      <c r="G2612" t="s">
        <v>19</v>
      </c>
      <c r="H2612">
        <v>2</v>
      </c>
      <c r="I2612">
        <v>363</v>
      </c>
      <c r="J2612" t="s">
        <v>12</v>
      </c>
      <c r="K2612" s="2">
        <v>8</v>
      </c>
      <c r="L2612" s="2">
        <v>8</v>
      </c>
      <c r="M2612" s="2">
        <v>-9</v>
      </c>
      <c r="N2612" s="1">
        <v>0</v>
      </c>
      <c r="O2612" t="s">
        <v>16</v>
      </c>
      <c r="P2612" s="22">
        <v>1</v>
      </c>
    </row>
    <row r="2613" spans="1:16" x14ac:dyDescent="0.25">
      <c r="A2613">
        <v>10</v>
      </c>
      <c r="B2613">
        <v>1</v>
      </c>
      <c r="C2613" t="s">
        <v>22</v>
      </c>
      <c r="D2613">
        <v>2</v>
      </c>
      <c r="E2613" t="s">
        <v>11</v>
      </c>
      <c r="F2613">
        <v>18</v>
      </c>
      <c r="G2613" t="s">
        <v>19</v>
      </c>
      <c r="H2613">
        <v>2</v>
      </c>
      <c r="I2613">
        <v>504</v>
      </c>
      <c r="J2613" t="s">
        <v>13</v>
      </c>
      <c r="K2613" s="2">
        <v>-3.75</v>
      </c>
      <c r="L2613" s="2">
        <v>2</v>
      </c>
      <c r="M2613" s="2">
        <v>-3.75</v>
      </c>
      <c r="N2613" s="1">
        <v>0</v>
      </c>
      <c r="O2613" t="s">
        <v>16</v>
      </c>
      <c r="P2613" s="22">
        <v>1</v>
      </c>
    </row>
    <row r="2614" spans="1:16" x14ac:dyDescent="0.25">
      <c r="A2614">
        <v>10</v>
      </c>
      <c r="B2614">
        <v>1</v>
      </c>
      <c r="C2614" t="s">
        <v>22</v>
      </c>
      <c r="D2614">
        <v>3</v>
      </c>
      <c r="E2614" t="s">
        <v>11</v>
      </c>
      <c r="F2614">
        <v>18</v>
      </c>
      <c r="G2614" t="s">
        <v>18</v>
      </c>
      <c r="H2614">
        <v>1</v>
      </c>
      <c r="I2614">
        <v>285</v>
      </c>
      <c r="J2614" t="s">
        <v>12</v>
      </c>
      <c r="K2614" s="2">
        <v>12</v>
      </c>
      <c r="L2614" s="2">
        <v>12</v>
      </c>
      <c r="M2614" s="2">
        <v>0</v>
      </c>
      <c r="N2614" s="1">
        <v>4</v>
      </c>
      <c r="O2614" t="s">
        <v>16</v>
      </c>
      <c r="P2614" s="22">
        <v>1</v>
      </c>
    </row>
    <row r="2615" spans="1:16" x14ac:dyDescent="0.25">
      <c r="A2615">
        <v>10</v>
      </c>
      <c r="B2615">
        <v>1</v>
      </c>
      <c r="C2615" t="s">
        <v>22</v>
      </c>
      <c r="D2615">
        <v>4</v>
      </c>
      <c r="E2615" t="s">
        <v>11</v>
      </c>
      <c r="F2615">
        <v>18</v>
      </c>
      <c r="G2615" t="s">
        <v>18</v>
      </c>
      <c r="H2615">
        <v>1</v>
      </c>
      <c r="I2615">
        <v>275</v>
      </c>
      <c r="J2615" t="s">
        <v>13</v>
      </c>
      <c r="K2615" s="2">
        <v>0</v>
      </c>
      <c r="L2615" s="2">
        <v>22</v>
      </c>
      <c r="M2615" s="2">
        <v>0</v>
      </c>
      <c r="N2615" s="1">
        <v>13</v>
      </c>
      <c r="O2615" t="s">
        <v>16</v>
      </c>
      <c r="P2615" s="22">
        <v>1</v>
      </c>
    </row>
    <row r="2616" spans="1:16" x14ac:dyDescent="0.25">
      <c r="A2616">
        <v>10</v>
      </c>
      <c r="B2616">
        <v>1</v>
      </c>
      <c r="C2616" t="s">
        <v>22</v>
      </c>
      <c r="D2616">
        <v>5</v>
      </c>
      <c r="E2616" t="s">
        <v>11</v>
      </c>
      <c r="F2616">
        <v>18</v>
      </c>
      <c r="G2616" t="s">
        <v>19</v>
      </c>
      <c r="H2616">
        <v>2</v>
      </c>
      <c r="I2616">
        <v>280</v>
      </c>
      <c r="J2616" t="s">
        <v>13</v>
      </c>
      <c r="K2616" s="2">
        <v>-4.38</v>
      </c>
      <c r="L2616" s="2">
        <v>5</v>
      </c>
      <c r="M2616" s="2">
        <v>-4.38</v>
      </c>
      <c r="N2616" s="1">
        <v>0</v>
      </c>
      <c r="O2616" t="s">
        <v>16</v>
      </c>
      <c r="P2616" s="22">
        <v>1</v>
      </c>
    </row>
    <row r="2617" spans="1:16" x14ac:dyDescent="0.25">
      <c r="A2617">
        <v>10</v>
      </c>
      <c r="B2617">
        <v>1</v>
      </c>
      <c r="C2617" t="s">
        <v>22</v>
      </c>
      <c r="D2617">
        <v>6</v>
      </c>
      <c r="E2617" t="s">
        <v>11</v>
      </c>
      <c r="F2617">
        <v>18</v>
      </c>
      <c r="G2617" t="s">
        <v>19</v>
      </c>
      <c r="H2617">
        <v>2</v>
      </c>
      <c r="I2617">
        <v>333</v>
      </c>
      <c r="J2617" t="s">
        <v>13</v>
      </c>
      <c r="K2617" s="2">
        <v>-18.75</v>
      </c>
      <c r="L2617" s="2">
        <v>10</v>
      </c>
      <c r="M2617" s="2">
        <v>-18.75</v>
      </c>
      <c r="N2617" s="1">
        <v>0</v>
      </c>
      <c r="O2617" t="s">
        <v>16</v>
      </c>
      <c r="P2617" s="22">
        <v>1</v>
      </c>
    </row>
    <row r="2618" spans="1:16" x14ac:dyDescent="0.25">
      <c r="A2618">
        <v>10</v>
      </c>
      <c r="B2618">
        <v>1</v>
      </c>
      <c r="C2618" t="s">
        <v>22</v>
      </c>
      <c r="D2618">
        <v>7</v>
      </c>
      <c r="E2618" t="s">
        <v>11</v>
      </c>
      <c r="F2618">
        <v>18</v>
      </c>
      <c r="G2618" t="s">
        <v>19</v>
      </c>
      <c r="H2618">
        <v>2</v>
      </c>
      <c r="I2618">
        <v>347</v>
      </c>
      <c r="J2618" t="s">
        <v>12</v>
      </c>
      <c r="K2618" s="2">
        <v>9</v>
      </c>
      <c r="L2618" s="2">
        <v>9</v>
      </c>
      <c r="M2618" s="2">
        <v>-9</v>
      </c>
      <c r="N2618" s="1">
        <v>0</v>
      </c>
      <c r="O2618" t="s">
        <v>16</v>
      </c>
      <c r="P2618" s="22">
        <v>1</v>
      </c>
    </row>
    <row r="2619" spans="1:16" x14ac:dyDescent="0.25">
      <c r="A2619">
        <v>10</v>
      </c>
      <c r="B2619">
        <v>1</v>
      </c>
      <c r="C2619" t="s">
        <v>22</v>
      </c>
      <c r="D2619">
        <v>8</v>
      </c>
      <c r="E2619" t="s">
        <v>11</v>
      </c>
      <c r="F2619">
        <v>18</v>
      </c>
      <c r="G2619" t="s">
        <v>19</v>
      </c>
      <c r="H2619">
        <v>2</v>
      </c>
      <c r="I2619">
        <v>337</v>
      </c>
      <c r="J2619" t="s">
        <v>13</v>
      </c>
      <c r="K2619" s="2">
        <v>-1.25</v>
      </c>
      <c r="L2619" s="2">
        <v>2</v>
      </c>
      <c r="M2619" s="2">
        <v>-1.25</v>
      </c>
      <c r="N2619" s="1">
        <v>0</v>
      </c>
      <c r="O2619" t="s">
        <v>16</v>
      </c>
      <c r="P2619" s="22">
        <v>1</v>
      </c>
    </row>
    <row r="2620" spans="1:16" x14ac:dyDescent="0.25">
      <c r="A2620">
        <v>10</v>
      </c>
      <c r="B2620">
        <v>1</v>
      </c>
      <c r="C2620" t="s">
        <v>22</v>
      </c>
      <c r="D2620">
        <v>9</v>
      </c>
      <c r="E2620" t="s">
        <v>11</v>
      </c>
      <c r="F2620">
        <v>18</v>
      </c>
      <c r="G2620" t="s">
        <v>19</v>
      </c>
      <c r="H2620">
        <v>2</v>
      </c>
      <c r="I2620">
        <v>1151</v>
      </c>
      <c r="J2620" t="s">
        <v>12</v>
      </c>
      <c r="K2620" s="2">
        <v>4</v>
      </c>
      <c r="L2620" s="2">
        <v>4</v>
      </c>
      <c r="M2620" s="2">
        <v>-1</v>
      </c>
      <c r="N2620" s="1">
        <v>0</v>
      </c>
      <c r="O2620" t="s">
        <v>16</v>
      </c>
      <c r="P2620" s="22">
        <v>1</v>
      </c>
    </row>
    <row r="2621" spans="1:16" x14ac:dyDescent="0.25">
      <c r="A2621">
        <v>10</v>
      </c>
      <c r="B2621">
        <v>1</v>
      </c>
      <c r="C2621" t="s">
        <v>22</v>
      </c>
      <c r="D2621">
        <v>10</v>
      </c>
      <c r="E2621" t="s">
        <v>11</v>
      </c>
      <c r="F2621">
        <v>18</v>
      </c>
      <c r="G2621" t="s">
        <v>19</v>
      </c>
      <c r="H2621">
        <v>2</v>
      </c>
      <c r="I2621">
        <v>285</v>
      </c>
      <c r="J2621" t="s">
        <v>13</v>
      </c>
      <c r="K2621" s="2">
        <v>-13</v>
      </c>
      <c r="L2621" s="2">
        <v>8</v>
      </c>
      <c r="M2621" s="2">
        <v>-13</v>
      </c>
      <c r="N2621" s="1">
        <v>0</v>
      </c>
      <c r="O2621" t="s">
        <v>16</v>
      </c>
      <c r="P2621" s="22">
        <v>1</v>
      </c>
    </row>
    <row r="2622" spans="1:16" x14ac:dyDescent="0.25">
      <c r="A2622">
        <v>10</v>
      </c>
      <c r="B2622">
        <v>1</v>
      </c>
      <c r="C2622" t="s">
        <v>22</v>
      </c>
      <c r="D2622">
        <v>11</v>
      </c>
      <c r="E2622" t="s">
        <v>11</v>
      </c>
      <c r="F2622">
        <v>18</v>
      </c>
      <c r="G2622" t="s">
        <v>19</v>
      </c>
      <c r="H2622">
        <v>2</v>
      </c>
      <c r="I2622">
        <v>1041</v>
      </c>
      <c r="J2622" t="s">
        <v>12</v>
      </c>
      <c r="K2622" s="2">
        <v>8</v>
      </c>
      <c r="L2622" s="2">
        <v>8</v>
      </c>
      <c r="M2622" s="2">
        <v>-2</v>
      </c>
      <c r="N2622" s="1">
        <v>0</v>
      </c>
      <c r="O2622" t="s">
        <v>16</v>
      </c>
      <c r="P2622" s="22">
        <v>1</v>
      </c>
    </row>
    <row r="2623" spans="1:16" x14ac:dyDescent="0.25">
      <c r="A2623">
        <v>10</v>
      </c>
      <c r="B2623">
        <v>1</v>
      </c>
      <c r="C2623" t="s">
        <v>22</v>
      </c>
      <c r="D2623">
        <v>12</v>
      </c>
      <c r="E2623" t="s">
        <v>11</v>
      </c>
      <c r="F2623">
        <v>18</v>
      </c>
      <c r="G2623" t="s">
        <v>19</v>
      </c>
      <c r="H2623">
        <v>2</v>
      </c>
      <c r="I2623">
        <v>439</v>
      </c>
      <c r="J2623" t="s">
        <v>13</v>
      </c>
      <c r="K2623" s="2">
        <v>-12</v>
      </c>
      <c r="L2623" s="2">
        <v>6</v>
      </c>
      <c r="M2623" s="2">
        <v>-12</v>
      </c>
      <c r="N2623" s="1">
        <v>0</v>
      </c>
      <c r="O2623" t="s">
        <v>16</v>
      </c>
      <c r="P2623" s="22">
        <v>1</v>
      </c>
    </row>
    <row r="2624" spans="1:16" x14ac:dyDescent="0.25">
      <c r="A2624">
        <v>10</v>
      </c>
      <c r="B2624">
        <v>1</v>
      </c>
      <c r="C2624" t="s">
        <v>22</v>
      </c>
      <c r="D2624">
        <v>13</v>
      </c>
      <c r="E2624" t="s">
        <v>11</v>
      </c>
      <c r="F2624">
        <v>18</v>
      </c>
      <c r="G2624" t="s">
        <v>19</v>
      </c>
      <c r="H2624">
        <v>2</v>
      </c>
      <c r="I2624">
        <v>276</v>
      </c>
      <c r="J2624" t="s">
        <v>13</v>
      </c>
      <c r="K2624" s="2">
        <v>-9</v>
      </c>
      <c r="L2624" s="2">
        <v>12</v>
      </c>
      <c r="M2624" s="2">
        <v>-9</v>
      </c>
      <c r="N2624" s="1">
        <v>0</v>
      </c>
      <c r="O2624" t="s">
        <v>16</v>
      </c>
      <c r="P2624" s="22">
        <v>1</v>
      </c>
    </row>
    <row r="2625" spans="1:16" x14ac:dyDescent="0.25">
      <c r="A2625">
        <v>10</v>
      </c>
      <c r="B2625">
        <v>1</v>
      </c>
      <c r="C2625" t="s">
        <v>22</v>
      </c>
      <c r="D2625">
        <v>14</v>
      </c>
      <c r="E2625" t="s">
        <v>11</v>
      </c>
      <c r="F2625">
        <v>18</v>
      </c>
      <c r="G2625" t="s">
        <v>19</v>
      </c>
      <c r="H2625">
        <v>2</v>
      </c>
      <c r="I2625">
        <v>186</v>
      </c>
      <c r="J2625" t="s">
        <v>12</v>
      </c>
      <c r="K2625" s="2">
        <v>6</v>
      </c>
      <c r="L2625" s="2">
        <v>6</v>
      </c>
      <c r="M2625" s="2">
        <v>-9</v>
      </c>
      <c r="N2625" s="1">
        <v>0</v>
      </c>
      <c r="O2625" t="s">
        <v>16</v>
      </c>
      <c r="P2625" s="22">
        <v>1</v>
      </c>
    </row>
    <row r="2626" spans="1:16" x14ac:dyDescent="0.25">
      <c r="A2626">
        <v>10</v>
      </c>
      <c r="B2626">
        <v>1</v>
      </c>
      <c r="C2626" t="s">
        <v>22</v>
      </c>
      <c r="D2626">
        <v>15</v>
      </c>
      <c r="E2626" t="s">
        <v>11</v>
      </c>
      <c r="F2626">
        <v>18</v>
      </c>
      <c r="G2626" t="s">
        <v>18</v>
      </c>
      <c r="H2626">
        <v>2</v>
      </c>
      <c r="I2626">
        <v>1687</v>
      </c>
      <c r="J2626" t="s">
        <v>12</v>
      </c>
      <c r="K2626" s="2">
        <v>3.25</v>
      </c>
      <c r="L2626" s="2">
        <v>3.25</v>
      </c>
      <c r="M2626" s="2">
        <v>0</v>
      </c>
      <c r="N2626" s="1">
        <v>1</v>
      </c>
      <c r="O2626" t="s">
        <v>16</v>
      </c>
      <c r="P2626" s="22">
        <v>1</v>
      </c>
    </row>
    <row r="2627" spans="1:16" x14ac:dyDescent="0.25">
      <c r="A2627">
        <v>10</v>
      </c>
      <c r="B2627">
        <v>1</v>
      </c>
      <c r="C2627" t="s">
        <v>22</v>
      </c>
      <c r="D2627">
        <v>16</v>
      </c>
      <c r="E2627" t="s">
        <v>11</v>
      </c>
      <c r="F2627">
        <v>18</v>
      </c>
      <c r="G2627" t="s">
        <v>18</v>
      </c>
      <c r="H2627">
        <v>2</v>
      </c>
      <c r="I2627">
        <v>381</v>
      </c>
      <c r="J2627" t="s">
        <v>12</v>
      </c>
      <c r="K2627" s="2">
        <v>7</v>
      </c>
      <c r="L2627" s="2">
        <v>7</v>
      </c>
      <c r="M2627" s="2">
        <v>0</v>
      </c>
      <c r="N2627" s="1">
        <v>3</v>
      </c>
      <c r="O2627" t="s">
        <v>16</v>
      </c>
      <c r="P2627" s="22">
        <v>1</v>
      </c>
    </row>
    <row r="2628" spans="1:16" x14ac:dyDescent="0.25">
      <c r="A2628">
        <v>10</v>
      </c>
      <c r="B2628">
        <v>1</v>
      </c>
      <c r="C2628" t="s">
        <v>22</v>
      </c>
      <c r="D2628">
        <v>17</v>
      </c>
      <c r="E2628" t="s">
        <v>11</v>
      </c>
      <c r="F2628">
        <v>18</v>
      </c>
      <c r="G2628" t="s">
        <v>19</v>
      </c>
      <c r="H2628">
        <v>2</v>
      </c>
      <c r="I2628">
        <v>322</v>
      </c>
      <c r="J2628" t="s">
        <v>13</v>
      </c>
      <c r="K2628" s="2">
        <v>-7</v>
      </c>
      <c r="L2628" s="2">
        <v>8</v>
      </c>
      <c r="M2628" s="2">
        <v>-7</v>
      </c>
      <c r="N2628" s="1">
        <v>0</v>
      </c>
      <c r="O2628" t="s">
        <v>16</v>
      </c>
      <c r="P2628" s="22">
        <v>1</v>
      </c>
    </row>
    <row r="2629" spans="1:16" x14ac:dyDescent="0.25">
      <c r="A2629">
        <v>10</v>
      </c>
      <c r="B2629">
        <v>1</v>
      </c>
      <c r="C2629" t="s">
        <v>22</v>
      </c>
      <c r="D2629">
        <v>18</v>
      </c>
      <c r="E2629" t="s">
        <v>11</v>
      </c>
      <c r="F2629">
        <v>18</v>
      </c>
      <c r="G2629" t="s">
        <v>18</v>
      </c>
      <c r="H2629">
        <v>2</v>
      </c>
      <c r="I2629">
        <v>552</v>
      </c>
      <c r="J2629" t="s">
        <v>12</v>
      </c>
      <c r="K2629" s="2">
        <v>25</v>
      </c>
      <c r="L2629" s="2">
        <v>25</v>
      </c>
      <c r="M2629" s="2">
        <v>0</v>
      </c>
      <c r="N2629" s="1">
        <v>9</v>
      </c>
      <c r="O2629" t="s">
        <v>16</v>
      </c>
      <c r="P2629" s="22">
        <v>1</v>
      </c>
    </row>
    <row r="2630" spans="1:16" x14ac:dyDescent="0.25">
      <c r="A2630">
        <v>10</v>
      </c>
      <c r="B2630">
        <v>1</v>
      </c>
      <c r="C2630" t="s">
        <v>22</v>
      </c>
      <c r="D2630">
        <v>19</v>
      </c>
      <c r="E2630" t="s">
        <v>11</v>
      </c>
      <c r="F2630">
        <v>18</v>
      </c>
      <c r="G2630" t="s">
        <v>18</v>
      </c>
      <c r="H2630">
        <v>1</v>
      </c>
      <c r="I2630">
        <v>917</v>
      </c>
      <c r="J2630" t="s">
        <v>13</v>
      </c>
      <c r="K2630" s="2">
        <v>0</v>
      </c>
      <c r="L2630" s="2">
        <v>8</v>
      </c>
      <c r="M2630" s="2">
        <v>0</v>
      </c>
      <c r="N2630" s="1">
        <v>4.25</v>
      </c>
      <c r="O2630" t="s">
        <v>16</v>
      </c>
      <c r="P2630" s="22">
        <v>1</v>
      </c>
    </row>
    <row r="2631" spans="1:16" x14ac:dyDescent="0.25">
      <c r="A2631">
        <v>10</v>
      </c>
      <c r="B2631">
        <v>1</v>
      </c>
      <c r="C2631" t="s">
        <v>22</v>
      </c>
      <c r="D2631">
        <v>20</v>
      </c>
      <c r="E2631" t="s">
        <v>11</v>
      </c>
      <c r="F2631">
        <v>18</v>
      </c>
      <c r="G2631" t="s">
        <v>19</v>
      </c>
      <c r="H2631">
        <v>2</v>
      </c>
      <c r="I2631">
        <v>243</v>
      </c>
      <c r="J2631" t="s">
        <v>13</v>
      </c>
      <c r="K2631" s="2">
        <v>-8.75</v>
      </c>
      <c r="L2631" s="2">
        <v>10</v>
      </c>
      <c r="M2631" s="2">
        <v>-8.75</v>
      </c>
      <c r="N2631" s="1">
        <v>0</v>
      </c>
      <c r="O2631" t="s">
        <v>16</v>
      </c>
      <c r="P2631" s="22">
        <v>1</v>
      </c>
    </row>
    <row r="2632" spans="1:16" x14ac:dyDescent="0.25">
      <c r="A2632">
        <v>10</v>
      </c>
      <c r="B2632">
        <v>1</v>
      </c>
      <c r="C2632" t="s">
        <v>22</v>
      </c>
      <c r="D2632">
        <v>21</v>
      </c>
      <c r="E2632" t="s">
        <v>11</v>
      </c>
      <c r="F2632">
        <v>18</v>
      </c>
      <c r="G2632" t="s">
        <v>19</v>
      </c>
      <c r="H2632">
        <v>2</v>
      </c>
      <c r="I2632">
        <v>137</v>
      </c>
      <c r="J2632" t="s">
        <v>12</v>
      </c>
      <c r="K2632" s="2">
        <v>4</v>
      </c>
      <c r="L2632" s="2">
        <v>4</v>
      </c>
      <c r="M2632" s="2">
        <v>-8</v>
      </c>
      <c r="N2632" s="1">
        <v>0</v>
      </c>
      <c r="O2632" t="s">
        <v>16</v>
      </c>
      <c r="P2632" s="22">
        <v>1</v>
      </c>
    </row>
    <row r="2633" spans="1:16" x14ac:dyDescent="0.25">
      <c r="A2633">
        <v>10</v>
      </c>
      <c r="B2633">
        <v>1</v>
      </c>
      <c r="C2633" t="s">
        <v>22</v>
      </c>
      <c r="D2633">
        <v>22</v>
      </c>
      <c r="E2633" t="s">
        <v>11</v>
      </c>
      <c r="F2633">
        <v>18</v>
      </c>
      <c r="G2633" t="s">
        <v>18</v>
      </c>
      <c r="H2633">
        <v>1</v>
      </c>
      <c r="I2633">
        <v>311</v>
      </c>
      <c r="J2633" t="s">
        <v>13</v>
      </c>
      <c r="K2633" s="2">
        <v>0</v>
      </c>
      <c r="L2633" s="2">
        <v>17</v>
      </c>
      <c r="M2633" s="2">
        <v>0</v>
      </c>
      <c r="N2633" s="1">
        <v>9</v>
      </c>
      <c r="O2633" t="s">
        <v>16</v>
      </c>
      <c r="P2633" s="22">
        <v>1</v>
      </c>
    </row>
    <row r="2634" spans="1:16" x14ac:dyDescent="0.25">
      <c r="A2634">
        <v>10</v>
      </c>
      <c r="B2634">
        <v>1</v>
      </c>
      <c r="C2634" t="s">
        <v>22</v>
      </c>
      <c r="D2634">
        <v>23</v>
      </c>
      <c r="E2634" t="s">
        <v>11</v>
      </c>
      <c r="F2634">
        <v>18</v>
      </c>
      <c r="G2634" t="s">
        <v>19</v>
      </c>
      <c r="H2634">
        <v>2</v>
      </c>
      <c r="I2634">
        <v>989</v>
      </c>
      <c r="J2634" t="s">
        <v>12</v>
      </c>
      <c r="K2634" s="2">
        <v>12</v>
      </c>
      <c r="L2634" s="2">
        <v>12</v>
      </c>
      <c r="M2634" s="2">
        <v>-18</v>
      </c>
      <c r="N2634" s="1">
        <v>0</v>
      </c>
      <c r="O2634" t="s">
        <v>16</v>
      </c>
      <c r="P2634" s="22">
        <v>1</v>
      </c>
    </row>
    <row r="2635" spans="1:16" x14ac:dyDescent="0.25">
      <c r="A2635">
        <v>10</v>
      </c>
      <c r="B2635">
        <v>1</v>
      </c>
      <c r="C2635" t="s">
        <v>22</v>
      </c>
      <c r="D2635">
        <v>24</v>
      </c>
      <c r="E2635" t="s">
        <v>11</v>
      </c>
      <c r="F2635">
        <v>18</v>
      </c>
      <c r="G2635" t="s">
        <v>18</v>
      </c>
      <c r="H2635">
        <v>1</v>
      </c>
      <c r="I2635">
        <v>458</v>
      </c>
      <c r="J2635" t="s">
        <v>12</v>
      </c>
      <c r="K2635" s="2">
        <v>10</v>
      </c>
      <c r="L2635" s="2">
        <v>10</v>
      </c>
      <c r="M2635" s="2">
        <v>0</v>
      </c>
      <c r="N2635" s="1">
        <v>6</v>
      </c>
      <c r="O2635" t="s">
        <v>16</v>
      </c>
      <c r="P2635" s="22">
        <v>1</v>
      </c>
    </row>
    <row r="2636" spans="1:16" x14ac:dyDescent="0.25">
      <c r="A2636">
        <v>10</v>
      </c>
      <c r="B2636">
        <v>1</v>
      </c>
      <c r="C2636" t="s">
        <v>22</v>
      </c>
      <c r="D2636">
        <v>25</v>
      </c>
      <c r="E2636" t="s">
        <v>11</v>
      </c>
      <c r="F2636">
        <v>18</v>
      </c>
      <c r="G2636" t="s">
        <v>18</v>
      </c>
      <c r="H2636">
        <v>2</v>
      </c>
      <c r="I2636">
        <v>496</v>
      </c>
      <c r="J2636" t="s">
        <v>13</v>
      </c>
      <c r="K2636" s="2">
        <v>0</v>
      </c>
      <c r="L2636" s="2">
        <v>13</v>
      </c>
      <c r="M2636" s="2">
        <v>0</v>
      </c>
      <c r="N2636" s="1">
        <v>6</v>
      </c>
      <c r="O2636" t="s">
        <v>16</v>
      </c>
      <c r="P2636" s="22">
        <v>1</v>
      </c>
    </row>
    <row r="2637" spans="1:16" x14ac:dyDescent="0.25">
      <c r="A2637">
        <v>10</v>
      </c>
      <c r="B2637">
        <v>1</v>
      </c>
      <c r="C2637" t="s">
        <v>22</v>
      </c>
      <c r="D2637">
        <v>26</v>
      </c>
      <c r="E2637" t="s">
        <v>11</v>
      </c>
      <c r="F2637">
        <v>18</v>
      </c>
      <c r="G2637" t="s">
        <v>19</v>
      </c>
      <c r="H2637">
        <v>2</v>
      </c>
      <c r="I2637">
        <v>278</v>
      </c>
      <c r="J2637" t="s">
        <v>13</v>
      </c>
      <c r="K2637" s="2">
        <v>-15.75</v>
      </c>
      <c r="L2637" s="2">
        <v>9</v>
      </c>
      <c r="M2637" s="2">
        <v>-15.75</v>
      </c>
      <c r="N2637" s="1">
        <v>0</v>
      </c>
      <c r="O2637" t="s">
        <v>16</v>
      </c>
      <c r="P2637" s="22">
        <v>1</v>
      </c>
    </row>
    <row r="2638" spans="1:16" x14ac:dyDescent="0.25">
      <c r="A2638">
        <v>10</v>
      </c>
      <c r="B2638">
        <v>1</v>
      </c>
      <c r="C2638" t="s">
        <v>22</v>
      </c>
      <c r="D2638">
        <v>27</v>
      </c>
      <c r="E2638" t="s">
        <v>11</v>
      </c>
      <c r="F2638">
        <v>18</v>
      </c>
      <c r="G2638" t="s">
        <v>19</v>
      </c>
      <c r="H2638">
        <v>2</v>
      </c>
      <c r="I2638">
        <v>364</v>
      </c>
      <c r="J2638" t="s">
        <v>12</v>
      </c>
      <c r="K2638" s="2">
        <v>5</v>
      </c>
      <c r="L2638" s="2">
        <v>5</v>
      </c>
      <c r="M2638" s="2">
        <v>-8.1300000000000008</v>
      </c>
      <c r="N2638" s="1">
        <v>0</v>
      </c>
      <c r="O2638" t="s">
        <v>16</v>
      </c>
      <c r="P2638" s="22">
        <v>1</v>
      </c>
    </row>
    <row r="2639" spans="1:16" x14ac:dyDescent="0.25">
      <c r="A2639">
        <v>10</v>
      </c>
      <c r="B2639">
        <v>1</v>
      </c>
      <c r="C2639" t="s">
        <v>22</v>
      </c>
      <c r="D2639">
        <v>28</v>
      </c>
      <c r="E2639" t="s">
        <v>11</v>
      </c>
      <c r="F2639">
        <v>18</v>
      </c>
      <c r="G2639" t="s">
        <v>19</v>
      </c>
      <c r="H2639">
        <v>2</v>
      </c>
      <c r="I2639">
        <v>473</v>
      </c>
      <c r="J2639" t="s">
        <v>12</v>
      </c>
      <c r="K2639" s="2">
        <v>4</v>
      </c>
      <c r="L2639" s="2">
        <v>4</v>
      </c>
      <c r="M2639" s="2">
        <v>-4</v>
      </c>
      <c r="N2639" s="1">
        <v>0</v>
      </c>
      <c r="O2639" t="s">
        <v>16</v>
      </c>
      <c r="P2639" s="22">
        <v>1</v>
      </c>
    </row>
    <row r="2640" spans="1:16" x14ac:dyDescent="0.25">
      <c r="A2640">
        <v>10</v>
      </c>
      <c r="B2640">
        <v>1</v>
      </c>
      <c r="C2640" t="s">
        <v>22</v>
      </c>
      <c r="D2640">
        <v>29</v>
      </c>
      <c r="E2640" t="s">
        <v>11</v>
      </c>
      <c r="F2640">
        <v>18</v>
      </c>
      <c r="G2640" t="s">
        <v>18</v>
      </c>
      <c r="H2640">
        <v>1</v>
      </c>
      <c r="I2640">
        <v>558</v>
      </c>
      <c r="J2640" t="s">
        <v>12</v>
      </c>
      <c r="K2640" s="2">
        <v>4</v>
      </c>
      <c r="L2640" s="2">
        <v>4</v>
      </c>
      <c r="M2640" s="2">
        <v>0</v>
      </c>
      <c r="N2640" s="1">
        <v>2.25</v>
      </c>
      <c r="O2640" t="s">
        <v>16</v>
      </c>
      <c r="P2640" s="22">
        <v>1</v>
      </c>
    </row>
    <row r="2641" spans="1:16" x14ac:dyDescent="0.25">
      <c r="A2641">
        <v>10</v>
      </c>
      <c r="B2641">
        <v>1</v>
      </c>
      <c r="C2641" t="s">
        <v>22</v>
      </c>
      <c r="D2641">
        <v>30</v>
      </c>
      <c r="E2641" t="s">
        <v>11</v>
      </c>
      <c r="F2641">
        <v>18</v>
      </c>
      <c r="G2641" t="s">
        <v>19</v>
      </c>
      <c r="H2641">
        <v>2</v>
      </c>
      <c r="I2641">
        <v>269</v>
      </c>
      <c r="J2641" t="s">
        <v>13</v>
      </c>
      <c r="K2641" s="2">
        <v>-5</v>
      </c>
      <c r="L2641" s="2">
        <v>5</v>
      </c>
      <c r="M2641" s="2">
        <v>-5</v>
      </c>
      <c r="N2641" s="1">
        <v>0</v>
      </c>
      <c r="O2641" t="s">
        <v>16</v>
      </c>
      <c r="P2641" s="22">
        <v>1</v>
      </c>
    </row>
    <row r="2642" spans="1:16" x14ac:dyDescent="0.25">
      <c r="A2642">
        <v>10</v>
      </c>
      <c r="B2642">
        <v>2</v>
      </c>
      <c r="C2642" t="s">
        <v>22</v>
      </c>
      <c r="D2642">
        <v>1</v>
      </c>
      <c r="E2642" t="s">
        <v>11</v>
      </c>
      <c r="F2642">
        <v>18</v>
      </c>
      <c r="G2642" t="s">
        <v>18</v>
      </c>
      <c r="H2642">
        <v>1</v>
      </c>
      <c r="I2642">
        <v>467</v>
      </c>
      <c r="J2642" t="s">
        <v>13</v>
      </c>
      <c r="K2642" s="2">
        <v>0</v>
      </c>
      <c r="L2642" s="2">
        <v>30</v>
      </c>
      <c r="M2642" s="2">
        <v>0</v>
      </c>
      <c r="N2642" s="1">
        <v>12</v>
      </c>
      <c r="O2642" t="s">
        <v>16</v>
      </c>
      <c r="P2642" s="22">
        <v>1</v>
      </c>
    </row>
    <row r="2643" spans="1:16" x14ac:dyDescent="0.25">
      <c r="A2643">
        <v>10</v>
      </c>
      <c r="B2643">
        <v>2</v>
      </c>
      <c r="C2643" t="s">
        <v>22</v>
      </c>
      <c r="D2643">
        <v>2</v>
      </c>
      <c r="E2643" t="s">
        <v>11</v>
      </c>
      <c r="F2643">
        <v>18</v>
      </c>
      <c r="G2643" t="s">
        <v>19</v>
      </c>
      <c r="H2643">
        <v>2</v>
      </c>
      <c r="I2643">
        <v>49</v>
      </c>
      <c r="J2643" t="s">
        <v>13</v>
      </c>
      <c r="K2643" s="2">
        <v>-6</v>
      </c>
      <c r="L2643" s="2">
        <v>12</v>
      </c>
      <c r="M2643" s="2">
        <v>-6</v>
      </c>
      <c r="N2643" s="1">
        <v>0</v>
      </c>
      <c r="O2643" t="s">
        <v>16</v>
      </c>
      <c r="P2643" s="22">
        <v>1</v>
      </c>
    </row>
    <row r="2644" spans="1:16" x14ac:dyDescent="0.25">
      <c r="A2644">
        <v>10</v>
      </c>
      <c r="B2644">
        <v>2</v>
      </c>
      <c r="C2644" t="s">
        <v>22</v>
      </c>
      <c r="D2644">
        <v>3</v>
      </c>
      <c r="E2644" t="s">
        <v>11</v>
      </c>
      <c r="F2644">
        <v>18</v>
      </c>
      <c r="G2644" t="s">
        <v>19</v>
      </c>
      <c r="H2644">
        <v>1</v>
      </c>
      <c r="I2644">
        <v>597</v>
      </c>
      <c r="J2644" t="s">
        <v>12</v>
      </c>
      <c r="K2644" s="2">
        <v>4</v>
      </c>
      <c r="L2644" s="2">
        <v>4</v>
      </c>
      <c r="M2644" s="2">
        <v>-5</v>
      </c>
      <c r="N2644" s="1">
        <v>0</v>
      </c>
      <c r="O2644" t="s">
        <v>16</v>
      </c>
      <c r="P2644" s="22">
        <v>1</v>
      </c>
    </row>
    <row r="2645" spans="1:16" x14ac:dyDescent="0.25">
      <c r="A2645">
        <v>10</v>
      </c>
      <c r="B2645">
        <v>2</v>
      </c>
      <c r="C2645" t="s">
        <v>22</v>
      </c>
      <c r="D2645">
        <v>4</v>
      </c>
      <c r="E2645" t="s">
        <v>11</v>
      </c>
      <c r="F2645">
        <v>18</v>
      </c>
      <c r="G2645" t="s">
        <v>18</v>
      </c>
      <c r="H2645">
        <v>2</v>
      </c>
      <c r="I2645">
        <v>587</v>
      </c>
      <c r="J2645" t="s">
        <v>13</v>
      </c>
      <c r="K2645" s="2">
        <v>0</v>
      </c>
      <c r="L2645" s="2">
        <v>17</v>
      </c>
      <c r="M2645" s="2">
        <v>0</v>
      </c>
      <c r="N2645" s="1">
        <v>10</v>
      </c>
      <c r="O2645" t="s">
        <v>16</v>
      </c>
      <c r="P2645" s="22">
        <v>1</v>
      </c>
    </row>
    <row r="2646" spans="1:16" x14ac:dyDescent="0.25">
      <c r="A2646">
        <v>10</v>
      </c>
      <c r="B2646">
        <v>2</v>
      </c>
      <c r="C2646" t="s">
        <v>22</v>
      </c>
      <c r="D2646">
        <v>5</v>
      </c>
      <c r="E2646" t="s">
        <v>11</v>
      </c>
      <c r="F2646">
        <v>18</v>
      </c>
      <c r="G2646" t="s">
        <v>19</v>
      </c>
      <c r="H2646">
        <v>1</v>
      </c>
      <c r="I2646">
        <v>250</v>
      </c>
      <c r="J2646" t="s">
        <v>12</v>
      </c>
      <c r="K2646" s="2">
        <v>2</v>
      </c>
      <c r="L2646" s="2">
        <v>2</v>
      </c>
      <c r="M2646" s="2">
        <v>-3.25</v>
      </c>
      <c r="N2646" s="1">
        <v>0</v>
      </c>
      <c r="O2646" t="s">
        <v>16</v>
      </c>
      <c r="P2646" s="22">
        <v>1</v>
      </c>
    </row>
    <row r="2647" spans="1:16" x14ac:dyDescent="0.25">
      <c r="A2647">
        <v>10</v>
      </c>
      <c r="B2647">
        <v>2</v>
      </c>
      <c r="C2647" t="s">
        <v>22</v>
      </c>
      <c r="D2647">
        <v>6</v>
      </c>
      <c r="E2647" t="s">
        <v>11</v>
      </c>
      <c r="F2647">
        <v>18</v>
      </c>
      <c r="G2647" t="s">
        <v>19</v>
      </c>
      <c r="H2647">
        <v>1</v>
      </c>
      <c r="I2647">
        <v>327</v>
      </c>
      <c r="J2647" t="s">
        <v>13</v>
      </c>
      <c r="K2647" s="2">
        <v>-6</v>
      </c>
      <c r="L2647" s="2">
        <v>6</v>
      </c>
      <c r="M2647" s="2">
        <v>-6</v>
      </c>
      <c r="N2647" s="1">
        <v>0</v>
      </c>
      <c r="O2647" t="s">
        <v>16</v>
      </c>
      <c r="P2647" s="22">
        <v>1</v>
      </c>
    </row>
    <row r="2648" spans="1:16" x14ac:dyDescent="0.25">
      <c r="A2648">
        <v>10</v>
      </c>
      <c r="B2648">
        <v>2</v>
      </c>
      <c r="C2648" t="s">
        <v>22</v>
      </c>
      <c r="D2648">
        <v>7</v>
      </c>
      <c r="E2648" t="s">
        <v>11</v>
      </c>
      <c r="F2648">
        <v>18</v>
      </c>
      <c r="G2648" t="s">
        <v>19</v>
      </c>
      <c r="H2648">
        <v>2</v>
      </c>
      <c r="I2648">
        <v>277</v>
      </c>
      <c r="J2648" t="s">
        <v>12</v>
      </c>
      <c r="K2648" s="2">
        <v>6</v>
      </c>
      <c r="L2648" s="2">
        <v>6</v>
      </c>
      <c r="M2648" s="2">
        <v>-4.5</v>
      </c>
      <c r="N2648" s="1">
        <v>0</v>
      </c>
      <c r="O2648" t="s">
        <v>16</v>
      </c>
      <c r="P2648" s="22">
        <v>1</v>
      </c>
    </row>
    <row r="2649" spans="1:16" x14ac:dyDescent="0.25">
      <c r="A2649">
        <v>10</v>
      </c>
      <c r="B2649">
        <v>2</v>
      </c>
      <c r="C2649" t="s">
        <v>22</v>
      </c>
      <c r="D2649">
        <v>8</v>
      </c>
      <c r="E2649" t="s">
        <v>11</v>
      </c>
      <c r="F2649">
        <v>18</v>
      </c>
      <c r="G2649" t="s">
        <v>19</v>
      </c>
      <c r="H2649">
        <v>2</v>
      </c>
      <c r="I2649">
        <v>577</v>
      </c>
      <c r="J2649" t="s">
        <v>13</v>
      </c>
      <c r="K2649" s="2">
        <v>-2</v>
      </c>
      <c r="L2649" s="2">
        <v>4</v>
      </c>
      <c r="M2649" s="2">
        <v>-2</v>
      </c>
      <c r="N2649" s="1">
        <v>0</v>
      </c>
      <c r="O2649" t="s">
        <v>16</v>
      </c>
      <c r="P2649" s="22">
        <v>1</v>
      </c>
    </row>
    <row r="2650" spans="1:16" x14ac:dyDescent="0.25">
      <c r="A2650">
        <v>10</v>
      </c>
      <c r="B2650">
        <v>2</v>
      </c>
      <c r="C2650" t="s">
        <v>22</v>
      </c>
      <c r="D2650">
        <v>9</v>
      </c>
      <c r="E2650" t="s">
        <v>11</v>
      </c>
      <c r="F2650">
        <v>18</v>
      </c>
      <c r="G2650" t="s">
        <v>18</v>
      </c>
      <c r="H2650">
        <v>2</v>
      </c>
      <c r="I2650">
        <v>567</v>
      </c>
      <c r="J2650" t="s">
        <v>12</v>
      </c>
      <c r="K2650" s="2">
        <v>4</v>
      </c>
      <c r="L2650" s="2">
        <v>4</v>
      </c>
      <c r="M2650" s="2">
        <v>0</v>
      </c>
      <c r="N2650" s="1">
        <v>2</v>
      </c>
      <c r="O2650" t="s">
        <v>16</v>
      </c>
      <c r="P2650" s="22">
        <v>1</v>
      </c>
    </row>
    <row r="2651" spans="1:16" x14ac:dyDescent="0.25">
      <c r="A2651">
        <v>10</v>
      </c>
      <c r="B2651">
        <v>2</v>
      </c>
      <c r="C2651" t="s">
        <v>22</v>
      </c>
      <c r="D2651">
        <v>10</v>
      </c>
      <c r="E2651" t="s">
        <v>11</v>
      </c>
      <c r="F2651">
        <v>18</v>
      </c>
      <c r="G2651" t="s">
        <v>19</v>
      </c>
      <c r="H2651">
        <v>2</v>
      </c>
      <c r="I2651">
        <v>357</v>
      </c>
      <c r="J2651" t="s">
        <v>12</v>
      </c>
      <c r="K2651" s="2">
        <v>9</v>
      </c>
      <c r="L2651" s="2">
        <v>9</v>
      </c>
      <c r="M2651" s="2">
        <v>-4.5</v>
      </c>
      <c r="N2651" s="1">
        <v>0</v>
      </c>
      <c r="O2651" t="s">
        <v>16</v>
      </c>
      <c r="P2651" s="22">
        <v>1</v>
      </c>
    </row>
    <row r="2652" spans="1:16" x14ac:dyDescent="0.25">
      <c r="A2652">
        <v>10</v>
      </c>
      <c r="B2652">
        <v>2</v>
      </c>
      <c r="C2652" t="s">
        <v>22</v>
      </c>
      <c r="D2652">
        <v>11</v>
      </c>
      <c r="E2652" t="s">
        <v>11</v>
      </c>
      <c r="F2652">
        <v>18</v>
      </c>
      <c r="G2652" t="s">
        <v>19</v>
      </c>
      <c r="H2652">
        <v>2</v>
      </c>
      <c r="I2652">
        <v>339</v>
      </c>
      <c r="J2652" t="s">
        <v>13</v>
      </c>
      <c r="K2652" s="2">
        <v>-24</v>
      </c>
      <c r="L2652" s="2">
        <v>12</v>
      </c>
      <c r="M2652" s="2">
        <v>-24</v>
      </c>
      <c r="N2652" s="1">
        <v>0</v>
      </c>
      <c r="O2652" t="s">
        <v>16</v>
      </c>
      <c r="P2652" s="22">
        <v>1</v>
      </c>
    </row>
    <row r="2653" spans="1:16" x14ac:dyDescent="0.25">
      <c r="A2653">
        <v>10</v>
      </c>
      <c r="B2653">
        <v>2</v>
      </c>
      <c r="C2653" t="s">
        <v>22</v>
      </c>
      <c r="D2653">
        <v>12</v>
      </c>
      <c r="E2653" t="s">
        <v>11</v>
      </c>
      <c r="F2653">
        <v>18</v>
      </c>
      <c r="G2653" t="s">
        <v>18</v>
      </c>
      <c r="H2653">
        <v>2</v>
      </c>
      <c r="I2653">
        <v>552</v>
      </c>
      <c r="J2653" t="s">
        <v>12</v>
      </c>
      <c r="K2653" s="2">
        <v>22</v>
      </c>
      <c r="L2653" s="2">
        <v>22</v>
      </c>
      <c r="M2653" s="2">
        <v>0</v>
      </c>
      <c r="N2653" s="1">
        <v>10</v>
      </c>
      <c r="O2653" t="s">
        <v>16</v>
      </c>
      <c r="P2653" s="22">
        <v>1</v>
      </c>
    </row>
    <row r="2654" spans="1:16" x14ac:dyDescent="0.25">
      <c r="A2654">
        <v>10</v>
      </c>
      <c r="B2654">
        <v>2</v>
      </c>
      <c r="C2654" t="s">
        <v>22</v>
      </c>
      <c r="D2654">
        <v>13</v>
      </c>
      <c r="E2654" t="s">
        <v>11</v>
      </c>
      <c r="F2654">
        <v>18</v>
      </c>
      <c r="G2654" t="s">
        <v>19</v>
      </c>
      <c r="H2654">
        <v>2</v>
      </c>
      <c r="I2654">
        <v>246</v>
      </c>
      <c r="J2654" t="s">
        <v>12</v>
      </c>
      <c r="K2654" s="2">
        <v>4</v>
      </c>
      <c r="L2654" s="2">
        <v>4</v>
      </c>
      <c r="M2654" s="2">
        <v>-7</v>
      </c>
      <c r="N2654" s="1">
        <v>0</v>
      </c>
      <c r="O2654" t="s">
        <v>16</v>
      </c>
      <c r="P2654" s="22">
        <v>1</v>
      </c>
    </row>
    <row r="2655" spans="1:16" x14ac:dyDescent="0.25">
      <c r="A2655">
        <v>10</v>
      </c>
      <c r="B2655">
        <v>2</v>
      </c>
      <c r="C2655" t="s">
        <v>22</v>
      </c>
      <c r="D2655">
        <v>14</v>
      </c>
      <c r="E2655" t="s">
        <v>11</v>
      </c>
      <c r="F2655">
        <v>18</v>
      </c>
      <c r="G2655" t="s">
        <v>19</v>
      </c>
      <c r="H2655">
        <v>1</v>
      </c>
      <c r="I2655">
        <v>516</v>
      </c>
      <c r="J2655" t="s">
        <v>12</v>
      </c>
      <c r="K2655" s="2">
        <v>2</v>
      </c>
      <c r="L2655" s="2">
        <v>2</v>
      </c>
      <c r="M2655" s="2">
        <v>-0.75</v>
      </c>
      <c r="N2655" s="1">
        <v>0</v>
      </c>
      <c r="O2655" t="s">
        <v>16</v>
      </c>
      <c r="P2655" s="22">
        <v>1</v>
      </c>
    </row>
    <row r="2656" spans="1:16" x14ac:dyDescent="0.25">
      <c r="A2656">
        <v>10</v>
      </c>
      <c r="B2656">
        <v>2</v>
      </c>
      <c r="C2656" t="s">
        <v>22</v>
      </c>
      <c r="D2656">
        <v>15</v>
      </c>
      <c r="E2656" t="s">
        <v>11</v>
      </c>
      <c r="F2656">
        <v>18</v>
      </c>
      <c r="G2656" t="s">
        <v>19</v>
      </c>
      <c r="H2656">
        <v>2</v>
      </c>
      <c r="I2656">
        <v>322</v>
      </c>
      <c r="J2656" t="s">
        <v>13</v>
      </c>
      <c r="K2656" s="2">
        <v>-2.25</v>
      </c>
      <c r="L2656" s="2">
        <v>2</v>
      </c>
      <c r="M2656" s="2">
        <v>-2.25</v>
      </c>
      <c r="N2656" s="1">
        <v>0</v>
      </c>
      <c r="O2656" t="s">
        <v>16</v>
      </c>
      <c r="P2656" s="22">
        <v>1</v>
      </c>
    </row>
    <row r="2657" spans="1:16" x14ac:dyDescent="0.25">
      <c r="A2657">
        <v>10</v>
      </c>
      <c r="B2657">
        <v>2</v>
      </c>
      <c r="C2657" t="s">
        <v>22</v>
      </c>
      <c r="D2657">
        <v>16</v>
      </c>
      <c r="E2657" t="s">
        <v>11</v>
      </c>
      <c r="F2657">
        <v>18</v>
      </c>
      <c r="G2657" t="s">
        <v>19</v>
      </c>
      <c r="H2657">
        <v>2</v>
      </c>
      <c r="I2657">
        <v>335</v>
      </c>
      <c r="J2657" t="s">
        <v>13</v>
      </c>
      <c r="K2657" s="2">
        <v>-9.3800000000000008</v>
      </c>
      <c r="L2657" s="2">
        <v>5</v>
      </c>
      <c r="M2657" s="2">
        <v>-9.3800000000000008</v>
      </c>
      <c r="N2657" s="1">
        <v>0</v>
      </c>
      <c r="O2657" t="s">
        <v>16</v>
      </c>
      <c r="P2657" s="22">
        <v>1</v>
      </c>
    </row>
    <row r="2658" spans="1:16" x14ac:dyDescent="0.25">
      <c r="A2658">
        <v>10</v>
      </c>
      <c r="B2658">
        <v>2</v>
      </c>
      <c r="C2658" t="s">
        <v>22</v>
      </c>
      <c r="D2658">
        <v>17</v>
      </c>
      <c r="E2658" t="s">
        <v>11</v>
      </c>
      <c r="F2658">
        <v>18</v>
      </c>
      <c r="G2658" t="s">
        <v>19</v>
      </c>
      <c r="H2658">
        <v>2</v>
      </c>
      <c r="I2658">
        <v>260</v>
      </c>
      <c r="J2658" t="s">
        <v>13</v>
      </c>
      <c r="K2658" s="2">
        <v>-15</v>
      </c>
      <c r="L2658" s="2">
        <v>8</v>
      </c>
      <c r="M2658" s="2">
        <v>-15</v>
      </c>
      <c r="N2658" s="1">
        <v>0</v>
      </c>
      <c r="O2658" t="s">
        <v>16</v>
      </c>
      <c r="P2658" s="22">
        <v>1</v>
      </c>
    </row>
    <row r="2659" spans="1:16" x14ac:dyDescent="0.25">
      <c r="A2659">
        <v>10</v>
      </c>
      <c r="B2659">
        <v>2</v>
      </c>
      <c r="C2659" t="s">
        <v>22</v>
      </c>
      <c r="D2659">
        <v>18</v>
      </c>
      <c r="E2659" t="s">
        <v>11</v>
      </c>
      <c r="F2659">
        <v>18</v>
      </c>
      <c r="G2659" t="s">
        <v>19</v>
      </c>
      <c r="H2659">
        <v>2</v>
      </c>
      <c r="I2659">
        <v>265</v>
      </c>
      <c r="J2659" t="s">
        <v>12</v>
      </c>
      <c r="K2659" s="2">
        <v>8</v>
      </c>
      <c r="L2659" s="2">
        <v>8</v>
      </c>
      <c r="M2659" s="2">
        <v>-5</v>
      </c>
      <c r="N2659" s="1">
        <v>0</v>
      </c>
      <c r="O2659" t="s">
        <v>16</v>
      </c>
      <c r="P2659" s="22">
        <v>1</v>
      </c>
    </row>
    <row r="2660" spans="1:16" x14ac:dyDescent="0.25">
      <c r="A2660">
        <v>10</v>
      </c>
      <c r="B2660">
        <v>2</v>
      </c>
      <c r="C2660" t="s">
        <v>22</v>
      </c>
      <c r="D2660">
        <v>19</v>
      </c>
      <c r="E2660" t="s">
        <v>11</v>
      </c>
      <c r="F2660">
        <v>18</v>
      </c>
      <c r="G2660" t="s">
        <v>19</v>
      </c>
      <c r="H2660">
        <v>2</v>
      </c>
      <c r="I2660">
        <v>232</v>
      </c>
      <c r="J2660" t="s">
        <v>12</v>
      </c>
      <c r="K2660" s="2">
        <v>10</v>
      </c>
      <c r="L2660" s="2">
        <v>10</v>
      </c>
      <c r="M2660" s="2">
        <v>-13.75</v>
      </c>
      <c r="N2660" s="1">
        <v>0</v>
      </c>
      <c r="O2660" t="s">
        <v>16</v>
      </c>
      <c r="P2660" s="22">
        <v>1</v>
      </c>
    </row>
    <row r="2661" spans="1:16" x14ac:dyDescent="0.25">
      <c r="A2661">
        <v>10</v>
      </c>
      <c r="B2661">
        <v>2</v>
      </c>
      <c r="C2661" t="s">
        <v>22</v>
      </c>
      <c r="D2661">
        <v>20</v>
      </c>
      <c r="E2661" t="s">
        <v>11</v>
      </c>
      <c r="F2661">
        <v>18</v>
      </c>
      <c r="G2661" t="s">
        <v>18</v>
      </c>
      <c r="H2661">
        <v>1</v>
      </c>
      <c r="I2661">
        <v>246</v>
      </c>
      <c r="J2661" t="s">
        <v>13</v>
      </c>
      <c r="K2661" s="2">
        <v>0</v>
      </c>
      <c r="L2661" s="2">
        <v>8</v>
      </c>
      <c r="M2661" s="2">
        <v>0</v>
      </c>
      <c r="N2661" s="1">
        <v>3</v>
      </c>
      <c r="O2661" t="s">
        <v>16</v>
      </c>
      <c r="P2661" s="22">
        <v>1</v>
      </c>
    </row>
    <row r="2662" spans="1:16" x14ac:dyDescent="0.25">
      <c r="A2662">
        <v>10</v>
      </c>
      <c r="B2662">
        <v>2</v>
      </c>
      <c r="C2662" t="s">
        <v>22</v>
      </c>
      <c r="D2662">
        <v>21</v>
      </c>
      <c r="E2662" t="s">
        <v>11</v>
      </c>
      <c r="F2662">
        <v>18</v>
      </c>
      <c r="G2662" t="s">
        <v>19</v>
      </c>
      <c r="H2662">
        <v>2</v>
      </c>
      <c r="I2662">
        <v>267</v>
      </c>
      <c r="J2662" t="s">
        <v>12</v>
      </c>
      <c r="K2662" s="2">
        <v>8</v>
      </c>
      <c r="L2662" s="2">
        <v>8</v>
      </c>
      <c r="M2662" s="2">
        <v>-6</v>
      </c>
      <c r="N2662" s="1">
        <v>0</v>
      </c>
      <c r="O2662" t="s">
        <v>16</v>
      </c>
      <c r="P2662" s="22">
        <v>1</v>
      </c>
    </row>
    <row r="2663" spans="1:16" x14ac:dyDescent="0.25">
      <c r="A2663">
        <v>10</v>
      </c>
      <c r="B2663">
        <v>2</v>
      </c>
      <c r="C2663" t="s">
        <v>22</v>
      </c>
      <c r="D2663">
        <v>22</v>
      </c>
      <c r="E2663" t="s">
        <v>11</v>
      </c>
      <c r="F2663">
        <v>18</v>
      </c>
      <c r="G2663" t="s">
        <v>18</v>
      </c>
      <c r="H2663">
        <v>2</v>
      </c>
      <c r="I2663">
        <v>120</v>
      </c>
      <c r="J2663" t="s">
        <v>12</v>
      </c>
      <c r="K2663" s="2">
        <v>13</v>
      </c>
      <c r="L2663" s="2">
        <v>13</v>
      </c>
      <c r="M2663" s="2">
        <v>0</v>
      </c>
      <c r="N2663" s="1">
        <v>5</v>
      </c>
      <c r="O2663" t="s">
        <v>16</v>
      </c>
      <c r="P2663" s="22">
        <v>1</v>
      </c>
    </row>
    <row r="2664" spans="1:16" x14ac:dyDescent="0.25">
      <c r="A2664">
        <v>10</v>
      </c>
      <c r="B2664">
        <v>2</v>
      </c>
      <c r="C2664" t="s">
        <v>22</v>
      </c>
      <c r="D2664">
        <v>23</v>
      </c>
      <c r="E2664" t="s">
        <v>11</v>
      </c>
      <c r="F2664">
        <v>18</v>
      </c>
      <c r="G2664" t="s">
        <v>18</v>
      </c>
      <c r="H2664">
        <v>1</v>
      </c>
      <c r="I2664">
        <v>254</v>
      </c>
      <c r="J2664" t="s">
        <v>12</v>
      </c>
      <c r="K2664" s="2">
        <v>24</v>
      </c>
      <c r="L2664" s="2">
        <v>24</v>
      </c>
      <c r="M2664" s="2">
        <v>0</v>
      </c>
      <c r="N2664" s="1">
        <v>12</v>
      </c>
      <c r="O2664" t="s">
        <v>16</v>
      </c>
      <c r="P2664" s="22">
        <v>1</v>
      </c>
    </row>
    <row r="2665" spans="1:16" x14ac:dyDescent="0.25">
      <c r="A2665">
        <v>10</v>
      </c>
      <c r="B2665">
        <v>2</v>
      </c>
      <c r="C2665" t="s">
        <v>22</v>
      </c>
      <c r="D2665">
        <v>24</v>
      </c>
      <c r="E2665" t="s">
        <v>11</v>
      </c>
      <c r="F2665">
        <v>18</v>
      </c>
      <c r="G2665" t="s">
        <v>19</v>
      </c>
      <c r="H2665">
        <v>2</v>
      </c>
      <c r="I2665">
        <v>260</v>
      </c>
      <c r="J2665" t="s">
        <v>13</v>
      </c>
      <c r="K2665" s="2">
        <v>-18</v>
      </c>
      <c r="L2665" s="2">
        <v>9</v>
      </c>
      <c r="M2665" s="2">
        <v>-18</v>
      </c>
      <c r="N2665" s="1">
        <v>0</v>
      </c>
      <c r="O2665" t="s">
        <v>16</v>
      </c>
      <c r="P2665" s="22">
        <v>1</v>
      </c>
    </row>
    <row r="2666" spans="1:16" x14ac:dyDescent="0.25">
      <c r="A2666">
        <v>10</v>
      </c>
      <c r="B2666">
        <v>2</v>
      </c>
      <c r="C2666" t="s">
        <v>22</v>
      </c>
      <c r="D2666">
        <v>25</v>
      </c>
      <c r="E2666" t="s">
        <v>11</v>
      </c>
      <c r="F2666">
        <v>18</v>
      </c>
      <c r="G2666" t="s">
        <v>18</v>
      </c>
      <c r="H2666">
        <v>1</v>
      </c>
      <c r="I2666">
        <v>210</v>
      </c>
      <c r="J2666" t="s">
        <v>13</v>
      </c>
      <c r="K2666" s="2">
        <v>0</v>
      </c>
      <c r="L2666" s="2">
        <v>7</v>
      </c>
      <c r="M2666" s="2">
        <v>0</v>
      </c>
      <c r="N2666" s="1">
        <v>4</v>
      </c>
      <c r="O2666" t="s">
        <v>16</v>
      </c>
      <c r="P2666" s="22">
        <v>1</v>
      </c>
    </row>
    <row r="2667" spans="1:16" x14ac:dyDescent="0.25">
      <c r="A2667">
        <v>10</v>
      </c>
      <c r="B2667">
        <v>2</v>
      </c>
      <c r="C2667" t="s">
        <v>22</v>
      </c>
      <c r="D2667">
        <v>26</v>
      </c>
      <c r="E2667" t="s">
        <v>11</v>
      </c>
      <c r="F2667">
        <v>18</v>
      </c>
      <c r="G2667" t="s">
        <v>19</v>
      </c>
      <c r="H2667">
        <v>2</v>
      </c>
      <c r="I2667">
        <v>255</v>
      </c>
      <c r="J2667" t="s">
        <v>13</v>
      </c>
      <c r="K2667" s="2">
        <v>-3.75</v>
      </c>
      <c r="L2667" s="2">
        <v>10</v>
      </c>
      <c r="M2667" s="2">
        <v>-3.75</v>
      </c>
      <c r="N2667" s="1">
        <v>0</v>
      </c>
      <c r="O2667" t="s">
        <v>16</v>
      </c>
      <c r="P2667" s="22">
        <v>1</v>
      </c>
    </row>
    <row r="2668" spans="1:16" x14ac:dyDescent="0.25">
      <c r="A2668">
        <v>10</v>
      </c>
      <c r="B2668">
        <v>2</v>
      </c>
      <c r="C2668" t="s">
        <v>22</v>
      </c>
      <c r="D2668">
        <v>27</v>
      </c>
      <c r="E2668" t="s">
        <v>11</v>
      </c>
      <c r="F2668">
        <v>18</v>
      </c>
      <c r="G2668" t="s">
        <v>19</v>
      </c>
      <c r="H2668">
        <v>2</v>
      </c>
      <c r="I2668">
        <v>237</v>
      </c>
      <c r="J2668" t="s">
        <v>12</v>
      </c>
      <c r="K2668" s="2">
        <v>5</v>
      </c>
      <c r="L2668" s="2">
        <v>5</v>
      </c>
      <c r="M2668" s="2">
        <v>-3.13</v>
      </c>
      <c r="N2668" s="1">
        <v>0</v>
      </c>
      <c r="O2668" t="s">
        <v>16</v>
      </c>
      <c r="P2668" s="22">
        <v>1</v>
      </c>
    </row>
    <row r="2669" spans="1:16" x14ac:dyDescent="0.25">
      <c r="A2669">
        <v>10</v>
      </c>
      <c r="B2669">
        <v>2</v>
      </c>
      <c r="C2669" t="s">
        <v>22</v>
      </c>
      <c r="D2669">
        <v>28</v>
      </c>
      <c r="E2669" t="s">
        <v>11</v>
      </c>
      <c r="F2669">
        <v>18</v>
      </c>
      <c r="G2669" t="s">
        <v>19</v>
      </c>
      <c r="H2669">
        <v>2</v>
      </c>
      <c r="I2669">
        <v>290</v>
      </c>
      <c r="J2669" t="s">
        <v>13</v>
      </c>
      <c r="K2669" s="2">
        <v>-15</v>
      </c>
      <c r="L2669" s="2">
        <v>12</v>
      </c>
      <c r="M2669" s="2">
        <v>-15</v>
      </c>
      <c r="N2669" s="1">
        <v>0</v>
      </c>
      <c r="O2669" t="s">
        <v>16</v>
      </c>
      <c r="P2669" s="22">
        <v>1</v>
      </c>
    </row>
    <row r="2670" spans="1:16" x14ac:dyDescent="0.25">
      <c r="A2670">
        <v>10</v>
      </c>
      <c r="B2670">
        <v>2</v>
      </c>
      <c r="C2670" t="s">
        <v>22</v>
      </c>
      <c r="D2670">
        <v>29</v>
      </c>
      <c r="E2670" t="s">
        <v>11</v>
      </c>
      <c r="F2670">
        <v>18</v>
      </c>
      <c r="G2670" t="s">
        <v>19</v>
      </c>
      <c r="H2670">
        <v>2</v>
      </c>
      <c r="I2670">
        <v>288</v>
      </c>
      <c r="J2670" t="s">
        <v>13</v>
      </c>
      <c r="K2670" s="2">
        <v>-10.5</v>
      </c>
      <c r="L2670" s="2">
        <v>6</v>
      </c>
      <c r="M2670" s="2">
        <v>-10.5</v>
      </c>
      <c r="N2670" s="1">
        <v>0</v>
      </c>
      <c r="O2670" t="s">
        <v>16</v>
      </c>
      <c r="P2670" s="22">
        <v>1</v>
      </c>
    </row>
    <row r="2671" spans="1:16" x14ac:dyDescent="0.25">
      <c r="A2671">
        <v>10</v>
      </c>
      <c r="B2671">
        <v>2</v>
      </c>
      <c r="C2671" t="s">
        <v>22</v>
      </c>
      <c r="D2671">
        <v>30</v>
      </c>
      <c r="E2671" t="s">
        <v>11</v>
      </c>
      <c r="F2671">
        <v>18</v>
      </c>
      <c r="G2671" t="s">
        <v>18</v>
      </c>
      <c r="H2671">
        <v>1</v>
      </c>
      <c r="I2671">
        <v>254</v>
      </c>
      <c r="J2671" t="s">
        <v>12</v>
      </c>
      <c r="K2671" s="2">
        <v>11</v>
      </c>
      <c r="L2671" s="2">
        <v>11</v>
      </c>
      <c r="M2671" s="2">
        <v>0</v>
      </c>
      <c r="N2671" s="1">
        <v>6</v>
      </c>
      <c r="O2671" t="s">
        <v>16</v>
      </c>
      <c r="P2671" s="22">
        <v>1</v>
      </c>
    </row>
    <row r="2672" spans="1:16" x14ac:dyDescent="0.25">
      <c r="A2672">
        <v>10</v>
      </c>
      <c r="B2672">
        <v>3</v>
      </c>
      <c r="C2672" t="s">
        <v>22</v>
      </c>
      <c r="D2672">
        <v>1</v>
      </c>
      <c r="E2672" t="s">
        <v>11</v>
      </c>
      <c r="F2672">
        <v>18</v>
      </c>
      <c r="G2672" t="s">
        <v>19</v>
      </c>
      <c r="H2672">
        <v>2</v>
      </c>
      <c r="I2672">
        <v>452</v>
      </c>
      <c r="J2672" t="s">
        <v>12</v>
      </c>
      <c r="K2672" s="2">
        <v>9</v>
      </c>
      <c r="L2672" s="2">
        <v>9</v>
      </c>
      <c r="M2672" s="2">
        <v>-11.25</v>
      </c>
      <c r="N2672" s="1">
        <v>0</v>
      </c>
      <c r="O2672" t="s">
        <v>16</v>
      </c>
      <c r="P2672" s="22">
        <v>1</v>
      </c>
    </row>
    <row r="2673" spans="1:16" x14ac:dyDescent="0.25">
      <c r="A2673">
        <v>10</v>
      </c>
      <c r="B2673">
        <v>3</v>
      </c>
      <c r="C2673" t="s">
        <v>22</v>
      </c>
      <c r="D2673">
        <v>2</v>
      </c>
      <c r="E2673" t="s">
        <v>11</v>
      </c>
      <c r="F2673">
        <v>18</v>
      </c>
      <c r="G2673" t="s">
        <v>19</v>
      </c>
      <c r="H2673">
        <v>2</v>
      </c>
      <c r="I2673">
        <v>402</v>
      </c>
      <c r="J2673" t="s">
        <v>12</v>
      </c>
      <c r="K2673" s="2">
        <v>6</v>
      </c>
      <c r="L2673" s="2">
        <v>6</v>
      </c>
      <c r="M2673" s="2">
        <v>-7.5</v>
      </c>
      <c r="N2673" s="1">
        <v>0</v>
      </c>
      <c r="O2673" t="s">
        <v>16</v>
      </c>
      <c r="P2673" s="22">
        <v>1</v>
      </c>
    </row>
    <row r="2674" spans="1:16" x14ac:dyDescent="0.25">
      <c r="A2674">
        <v>10</v>
      </c>
      <c r="B2674">
        <v>3</v>
      </c>
      <c r="C2674" t="s">
        <v>22</v>
      </c>
      <c r="D2674">
        <v>3</v>
      </c>
      <c r="E2674" t="s">
        <v>11</v>
      </c>
      <c r="F2674">
        <v>18</v>
      </c>
      <c r="G2674" t="s">
        <v>19</v>
      </c>
      <c r="H2674">
        <v>2</v>
      </c>
      <c r="I2674">
        <v>767</v>
      </c>
      <c r="J2674" t="s">
        <v>13</v>
      </c>
      <c r="K2674" s="2">
        <v>-21</v>
      </c>
      <c r="L2674" s="2">
        <v>12</v>
      </c>
      <c r="M2674" s="2">
        <v>-21</v>
      </c>
      <c r="N2674" s="1">
        <v>0</v>
      </c>
      <c r="O2674" t="s">
        <v>16</v>
      </c>
      <c r="P2674" s="22">
        <v>1</v>
      </c>
    </row>
    <row r="2675" spans="1:16" x14ac:dyDescent="0.25">
      <c r="A2675">
        <v>10</v>
      </c>
      <c r="B2675">
        <v>3</v>
      </c>
      <c r="C2675" t="s">
        <v>22</v>
      </c>
      <c r="D2675">
        <v>4</v>
      </c>
      <c r="E2675" t="s">
        <v>11</v>
      </c>
      <c r="F2675">
        <v>18</v>
      </c>
      <c r="G2675" t="s">
        <v>18</v>
      </c>
      <c r="H2675">
        <v>1</v>
      </c>
      <c r="I2675">
        <v>197</v>
      </c>
      <c r="J2675" t="s">
        <v>12</v>
      </c>
      <c r="K2675" s="2">
        <v>19</v>
      </c>
      <c r="L2675" s="2">
        <v>19</v>
      </c>
      <c r="M2675" s="2">
        <v>0</v>
      </c>
      <c r="N2675" s="1">
        <v>8</v>
      </c>
      <c r="O2675" t="s">
        <v>16</v>
      </c>
      <c r="P2675" s="22">
        <v>1</v>
      </c>
    </row>
    <row r="2676" spans="1:16" x14ac:dyDescent="0.25">
      <c r="A2676">
        <v>10</v>
      </c>
      <c r="B2676">
        <v>3</v>
      </c>
      <c r="C2676" t="s">
        <v>22</v>
      </c>
      <c r="D2676">
        <v>5</v>
      </c>
      <c r="E2676" t="s">
        <v>11</v>
      </c>
      <c r="F2676">
        <v>18</v>
      </c>
      <c r="G2676" t="s">
        <v>18</v>
      </c>
      <c r="H2676">
        <v>2</v>
      </c>
      <c r="I2676">
        <v>562</v>
      </c>
      <c r="J2676" t="s">
        <v>13</v>
      </c>
      <c r="K2676" s="2">
        <v>0</v>
      </c>
      <c r="L2676" s="2">
        <v>12</v>
      </c>
      <c r="M2676" s="2">
        <v>0</v>
      </c>
      <c r="N2676" s="1">
        <v>5</v>
      </c>
      <c r="O2676" t="s">
        <v>16</v>
      </c>
      <c r="P2676" s="22">
        <v>1</v>
      </c>
    </row>
    <row r="2677" spans="1:16" x14ac:dyDescent="0.25">
      <c r="A2677">
        <v>10</v>
      </c>
      <c r="B2677">
        <v>3</v>
      </c>
      <c r="C2677" t="s">
        <v>22</v>
      </c>
      <c r="D2677">
        <v>6</v>
      </c>
      <c r="E2677" t="s">
        <v>11</v>
      </c>
      <c r="F2677">
        <v>18</v>
      </c>
      <c r="G2677" t="s">
        <v>19</v>
      </c>
      <c r="H2677">
        <v>2</v>
      </c>
      <c r="I2677">
        <v>336</v>
      </c>
      <c r="J2677" t="s">
        <v>13</v>
      </c>
      <c r="K2677" s="2">
        <v>-13.5</v>
      </c>
      <c r="L2677" s="2">
        <v>9</v>
      </c>
      <c r="M2677" s="2">
        <v>-13.5</v>
      </c>
      <c r="N2677" s="1">
        <v>0</v>
      </c>
      <c r="O2677" t="s">
        <v>16</v>
      </c>
      <c r="P2677" s="22">
        <v>1</v>
      </c>
    </row>
    <row r="2678" spans="1:16" x14ac:dyDescent="0.25">
      <c r="A2678">
        <v>10</v>
      </c>
      <c r="B2678">
        <v>3</v>
      </c>
      <c r="C2678" t="s">
        <v>22</v>
      </c>
      <c r="D2678">
        <v>7</v>
      </c>
      <c r="E2678" t="s">
        <v>11</v>
      </c>
      <c r="F2678">
        <v>18</v>
      </c>
      <c r="G2678" t="s">
        <v>19</v>
      </c>
      <c r="H2678">
        <v>2</v>
      </c>
      <c r="I2678">
        <v>302</v>
      </c>
      <c r="J2678" t="s">
        <v>12</v>
      </c>
      <c r="K2678" s="2">
        <v>10</v>
      </c>
      <c r="L2678" s="2">
        <v>10</v>
      </c>
      <c r="M2678" s="2">
        <v>-16.25</v>
      </c>
      <c r="N2678" s="1">
        <v>0</v>
      </c>
      <c r="O2678" t="s">
        <v>16</v>
      </c>
      <c r="P2678" s="22">
        <v>1</v>
      </c>
    </row>
    <row r="2679" spans="1:16" x14ac:dyDescent="0.25">
      <c r="A2679">
        <v>10</v>
      </c>
      <c r="B2679">
        <v>3</v>
      </c>
      <c r="C2679" t="s">
        <v>22</v>
      </c>
      <c r="D2679">
        <v>8</v>
      </c>
      <c r="E2679" t="s">
        <v>11</v>
      </c>
      <c r="F2679">
        <v>18</v>
      </c>
      <c r="G2679" t="s">
        <v>19</v>
      </c>
      <c r="H2679">
        <v>2</v>
      </c>
      <c r="I2679">
        <v>316</v>
      </c>
      <c r="J2679" t="s">
        <v>13</v>
      </c>
      <c r="K2679" s="2">
        <v>-3</v>
      </c>
      <c r="L2679" s="2">
        <v>6</v>
      </c>
      <c r="M2679" s="2">
        <v>-3</v>
      </c>
      <c r="N2679" s="1">
        <v>0</v>
      </c>
      <c r="O2679" t="s">
        <v>16</v>
      </c>
      <c r="P2679" s="22">
        <v>1</v>
      </c>
    </row>
    <row r="2680" spans="1:16" x14ac:dyDescent="0.25">
      <c r="A2680">
        <v>10</v>
      </c>
      <c r="B2680">
        <v>3</v>
      </c>
      <c r="C2680" t="s">
        <v>22</v>
      </c>
      <c r="D2680">
        <v>9</v>
      </c>
      <c r="E2680" t="s">
        <v>11</v>
      </c>
      <c r="F2680">
        <v>18</v>
      </c>
      <c r="G2680" t="s">
        <v>19</v>
      </c>
      <c r="H2680">
        <v>2</v>
      </c>
      <c r="I2680">
        <v>290</v>
      </c>
      <c r="J2680" t="s">
        <v>13</v>
      </c>
      <c r="K2680" s="2">
        <v>-12</v>
      </c>
      <c r="L2680" s="2">
        <v>12</v>
      </c>
      <c r="M2680" s="2">
        <v>-12</v>
      </c>
      <c r="N2680" s="1">
        <v>0</v>
      </c>
      <c r="O2680" t="s">
        <v>16</v>
      </c>
      <c r="P2680" s="22">
        <v>1</v>
      </c>
    </row>
    <row r="2681" spans="1:16" x14ac:dyDescent="0.25">
      <c r="A2681">
        <v>10</v>
      </c>
      <c r="B2681">
        <v>3</v>
      </c>
      <c r="C2681" t="s">
        <v>22</v>
      </c>
      <c r="D2681">
        <v>10</v>
      </c>
      <c r="E2681" t="s">
        <v>11</v>
      </c>
      <c r="F2681">
        <v>18</v>
      </c>
      <c r="G2681" t="s">
        <v>19</v>
      </c>
      <c r="H2681">
        <v>2</v>
      </c>
      <c r="I2681">
        <v>182</v>
      </c>
      <c r="J2681" t="s">
        <v>12</v>
      </c>
      <c r="K2681" s="2">
        <v>5</v>
      </c>
      <c r="L2681" s="2">
        <v>5</v>
      </c>
      <c r="M2681" s="2">
        <v>-6.88</v>
      </c>
      <c r="N2681" s="1">
        <v>0</v>
      </c>
      <c r="O2681" t="s">
        <v>16</v>
      </c>
      <c r="P2681" s="22">
        <v>1</v>
      </c>
    </row>
    <row r="2682" spans="1:16" x14ac:dyDescent="0.25">
      <c r="A2682">
        <v>10</v>
      </c>
      <c r="B2682">
        <v>3</v>
      </c>
      <c r="C2682" t="s">
        <v>22</v>
      </c>
      <c r="D2682">
        <v>11</v>
      </c>
      <c r="E2682" t="s">
        <v>11</v>
      </c>
      <c r="F2682">
        <v>18</v>
      </c>
      <c r="G2682" t="s">
        <v>19</v>
      </c>
      <c r="H2682">
        <v>2</v>
      </c>
      <c r="I2682">
        <v>244</v>
      </c>
      <c r="J2682" t="s">
        <v>13</v>
      </c>
      <c r="K2682" s="2">
        <v>-2.75</v>
      </c>
      <c r="L2682" s="2">
        <v>2</v>
      </c>
      <c r="M2682" s="2">
        <v>-2.75</v>
      </c>
      <c r="N2682" s="1">
        <v>0</v>
      </c>
      <c r="O2682" t="s">
        <v>16</v>
      </c>
      <c r="P2682" s="22">
        <v>1</v>
      </c>
    </row>
    <row r="2683" spans="1:16" x14ac:dyDescent="0.25">
      <c r="A2683">
        <v>10</v>
      </c>
      <c r="B2683">
        <v>3</v>
      </c>
      <c r="C2683" t="s">
        <v>22</v>
      </c>
      <c r="D2683">
        <v>12</v>
      </c>
      <c r="E2683" t="s">
        <v>11</v>
      </c>
      <c r="F2683">
        <v>18</v>
      </c>
      <c r="G2683" t="s">
        <v>19</v>
      </c>
      <c r="H2683">
        <v>1</v>
      </c>
      <c r="I2683">
        <v>1034</v>
      </c>
      <c r="J2683" t="s">
        <v>13</v>
      </c>
      <c r="K2683" s="2">
        <v>-3</v>
      </c>
      <c r="L2683" s="2">
        <v>12</v>
      </c>
      <c r="M2683" s="2">
        <v>-3</v>
      </c>
      <c r="N2683" s="1">
        <v>0</v>
      </c>
      <c r="O2683" t="s">
        <v>16</v>
      </c>
      <c r="P2683" s="22">
        <v>1</v>
      </c>
    </row>
    <row r="2684" spans="1:16" x14ac:dyDescent="0.25">
      <c r="A2684">
        <v>10</v>
      </c>
      <c r="B2684">
        <v>3</v>
      </c>
      <c r="C2684" t="s">
        <v>22</v>
      </c>
      <c r="D2684">
        <v>13</v>
      </c>
      <c r="E2684" t="s">
        <v>11</v>
      </c>
      <c r="F2684">
        <v>18</v>
      </c>
      <c r="G2684" t="s">
        <v>19</v>
      </c>
      <c r="H2684">
        <v>2</v>
      </c>
      <c r="I2684">
        <v>248</v>
      </c>
      <c r="J2684" t="s">
        <v>12</v>
      </c>
      <c r="K2684" s="2">
        <v>5</v>
      </c>
      <c r="L2684" s="2">
        <v>5</v>
      </c>
      <c r="M2684" s="2">
        <v>-2.5</v>
      </c>
      <c r="N2684" s="1">
        <v>0</v>
      </c>
      <c r="O2684" t="s">
        <v>16</v>
      </c>
      <c r="P2684" s="22">
        <v>1</v>
      </c>
    </row>
    <row r="2685" spans="1:16" x14ac:dyDescent="0.25">
      <c r="A2685">
        <v>10</v>
      </c>
      <c r="B2685">
        <v>3</v>
      </c>
      <c r="C2685" t="s">
        <v>22</v>
      </c>
      <c r="D2685">
        <v>14</v>
      </c>
      <c r="E2685" t="s">
        <v>11</v>
      </c>
      <c r="F2685">
        <v>18</v>
      </c>
      <c r="G2685" t="s">
        <v>19</v>
      </c>
      <c r="H2685">
        <v>2</v>
      </c>
      <c r="I2685">
        <v>309</v>
      </c>
      <c r="J2685" t="s">
        <v>13</v>
      </c>
      <c r="K2685" s="2">
        <v>-5.63</v>
      </c>
      <c r="L2685" s="2">
        <v>5</v>
      </c>
      <c r="M2685" s="2">
        <v>-5.63</v>
      </c>
      <c r="N2685" s="1">
        <v>0</v>
      </c>
      <c r="O2685" t="s">
        <v>16</v>
      </c>
      <c r="P2685" s="22">
        <v>1</v>
      </c>
    </row>
    <row r="2686" spans="1:16" x14ac:dyDescent="0.25">
      <c r="A2686">
        <v>10</v>
      </c>
      <c r="B2686">
        <v>3</v>
      </c>
      <c r="C2686" t="s">
        <v>22</v>
      </c>
      <c r="D2686">
        <v>15</v>
      </c>
      <c r="E2686" t="s">
        <v>11</v>
      </c>
      <c r="F2686">
        <v>18</v>
      </c>
      <c r="G2686" t="s">
        <v>19</v>
      </c>
      <c r="H2686">
        <v>2</v>
      </c>
      <c r="I2686">
        <v>251</v>
      </c>
      <c r="J2686" t="s">
        <v>13</v>
      </c>
      <c r="K2686" s="2">
        <v>-3</v>
      </c>
      <c r="L2686" s="2">
        <v>4</v>
      </c>
      <c r="M2686" s="2">
        <v>-3</v>
      </c>
      <c r="N2686" s="1">
        <v>0</v>
      </c>
      <c r="O2686" t="s">
        <v>16</v>
      </c>
      <c r="P2686" s="22">
        <v>1</v>
      </c>
    </row>
    <row r="2687" spans="1:16" x14ac:dyDescent="0.25">
      <c r="A2687">
        <v>10</v>
      </c>
      <c r="B2687">
        <v>3</v>
      </c>
      <c r="C2687" t="s">
        <v>22</v>
      </c>
      <c r="D2687">
        <v>16</v>
      </c>
      <c r="E2687" t="s">
        <v>11</v>
      </c>
      <c r="F2687">
        <v>18</v>
      </c>
      <c r="G2687" t="s">
        <v>19</v>
      </c>
      <c r="H2687">
        <v>2</v>
      </c>
      <c r="I2687">
        <v>32</v>
      </c>
      <c r="J2687" t="s">
        <v>12</v>
      </c>
      <c r="K2687" s="2">
        <v>4</v>
      </c>
      <c r="L2687" s="2">
        <v>4</v>
      </c>
      <c r="M2687" s="2">
        <v>-6</v>
      </c>
      <c r="N2687" s="1">
        <v>0</v>
      </c>
      <c r="O2687" t="s">
        <v>16</v>
      </c>
      <c r="P2687" s="22">
        <v>1</v>
      </c>
    </row>
    <row r="2688" spans="1:16" x14ac:dyDescent="0.25">
      <c r="A2688">
        <v>10</v>
      </c>
      <c r="B2688">
        <v>3</v>
      </c>
      <c r="C2688" t="s">
        <v>22</v>
      </c>
      <c r="D2688">
        <v>17</v>
      </c>
      <c r="E2688" t="s">
        <v>11</v>
      </c>
      <c r="F2688">
        <v>18</v>
      </c>
      <c r="G2688" t="s">
        <v>18</v>
      </c>
      <c r="H2688">
        <v>1</v>
      </c>
      <c r="I2688">
        <v>998</v>
      </c>
      <c r="J2688" t="s">
        <v>12</v>
      </c>
      <c r="K2688" s="2">
        <v>5</v>
      </c>
      <c r="L2688" s="2">
        <v>5</v>
      </c>
      <c r="M2688" s="2">
        <v>0</v>
      </c>
      <c r="N2688" s="1">
        <v>2</v>
      </c>
      <c r="O2688" t="s">
        <v>16</v>
      </c>
      <c r="P2688" s="22">
        <v>1</v>
      </c>
    </row>
    <row r="2689" spans="1:16" x14ac:dyDescent="0.25">
      <c r="A2689">
        <v>10</v>
      </c>
      <c r="B2689">
        <v>3</v>
      </c>
      <c r="C2689" t="s">
        <v>22</v>
      </c>
      <c r="D2689">
        <v>18</v>
      </c>
      <c r="E2689" t="s">
        <v>11</v>
      </c>
      <c r="F2689">
        <v>18</v>
      </c>
      <c r="G2689" t="s">
        <v>19</v>
      </c>
      <c r="H2689">
        <v>2</v>
      </c>
      <c r="I2689">
        <v>275</v>
      </c>
      <c r="J2689" t="s">
        <v>12</v>
      </c>
      <c r="K2689" s="2">
        <v>9</v>
      </c>
      <c r="L2689" s="2">
        <v>9</v>
      </c>
      <c r="M2689" s="2">
        <v>-2.25</v>
      </c>
      <c r="N2689" s="1">
        <v>0</v>
      </c>
      <c r="O2689" t="s">
        <v>16</v>
      </c>
      <c r="P2689" s="22">
        <v>1</v>
      </c>
    </row>
    <row r="2690" spans="1:16" x14ac:dyDescent="0.25">
      <c r="A2690">
        <v>10</v>
      </c>
      <c r="B2690">
        <v>3</v>
      </c>
      <c r="C2690" t="s">
        <v>22</v>
      </c>
      <c r="D2690">
        <v>19</v>
      </c>
      <c r="E2690" t="s">
        <v>11</v>
      </c>
      <c r="F2690">
        <v>18</v>
      </c>
      <c r="G2690" t="s">
        <v>18</v>
      </c>
      <c r="H2690">
        <v>1</v>
      </c>
      <c r="I2690">
        <v>248</v>
      </c>
      <c r="J2690" t="s">
        <v>13</v>
      </c>
      <c r="K2690" s="2">
        <v>0</v>
      </c>
      <c r="L2690" s="2">
        <v>26</v>
      </c>
      <c r="M2690" s="2">
        <v>0</v>
      </c>
      <c r="N2690" s="1">
        <v>10</v>
      </c>
      <c r="O2690" t="s">
        <v>16</v>
      </c>
      <c r="P2690" s="22">
        <v>1</v>
      </c>
    </row>
    <row r="2691" spans="1:16" x14ac:dyDescent="0.25">
      <c r="A2691">
        <v>10</v>
      </c>
      <c r="B2691">
        <v>3</v>
      </c>
      <c r="C2691" t="s">
        <v>22</v>
      </c>
      <c r="D2691">
        <v>20</v>
      </c>
      <c r="E2691" t="s">
        <v>11</v>
      </c>
      <c r="F2691">
        <v>18</v>
      </c>
      <c r="G2691" t="s">
        <v>19</v>
      </c>
      <c r="H2691">
        <v>2</v>
      </c>
      <c r="I2691">
        <v>271</v>
      </c>
      <c r="J2691" t="s">
        <v>12</v>
      </c>
      <c r="K2691" s="2">
        <v>6</v>
      </c>
      <c r="L2691" s="2">
        <v>6</v>
      </c>
      <c r="M2691" s="2">
        <v>-1.5</v>
      </c>
      <c r="N2691" s="1">
        <v>0</v>
      </c>
      <c r="O2691" t="s">
        <v>16</v>
      </c>
      <c r="P2691" s="22">
        <v>1</v>
      </c>
    </row>
    <row r="2692" spans="1:16" x14ac:dyDescent="0.25">
      <c r="A2692">
        <v>10</v>
      </c>
      <c r="B2692">
        <v>3</v>
      </c>
      <c r="C2692" t="s">
        <v>22</v>
      </c>
      <c r="D2692">
        <v>21</v>
      </c>
      <c r="E2692" t="s">
        <v>11</v>
      </c>
      <c r="F2692">
        <v>18</v>
      </c>
      <c r="G2692" t="s">
        <v>19</v>
      </c>
      <c r="H2692">
        <v>2</v>
      </c>
      <c r="I2692">
        <v>172</v>
      </c>
      <c r="J2692" t="s">
        <v>12</v>
      </c>
      <c r="K2692" s="2">
        <v>10</v>
      </c>
      <c r="L2692" s="2">
        <v>10</v>
      </c>
      <c r="M2692" s="2">
        <v>-6.25</v>
      </c>
      <c r="N2692" s="1">
        <v>0</v>
      </c>
      <c r="O2692" t="s">
        <v>16</v>
      </c>
      <c r="P2692" s="22">
        <v>1</v>
      </c>
    </row>
    <row r="2693" spans="1:16" x14ac:dyDescent="0.25">
      <c r="A2693">
        <v>10</v>
      </c>
      <c r="B2693">
        <v>3</v>
      </c>
      <c r="C2693" t="s">
        <v>22</v>
      </c>
      <c r="D2693">
        <v>22</v>
      </c>
      <c r="E2693" t="s">
        <v>11</v>
      </c>
      <c r="F2693">
        <v>18</v>
      </c>
      <c r="G2693" t="s">
        <v>19</v>
      </c>
      <c r="H2693">
        <v>2</v>
      </c>
      <c r="I2693">
        <v>42</v>
      </c>
      <c r="J2693" t="s">
        <v>13</v>
      </c>
      <c r="K2693" s="2">
        <v>-6.75</v>
      </c>
      <c r="L2693" s="2">
        <v>9</v>
      </c>
      <c r="M2693" s="2">
        <v>-6.75</v>
      </c>
      <c r="N2693" s="1">
        <v>0</v>
      </c>
      <c r="O2693" t="s">
        <v>16</v>
      </c>
      <c r="P2693" s="22">
        <v>1</v>
      </c>
    </row>
    <row r="2694" spans="1:16" x14ac:dyDescent="0.25">
      <c r="A2694">
        <v>10</v>
      </c>
      <c r="B2694">
        <v>3</v>
      </c>
      <c r="C2694" t="s">
        <v>22</v>
      </c>
      <c r="D2694">
        <v>23</v>
      </c>
      <c r="E2694" t="s">
        <v>11</v>
      </c>
      <c r="F2694">
        <v>18</v>
      </c>
      <c r="G2694" t="s">
        <v>19</v>
      </c>
      <c r="H2694">
        <v>2</v>
      </c>
      <c r="I2694">
        <v>183</v>
      </c>
      <c r="J2694" t="s">
        <v>12</v>
      </c>
      <c r="K2694" s="2">
        <v>8</v>
      </c>
      <c r="L2694" s="2">
        <v>8</v>
      </c>
      <c r="M2694" s="2">
        <v>-3</v>
      </c>
      <c r="N2694" s="1">
        <v>0</v>
      </c>
      <c r="O2694" t="s">
        <v>16</v>
      </c>
      <c r="P2694" s="22">
        <v>1</v>
      </c>
    </row>
    <row r="2695" spans="1:16" x14ac:dyDescent="0.25">
      <c r="A2695">
        <v>10</v>
      </c>
      <c r="B2695">
        <v>3</v>
      </c>
      <c r="C2695" t="s">
        <v>22</v>
      </c>
      <c r="D2695">
        <v>24</v>
      </c>
      <c r="E2695" t="s">
        <v>11</v>
      </c>
      <c r="F2695">
        <v>18</v>
      </c>
      <c r="G2695" t="s">
        <v>19</v>
      </c>
      <c r="H2695">
        <v>2</v>
      </c>
      <c r="I2695">
        <v>253</v>
      </c>
      <c r="J2695" t="s">
        <v>13</v>
      </c>
      <c r="K2695" s="2">
        <v>-11.25</v>
      </c>
      <c r="L2695" s="2">
        <v>10</v>
      </c>
      <c r="M2695" s="2">
        <v>-11.25</v>
      </c>
      <c r="N2695" s="1">
        <v>0</v>
      </c>
      <c r="O2695" t="s">
        <v>16</v>
      </c>
      <c r="P2695" s="22">
        <v>1</v>
      </c>
    </row>
    <row r="2696" spans="1:16" x14ac:dyDescent="0.25">
      <c r="A2696">
        <v>10</v>
      </c>
      <c r="B2696">
        <v>3</v>
      </c>
      <c r="C2696" t="s">
        <v>22</v>
      </c>
      <c r="D2696">
        <v>25</v>
      </c>
      <c r="E2696" t="s">
        <v>11</v>
      </c>
      <c r="F2696">
        <v>18</v>
      </c>
      <c r="G2696" t="s">
        <v>18</v>
      </c>
      <c r="H2696">
        <v>1</v>
      </c>
      <c r="I2696">
        <v>250</v>
      </c>
      <c r="J2696" t="s">
        <v>12</v>
      </c>
      <c r="K2696" s="2">
        <v>5</v>
      </c>
      <c r="L2696" s="2">
        <v>5</v>
      </c>
      <c r="M2696" s="2">
        <v>0</v>
      </c>
      <c r="N2696" s="1">
        <v>3</v>
      </c>
      <c r="O2696" t="s">
        <v>16</v>
      </c>
      <c r="P2696" s="22">
        <v>1</v>
      </c>
    </row>
    <row r="2697" spans="1:16" x14ac:dyDescent="0.25">
      <c r="A2697">
        <v>10</v>
      </c>
      <c r="B2697">
        <v>3</v>
      </c>
      <c r="C2697" t="s">
        <v>22</v>
      </c>
      <c r="D2697">
        <v>26</v>
      </c>
      <c r="E2697" t="s">
        <v>11</v>
      </c>
      <c r="F2697">
        <v>18</v>
      </c>
      <c r="G2697" t="s">
        <v>19</v>
      </c>
      <c r="I2697">
        <v>0</v>
      </c>
      <c r="J2697" t="s">
        <v>12</v>
      </c>
      <c r="K2697" s="2">
        <v>2</v>
      </c>
      <c r="L2697" s="2">
        <v>2</v>
      </c>
      <c r="M2697" s="2">
        <v>-1.75</v>
      </c>
      <c r="N2697" s="1">
        <v>0</v>
      </c>
      <c r="O2697" t="s">
        <v>16</v>
      </c>
      <c r="P2697" s="22">
        <v>1</v>
      </c>
    </row>
    <row r="2698" spans="1:16" x14ac:dyDescent="0.25">
      <c r="A2698">
        <v>10</v>
      </c>
      <c r="B2698">
        <v>3</v>
      </c>
      <c r="C2698" t="s">
        <v>22</v>
      </c>
      <c r="D2698">
        <v>27</v>
      </c>
      <c r="E2698" t="s">
        <v>11</v>
      </c>
      <c r="F2698">
        <v>18</v>
      </c>
      <c r="G2698" t="s">
        <v>18</v>
      </c>
      <c r="H2698">
        <v>2</v>
      </c>
      <c r="I2698">
        <v>295</v>
      </c>
      <c r="J2698" t="s">
        <v>13</v>
      </c>
      <c r="K2698" s="2">
        <v>0</v>
      </c>
      <c r="L2698" s="2">
        <v>28</v>
      </c>
      <c r="M2698" s="2">
        <v>0</v>
      </c>
      <c r="N2698" s="1">
        <v>13</v>
      </c>
      <c r="O2698" t="s">
        <v>16</v>
      </c>
      <c r="P2698" s="22">
        <v>1</v>
      </c>
    </row>
    <row r="2699" spans="1:16" x14ac:dyDescent="0.25">
      <c r="A2699">
        <v>10</v>
      </c>
      <c r="B2699">
        <v>3</v>
      </c>
      <c r="C2699" t="s">
        <v>22</v>
      </c>
      <c r="D2699">
        <v>28</v>
      </c>
      <c r="E2699" t="s">
        <v>11</v>
      </c>
      <c r="F2699">
        <v>18</v>
      </c>
      <c r="G2699" t="s">
        <v>19</v>
      </c>
      <c r="H2699">
        <v>2</v>
      </c>
      <c r="I2699">
        <v>227</v>
      </c>
      <c r="J2699" t="s">
        <v>12</v>
      </c>
      <c r="K2699" s="2">
        <v>8</v>
      </c>
      <c r="L2699" s="2">
        <v>8</v>
      </c>
      <c r="M2699" s="2">
        <v>-11</v>
      </c>
      <c r="N2699" s="1">
        <v>0</v>
      </c>
      <c r="O2699" t="s">
        <v>16</v>
      </c>
      <c r="P2699" s="22">
        <v>1</v>
      </c>
    </row>
    <row r="2700" spans="1:16" x14ac:dyDescent="0.25">
      <c r="A2700">
        <v>10</v>
      </c>
      <c r="B2700">
        <v>3</v>
      </c>
      <c r="C2700" t="s">
        <v>22</v>
      </c>
      <c r="D2700">
        <v>29</v>
      </c>
      <c r="E2700" t="s">
        <v>11</v>
      </c>
      <c r="F2700">
        <v>18</v>
      </c>
      <c r="G2700" t="s">
        <v>18</v>
      </c>
      <c r="H2700">
        <v>2</v>
      </c>
      <c r="I2700">
        <v>297</v>
      </c>
      <c r="J2700" t="s">
        <v>13</v>
      </c>
      <c r="K2700" s="2">
        <v>0</v>
      </c>
      <c r="L2700" s="2">
        <v>25</v>
      </c>
      <c r="M2700" s="2">
        <v>0</v>
      </c>
      <c r="N2700" s="1">
        <v>10</v>
      </c>
      <c r="O2700" t="s">
        <v>16</v>
      </c>
      <c r="P2700" s="22">
        <v>1</v>
      </c>
    </row>
    <row r="2701" spans="1:16" x14ac:dyDescent="0.25">
      <c r="A2701">
        <v>10</v>
      </c>
      <c r="B2701">
        <v>3</v>
      </c>
      <c r="C2701" t="s">
        <v>22</v>
      </c>
      <c r="D2701">
        <v>30</v>
      </c>
      <c r="E2701" t="s">
        <v>11</v>
      </c>
      <c r="F2701">
        <v>18</v>
      </c>
      <c r="G2701" t="s">
        <v>19</v>
      </c>
      <c r="H2701">
        <v>2</v>
      </c>
      <c r="I2701">
        <v>174</v>
      </c>
      <c r="J2701" t="s">
        <v>13</v>
      </c>
      <c r="K2701" s="2">
        <v>-1.88</v>
      </c>
      <c r="L2701" s="2">
        <v>5</v>
      </c>
      <c r="M2701" s="2">
        <v>-1.88</v>
      </c>
      <c r="N2701" s="1">
        <v>0</v>
      </c>
      <c r="O2701" t="s">
        <v>16</v>
      </c>
      <c r="P2701" s="22">
        <v>1</v>
      </c>
    </row>
    <row r="2702" spans="1:16" x14ac:dyDescent="0.25">
      <c r="A2702">
        <v>11</v>
      </c>
      <c r="B2702">
        <v>1</v>
      </c>
      <c r="C2702" t="s">
        <v>20</v>
      </c>
      <c r="D2702">
        <v>1</v>
      </c>
      <c r="E2702" t="s">
        <v>11</v>
      </c>
      <c r="F2702">
        <v>23</v>
      </c>
      <c r="G2702" t="s">
        <v>18</v>
      </c>
      <c r="H2702">
        <v>2</v>
      </c>
      <c r="I2702">
        <v>1012</v>
      </c>
      <c r="J2702" t="s">
        <v>12</v>
      </c>
      <c r="K2702" s="6">
        <v>10</v>
      </c>
      <c r="L2702" s="6">
        <v>10</v>
      </c>
      <c r="M2702" s="6">
        <v>0</v>
      </c>
      <c r="N2702" s="1">
        <v>6</v>
      </c>
      <c r="O2702" t="s">
        <v>16</v>
      </c>
      <c r="P2702" s="22">
        <v>2</v>
      </c>
    </row>
    <row r="2703" spans="1:16" x14ac:dyDescent="0.25">
      <c r="A2703">
        <v>11</v>
      </c>
      <c r="B2703">
        <v>1</v>
      </c>
      <c r="C2703" t="s">
        <v>20</v>
      </c>
      <c r="D2703">
        <v>2</v>
      </c>
      <c r="E2703" t="s">
        <v>11</v>
      </c>
      <c r="F2703">
        <v>23</v>
      </c>
      <c r="G2703" t="s">
        <v>19</v>
      </c>
      <c r="H2703">
        <v>2</v>
      </c>
      <c r="I2703">
        <v>657</v>
      </c>
      <c r="J2703" t="s">
        <v>13</v>
      </c>
      <c r="K2703" s="6">
        <v>-15.75</v>
      </c>
      <c r="L2703" s="6">
        <v>9</v>
      </c>
      <c r="M2703" s="6">
        <v>-15.75</v>
      </c>
      <c r="N2703" s="1">
        <v>0</v>
      </c>
      <c r="O2703" t="s">
        <v>16</v>
      </c>
      <c r="P2703" s="22">
        <v>2</v>
      </c>
    </row>
    <row r="2704" spans="1:16" x14ac:dyDescent="0.25">
      <c r="A2704">
        <v>11</v>
      </c>
      <c r="B2704">
        <v>1</v>
      </c>
      <c r="C2704" t="s">
        <v>20</v>
      </c>
      <c r="D2704">
        <v>3</v>
      </c>
      <c r="E2704" t="s">
        <v>11</v>
      </c>
      <c r="F2704">
        <v>23</v>
      </c>
      <c r="G2704" t="s">
        <v>19</v>
      </c>
      <c r="H2704">
        <v>1</v>
      </c>
      <c r="I2704">
        <v>1143</v>
      </c>
      <c r="J2704" t="s">
        <v>13</v>
      </c>
      <c r="K2704" s="6">
        <v>-8.75</v>
      </c>
      <c r="L2704" s="6">
        <v>10</v>
      </c>
      <c r="M2704" s="6">
        <v>-8.75</v>
      </c>
      <c r="N2704" s="1">
        <v>0</v>
      </c>
      <c r="O2704" t="s">
        <v>16</v>
      </c>
      <c r="P2704" s="22">
        <v>2</v>
      </c>
    </row>
    <row r="2705" spans="1:16" x14ac:dyDescent="0.25">
      <c r="A2705">
        <v>11</v>
      </c>
      <c r="B2705">
        <v>1</v>
      </c>
      <c r="C2705" t="s">
        <v>20</v>
      </c>
      <c r="D2705">
        <v>4</v>
      </c>
      <c r="E2705" t="s">
        <v>11</v>
      </c>
      <c r="F2705">
        <v>23</v>
      </c>
      <c r="G2705" t="s">
        <v>19</v>
      </c>
      <c r="H2705">
        <v>1</v>
      </c>
      <c r="I2705">
        <v>829</v>
      </c>
      <c r="J2705" t="s">
        <v>12</v>
      </c>
      <c r="K2705" s="6">
        <v>8</v>
      </c>
      <c r="L2705" s="6">
        <v>8</v>
      </c>
      <c r="M2705" s="6">
        <v>-2</v>
      </c>
      <c r="N2705" s="1">
        <v>0</v>
      </c>
      <c r="O2705" t="s">
        <v>16</v>
      </c>
      <c r="P2705" s="22">
        <v>2</v>
      </c>
    </row>
    <row r="2706" spans="1:16" x14ac:dyDescent="0.25">
      <c r="A2706">
        <v>11</v>
      </c>
      <c r="B2706">
        <v>1</v>
      </c>
      <c r="C2706" t="s">
        <v>20</v>
      </c>
      <c r="D2706">
        <v>5</v>
      </c>
      <c r="E2706" t="s">
        <v>11</v>
      </c>
      <c r="F2706">
        <v>23</v>
      </c>
      <c r="G2706" t="s">
        <v>19</v>
      </c>
      <c r="H2706">
        <v>2</v>
      </c>
      <c r="I2706">
        <v>963</v>
      </c>
      <c r="J2706" t="s">
        <v>13</v>
      </c>
      <c r="K2706" s="6">
        <v>-12</v>
      </c>
      <c r="L2706" s="6">
        <v>6</v>
      </c>
      <c r="M2706" s="6">
        <v>-12</v>
      </c>
      <c r="N2706" s="1">
        <v>0</v>
      </c>
      <c r="O2706" t="s">
        <v>16</v>
      </c>
      <c r="P2706" s="22">
        <v>2</v>
      </c>
    </row>
    <row r="2707" spans="1:16" x14ac:dyDescent="0.25">
      <c r="A2707">
        <v>11</v>
      </c>
      <c r="B2707">
        <v>1</v>
      </c>
      <c r="C2707" t="s">
        <v>20</v>
      </c>
      <c r="D2707">
        <v>6</v>
      </c>
      <c r="E2707" t="s">
        <v>11</v>
      </c>
      <c r="F2707">
        <v>23</v>
      </c>
      <c r="G2707" t="s">
        <v>19</v>
      </c>
      <c r="H2707">
        <v>2</v>
      </c>
      <c r="I2707">
        <v>1225</v>
      </c>
      <c r="J2707" t="s">
        <v>13</v>
      </c>
      <c r="K2707" s="6">
        <v>-18.75</v>
      </c>
      <c r="L2707" s="6">
        <v>10</v>
      </c>
      <c r="M2707" s="6">
        <v>-18.75</v>
      </c>
      <c r="N2707" s="1">
        <v>0</v>
      </c>
      <c r="O2707" t="s">
        <v>16</v>
      </c>
      <c r="P2707" s="22">
        <v>2</v>
      </c>
    </row>
    <row r="2708" spans="1:16" x14ac:dyDescent="0.25">
      <c r="A2708">
        <v>11</v>
      </c>
      <c r="B2708">
        <v>1</v>
      </c>
      <c r="C2708" t="s">
        <v>20</v>
      </c>
      <c r="D2708">
        <v>7</v>
      </c>
      <c r="E2708" t="s">
        <v>11</v>
      </c>
      <c r="F2708">
        <v>23</v>
      </c>
      <c r="G2708" t="s">
        <v>19</v>
      </c>
      <c r="H2708">
        <v>1</v>
      </c>
      <c r="I2708">
        <v>1277</v>
      </c>
      <c r="J2708" t="s">
        <v>12</v>
      </c>
      <c r="K2708" s="6">
        <v>5</v>
      </c>
      <c r="L2708" s="6">
        <v>5</v>
      </c>
      <c r="M2708" s="6">
        <v>-8.1300000000000008</v>
      </c>
      <c r="N2708" s="1">
        <v>0</v>
      </c>
      <c r="O2708" t="s">
        <v>16</v>
      </c>
      <c r="P2708" s="22">
        <v>2</v>
      </c>
    </row>
    <row r="2709" spans="1:16" x14ac:dyDescent="0.25">
      <c r="A2709">
        <v>11</v>
      </c>
      <c r="B2709">
        <v>1</v>
      </c>
      <c r="C2709" t="s">
        <v>20</v>
      </c>
      <c r="D2709">
        <v>8</v>
      </c>
      <c r="E2709" t="s">
        <v>11</v>
      </c>
      <c r="F2709">
        <v>23</v>
      </c>
      <c r="G2709" t="s">
        <v>18</v>
      </c>
      <c r="H2709">
        <v>1</v>
      </c>
      <c r="I2709">
        <v>819</v>
      </c>
      <c r="J2709" t="s">
        <v>13</v>
      </c>
      <c r="K2709" s="6">
        <v>0</v>
      </c>
      <c r="L2709" s="6">
        <v>12</v>
      </c>
      <c r="M2709" s="6">
        <v>0</v>
      </c>
      <c r="N2709" s="1">
        <v>4</v>
      </c>
      <c r="O2709" t="s">
        <v>16</v>
      </c>
      <c r="P2709" s="22">
        <v>2</v>
      </c>
    </row>
    <row r="2710" spans="1:16" x14ac:dyDescent="0.25">
      <c r="A2710">
        <v>11</v>
      </c>
      <c r="B2710">
        <v>1</v>
      </c>
      <c r="C2710" t="s">
        <v>20</v>
      </c>
      <c r="D2710">
        <v>9</v>
      </c>
      <c r="E2710" t="s">
        <v>11</v>
      </c>
      <c r="F2710">
        <v>23</v>
      </c>
      <c r="G2710" t="s">
        <v>19</v>
      </c>
      <c r="H2710">
        <v>1</v>
      </c>
      <c r="I2710">
        <v>1481</v>
      </c>
      <c r="J2710" t="s">
        <v>12</v>
      </c>
      <c r="K2710" s="6">
        <v>9</v>
      </c>
      <c r="L2710" s="6">
        <v>9</v>
      </c>
      <c r="M2710" s="6">
        <v>-9</v>
      </c>
      <c r="N2710" s="1">
        <v>0</v>
      </c>
      <c r="O2710" t="s">
        <v>16</v>
      </c>
      <c r="P2710" s="22">
        <v>2</v>
      </c>
    </row>
    <row r="2711" spans="1:16" x14ac:dyDescent="0.25">
      <c r="A2711">
        <v>11</v>
      </c>
      <c r="B2711">
        <v>1</v>
      </c>
      <c r="C2711" t="s">
        <v>20</v>
      </c>
      <c r="D2711">
        <v>10</v>
      </c>
      <c r="E2711" t="s">
        <v>11</v>
      </c>
      <c r="F2711">
        <v>23</v>
      </c>
      <c r="G2711" t="s">
        <v>18</v>
      </c>
      <c r="H2711">
        <v>1</v>
      </c>
      <c r="I2711">
        <v>815</v>
      </c>
      <c r="J2711" t="s">
        <v>13</v>
      </c>
      <c r="K2711" s="6">
        <v>0</v>
      </c>
      <c r="L2711" s="6">
        <v>22</v>
      </c>
      <c r="M2711" s="6">
        <v>0</v>
      </c>
      <c r="N2711" s="1">
        <v>13</v>
      </c>
      <c r="O2711" t="s">
        <v>16</v>
      </c>
      <c r="P2711" s="22">
        <v>2</v>
      </c>
    </row>
    <row r="2712" spans="1:16" x14ac:dyDescent="0.25">
      <c r="A2712">
        <v>11</v>
      </c>
      <c r="B2712">
        <v>1</v>
      </c>
      <c r="C2712" t="s">
        <v>20</v>
      </c>
      <c r="D2712">
        <v>11</v>
      </c>
      <c r="E2712" t="s">
        <v>11</v>
      </c>
      <c r="F2712">
        <v>23</v>
      </c>
      <c r="G2712" t="s">
        <v>19</v>
      </c>
      <c r="H2712">
        <v>1</v>
      </c>
      <c r="I2712">
        <v>893</v>
      </c>
      <c r="J2712" t="s">
        <v>13</v>
      </c>
      <c r="K2712" s="6">
        <v>-7</v>
      </c>
      <c r="L2712" s="6">
        <v>8</v>
      </c>
      <c r="M2712" s="6">
        <v>-7</v>
      </c>
      <c r="N2712" s="1">
        <v>0</v>
      </c>
      <c r="O2712" t="s">
        <v>16</v>
      </c>
      <c r="P2712" s="22">
        <v>2</v>
      </c>
    </row>
    <row r="2713" spans="1:16" x14ac:dyDescent="0.25">
      <c r="A2713">
        <v>11</v>
      </c>
      <c r="B2713">
        <v>1</v>
      </c>
      <c r="C2713" t="s">
        <v>20</v>
      </c>
      <c r="D2713">
        <v>12</v>
      </c>
      <c r="E2713" t="s">
        <v>11</v>
      </c>
      <c r="F2713">
        <v>23</v>
      </c>
      <c r="G2713" t="s">
        <v>19</v>
      </c>
      <c r="H2713">
        <v>2</v>
      </c>
      <c r="I2713">
        <v>762</v>
      </c>
      <c r="J2713" t="s">
        <v>12</v>
      </c>
      <c r="K2713" s="6">
        <v>4</v>
      </c>
      <c r="L2713" s="6">
        <v>4</v>
      </c>
      <c r="M2713" s="6">
        <v>-8</v>
      </c>
      <c r="N2713" s="1">
        <v>0</v>
      </c>
      <c r="O2713" t="s">
        <v>16</v>
      </c>
      <c r="P2713" s="22">
        <v>2</v>
      </c>
    </row>
    <row r="2714" spans="1:16" x14ac:dyDescent="0.25">
      <c r="A2714">
        <v>11</v>
      </c>
      <c r="B2714">
        <v>1</v>
      </c>
      <c r="C2714" t="s">
        <v>20</v>
      </c>
      <c r="D2714">
        <v>13</v>
      </c>
      <c r="E2714" t="s">
        <v>11</v>
      </c>
      <c r="F2714">
        <v>23</v>
      </c>
      <c r="G2714" t="s">
        <v>18</v>
      </c>
      <c r="H2714">
        <v>1</v>
      </c>
      <c r="I2714">
        <v>624</v>
      </c>
      <c r="J2714" t="s">
        <v>12</v>
      </c>
      <c r="K2714" s="6">
        <v>25</v>
      </c>
      <c r="L2714" s="6">
        <v>25</v>
      </c>
      <c r="M2714" s="6">
        <v>0</v>
      </c>
      <c r="N2714" s="1">
        <v>9</v>
      </c>
      <c r="O2714" t="s">
        <v>16</v>
      </c>
      <c r="P2714" s="22">
        <v>2</v>
      </c>
    </row>
    <row r="2715" spans="1:16" x14ac:dyDescent="0.25">
      <c r="A2715">
        <v>11</v>
      </c>
      <c r="B2715">
        <v>1</v>
      </c>
      <c r="C2715" t="s">
        <v>20</v>
      </c>
      <c r="D2715">
        <v>14</v>
      </c>
      <c r="E2715" t="s">
        <v>11</v>
      </c>
      <c r="F2715">
        <v>23</v>
      </c>
      <c r="G2715" t="s">
        <v>19</v>
      </c>
      <c r="H2715">
        <v>2</v>
      </c>
      <c r="I2715">
        <v>781</v>
      </c>
      <c r="J2715" t="s">
        <v>13</v>
      </c>
      <c r="K2715" s="6">
        <v>-3.75</v>
      </c>
      <c r="L2715" s="6">
        <v>2</v>
      </c>
      <c r="M2715" s="6">
        <v>-3.75</v>
      </c>
      <c r="N2715" s="1">
        <v>0</v>
      </c>
      <c r="O2715" t="s">
        <v>16</v>
      </c>
      <c r="P2715" s="22">
        <v>2</v>
      </c>
    </row>
    <row r="2716" spans="1:16" x14ac:dyDescent="0.25">
      <c r="A2716">
        <v>11</v>
      </c>
      <c r="B2716">
        <v>1</v>
      </c>
      <c r="C2716" t="s">
        <v>20</v>
      </c>
      <c r="D2716">
        <v>15</v>
      </c>
      <c r="E2716" t="s">
        <v>11</v>
      </c>
      <c r="F2716">
        <v>23</v>
      </c>
      <c r="G2716" t="s">
        <v>19</v>
      </c>
      <c r="H2716">
        <v>1</v>
      </c>
      <c r="I2716">
        <v>1035</v>
      </c>
      <c r="J2716" t="s">
        <v>12</v>
      </c>
      <c r="K2716" s="6">
        <v>2</v>
      </c>
      <c r="L2716" s="6">
        <v>2</v>
      </c>
      <c r="M2716" s="6">
        <v>-1.25</v>
      </c>
      <c r="N2716" s="1">
        <v>0</v>
      </c>
      <c r="O2716" t="s">
        <v>16</v>
      </c>
      <c r="P2716" s="22">
        <v>2</v>
      </c>
    </row>
    <row r="2717" spans="1:16" x14ac:dyDescent="0.25">
      <c r="A2717">
        <v>11</v>
      </c>
      <c r="B2717">
        <v>1</v>
      </c>
      <c r="C2717" t="s">
        <v>20</v>
      </c>
      <c r="D2717">
        <v>16</v>
      </c>
      <c r="E2717" t="s">
        <v>11</v>
      </c>
      <c r="F2717">
        <v>23</v>
      </c>
      <c r="G2717" t="s">
        <v>19</v>
      </c>
      <c r="H2717">
        <v>2</v>
      </c>
      <c r="I2717">
        <v>745</v>
      </c>
      <c r="J2717" t="s">
        <v>12</v>
      </c>
      <c r="K2717" s="6">
        <v>6</v>
      </c>
      <c r="L2717" s="6">
        <v>6</v>
      </c>
      <c r="M2717" s="6">
        <v>-9</v>
      </c>
      <c r="N2717" s="1">
        <v>0</v>
      </c>
      <c r="O2717" t="s">
        <v>16</v>
      </c>
      <c r="P2717" s="22">
        <v>2</v>
      </c>
    </row>
    <row r="2718" spans="1:16" x14ac:dyDescent="0.25">
      <c r="A2718">
        <v>11</v>
      </c>
      <c r="B2718">
        <v>1</v>
      </c>
      <c r="C2718" t="s">
        <v>20</v>
      </c>
      <c r="D2718">
        <v>17</v>
      </c>
      <c r="E2718" t="s">
        <v>11</v>
      </c>
      <c r="F2718">
        <v>23</v>
      </c>
      <c r="G2718" t="s">
        <v>18</v>
      </c>
      <c r="H2718">
        <v>1</v>
      </c>
      <c r="I2718">
        <v>749</v>
      </c>
      <c r="J2718" t="s">
        <v>12</v>
      </c>
      <c r="K2718" s="6">
        <v>13</v>
      </c>
      <c r="L2718" s="6">
        <v>13</v>
      </c>
      <c r="M2718" s="6">
        <v>0</v>
      </c>
      <c r="N2718" s="1">
        <v>6</v>
      </c>
      <c r="O2718" t="s">
        <v>16</v>
      </c>
      <c r="P2718" s="22">
        <v>2</v>
      </c>
    </row>
    <row r="2719" spans="1:16" x14ac:dyDescent="0.25">
      <c r="A2719">
        <v>11</v>
      </c>
      <c r="B2719">
        <v>1</v>
      </c>
      <c r="C2719" t="s">
        <v>20</v>
      </c>
      <c r="D2719">
        <v>18</v>
      </c>
      <c r="E2719" t="s">
        <v>11</v>
      </c>
      <c r="F2719">
        <v>23</v>
      </c>
      <c r="G2719" t="s">
        <v>19</v>
      </c>
      <c r="H2719">
        <v>1</v>
      </c>
      <c r="I2719">
        <v>947</v>
      </c>
      <c r="J2719" t="s">
        <v>13</v>
      </c>
      <c r="K2719" s="6">
        <v>-4</v>
      </c>
      <c r="L2719" s="6">
        <v>4</v>
      </c>
      <c r="M2719" s="6">
        <v>-4</v>
      </c>
      <c r="N2719" s="1">
        <v>0</v>
      </c>
      <c r="O2719" t="s">
        <v>16</v>
      </c>
      <c r="P2719" s="22">
        <v>2</v>
      </c>
    </row>
    <row r="2720" spans="1:16" x14ac:dyDescent="0.25">
      <c r="A2720">
        <v>11</v>
      </c>
      <c r="B2720">
        <v>1</v>
      </c>
      <c r="C2720" t="s">
        <v>20</v>
      </c>
      <c r="D2720">
        <v>19</v>
      </c>
      <c r="E2720" t="s">
        <v>11</v>
      </c>
      <c r="F2720">
        <v>23</v>
      </c>
      <c r="G2720" t="s">
        <v>18</v>
      </c>
      <c r="H2720">
        <v>2</v>
      </c>
      <c r="I2720">
        <v>1520</v>
      </c>
      <c r="J2720" t="s">
        <v>12</v>
      </c>
      <c r="K2720" s="6">
        <v>7</v>
      </c>
      <c r="L2720" s="6">
        <v>7</v>
      </c>
      <c r="M2720" s="6">
        <v>0</v>
      </c>
      <c r="N2720" s="1">
        <v>3</v>
      </c>
      <c r="O2720" t="s">
        <v>16</v>
      </c>
      <c r="P2720" s="22">
        <v>2</v>
      </c>
    </row>
    <row r="2721" spans="1:16" x14ac:dyDescent="0.25">
      <c r="A2721">
        <v>11</v>
      </c>
      <c r="B2721">
        <v>1</v>
      </c>
      <c r="C2721" t="s">
        <v>20</v>
      </c>
      <c r="D2721">
        <v>20</v>
      </c>
      <c r="E2721" t="s">
        <v>11</v>
      </c>
      <c r="F2721">
        <v>23</v>
      </c>
      <c r="G2721" t="s">
        <v>18</v>
      </c>
      <c r="H2721">
        <v>1</v>
      </c>
      <c r="I2721">
        <v>895</v>
      </c>
      <c r="J2721" t="s">
        <v>12</v>
      </c>
      <c r="K2721" s="6">
        <v>3.25</v>
      </c>
      <c r="L2721" s="6">
        <v>3.25</v>
      </c>
      <c r="M2721" s="6">
        <v>0</v>
      </c>
      <c r="N2721" s="1">
        <v>1</v>
      </c>
      <c r="O2721" t="s">
        <v>16</v>
      </c>
      <c r="P2721" s="22">
        <v>2</v>
      </c>
    </row>
    <row r="2722" spans="1:16" x14ac:dyDescent="0.25">
      <c r="A2722">
        <v>11</v>
      </c>
      <c r="B2722">
        <v>1</v>
      </c>
      <c r="C2722" t="s">
        <v>20</v>
      </c>
      <c r="D2722">
        <v>21</v>
      </c>
      <c r="E2722" t="s">
        <v>11</v>
      </c>
      <c r="F2722">
        <v>23</v>
      </c>
      <c r="G2722" t="s">
        <v>19</v>
      </c>
      <c r="H2722">
        <v>1</v>
      </c>
      <c r="I2722">
        <v>893</v>
      </c>
      <c r="J2722" t="s">
        <v>12</v>
      </c>
      <c r="K2722" s="6">
        <v>4</v>
      </c>
      <c r="L2722" s="6">
        <v>4</v>
      </c>
      <c r="M2722" s="6">
        <v>-1</v>
      </c>
      <c r="N2722" s="1">
        <v>0</v>
      </c>
      <c r="O2722" t="s">
        <v>16</v>
      </c>
      <c r="P2722" s="22">
        <v>2</v>
      </c>
    </row>
    <row r="2723" spans="1:16" x14ac:dyDescent="0.25">
      <c r="A2723">
        <v>11</v>
      </c>
      <c r="B2723">
        <v>1</v>
      </c>
      <c r="C2723" t="s">
        <v>20</v>
      </c>
      <c r="D2723">
        <v>22</v>
      </c>
      <c r="E2723" t="s">
        <v>11</v>
      </c>
      <c r="F2723">
        <v>23</v>
      </c>
      <c r="G2723" t="s">
        <v>18</v>
      </c>
      <c r="H2723">
        <v>2</v>
      </c>
      <c r="I2723">
        <v>913</v>
      </c>
      <c r="J2723" t="s">
        <v>13</v>
      </c>
      <c r="K2723" s="6">
        <v>0</v>
      </c>
      <c r="L2723" s="6">
        <v>8</v>
      </c>
      <c r="M2723" s="6">
        <v>0</v>
      </c>
      <c r="N2723" s="1">
        <v>4.25</v>
      </c>
      <c r="O2723" t="s">
        <v>16</v>
      </c>
      <c r="P2723" s="22">
        <v>2</v>
      </c>
    </row>
    <row r="2724" spans="1:16" x14ac:dyDescent="0.25">
      <c r="A2724">
        <v>11</v>
      </c>
      <c r="B2724">
        <v>1</v>
      </c>
      <c r="C2724" t="s">
        <v>20</v>
      </c>
      <c r="D2724">
        <v>23</v>
      </c>
      <c r="E2724" t="s">
        <v>11</v>
      </c>
      <c r="F2724">
        <v>23</v>
      </c>
      <c r="G2724" t="s">
        <v>18</v>
      </c>
      <c r="I2724">
        <v>0</v>
      </c>
      <c r="J2724" t="s">
        <v>13</v>
      </c>
      <c r="K2724" s="6">
        <v>0</v>
      </c>
      <c r="L2724" s="6">
        <v>17</v>
      </c>
      <c r="M2724" s="6">
        <v>0</v>
      </c>
      <c r="N2724" s="1">
        <v>9</v>
      </c>
      <c r="O2724" t="s">
        <v>16</v>
      </c>
      <c r="P2724" s="22">
        <v>2</v>
      </c>
    </row>
    <row r="2725" spans="1:16" x14ac:dyDescent="0.25">
      <c r="A2725">
        <v>11</v>
      </c>
      <c r="B2725">
        <v>1</v>
      </c>
      <c r="C2725" t="s">
        <v>20</v>
      </c>
      <c r="D2725">
        <v>24</v>
      </c>
      <c r="E2725" t="s">
        <v>11</v>
      </c>
      <c r="F2725">
        <v>23</v>
      </c>
      <c r="G2725" t="s">
        <v>19</v>
      </c>
      <c r="H2725">
        <v>2</v>
      </c>
      <c r="I2725">
        <v>701</v>
      </c>
      <c r="J2725" t="s">
        <v>12</v>
      </c>
      <c r="K2725" s="6">
        <v>12</v>
      </c>
      <c r="L2725" s="6">
        <v>12</v>
      </c>
      <c r="M2725" s="6">
        <v>-18</v>
      </c>
      <c r="N2725" s="1">
        <v>0</v>
      </c>
      <c r="O2725" t="s">
        <v>16</v>
      </c>
      <c r="P2725" s="22">
        <v>2</v>
      </c>
    </row>
    <row r="2726" spans="1:16" x14ac:dyDescent="0.25">
      <c r="A2726">
        <v>11</v>
      </c>
      <c r="B2726">
        <v>1</v>
      </c>
      <c r="C2726" t="s">
        <v>20</v>
      </c>
      <c r="D2726">
        <v>25</v>
      </c>
      <c r="E2726" t="s">
        <v>11</v>
      </c>
      <c r="F2726">
        <v>23</v>
      </c>
      <c r="G2726" t="s">
        <v>19</v>
      </c>
      <c r="H2726">
        <v>1</v>
      </c>
      <c r="I2726">
        <v>586</v>
      </c>
      <c r="J2726" t="s">
        <v>13</v>
      </c>
      <c r="K2726" s="6">
        <v>-5</v>
      </c>
      <c r="L2726" s="6">
        <v>5</v>
      </c>
      <c r="M2726" s="6">
        <v>-5</v>
      </c>
      <c r="N2726" s="1">
        <v>0</v>
      </c>
      <c r="O2726" t="s">
        <v>16</v>
      </c>
      <c r="P2726" s="22">
        <v>2</v>
      </c>
    </row>
    <row r="2727" spans="1:16" x14ac:dyDescent="0.25">
      <c r="A2727">
        <v>11</v>
      </c>
      <c r="B2727">
        <v>1</v>
      </c>
      <c r="C2727" t="s">
        <v>20</v>
      </c>
      <c r="D2727">
        <v>26</v>
      </c>
      <c r="E2727" t="s">
        <v>11</v>
      </c>
      <c r="F2727">
        <v>23</v>
      </c>
      <c r="G2727" t="s">
        <v>18</v>
      </c>
      <c r="H2727">
        <v>2</v>
      </c>
      <c r="I2727">
        <v>936</v>
      </c>
      <c r="J2727" t="s">
        <v>12</v>
      </c>
      <c r="K2727" s="6">
        <v>4</v>
      </c>
      <c r="L2727" s="6">
        <v>4</v>
      </c>
      <c r="M2727" s="6">
        <v>0</v>
      </c>
      <c r="N2727" s="1">
        <v>2.25</v>
      </c>
      <c r="O2727" t="s">
        <v>16</v>
      </c>
      <c r="P2727" s="22">
        <v>2</v>
      </c>
    </row>
    <row r="2728" spans="1:16" x14ac:dyDescent="0.25">
      <c r="A2728">
        <v>11</v>
      </c>
      <c r="B2728">
        <v>1</v>
      </c>
      <c r="C2728" t="s">
        <v>20</v>
      </c>
      <c r="D2728">
        <v>27</v>
      </c>
      <c r="E2728" t="s">
        <v>11</v>
      </c>
      <c r="F2728">
        <v>23</v>
      </c>
      <c r="G2728" t="s">
        <v>19</v>
      </c>
      <c r="H2728">
        <v>2</v>
      </c>
      <c r="I2728">
        <v>1125</v>
      </c>
      <c r="J2728" t="s">
        <v>13</v>
      </c>
      <c r="K2728" s="6">
        <v>-9</v>
      </c>
      <c r="L2728" s="6">
        <v>12</v>
      </c>
      <c r="M2728" s="6">
        <v>-9</v>
      </c>
      <c r="N2728" s="1">
        <v>0</v>
      </c>
      <c r="O2728" t="s">
        <v>16</v>
      </c>
      <c r="P2728" s="22">
        <v>2</v>
      </c>
    </row>
    <row r="2729" spans="1:16" x14ac:dyDescent="0.25">
      <c r="A2729">
        <v>11</v>
      </c>
      <c r="B2729">
        <v>1</v>
      </c>
      <c r="C2729" t="s">
        <v>20</v>
      </c>
      <c r="D2729">
        <v>28</v>
      </c>
      <c r="E2729" t="s">
        <v>11</v>
      </c>
      <c r="F2729">
        <v>23</v>
      </c>
      <c r="G2729" t="s">
        <v>19</v>
      </c>
      <c r="H2729">
        <v>2</v>
      </c>
      <c r="I2729">
        <v>586</v>
      </c>
      <c r="J2729" t="s">
        <v>12</v>
      </c>
      <c r="K2729" s="6">
        <v>8</v>
      </c>
      <c r="L2729" s="6">
        <v>8</v>
      </c>
      <c r="M2729" s="6">
        <v>-9</v>
      </c>
      <c r="N2729" s="1">
        <v>0</v>
      </c>
      <c r="O2729" t="s">
        <v>16</v>
      </c>
      <c r="P2729" s="22">
        <v>2</v>
      </c>
    </row>
    <row r="2730" spans="1:16" x14ac:dyDescent="0.25">
      <c r="A2730">
        <v>11</v>
      </c>
      <c r="B2730">
        <v>1</v>
      </c>
      <c r="C2730" t="s">
        <v>20</v>
      </c>
      <c r="D2730">
        <v>29</v>
      </c>
      <c r="E2730" t="s">
        <v>11</v>
      </c>
      <c r="F2730">
        <v>23</v>
      </c>
      <c r="G2730" t="s">
        <v>19</v>
      </c>
      <c r="H2730">
        <v>1</v>
      </c>
      <c r="I2730">
        <v>960</v>
      </c>
      <c r="J2730" t="s">
        <v>13</v>
      </c>
      <c r="K2730" s="6">
        <v>-4.38</v>
      </c>
      <c r="L2730" s="6">
        <v>5</v>
      </c>
      <c r="M2730" s="6">
        <v>-4.38</v>
      </c>
      <c r="N2730" s="1">
        <v>0</v>
      </c>
      <c r="O2730" t="s">
        <v>16</v>
      </c>
      <c r="P2730" s="22">
        <v>2</v>
      </c>
    </row>
    <row r="2731" spans="1:16" x14ac:dyDescent="0.25">
      <c r="A2731">
        <v>11</v>
      </c>
      <c r="B2731">
        <v>1</v>
      </c>
      <c r="C2731" t="s">
        <v>20</v>
      </c>
      <c r="D2731">
        <v>30</v>
      </c>
      <c r="E2731" t="s">
        <v>11</v>
      </c>
      <c r="F2731">
        <v>23</v>
      </c>
      <c r="G2731" t="s">
        <v>19</v>
      </c>
      <c r="H2731">
        <v>2</v>
      </c>
      <c r="I2731">
        <v>502</v>
      </c>
      <c r="J2731" t="s">
        <v>13</v>
      </c>
      <c r="K2731" s="6">
        <v>-13</v>
      </c>
      <c r="L2731" s="6">
        <v>8</v>
      </c>
      <c r="M2731" s="6">
        <v>-13</v>
      </c>
      <c r="N2731" s="1">
        <v>0</v>
      </c>
      <c r="O2731" t="s">
        <v>16</v>
      </c>
      <c r="P2731" s="22">
        <v>2</v>
      </c>
    </row>
    <row r="2732" spans="1:16" x14ac:dyDescent="0.25">
      <c r="A2732">
        <v>11</v>
      </c>
      <c r="B2732">
        <v>2</v>
      </c>
      <c r="C2732" t="s">
        <v>20</v>
      </c>
      <c r="D2732">
        <v>1</v>
      </c>
      <c r="E2732" t="s">
        <v>11</v>
      </c>
      <c r="F2732">
        <v>23</v>
      </c>
      <c r="G2732" t="s">
        <v>19</v>
      </c>
      <c r="H2732">
        <v>2</v>
      </c>
      <c r="I2732">
        <v>1113</v>
      </c>
      <c r="J2732" t="s">
        <v>13</v>
      </c>
      <c r="K2732" s="6">
        <v>-2.25</v>
      </c>
      <c r="L2732" s="6">
        <v>2</v>
      </c>
      <c r="M2732" s="6">
        <v>-2.25</v>
      </c>
      <c r="N2732" s="1">
        <v>0</v>
      </c>
      <c r="O2732" t="s">
        <v>16</v>
      </c>
      <c r="P2732" s="22">
        <v>2</v>
      </c>
    </row>
    <row r="2733" spans="1:16" x14ac:dyDescent="0.25">
      <c r="A2733">
        <v>11</v>
      </c>
      <c r="B2733">
        <v>2</v>
      </c>
      <c r="C2733" t="s">
        <v>20</v>
      </c>
      <c r="D2733">
        <v>2</v>
      </c>
      <c r="E2733" t="s">
        <v>11</v>
      </c>
      <c r="F2733">
        <v>23</v>
      </c>
      <c r="G2733" t="s">
        <v>19</v>
      </c>
      <c r="H2733">
        <v>2</v>
      </c>
      <c r="I2733">
        <v>814</v>
      </c>
      <c r="J2733" t="s">
        <v>12</v>
      </c>
      <c r="K2733" s="6">
        <v>6</v>
      </c>
      <c r="L2733" s="6">
        <v>6</v>
      </c>
      <c r="M2733" s="6">
        <v>-4.5</v>
      </c>
      <c r="N2733" s="1">
        <v>0</v>
      </c>
      <c r="O2733" t="s">
        <v>16</v>
      </c>
      <c r="P2733" s="22">
        <v>2</v>
      </c>
    </row>
    <row r="2734" spans="1:16" x14ac:dyDescent="0.25">
      <c r="A2734">
        <v>11</v>
      </c>
      <c r="B2734">
        <v>2</v>
      </c>
      <c r="C2734" t="s">
        <v>20</v>
      </c>
      <c r="D2734">
        <v>3</v>
      </c>
      <c r="E2734" t="s">
        <v>11</v>
      </c>
      <c r="F2734">
        <v>23</v>
      </c>
      <c r="G2734" t="s">
        <v>19</v>
      </c>
      <c r="H2734">
        <v>2</v>
      </c>
      <c r="I2734">
        <v>715</v>
      </c>
      <c r="J2734" t="s">
        <v>12</v>
      </c>
      <c r="K2734" s="6">
        <v>2</v>
      </c>
      <c r="L2734" s="6">
        <v>2</v>
      </c>
      <c r="M2734" s="6">
        <v>-3.25</v>
      </c>
      <c r="N2734" s="1">
        <v>0</v>
      </c>
      <c r="O2734" t="s">
        <v>16</v>
      </c>
      <c r="P2734" s="22">
        <v>2</v>
      </c>
    </row>
    <row r="2735" spans="1:16" x14ac:dyDescent="0.25">
      <c r="A2735">
        <v>11</v>
      </c>
      <c r="B2735">
        <v>2</v>
      </c>
      <c r="C2735" t="s">
        <v>20</v>
      </c>
      <c r="D2735">
        <v>4</v>
      </c>
      <c r="E2735" t="s">
        <v>11</v>
      </c>
      <c r="F2735">
        <v>23</v>
      </c>
      <c r="G2735" t="s">
        <v>18</v>
      </c>
      <c r="H2735">
        <v>1</v>
      </c>
      <c r="I2735">
        <v>1305</v>
      </c>
      <c r="J2735" t="s">
        <v>13</v>
      </c>
      <c r="K2735" s="6">
        <v>0</v>
      </c>
      <c r="L2735" s="6">
        <v>22</v>
      </c>
      <c r="M2735" s="6">
        <v>0</v>
      </c>
      <c r="N2735" s="1">
        <v>10</v>
      </c>
      <c r="O2735" t="s">
        <v>16</v>
      </c>
      <c r="P2735" s="22">
        <v>2</v>
      </c>
    </row>
    <row r="2736" spans="1:16" x14ac:dyDescent="0.25">
      <c r="A2736">
        <v>11</v>
      </c>
      <c r="B2736">
        <v>2</v>
      </c>
      <c r="C2736" t="s">
        <v>20</v>
      </c>
      <c r="D2736">
        <v>5</v>
      </c>
      <c r="E2736" t="s">
        <v>11</v>
      </c>
      <c r="F2736">
        <v>23</v>
      </c>
      <c r="G2736" t="s">
        <v>19</v>
      </c>
      <c r="H2736">
        <v>1</v>
      </c>
      <c r="I2736">
        <v>1311</v>
      </c>
      <c r="J2736" t="s">
        <v>12</v>
      </c>
      <c r="K2736" s="6">
        <v>9</v>
      </c>
      <c r="L2736" s="6">
        <v>9</v>
      </c>
      <c r="M2736" s="6">
        <v>-4.5</v>
      </c>
      <c r="N2736" s="1">
        <v>0</v>
      </c>
      <c r="O2736" t="s">
        <v>16</v>
      </c>
      <c r="P2736" s="22">
        <v>2</v>
      </c>
    </row>
    <row r="2737" spans="1:16" x14ac:dyDescent="0.25">
      <c r="A2737">
        <v>11</v>
      </c>
      <c r="B2737">
        <v>2</v>
      </c>
      <c r="C2737" t="s">
        <v>20</v>
      </c>
      <c r="D2737">
        <v>6</v>
      </c>
      <c r="E2737" t="s">
        <v>11</v>
      </c>
      <c r="F2737">
        <v>23</v>
      </c>
      <c r="G2737" t="s">
        <v>18</v>
      </c>
      <c r="H2737">
        <v>1</v>
      </c>
      <c r="I2737">
        <v>956</v>
      </c>
      <c r="J2737" t="s">
        <v>12</v>
      </c>
      <c r="K2737" s="6">
        <v>17</v>
      </c>
      <c r="L2737" s="6">
        <v>17</v>
      </c>
      <c r="M2737" s="6">
        <v>0</v>
      </c>
      <c r="N2737" s="1">
        <v>10</v>
      </c>
      <c r="O2737" t="s">
        <v>16</v>
      </c>
      <c r="P2737" s="22">
        <v>2</v>
      </c>
    </row>
    <row r="2738" spans="1:16" x14ac:dyDescent="0.25">
      <c r="A2738">
        <v>11</v>
      </c>
      <c r="B2738">
        <v>2</v>
      </c>
      <c r="C2738" t="s">
        <v>20</v>
      </c>
      <c r="D2738">
        <v>7</v>
      </c>
      <c r="E2738" t="s">
        <v>11</v>
      </c>
      <c r="F2738">
        <v>23</v>
      </c>
      <c r="G2738" t="s">
        <v>18</v>
      </c>
      <c r="H2738">
        <v>1</v>
      </c>
      <c r="I2738">
        <v>809</v>
      </c>
      <c r="J2738" t="s">
        <v>12</v>
      </c>
      <c r="K2738" s="6">
        <v>4</v>
      </c>
      <c r="L2738" s="6">
        <v>4</v>
      </c>
      <c r="M2738" s="6">
        <v>0</v>
      </c>
      <c r="N2738" s="1">
        <v>2</v>
      </c>
      <c r="O2738" t="s">
        <v>16</v>
      </c>
      <c r="P2738" s="22">
        <v>2</v>
      </c>
    </row>
    <row r="2739" spans="1:16" x14ac:dyDescent="0.25">
      <c r="A2739">
        <v>11</v>
      </c>
      <c r="B2739">
        <v>2</v>
      </c>
      <c r="C2739" t="s">
        <v>20</v>
      </c>
      <c r="D2739">
        <v>8</v>
      </c>
      <c r="E2739" t="s">
        <v>11</v>
      </c>
      <c r="F2739">
        <v>23</v>
      </c>
      <c r="G2739" t="s">
        <v>19</v>
      </c>
      <c r="H2739">
        <v>1</v>
      </c>
      <c r="I2739">
        <v>1031</v>
      </c>
      <c r="J2739" t="s">
        <v>13</v>
      </c>
      <c r="K2739" s="6">
        <v>-2</v>
      </c>
      <c r="L2739" s="6">
        <v>4</v>
      </c>
      <c r="M2739" s="6">
        <v>-2</v>
      </c>
      <c r="N2739" s="1">
        <v>0</v>
      </c>
      <c r="O2739" t="s">
        <v>16</v>
      </c>
      <c r="P2739" s="22">
        <v>2</v>
      </c>
    </row>
    <row r="2740" spans="1:16" x14ac:dyDescent="0.25">
      <c r="A2740">
        <v>11</v>
      </c>
      <c r="B2740">
        <v>2</v>
      </c>
      <c r="C2740" t="s">
        <v>20</v>
      </c>
      <c r="D2740">
        <v>9</v>
      </c>
      <c r="E2740" t="s">
        <v>11</v>
      </c>
      <c r="F2740">
        <v>23</v>
      </c>
      <c r="G2740" t="s">
        <v>18</v>
      </c>
      <c r="H2740">
        <v>1</v>
      </c>
      <c r="I2740">
        <v>748</v>
      </c>
      <c r="J2740" t="s">
        <v>12</v>
      </c>
      <c r="K2740" s="6">
        <v>11</v>
      </c>
      <c r="L2740" s="6">
        <v>11</v>
      </c>
      <c r="M2740" s="6">
        <v>0</v>
      </c>
      <c r="N2740" s="1">
        <v>6</v>
      </c>
      <c r="O2740" t="s">
        <v>16</v>
      </c>
      <c r="P2740" s="22">
        <v>2</v>
      </c>
    </row>
    <row r="2741" spans="1:16" x14ac:dyDescent="0.25">
      <c r="A2741">
        <v>11</v>
      </c>
      <c r="B2741">
        <v>2</v>
      </c>
      <c r="C2741" t="s">
        <v>20</v>
      </c>
      <c r="D2741">
        <v>10</v>
      </c>
      <c r="E2741" t="s">
        <v>11</v>
      </c>
      <c r="F2741">
        <v>23</v>
      </c>
      <c r="G2741" t="s">
        <v>18</v>
      </c>
      <c r="H2741">
        <v>1</v>
      </c>
      <c r="I2741">
        <v>1058</v>
      </c>
      <c r="J2741" t="s">
        <v>13</v>
      </c>
      <c r="K2741" s="6">
        <v>0</v>
      </c>
      <c r="L2741" s="6">
        <v>7</v>
      </c>
      <c r="M2741" s="6">
        <v>0</v>
      </c>
      <c r="N2741" s="1">
        <v>4</v>
      </c>
      <c r="O2741" t="s">
        <v>16</v>
      </c>
      <c r="P2741" s="22">
        <v>2</v>
      </c>
    </row>
    <row r="2742" spans="1:16" x14ac:dyDescent="0.25">
      <c r="A2742">
        <v>11</v>
      </c>
      <c r="B2742">
        <v>2</v>
      </c>
      <c r="C2742" t="s">
        <v>20</v>
      </c>
      <c r="D2742">
        <v>11</v>
      </c>
      <c r="E2742" t="s">
        <v>11</v>
      </c>
      <c r="F2742">
        <v>23</v>
      </c>
      <c r="G2742" t="s">
        <v>19</v>
      </c>
      <c r="H2742">
        <v>1</v>
      </c>
      <c r="I2742">
        <v>1039</v>
      </c>
      <c r="J2742" t="s">
        <v>13</v>
      </c>
      <c r="K2742" s="6">
        <v>-3.75</v>
      </c>
      <c r="L2742" s="6">
        <v>10</v>
      </c>
      <c r="M2742" s="6">
        <v>-3.75</v>
      </c>
      <c r="N2742" s="1">
        <v>0</v>
      </c>
      <c r="O2742" t="s">
        <v>16</v>
      </c>
      <c r="P2742" s="22">
        <v>2</v>
      </c>
    </row>
    <row r="2743" spans="1:16" x14ac:dyDescent="0.25">
      <c r="A2743">
        <v>11</v>
      </c>
      <c r="B2743">
        <v>2</v>
      </c>
      <c r="C2743" t="s">
        <v>20</v>
      </c>
      <c r="D2743">
        <v>12</v>
      </c>
      <c r="E2743" t="s">
        <v>11</v>
      </c>
      <c r="F2743">
        <v>23</v>
      </c>
      <c r="G2743" t="s">
        <v>19</v>
      </c>
      <c r="H2743">
        <v>2</v>
      </c>
      <c r="I2743">
        <v>684</v>
      </c>
      <c r="J2743" t="s">
        <v>12</v>
      </c>
      <c r="K2743" s="6">
        <v>12</v>
      </c>
      <c r="L2743" s="6">
        <v>12</v>
      </c>
      <c r="M2743" s="6">
        <v>-24</v>
      </c>
      <c r="N2743" s="1">
        <v>0</v>
      </c>
      <c r="O2743" t="s">
        <v>16</v>
      </c>
      <c r="P2743" s="22">
        <v>2</v>
      </c>
    </row>
    <row r="2744" spans="1:16" x14ac:dyDescent="0.25">
      <c r="A2744">
        <v>11</v>
      </c>
      <c r="B2744">
        <v>2</v>
      </c>
      <c r="C2744" t="s">
        <v>20</v>
      </c>
      <c r="D2744">
        <v>13</v>
      </c>
      <c r="E2744" t="s">
        <v>11</v>
      </c>
      <c r="F2744">
        <v>23</v>
      </c>
      <c r="G2744" t="s">
        <v>19</v>
      </c>
      <c r="H2744">
        <v>2</v>
      </c>
      <c r="I2744">
        <v>601</v>
      </c>
      <c r="J2744" t="s">
        <v>13</v>
      </c>
      <c r="K2744" s="6">
        <v>-10.5</v>
      </c>
      <c r="L2744" s="6">
        <v>6</v>
      </c>
      <c r="M2744" s="6">
        <v>-10.5</v>
      </c>
      <c r="N2744" s="1">
        <v>0</v>
      </c>
      <c r="O2744" t="s">
        <v>16</v>
      </c>
      <c r="P2744" s="22">
        <v>2</v>
      </c>
    </row>
    <row r="2745" spans="1:16" x14ac:dyDescent="0.25">
      <c r="A2745">
        <v>11</v>
      </c>
      <c r="B2745">
        <v>2</v>
      </c>
      <c r="C2745" t="s">
        <v>20</v>
      </c>
      <c r="D2745">
        <v>14</v>
      </c>
      <c r="E2745" t="s">
        <v>11</v>
      </c>
      <c r="F2745">
        <v>23</v>
      </c>
      <c r="G2745" t="s">
        <v>19</v>
      </c>
      <c r="H2745">
        <v>2</v>
      </c>
      <c r="I2745">
        <v>1080</v>
      </c>
      <c r="J2745" t="s">
        <v>13</v>
      </c>
      <c r="K2745" s="6">
        <v>-9.3800000000000008</v>
      </c>
      <c r="L2745" s="6">
        <v>5</v>
      </c>
      <c r="M2745" s="6">
        <v>-9.3800000000000008</v>
      </c>
      <c r="N2745" s="1">
        <v>0</v>
      </c>
      <c r="O2745" t="s">
        <v>16</v>
      </c>
      <c r="P2745" s="22">
        <v>2</v>
      </c>
    </row>
    <row r="2746" spans="1:16" x14ac:dyDescent="0.25">
      <c r="A2746">
        <v>11</v>
      </c>
      <c r="B2746">
        <v>2</v>
      </c>
      <c r="C2746" t="s">
        <v>20</v>
      </c>
      <c r="D2746">
        <v>15</v>
      </c>
      <c r="E2746" t="s">
        <v>11</v>
      </c>
      <c r="F2746">
        <v>23</v>
      </c>
      <c r="G2746" t="s">
        <v>19</v>
      </c>
      <c r="H2746">
        <v>1</v>
      </c>
      <c r="I2746">
        <v>854</v>
      </c>
      <c r="J2746" t="s">
        <v>12</v>
      </c>
      <c r="K2746" s="6">
        <v>8</v>
      </c>
      <c r="L2746" s="6">
        <v>8</v>
      </c>
      <c r="M2746" s="6">
        <v>-5</v>
      </c>
      <c r="N2746" s="1">
        <v>0</v>
      </c>
      <c r="O2746" t="s">
        <v>16</v>
      </c>
      <c r="P2746" s="22">
        <v>2</v>
      </c>
    </row>
    <row r="2747" spans="1:16" x14ac:dyDescent="0.25">
      <c r="A2747">
        <v>11</v>
      </c>
      <c r="B2747">
        <v>2</v>
      </c>
      <c r="C2747" t="s">
        <v>20</v>
      </c>
      <c r="D2747">
        <v>16</v>
      </c>
      <c r="E2747" t="s">
        <v>11</v>
      </c>
      <c r="F2747">
        <v>23</v>
      </c>
      <c r="G2747" t="s">
        <v>19</v>
      </c>
      <c r="H2747">
        <v>1</v>
      </c>
      <c r="I2747">
        <v>683</v>
      </c>
      <c r="J2747" t="s">
        <v>12</v>
      </c>
      <c r="K2747" s="6">
        <v>5</v>
      </c>
      <c r="L2747" s="6">
        <v>5</v>
      </c>
      <c r="M2747" s="6">
        <v>-3.13</v>
      </c>
      <c r="N2747" s="1">
        <v>0</v>
      </c>
      <c r="O2747" t="s">
        <v>16</v>
      </c>
      <c r="P2747" s="22">
        <v>2</v>
      </c>
    </row>
    <row r="2748" spans="1:16" x14ac:dyDescent="0.25">
      <c r="A2748">
        <v>11</v>
      </c>
      <c r="B2748">
        <v>2</v>
      </c>
      <c r="C2748" t="s">
        <v>20</v>
      </c>
      <c r="D2748">
        <v>17</v>
      </c>
      <c r="E2748" t="s">
        <v>11</v>
      </c>
      <c r="F2748">
        <v>23</v>
      </c>
      <c r="G2748" t="s">
        <v>18</v>
      </c>
      <c r="H2748">
        <v>1</v>
      </c>
      <c r="I2748">
        <v>984</v>
      </c>
      <c r="J2748" t="s">
        <v>13</v>
      </c>
      <c r="K2748" s="6">
        <v>0</v>
      </c>
      <c r="L2748" s="6">
        <v>30</v>
      </c>
      <c r="M2748" s="6">
        <v>0</v>
      </c>
      <c r="N2748" s="1">
        <v>12</v>
      </c>
      <c r="O2748" t="s">
        <v>16</v>
      </c>
      <c r="P2748" s="22">
        <v>2</v>
      </c>
    </row>
    <row r="2749" spans="1:16" x14ac:dyDescent="0.25">
      <c r="A2749">
        <v>11</v>
      </c>
      <c r="B2749">
        <v>2</v>
      </c>
      <c r="C2749" t="s">
        <v>20</v>
      </c>
      <c r="D2749">
        <v>18</v>
      </c>
      <c r="E2749" t="s">
        <v>11</v>
      </c>
      <c r="F2749">
        <v>23</v>
      </c>
      <c r="G2749" t="s">
        <v>19</v>
      </c>
      <c r="H2749">
        <v>2</v>
      </c>
      <c r="I2749">
        <v>542</v>
      </c>
      <c r="J2749" t="s">
        <v>12</v>
      </c>
      <c r="K2749" s="6">
        <v>4</v>
      </c>
      <c r="L2749" s="6">
        <v>4</v>
      </c>
      <c r="M2749" s="6">
        <v>-7</v>
      </c>
      <c r="N2749" s="1">
        <v>0</v>
      </c>
      <c r="O2749" t="s">
        <v>16</v>
      </c>
      <c r="P2749" s="22">
        <v>2</v>
      </c>
    </row>
    <row r="2750" spans="1:16" x14ac:dyDescent="0.25">
      <c r="A2750">
        <v>11</v>
      </c>
      <c r="B2750">
        <v>2</v>
      </c>
      <c r="C2750" t="s">
        <v>20</v>
      </c>
      <c r="D2750">
        <v>19</v>
      </c>
      <c r="E2750" t="s">
        <v>11</v>
      </c>
      <c r="F2750">
        <v>23</v>
      </c>
      <c r="G2750" t="s">
        <v>19</v>
      </c>
      <c r="H2750">
        <v>2</v>
      </c>
      <c r="I2750">
        <v>875</v>
      </c>
      <c r="J2750" t="s">
        <v>12</v>
      </c>
      <c r="K2750" s="6">
        <v>10</v>
      </c>
      <c r="L2750" s="6">
        <v>10</v>
      </c>
      <c r="M2750" s="6">
        <v>-13.75</v>
      </c>
      <c r="N2750" s="1">
        <v>0</v>
      </c>
      <c r="O2750" t="s">
        <v>16</v>
      </c>
      <c r="P2750" s="22">
        <v>2</v>
      </c>
    </row>
    <row r="2751" spans="1:16" x14ac:dyDescent="0.25">
      <c r="A2751">
        <v>11</v>
      </c>
      <c r="B2751">
        <v>2</v>
      </c>
      <c r="C2751" t="s">
        <v>20</v>
      </c>
      <c r="D2751">
        <v>20</v>
      </c>
      <c r="E2751" t="s">
        <v>11</v>
      </c>
      <c r="F2751">
        <v>23</v>
      </c>
      <c r="G2751" t="s">
        <v>19</v>
      </c>
      <c r="H2751">
        <v>2</v>
      </c>
      <c r="I2751">
        <v>1137</v>
      </c>
      <c r="J2751" t="s">
        <v>13</v>
      </c>
      <c r="K2751" s="6">
        <v>-15</v>
      </c>
      <c r="L2751" s="6">
        <v>8</v>
      </c>
      <c r="M2751" s="6">
        <v>-15</v>
      </c>
      <c r="N2751" s="1">
        <v>0</v>
      </c>
      <c r="O2751" t="s">
        <v>16</v>
      </c>
      <c r="P2751" s="22">
        <v>2</v>
      </c>
    </row>
    <row r="2752" spans="1:16" x14ac:dyDescent="0.25">
      <c r="A2752">
        <v>11</v>
      </c>
      <c r="B2752">
        <v>2</v>
      </c>
      <c r="C2752" t="s">
        <v>20</v>
      </c>
      <c r="D2752">
        <v>21</v>
      </c>
      <c r="E2752" t="s">
        <v>11</v>
      </c>
      <c r="F2752">
        <v>23</v>
      </c>
      <c r="G2752" t="s">
        <v>18</v>
      </c>
      <c r="H2752">
        <v>1</v>
      </c>
      <c r="I2752">
        <v>600</v>
      </c>
      <c r="J2752" t="s">
        <v>12</v>
      </c>
      <c r="K2752" s="6">
        <v>24</v>
      </c>
      <c r="L2752" s="6">
        <v>24</v>
      </c>
      <c r="M2752" s="6">
        <v>0</v>
      </c>
      <c r="N2752" s="1">
        <v>12</v>
      </c>
      <c r="O2752" t="s">
        <v>16</v>
      </c>
      <c r="P2752" s="22">
        <v>2</v>
      </c>
    </row>
    <row r="2753" spans="1:16" x14ac:dyDescent="0.25">
      <c r="A2753">
        <v>11</v>
      </c>
      <c r="B2753">
        <v>2</v>
      </c>
      <c r="C2753" t="s">
        <v>20</v>
      </c>
      <c r="D2753">
        <v>22</v>
      </c>
      <c r="E2753" t="s">
        <v>11</v>
      </c>
      <c r="F2753">
        <v>23</v>
      </c>
      <c r="G2753" t="s">
        <v>19</v>
      </c>
      <c r="H2753">
        <v>2</v>
      </c>
      <c r="I2753">
        <v>741</v>
      </c>
      <c r="J2753" t="s">
        <v>13</v>
      </c>
      <c r="K2753" s="6">
        <v>-15</v>
      </c>
      <c r="L2753" s="6">
        <v>12</v>
      </c>
      <c r="M2753" s="6">
        <v>-15</v>
      </c>
      <c r="N2753" s="1">
        <v>0</v>
      </c>
      <c r="O2753" t="s">
        <v>16</v>
      </c>
      <c r="P2753" s="22">
        <v>2</v>
      </c>
    </row>
    <row r="2754" spans="1:16" x14ac:dyDescent="0.25">
      <c r="A2754">
        <v>11</v>
      </c>
      <c r="B2754">
        <v>2</v>
      </c>
      <c r="C2754" t="s">
        <v>20</v>
      </c>
      <c r="D2754">
        <v>23</v>
      </c>
      <c r="E2754" t="s">
        <v>11</v>
      </c>
      <c r="F2754">
        <v>23</v>
      </c>
      <c r="G2754" t="s">
        <v>19</v>
      </c>
      <c r="H2754">
        <v>2</v>
      </c>
      <c r="I2754">
        <v>819</v>
      </c>
      <c r="J2754" t="s">
        <v>13</v>
      </c>
      <c r="K2754" s="6">
        <v>-18</v>
      </c>
      <c r="L2754" s="6">
        <v>9</v>
      </c>
      <c r="M2754" s="6">
        <v>-18</v>
      </c>
      <c r="N2754" s="1">
        <v>0</v>
      </c>
      <c r="O2754" t="s">
        <v>16</v>
      </c>
      <c r="P2754" s="22">
        <v>2</v>
      </c>
    </row>
    <row r="2755" spans="1:16" x14ac:dyDescent="0.25">
      <c r="A2755">
        <v>11</v>
      </c>
      <c r="B2755">
        <v>2</v>
      </c>
      <c r="C2755" t="s">
        <v>20</v>
      </c>
      <c r="D2755">
        <v>24</v>
      </c>
      <c r="E2755" t="s">
        <v>11</v>
      </c>
      <c r="F2755">
        <v>23</v>
      </c>
      <c r="G2755" t="s">
        <v>18</v>
      </c>
      <c r="H2755">
        <v>1</v>
      </c>
      <c r="I2755">
        <v>1441</v>
      </c>
      <c r="J2755" t="s">
        <v>12</v>
      </c>
      <c r="K2755" s="6">
        <v>13</v>
      </c>
      <c r="L2755" s="6">
        <v>13</v>
      </c>
      <c r="M2755" s="6">
        <v>0</v>
      </c>
      <c r="N2755" s="1">
        <v>5</v>
      </c>
      <c r="O2755" t="s">
        <v>16</v>
      </c>
      <c r="P2755" s="22">
        <v>2</v>
      </c>
    </row>
    <row r="2756" spans="1:16" x14ac:dyDescent="0.25">
      <c r="A2756">
        <v>11</v>
      </c>
      <c r="B2756">
        <v>2</v>
      </c>
      <c r="C2756" t="s">
        <v>20</v>
      </c>
      <c r="D2756">
        <v>25</v>
      </c>
      <c r="E2756" t="s">
        <v>11</v>
      </c>
      <c r="F2756">
        <v>23</v>
      </c>
      <c r="G2756" t="s">
        <v>19</v>
      </c>
      <c r="H2756">
        <v>2</v>
      </c>
      <c r="I2756">
        <v>1879</v>
      </c>
      <c r="J2756" t="s">
        <v>12</v>
      </c>
      <c r="K2756" s="6">
        <v>2</v>
      </c>
      <c r="L2756" s="6">
        <v>2</v>
      </c>
      <c r="M2756" s="6">
        <v>-0.75</v>
      </c>
      <c r="N2756" s="1">
        <v>0</v>
      </c>
      <c r="O2756" t="s">
        <v>16</v>
      </c>
      <c r="P2756" s="22">
        <v>2</v>
      </c>
    </row>
    <row r="2757" spans="1:16" x14ac:dyDescent="0.25">
      <c r="A2757">
        <v>11</v>
      </c>
      <c r="B2757">
        <v>2</v>
      </c>
      <c r="C2757" t="s">
        <v>20</v>
      </c>
      <c r="D2757">
        <v>26</v>
      </c>
      <c r="E2757" t="s">
        <v>11</v>
      </c>
      <c r="F2757">
        <v>23</v>
      </c>
      <c r="G2757" t="s">
        <v>19</v>
      </c>
      <c r="H2757">
        <v>2</v>
      </c>
      <c r="I2757">
        <v>532</v>
      </c>
      <c r="J2757" t="s">
        <v>13</v>
      </c>
      <c r="K2757" s="6">
        <v>-6</v>
      </c>
      <c r="L2757" s="6">
        <v>12</v>
      </c>
      <c r="M2757" s="6">
        <v>-6</v>
      </c>
      <c r="N2757" s="1">
        <v>0</v>
      </c>
      <c r="O2757" t="s">
        <v>16</v>
      </c>
      <c r="P2757" s="22">
        <v>2</v>
      </c>
    </row>
    <row r="2758" spans="1:16" x14ac:dyDescent="0.25">
      <c r="A2758">
        <v>11</v>
      </c>
      <c r="B2758">
        <v>2</v>
      </c>
      <c r="C2758" t="s">
        <v>20</v>
      </c>
      <c r="D2758">
        <v>27</v>
      </c>
      <c r="E2758" t="s">
        <v>11</v>
      </c>
      <c r="F2758">
        <v>23</v>
      </c>
      <c r="G2758" t="s">
        <v>18</v>
      </c>
      <c r="H2758">
        <v>1</v>
      </c>
      <c r="I2758">
        <v>1034</v>
      </c>
      <c r="J2758" t="s">
        <v>13</v>
      </c>
      <c r="K2758" s="6">
        <v>0</v>
      </c>
      <c r="L2758" s="6">
        <v>8</v>
      </c>
      <c r="M2758" s="6">
        <v>0</v>
      </c>
      <c r="N2758" s="1">
        <v>3</v>
      </c>
      <c r="O2758" t="s">
        <v>16</v>
      </c>
      <c r="P2758" s="22">
        <v>2</v>
      </c>
    </row>
    <row r="2759" spans="1:16" x14ac:dyDescent="0.25">
      <c r="A2759">
        <v>11</v>
      </c>
      <c r="B2759">
        <v>2</v>
      </c>
      <c r="C2759" t="s">
        <v>20</v>
      </c>
      <c r="D2759">
        <v>28</v>
      </c>
      <c r="E2759" t="s">
        <v>11</v>
      </c>
      <c r="F2759">
        <v>23</v>
      </c>
      <c r="G2759" t="s">
        <v>19</v>
      </c>
      <c r="H2759">
        <v>2</v>
      </c>
      <c r="I2759">
        <v>879</v>
      </c>
      <c r="J2759" t="s">
        <v>12</v>
      </c>
      <c r="K2759" s="6">
        <v>8</v>
      </c>
      <c r="L2759" s="6">
        <v>8</v>
      </c>
      <c r="M2759" s="6">
        <v>-6</v>
      </c>
      <c r="N2759" s="1">
        <v>0</v>
      </c>
      <c r="O2759" t="s">
        <v>16</v>
      </c>
      <c r="P2759" s="22">
        <v>2</v>
      </c>
    </row>
    <row r="2760" spans="1:16" x14ac:dyDescent="0.25">
      <c r="A2760">
        <v>11</v>
      </c>
      <c r="B2760">
        <v>2</v>
      </c>
      <c r="C2760" t="s">
        <v>20</v>
      </c>
      <c r="D2760">
        <v>29</v>
      </c>
      <c r="E2760" t="s">
        <v>11</v>
      </c>
      <c r="F2760">
        <v>23</v>
      </c>
      <c r="G2760" t="s">
        <v>19</v>
      </c>
      <c r="H2760">
        <v>2</v>
      </c>
      <c r="I2760">
        <v>909</v>
      </c>
      <c r="J2760" t="s">
        <v>13</v>
      </c>
      <c r="K2760" s="6">
        <v>-5</v>
      </c>
      <c r="L2760" s="6">
        <v>4</v>
      </c>
      <c r="M2760" s="6">
        <v>-5</v>
      </c>
      <c r="N2760" s="1">
        <v>0</v>
      </c>
      <c r="O2760" t="s">
        <v>16</v>
      </c>
      <c r="P2760" s="22">
        <v>2</v>
      </c>
    </row>
    <row r="2761" spans="1:16" x14ac:dyDescent="0.25">
      <c r="A2761">
        <v>11</v>
      </c>
      <c r="B2761">
        <v>2</v>
      </c>
      <c r="C2761" t="s">
        <v>20</v>
      </c>
      <c r="D2761">
        <v>30</v>
      </c>
      <c r="E2761" t="s">
        <v>11</v>
      </c>
      <c r="F2761">
        <v>23</v>
      </c>
      <c r="G2761" t="s">
        <v>19</v>
      </c>
      <c r="H2761">
        <v>1</v>
      </c>
      <c r="I2761">
        <v>1331</v>
      </c>
      <c r="J2761" t="s">
        <v>13</v>
      </c>
      <c r="K2761" s="6">
        <v>-6</v>
      </c>
      <c r="L2761" s="6">
        <v>6</v>
      </c>
      <c r="M2761" s="6">
        <v>-6</v>
      </c>
      <c r="N2761" s="1">
        <v>0</v>
      </c>
      <c r="O2761" t="s">
        <v>16</v>
      </c>
      <c r="P2761" s="22">
        <v>2</v>
      </c>
    </row>
    <row r="2762" spans="1:16" x14ac:dyDescent="0.25">
      <c r="A2762">
        <v>11</v>
      </c>
      <c r="B2762">
        <v>3</v>
      </c>
      <c r="C2762" t="s">
        <v>20</v>
      </c>
      <c r="D2762">
        <v>1</v>
      </c>
      <c r="E2762" t="s">
        <v>11</v>
      </c>
      <c r="F2762">
        <v>23</v>
      </c>
      <c r="G2762" t="s">
        <v>19</v>
      </c>
      <c r="H2762">
        <v>2</v>
      </c>
      <c r="I2762">
        <v>808</v>
      </c>
      <c r="J2762" t="s">
        <v>12</v>
      </c>
      <c r="K2762" s="6">
        <v>9</v>
      </c>
      <c r="L2762" s="6">
        <v>9</v>
      </c>
      <c r="M2762" s="6">
        <v>-11.25</v>
      </c>
      <c r="N2762" s="1">
        <v>0</v>
      </c>
      <c r="O2762" t="s">
        <v>16</v>
      </c>
      <c r="P2762" s="22">
        <v>2</v>
      </c>
    </row>
    <row r="2763" spans="1:16" x14ac:dyDescent="0.25">
      <c r="A2763">
        <v>11</v>
      </c>
      <c r="B2763">
        <v>3</v>
      </c>
      <c r="C2763" t="s">
        <v>20</v>
      </c>
      <c r="D2763">
        <v>2</v>
      </c>
      <c r="E2763" t="s">
        <v>11</v>
      </c>
      <c r="F2763">
        <v>23</v>
      </c>
      <c r="G2763" t="s">
        <v>19</v>
      </c>
      <c r="H2763">
        <v>2</v>
      </c>
      <c r="I2763">
        <v>805</v>
      </c>
      <c r="J2763" t="s">
        <v>12</v>
      </c>
      <c r="K2763" s="6">
        <v>12</v>
      </c>
      <c r="L2763" s="6">
        <v>12</v>
      </c>
      <c r="M2763" s="6">
        <v>-21</v>
      </c>
      <c r="N2763" s="1">
        <v>0</v>
      </c>
      <c r="O2763" t="s">
        <v>16</v>
      </c>
      <c r="P2763" s="22">
        <v>2</v>
      </c>
    </row>
    <row r="2764" spans="1:16" x14ac:dyDescent="0.25">
      <c r="A2764">
        <v>11</v>
      </c>
      <c r="B2764">
        <v>3</v>
      </c>
      <c r="C2764" t="s">
        <v>20</v>
      </c>
      <c r="D2764">
        <v>3</v>
      </c>
      <c r="E2764" t="s">
        <v>11</v>
      </c>
      <c r="F2764">
        <v>23</v>
      </c>
      <c r="G2764" t="s">
        <v>19</v>
      </c>
      <c r="H2764">
        <v>2</v>
      </c>
      <c r="I2764">
        <v>1275</v>
      </c>
      <c r="J2764" t="s">
        <v>12</v>
      </c>
      <c r="K2764" s="6">
        <v>5</v>
      </c>
      <c r="L2764" s="6">
        <v>5</v>
      </c>
      <c r="M2764" s="6">
        <v>-6.88</v>
      </c>
      <c r="N2764" s="1">
        <v>0</v>
      </c>
      <c r="O2764" t="s">
        <v>16</v>
      </c>
      <c r="P2764" s="22">
        <v>2</v>
      </c>
    </row>
    <row r="2765" spans="1:16" x14ac:dyDescent="0.25">
      <c r="A2765">
        <v>11</v>
      </c>
      <c r="B2765">
        <v>3</v>
      </c>
      <c r="C2765" t="s">
        <v>20</v>
      </c>
      <c r="D2765">
        <v>4</v>
      </c>
      <c r="E2765" t="s">
        <v>11</v>
      </c>
      <c r="F2765">
        <v>23</v>
      </c>
      <c r="G2765" t="s">
        <v>19</v>
      </c>
      <c r="H2765">
        <v>1</v>
      </c>
      <c r="I2765">
        <v>585</v>
      </c>
      <c r="J2765" t="s">
        <v>13</v>
      </c>
      <c r="K2765" s="6">
        <v>-3</v>
      </c>
      <c r="L2765" s="6">
        <v>12</v>
      </c>
      <c r="M2765" s="6">
        <v>-3</v>
      </c>
      <c r="N2765" s="1">
        <v>0</v>
      </c>
      <c r="O2765" t="s">
        <v>16</v>
      </c>
      <c r="P2765" s="22">
        <v>2</v>
      </c>
    </row>
    <row r="2766" spans="1:16" x14ac:dyDescent="0.25">
      <c r="A2766">
        <v>11</v>
      </c>
      <c r="B2766">
        <v>3</v>
      </c>
      <c r="C2766" t="s">
        <v>20</v>
      </c>
      <c r="D2766">
        <v>5</v>
      </c>
      <c r="E2766" t="s">
        <v>11</v>
      </c>
      <c r="F2766">
        <v>23</v>
      </c>
      <c r="G2766" t="s">
        <v>18</v>
      </c>
      <c r="H2766">
        <v>1</v>
      </c>
      <c r="I2766">
        <v>975</v>
      </c>
      <c r="J2766" t="s">
        <v>12</v>
      </c>
      <c r="K2766" s="6">
        <v>5</v>
      </c>
      <c r="L2766" s="6">
        <v>5</v>
      </c>
      <c r="M2766" s="6">
        <v>0</v>
      </c>
      <c r="N2766" s="1">
        <v>2</v>
      </c>
      <c r="O2766" t="s">
        <v>16</v>
      </c>
      <c r="P2766" s="22">
        <v>2</v>
      </c>
    </row>
    <row r="2767" spans="1:16" x14ac:dyDescent="0.25">
      <c r="A2767">
        <v>11</v>
      </c>
      <c r="B2767">
        <v>3</v>
      </c>
      <c r="C2767" t="s">
        <v>20</v>
      </c>
      <c r="D2767">
        <v>6</v>
      </c>
      <c r="E2767" t="s">
        <v>11</v>
      </c>
      <c r="F2767">
        <v>23</v>
      </c>
      <c r="G2767" t="s">
        <v>19</v>
      </c>
      <c r="H2767">
        <v>1</v>
      </c>
      <c r="I2767">
        <v>957</v>
      </c>
      <c r="J2767" t="s">
        <v>13</v>
      </c>
      <c r="K2767" s="6">
        <v>-6.75</v>
      </c>
      <c r="L2767" s="6">
        <v>9</v>
      </c>
      <c r="M2767" s="6">
        <v>-6.75</v>
      </c>
      <c r="N2767" s="1">
        <v>0</v>
      </c>
      <c r="O2767" t="s">
        <v>16</v>
      </c>
      <c r="P2767" s="22">
        <v>2</v>
      </c>
    </row>
    <row r="2768" spans="1:16" x14ac:dyDescent="0.25">
      <c r="A2768">
        <v>11</v>
      </c>
      <c r="B2768">
        <v>3</v>
      </c>
      <c r="C2768" t="s">
        <v>20</v>
      </c>
      <c r="D2768">
        <v>7</v>
      </c>
      <c r="E2768" t="s">
        <v>11</v>
      </c>
      <c r="F2768">
        <v>23</v>
      </c>
      <c r="G2768" t="s">
        <v>18</v>
      </c>
      <c r="H2768">
        <v>1</v>
      </c>
      <c r="I2768">
        <v>737</v>
      </c>
      <c r="J2768" t="s">
        <v>13</v>
      </c>
      <c r="K2768" s="6">
        <v>0</v>
      </c>
      <c r="L2768" s="6">
        <v>26</v>
      </c>
      <c r="M2768" s="6">
        <v>0</v>
      </c>
      <c r="N2768" s="1">
        <v>10</v>
      </c>
      <c r="O2768" t="s">
        <v>16</v>
      </c>
      <c r="P2768" s="22">
        <v>2</v>
      </c>
    </row>
    <row r="2769" spans="1:16" x14ac:dyDescent="0.25">
      <c r="A2769">
        <v>11</v>
      </c>
      <c r="B2769">
        <v>3</v>
      </c>
      <c r="C2769" t="s">
        <v>20</v>
      </c>
      <c r="D2769">
        <v>8</v>
      </c>
      <c r="E2769" t="s">
        <v>11</v>
      </c>
      <c r="F2769">
        <v>23</v>
      </c>
      <c r="G2769" t="s">
        <v>19</v>
      </c>
      <c r="H2769">
        <v>2</v>
      </c>
      <c r="I2769">
        <v>1510</v>
      </c>
      <c r="J2769" t="s">
        <v>12</v>
      </c>
      <c r="K2769" s="6">
        <v>8</v>
      </c>
      <c r="L2769" s="6">
        <v>8</v>
      </c>
      <c r="M2769" s="6">
        <v>-3</v>
      </c>
      <c r="N2769" s="1">
        <v>0</v>
      </c>
      <c r="O2769" t="s">
        <v>16</v>
      </c>
      <c r="P2769" s="22">
        <v>2</v>
      </c>
    </row>
    <row r="2770" spans="1:16" x14ac:dyDescent="0.25">
      <c r="A2770">
        <v>11</v>
      </c>
      <c r="B2770">
        <v>3</v>
      </c>
      <c r="C2770" t="s">
        <v>20</v>
      </c>
      <c r="D2770">
        <v>9</v>
      </c>
      <c r="E2770" t="s">
        <v>11</v>
      </c>
      <c r="F2770">
        <v>23</v>
      </c>
      <c r="G2770" t="s">
        <v>18</v>
      </c>
      <c r="H2770">
        <v>1</v>
      </c>
      <c r="I2770">
        <v>860</v>
      </c>
      <c r="J2770" t="s">
        <v>12</v>
      </c>
      <c r="K2770" s="6">
        <v>19</v>
      </c>
      <c r="L2770" s="6">
        <v>19</v>
      </c>
      <c r="M2770" s="6">
        <v>0</v>
      </c>
      <c r="N2770" s="1">
        <v>8</v>
      </c>
      <c r="O2770" t="s">
        <v>16</v>
      </c>
      <c r="P2770" s="22">
        <v>2</v>
      </c>
    </row>
    <row r="2771" spans="1:16" x14ac:dyDescent="0.25">
      <c r="A2771">
        <v>11</v>
      </c>
      <c r="B2771">
        <v>3</v>
      </c>
      <c r="C2771" t="s">
        <v>20</v>
      </c>
      <c r="D2771">
        <v>10</v>
      </c>
      <c r="E2771" t="s">
        <v>11</v>
      </c>
      <c r="F2771">
        <v>23</v>
      </c>
      <c r="G2771" t="s">
        <v>18</v>
      </c>
      <c r="H2771">
        <v>1</v>
      </c>
      <c r="I2771">
        <v>978</v>
      </c>
      <c r="J2771" t="s">
        <v>13</v>
      </c>
      <c r="K2771" s="6">
        <v>0</v>
      </c>
      <c r="L2771" s="6">
        <v>25</v>
      </c>
      <c r="M2771" s="6">
        <v>0</v>
      </c>
      <c r="N2771" s="1">
        <v>10</v>
      </c>
      <c r="O2771" t="s">
        <v>16</v>
      </c>
      <c r="P2771" s="22">
        <v>2</v>
      </c>
    </row>
    <row r="2772" spans="1:16" x14ac:dyDescent="0.25">
      <c r="A2772">
        <v>11</v>
      </c>
      <c r="B2772">
        <v>3</v>
      </c>
      <c r="C2772" t="s">
        <v>20</v>
      </c>
      <c r="D2772">
        <v>11</v>
      </c>
      <c r="E2772" t="s">
        <v>11</v>
      </c>
      <c r="F2772">
        <v>23</v>
      </c>
      <c r="G2772" t="s">
        <v>19</v>
      </c>
      <c r="H2772">
        <v>1</v>
      </c>
      <c r="I2772">
        <v>673</v>
      </c>
      <c r="J2772" t="s">
        <v>13</v>
      </c>
      <c r="K2772" s="6">
        <v>-1.88</v>
      </c>
      <c r="L2772" s="6">
        <v>5</v>
      </c>
      <c r="M2772" s="6">
        <v>-1.88</v>
      </c>
      <c r="N2772" s="1">
        <v>0</v>
      </c>
      <c r="O2772" t="s">
        <v>16</v>
      </c>
      <c r="P2772" s="22">
        <v>2</v>
      </c>
    </row>
    <row r="2773" spans="1:16" x14ac:dyDescent="0.25">
      <c r="A2773">
        <v>11</v>
      </c>
      <c r="B2773">
        <v>3</v>
      </c>
      <c r="C2773" t="s">
        <v>20</v>
      </c>
      <c r="D2773">
        <v>12</v>
      </c>
      <c r="E2773" t="s">
        <v>11</v>
      </c>
      <c r="F2773">
        <v>23</v>
      </c>
      <c r="G2773" t="s">
        <v>19</v>
      </c>
      <c r="H2773">
        <v>2</v>
      </c>
      <c r="I2773">
        <v>525</v>
      </c>
      <c r="J2773" t="s">
        <v>13</v>
      </c>
      <c r="K2773" s="6">
        <v>-2.75</v>
      </c>
      <c r="L2773" s="6">
        <v>2</v>
      </c>
      <c r="M2773" s="6">
        <v>-2.75</v>
      </c>
      <c r="N2773" s="1">
        <v>0</v>
      </c>
      <c r="O2773" t="s">
        <v>16</v>
      </c>
      <c r="P2773" s="22">
        <v>2</v>
      </c>
    </row>
    <row r="2774" spans="1:16" x14ac:dyDescent="0.25">
      <c r="A2774">
        <v>11</v>
      </c>
      <c r="B2774">
        <v>3</v>
      </c>
      <c r="C2774" t="s">
        <v>20</v>
      </c>
      <c r="D2774">
        <v>13</v>
      </c>
      <c r="E2774" t="s">
        <v>11</v>
      </c>
      <c r="F2774">
        <v>23</v>
      </c>
      <c r="G2774" t="s">
        <v>19</v>
      </c>
      <c r="H2774">
        <v>1</v>
      </c>
      <c r="I2774">
        <v>1307</v>
      </c>
      <c r="J2774" t="s">
        <v>12</v>
      </c>
      <c r="K2774" s="6">
        <v>2</v>
      </c>
      <c r="L2774" s="6">
        <v>2</v>
      </c>
      <c r="M2774" s="6">
        <v>-1.75</v>
      </c>
      <c r="N2774" s="1">
        <v>0</v>
      </c>
      <c r="O2774" t="s">
        <v>16</v>
      </c>
      <c r="P2774" s="22">
        <v>2</v>
      </c>
    </row>
    <row r="2775" spans="1:16" x14ac:dyDescent="0.25">
      <c r="A2775">
        <v>11</v>
      </c>
      <c r="B2775">
        <v>3</v>
      </c>
      <c r="C2775" t="s">
        <v>20</v>
      </c>
      <c r="D2775">
        <v>14</v>
      </c>
      <c r="E2775" t="s">
        <v>11</v>
      </c>
      <c r="F2775">
        <v>23</v>
      </c>
      <c r="G2775" t="s">
        <v>19</v>
      </c>
      <c r="H2775">
        <v>2</v>
      </c>
      <c r="I2775">
        <v>1289</v>
      </c>
      <c r="J2775" t="s">
        <v>13</v>
      </c>
      <c r="K2775" s="6">
        <v>-11.25</v>
      </c>
      <c r="L2775" s="6">
        <v>10</v>
      </c>
      <c r="M2775" s="6">
        <v>-11.25</v>
      </c>
      <c r="N2775" s="1">
        <v>0</v>
      </c>
      <c r="O2775" t="s">
        <v>16</v>
      </c>
      <c r="P2775" s="22">
        <v>2</v>
      </c>
    </row>
    <row r="2776" spans="1:16" x14ac:dyDescent="0.25">
      <c r="A2776">
        <v>11</v>
      </c>
      <c r="B2776">
        <v>3</v>
      </c>
      <c r="C2776" t="s">
        <v>20</v>
      </c>
      <c r="D2776">
        <v>15</v>
      </c>
      <c r="E2776" t="s">
        <v>11</v>
      </c>
      <c r="F2776">
        <v>23</v>
      </c>
      <c r="G2776" t="s">
        <v>18</v>
      </c>
      <c r="H2776">
        <v>1</v>
      </c>
      <c r="I2776">
        <v>1126</v>
      </c>
      <c r="J2776" t="s">
        <v>13</v>
      </c>
      <c r="K2776" s="6">
        <v>0</v>
      </c>
      <c r="L2776" s="6">
        <v>5</v>
      </c>
      <c r="M2776" s="6">
        <v>0</v>
      </c>
      <c r="N2776" s="1">
        <v>3</v>
      </c>
      <c r="O2776" t="s">
        <v>16</v>
      </c>
      <c r="P2776" s="22">
        <v>2</v>
      </c>
    </row>
    <row r="2777" spans="1:16" x14ac:dyDescent="0.25">
      <c r="A2777">
        <v>11</v>
      </c>
      <c r="B2777">
        <v>3</v>
      </c>
      <c r="C2777" t="s">
        <v>20</v>
      </c>
      <c r="D2777">
        <v>16</v>
      </c>
      <c r="E2777" t="s">
        <v>11</v>
      </c>
      <c r="F2777">
        <v>23</v>
      </c>
      <c r="G2777" t="s">
        <v>19</v>
      </c>
      <c r="H2777">
        <v>1</v>
      </c>
      <c r="I2777">
        <v>1180</v>
      </c>
      <c r="J2777" t="s">
        <v>12</v>
      </c>
      <c r="K2777" s="6">
        <v>9</v>
      </c>
      <c r="L2777" s="6">
        <v>9</v>
      </c>
      <c r="M2777" s="6">
        <v>-2.25</v>
      </c>
      <c r="N2777" s="1">
        <v>0</v>
      </c>
      <c r="O2777" t="s">
        <v>16</v>
      </c>
      <c r="P2777" s="22">
        <v>2</v>
      </c>
    </row>
    <row r="2778" spans="1:16" x14ac:dyDescent="0.25">
      <c r="A2778">
        <v>11</v>
      </c>
      <c r="B2778">
        <v>3</v>
      </c>
      <c r="C2778" t="s">
        <v>20</v>
      </c>
      <c r="D2778">
        <v>17</v>
      </c>
      <c r="E2778" t="s">
        <v>11</v>
      </c>
      <c r="F2778">
        <v>23</v>
      </c>
      <c r="G2778" t="s">
        <v>19</v>
      </c>
      <c r="H2778">
        <v>2</v>
      </c>
      <c r="I2778">
        <v>1226</v>
      </c>
      <c r="J2778" t="s">
        <v>13</v>
      </c>
      <c r="K2778" s="6">
        <v>-11</v>
      </c>
      <c r="L2778" s="6">
        <v>8</v>
      </c>
      <c r="M2778" s="6">
        <v>-11</v>
      </c>
      <c r="N2778" s="1">
        <v>0</v>
      </c>
      <c r="O2778" t="s">
        <v>16</v>
      </c>
      <c r="P2778" s="22">
        <v>2</v>
      </c>
    </row>
    <row r="2779" spans="1:16" x14ac:dyDescent="0.25">
      <c r="A2779">
        <v>11</v>
      </c>
      <c r="B2779">
        <v>3</v>
      </c>
      <c r="C2779" t="s">
        <v>20</v>
      </c>
      <c r="D2779">
        <v>18</v>
      </c>
      <c r="E2779" t="s">
        <v>11</v>
      </c>
      <c r="F2779">
        <v>23</v>
      </c>
      <c r="G2779" t="s">
        <v>19</v>
      </c>
      <c r="H2779">
        <v>1</v>
      </c>
      <c r="I2779">
        <v>1143</v>
      </c>
      <c r="J2779" t="s">
        <v>12</v>
      </c>
      <c r="K2779" s="6">
        <v>4</v>
      </c>
      <c r="L2779" s="6">
        <v>4</v>
      </c>
      <c r="M2779" s="6">
        <v>-3</v>
      </c>
      <c r="N2779" s="1">
        <v>0</v>
      </c>
      <c r="O2779" t="s">
        <v>16</v>
      </c>
      <c r="P2779" s="22">
        <v>2</v>
      </c>
    </row>
    <row r="2780" spans="1:16" x14ac:dyDescent="0.25">
      <c r="A2780">
        <v>11</v>
      </c>
      <c r="B2780">
        <v>3</v>
      </c>
      <c r="C2780" t="s">
        <v>20</v>
      </c>
      <c r="D2780">
        <v>19</v>
      </c>
      <c r="E2780" t="s">
        <v>11</v>
      </c>
      <c r="F2780">
        <v>23</v>
      </c>
      <c r="G2780" t="s">
        <v>19</v>
      </c>
      <c r="H2780">
        <v>1</v>
      </c>
      <c r="I2780">
        <v>973</v>
      </c>
      <c r="J2780" t="s">
        <v>12</v>
      </c>
      <c r="K2780" s="6">
        <v>6</v>
      </c>
      <c r="L2780" s="6">
        <v>6</v>
      </c>
      <c r="M2780" s="6">
        <v>-1.5</v>
      </c>
      <c r="N2780" s="1">
        <v>0</v>
      </c>
      <c r="O2780" t="s">
        <v>16</v>
      </c>
      <c r="P2780" s="22">
        <v>2</v>
      </c>
    </row>
    <row r="2781" spans="1:16" x14ac:dyDescent="0.25">
      <c r="A2781">
        <v>11</v>
      </c>
      <c r="B2781">
        <v>3</v>
      </c>
      <c r="C2781" t="s">
        <v>20</v>
      </c>
      <c r="D2781">
        <v>20</v>
      </c>
      <c r="E2781" t="s">
        <v>11</v>
      </c>
      <c r="F2781">
        <v>23</v>
      </c>
      <c r="G2781" t="s">
        <v>19</v>
      </c>
      <c r="H2781">
        <v>2</v>
      </c>
      <c r="I2781">
        <v>938</v>
      </c>
      <c r="J2781" t="s">
        <v>13</v>
      </c>
      <c r="K2781" s="6">
        <v>-13.5</v>
      </c>
      <c r="L2781" s="6">
        <v>9</v>
      </c>
      <c r="M2781" s="6">
        <v>-13.5</v>
      </c>
      <c r="N2781" s="1">
        <v>0</v>
      </c>
      <c r="O2781" t="s">
        <v>16</v>
      </c>
      <c r="P2781" s="22">
        <v>2</v>
      </c>
    </row>
    <row r="2782" spans="1:16" x14ac:dyDescent="0.25">
      <c r="A2782">
        <v>11</v>
      </c>
      <c r="B2782">
        <v>3</v>
      </c>
      <c r="C2782" t="s">
        <v>20</v>
      </c>
      <c r="D2782">
        <v>21</v>
      </c>
      <c r="E2782" t="s">
        <v>11</v>
      </c>
      <c r="F2782">
        <v>23</v>
      </c>
      <c r="G2782" t="s">
        <v>19</v>
      </c>
      <c r="H2782">
        <v>2</v>
      </c>
      <c r="I2782">
        <v>1080</v>
      </c>
      <c r="J2782" t="s">
        <v>13</v>
      </c>
      <c r="K2782" s="6">
        <v>-5.63</v>
      </c>
      <c r="L2782" s="6">
        <v>5</v>
      </c>
      <c r="M2782" s="6">
        <v>-5.63</v>
      </c>
      <c r="N2782" s="1">
        <v>0</v>
      </c>
      <c r="O2782" t="s">
        <v>16</v>
      </c>
      <c r="P2782" s="22">
        <v>2</v>
      </c>
    </row>
    <row r="2783" spans="1:16" x14ac:dyDescent="0.25">
      <c r="A2783">
        <v>11</v>
      </c>
      <c r="B2783">
        <v>3</v>
      </c>
      <c r="C2783" t="s">
        <v>20</v>
      </c>
      <c r="D2783">
        <v>22</v>
      </c>
      <c r="E2783" t="s">
        <v>11</v>
      </c>
      <c r="F2783">
        <v>23</v>
      </c>
      <c r="G2783" t="s">
        <v>19</v>
      </c>
      <c r="H2783">
        <v>2</v>
      </c>
      <c r="I2783">
        <v>1382</v>
      </c>
      <c r="J2783" t="s">
        <v>13</v>
      </c>
      <c r="K2783" s="6">
        <v>-3</v>
      </c>
      <c r="L2783" s="6">
        <v>6</v>
      </c>
      <c r="M2783" s="6">
        <v>-3</v>
      </c>
      <c r="N2783" s="1">
        <v>0</v>
      </c>
      <c r="O2783" t="s">
        <v>16</v>
      </c>
      <c r="P2783" s="22">
        <v>2</v>
      </c>
    </row>
    <row r="2784" spans="1:16" x14ac:dyDescent="0.25">
      <c r="A2784">
        <v>11</v>
      </c>
      <c r="B2784">
        <v>3</v>
      </c>
      <c r="C2784" t="s">
        <v>20</v>
      </c>
      <c r="D2784">
        <v>23</v>
      </c>
      <c r="E2784" t="s">
        <v>11</v>
      </c>
      <c r="F2784">
        <v>23</v>
      </c>
      <c r="G2784" t="s">
        <v>19</v>
      </c>
      <c r="H2784">
        <v>2</v>
      </c>
      <c r="I2784">
        <v>570</v>
      </c>
      <c r="J2784" t="s">
        <v>12</v>
      </c>
      <c r="K2784" s="6">
        <v>10</v>
      </c>
      <c r="L2784" s="6">
        <v>10</v>
      </c>
      <c r="M2784" s="6">
        <v>-16.25</v>
      </c>
      <c r="N2784" s="1">
        <v>0</v>
      </c>
      <c r="O2784" t="s">
        <v>16</v>
      </c>
      <c r="P2784" s="22">
        <v>2</v>
      </c>
    </row>
    <row r="2785" spans="1:16" x14ac:dyDescent="0.25">
      <c r="A2785">
        <v>11</v>
      </c>
      <c r="B2785">
        <v>3</v>
      </c>
      <c r="C2785" t="s">
        <v>20</v>
      </c>
      <c r="D2785">
        <v>24</v>
      </c>
      <c r="E2785" t="s">
        <v>11</v>
      </c>
      <c r="F2785">
        <v>23</v>
      </c>
      <c r="G2785" t="s">
        <v>19</v>
      </c>
      <c r="H2785">
        <v>1</v>
      </c>
      <c r="I2785">
        <v>712</v>
      </c>
      <c r="J2785" t="s">
        <v>12</v>
      </c>
      <c r="K2785" s="6">
        <v>5</v>
      </c>
      <c r="L2785" s="6">
        <v>5</v>
      </c>
      <c r="M2785" s="6">
        <v>-2.5</v>
      </c>
      <c r="N2785" s="1">
        <v>0</v>
      </c>
      <c r="O2785" t="s">
        <v>16</v>
      </c>
      <c r="P2785" s="22">
        <v>2</v>
      </c>
    </row>
    <row r="2786" spans="1:16" x14ac:dyDescent="0.25">
      <c r="A2786">
        <v>11</v>
      </c>
      <c r="B2786">
        <v>3</v>
      </c>
      <c r="C2786" t="s">
        <v>20</v>
      </c>
      <c r="D2786">
        <v>25</v>
      </c>
      <c r="E2786" t="s">
        <v>11</v>
      </c>
      <c r="F2786">
        <v>23</v>
      </c>
      <c r="G2786" t="s">
        <v>18</v>
      </c>
      <c r="H2786">
        <v>1</v>
      </c>
      <c r="I2786">
        <v>727</v>
      </c>
      <c r="J2786" t="s">
        <v>13</v>
      </c>
      <c r="K2786" s="6">
        <v>0</v>
      </c>
      <c r="L2786" s="6">
        <v>28</v>
      </c>
      <c r="M2786" s="6">
        <v>0</v>
      </c>
      <c r="N2786" s="1">
        <v>13</v>
      </c>
      <c r="O2786" t="s">
        <v>16</v>
      </c>
      <c r="P2786" s="22">
        <v>2</v>
      </c>
    </row>
    <row r="2787" spans="1:16" x14ac:dyDescent="0.25">
      <c r="A2787">
        <v>11</v>
      </c>
      <c r="B2787">
        <v>3</v>
      </c>
      <c r="C2787" t="s">
        <v>20</v>
      </c>
      <c r="D2787">
        <v>26</v>
      </c>
      <c r="E2787" t="s">
        <v>11</v>
      </c>
      <c r="F2787">
        <v>23</v>
      </c>
      <c r="G2787" t="s">
        <v>19</v>
      </c>
      <c r="H2787">
        <v>1</v>
      </c>
      <c r="I2787">
        <v>940</v>
      </c>
      <c r="J2787" t="s">
        <v>12</v>
      </c>
      <c r="K2787" s="6">
        <v>10</v>
      </c>
      <c r="L2787" s="6">
        <v>10</v>
      </c>
      <c r="M2787" s="6">
        <v>-6.25</v>
      </c>
      <c r="N2787" s="1">
        <v>0</v>
      </c>
      <c r="O2787" t="s">
        <v>16</v>
      </c>
      <c r="P2787" s="22">
        <v>2</v>
      </c>
    </row>
    <row r="2788" spans="1:16" x14ac:dyDescent="0.25">
      <c r="A2788">
        <v>11</v>
      </c>
      <c r="B2788">
        <v>3</v>
      </c>
      <c r="C2788" t="s">
        <v>20</v>
      </c>
      <c r="D2788">
        <v>27</v>
      </c>
      <c r="E2788" t="s">
        <v>11</v>
      </c>
      <c r="F2788">
        <v>23</v>
      </c>
      <c r="G2788" t="s">
        <v>18</v>
      </c>
      <c r="H2788">
        <v>1</v>
      </c>
      <c r="I2788">
        <v>826</v>
      </c>
      <c r="J2788" t="s">
        <v>13</v>
      </c>
      <c r="K2788" s="6">
        <v>0</v>
      </c>
      <c r="L2788" s="6">
        <v>12</v>
      </c>
      <c r="M2788" s="6">
        <v>0</v>
      </c>
      <c r="N2788" s="1">
        <v>5</v>
      </c>
      <c r="O2788" t="s">
        <v>16</v>
      </c>
      <c r="P2788" s="22">
        <v>2</v>
      </c>
    </row>
    <row r="2789" spans="1:16" x14ac:dyDescent="0.25">
      <c r="A2789">
        <v>11</v>
      </c>
      <c r="B2789">
        <v>3</v>
      </c>
      <c r="C2789" t="s">
        <v>20</v>
      </c>
      <c r="D2789">
        <v>28</v>
      </c>
      <c r="E2789" t="s">
        <v>11</v>
      </c>
      <c r="F2789">
        <v>23</v>
      </c>
      <c r="G2789" t="s">
        <v>19</v>
      </c>
      <c r="H2789">
        <v>2</v>
      </c>
      <c r="I2789">
        <v>614</v>
      </c>
      <c r="J2789" t="s">
        <v>13</v>
      </c>
      <c r="K2789" s="6">
        <v>-12</v>
      </c>
      <c r="L2789" s="6">
        <v>12</v>
      </c>
      <c r="M2789" s="6">
        <v>-12</v>
      </c>
      <c r="N2789" s="1">
        <v>0</v>
      </c>
      <c r="O2789" t="s">
        <v>16</v>
      </c>
      <c r="P2789" s="22">
        <v>2</v>
      </c>
    </row>
    <row r="2790" spans="1:16" x14ac:dyDescent="0.25">
      <c r="A2790">
        <v>11</v>
      </c>
      <c r="B2790">
        <v>3</v>
      </c>
      <c r="C2790" t="s">
        <v>20</v>
      </c>
      <c r="D2790">
        <v>29</v>
      </c>
      <c r="E2790" t="s">
        <v>11</v>
      </c>
      <c r="F2790">
        <v>23</v>
      </c>
      <c r="G2790" t="s">
        <v>19</v>
      </c>
      <c r="H2790">
        <v>2</v>
      </c>
      <c r="I2790">
        <v>660</v>
      </c>
      <c r="J2790" t="s">
        <v>12</v>
      </c>
      <c r="K2790" s="6">
        <v>4</v>
      </c>
      <c r="L2790" s="6">
        <v>4</v>
      </c>
      <c r="M2790" s="6">
        <v>-6</v>
      </c>
      <c r="N2790" s="1">
        <v>0</v>
      </c>
      <c r="O2790" t="s">
        <v>16</v>
      </c>
      <c r="P2790" s="22">
        <v>2</v>
      </c>
    </row>
    <row r="2791" spans="1:16" x14ac:dyDescent="0.25">
      <c r="A2791">
        <v>11</v>
      </c>
      <c r="B2791">
        <v>3</v>
      </c>
      <c r="C2791" t="s">
        <v>20</v>
      </c>
      <c r="D2791">
        <v>30</v>
      </c>
      <c r="E2791" t="s">
        <v>11</v>
      </c>
      <c r="F2791">
        <v>23</v>
      </c>
      <c r="G2791" t="s">
        <v>19</v>
      </c>
      <c r="H2791">
        <v>2</v>
      </c>
      <c r="I2791">
        <v>850</v>
      </c>
      <c r="J2791" t="s">
        <v>12</v>
      </c>
      <c r="K2791" s="6">
        <v>6</v>
      </c>
      <c r="L2791" s="6">
        <v>6</v>
      </c>
      <c r="M2791" s="6">
        <v>-7.5</v>
      </c>
      <c r="N2791" s="1">
        <v>0</v>
      </c>
      <c r="O2791" t="s">
        <v>16</v>
      </c>
      <c r="P2791" s="22">
        <v>2</v>
      </c>
    </row>
    <row r="2792" spans="1:16" x14ac:dyDescent="0.25">
      <c r="A2792">
        <v>11</v>
      </c>
      <c r="B2792">
        <v>1</v>
      </c>
      <c r="C2792" t="s">
        <v>22</v>
      </c>
      <c r="D2792">
        <v>1</v>
      </c>
      <c r="E2792" t="s">
        <v>11</v>
      </c>
      <c r="F2792">
        <v>23</v>
      </c>
      <c r="G2792" t="s">
        <v>19</v>
      </c>
      <c r="H2792">
        <v>2</v>
      </c>
      <c r="I2792">
        <v>861</v>
      </c>
      <c r="J2792" t="s">
        <v>12</v>
      </c>
      <c r="K2792" s="6">
        <v>8</v>
      </c>
      <c r="L2792" s="6">
        <v>8</v>
      </c>
      <c r="M2792" s="6">
        <v>-9</v>
      </c>
      <c r="N2792" s="1">
        <v>0</v>
      </c>
      <c r="O2792" t="s">
        <v>16</v>
      </c>
      <c r="P2792" s="22">
        <v>2</v>
      </c>
    </row>
    <row r="2793" spans="1:16" x14ac:dyDescent="0.25">
      <c r="A2793">
        <v>11</v>
      </c>
      <c r="B2793">
        <v>1</v>
      </c>
      <c r="C2793" t="s">
        <v>22</v>
      </c>
      <c r="D2793">
        <v>2</v>
      </c>
      <c r="E2793" t="s">
        <v>11</v>
      </c>
      <c r="F2793">
        <v>23</v>
      </c>
      <c r="G2793" t="s">
        <v>19</v>
      </c>
      <c r="H2793">
        <v>1</v>
      </c>
      <c r="I2793">
        <v>1274</v>
      </c>
      <c r="J2793" t="s">
        <v>13</v>
      </c>
      <c r="K2793" s="6">
        <v>-3.75</v>
      </c>
      <c r="L2793" s="6">
        <v>2</v>
      </c>
      <c r="M2793" s="6">
        <v>-3.75</v>
      </c>
      <c r="N2793" s="1">
        <v>0</v>
      </c>
      <c r="O2793" t="s">
        <v>16</v>
      </c>
      <c r="P2793" s="22">
        <v>2</v>
      </c>
    </row>
    <row r="2794" spans="1:16" x14ac:dyDescent="0.25">
      <c r="A2794">
        <v>11</v>
      </c>
      <c r="B2794">
        <v>1</v>
      </c>
      <c r="C2794" t="s">
        <v>22</v>
      </c>
      <c r="D2794">
        <v>3</v>
      </c>
      <c r="E2794" t="s">
        <v>11</v>
      </c>
      <c r="F2794">
        <v>23</v>
      </c>
      <c r="G2794" t="s">
        <v>18</v>
      </c>
      <c r="H2794">
        <v>1</v>
      </c>
      <c r="I2794">
        <v>688</v>
      </c>
      <c r="J2794" t="s">
        <v>12</v>
      </c>
      <c r="K2794" s="6">
        <v>12</v>
      </c>
      <c r="L2794" s="6">
        <v>12</v>
      </c>
      <c r="M2794" s="6">
        <v>0</v>
      </c>
      <c r="N2794" s="1">
        <v>4</v>
      </c>
      <c r="O2794" t="s">
        <v>16</v>
      </c>
      <c r="P2794" s="22">
        <v>2</v>
      </c>
    </row>
    <row r="2795" spans="1:16" x14ac:dyDescent="0.25">
      <c r="A2795">
        <v>11</v>
      </c>
      <c r="B2795">
        <v>1</v>
      </c>
      <c r="C2795" t="s">
        <v>22</v>
      </c>
      <c r="D2795">
        <v>4</v>
      </c>
      <c r="E2795" t="s">
        <v>11</v>
      </c>
      <c r="F2795">
        <v>23</v>
      </c>
      <c r="G2795" t="s">
        <v>18</v>
      </c>
      <c r="H2795">
        <v>1</v>
      </c>
      <c r="I2795">
        <v>1246</v>
      </c>
      <c r="J2795" t="s">
        <v>13</v>
      </c>
      <c r="K2795" s="6">
        <v>0</v>
      </c>
      <c r="L2795" s="6">
        <v>22</v>
      </c>
      <c r="M2795" s="6">
        <v>0</v>
      </c>
      <c r="N2795" s="1">
        <v>13</v>
      </c>
      <c r="O2795" t="s">
        <v>16</v>
      </c>
      <c r="P2795" s="22">
        <v>2</v>
      </c>
    </row>
    <row r="2796" spans="1:16" x14ac:dyDescent="0.25">
      <c r="A2796">
        <v>11</v>
      </c>
      <c r="B2796">
        <v>1</v>
      </c>
      <c r="C2796" t="s">
        <v>22</v>
      </c>
      <c r="D2796">
        <v>5</v>
      </c>
      <c r="E2796" t="s">
        <v>11</v>
      </c>
      <c r="F2796">
        <v>23</v>
      </c>
      <c r="G2796" t="s">
        <v>19</v>
      </c>
      <c r="H2796">
        <v>2</v>
      </c>
      <c r="I2796">
        <v>708</v>
      </c>
      <c r="J2796" t="s">
        <v>13</v>
      </c>
      <c r="K2796" s="6">
        <v>-4.38</v>
      </c>
      <c r="L2796" s="6">
        <v>5</v>
      </c>
      <c r="M2796" s="6">
        <v>-4.38</v>
      </c>
      <c r="N2796" s="1">
        <v>0</v>
      </c>
      <c r="O2796" t="s">
        <v>16</v>
      </c>
      <c r="P2796" s="22">
        <v>2</v>
      </c>
    </row>
    <row r="2797" spans="1:16" x14ac:dyDescent="0.25">
      <c r="A2797">
        <v>11</v>
      </c>
      <c r="B2797">
        <v>1</v>
      </c>
      <c r="C2797" t="s">
        <v>22</v>
      </c>
      <c r="D2797">
        <v>6</v>
      </c>
      <c r="E2797" t="s">
        <v>11</v>
      </c>
      <c r="F2797">
        <v>23</v>
      </c>
      <c r="G2797" t="s">
        <v>19</v>
      </c>
      <c r="H2797">
        <v>2</v>
      </c>
      <c r="I2797">
        <v>617</v>
      </c>
      <c r="J2797" t="s">
        <v>13</v>
      </c>
      <c r="K2797" s="6">
        <v>-18.75</v>
      </c>
      <c r="L2797" s="6">
        <v>10</v>
      </c>
      <c r="M2797" s="6">
        <v>-18.75</v>
      </c>
      <c r="N2797" s="1">
        <v>0</v>
      </c>
      <c r="O2797" t="s">
        <v>16</v>
      </c>
      <c r="P2797" s="22">
        <v>2</v>
      </c>
    </row>
    <row r="2798" spans="1:16" x14ac:dyDescent="0.25">
      <c r="A2798">
        <v>11</v>
      </c>
      <c r="B2798">
        <v>1</v>
      </c>
      <c r="C2798" t="s">
        <v>22</v>
      </c>
      <c r="D2798">
        <v>7</v>
      </c>
      <c r="E2798" t="s">
        <v>11</v>
      </c>
      <c r="F2798">
        <v>23</v>
      </c>
      <c r="G2798" t="s">
        <v>19</v>
      </c>
      <c r="H2798">
        <v>2</v>
      </c>
      <c r="I2798">
        <v>1022</v>
      </c>
      <c r="J2798" t="s">
        <v>12</v>
      </c>
      <c r="K2798" s="6">
        <v>9</v>
      </c>
      <c r="L2798" s="6">
        <v>9</v>
      </c>
      <c r="M2798" s="6">
        <v>-9</v>
      </c>
      <c r="N2798" s="1">
        <v>0</v>
      </c>
      <c r="O2798" t="s">
        <v>16</v>
      </c>
      <c r="P2798" s="22">
        <v>2</v>
      </c>
    </row>
    <row r="2799" spans="1:16" x14ac:dyDescent="0.25">
      <c r="A2799">
        <v>11</v>
      </c>
      <c r="B2799">
        <v>1</v>
      </c>
      <c r="C2799" t="s">
        <v>22</v>
      </c>
      <c r="D2799">
        <v>8</v>
      </c>
      <c r="E2799" t="s">
        <v>11</v>
      </c>
      <c r="F2799">
        <v>23</v>
      </c>
      <c r="G2799" t="s">
        <v>19</v>
      </c>
      <c r="H2799">
        <v>1</v>
      </c>
      <c r="I2799">
        <v>700</v>
      </c>
      <c r="J2799" t="s">
        <v>13</v>
      </c>
      <c r="K2799" s="6">
        <v>-1.25</v>
      </c>
      <c r="L2799" s="6">
        <v>2</v>
      </c>
      <c r="M2799" s="6">
        <v>-1.25</v>
      </c>
      <c r="N2799" s="1">
        <v>0</v>
      </c>
      <c r="O2799" t="s">
        <v>16</v>
      </c>
      <c r="P2799" s="22">
        <v>2</v>
      </c>
    </row>
    <row r="2800" spans="1:16" x14ac:dyDescent="0.25">
      <c r="A2800">
        <v>11</v>
      </c>
      <c r="B2800">
        <v>1</v>
      </c>
      <c r="C2800" t="s">
        <v>22</v>
      </c>
      <c r="D2800">
        <v>9</v>
      </c>
      <c r="E2800" t="s">
        <v>11</v>
      </c>
      <c r="F2800">
        <v>23</v>
      </c>
      <c r="G2800" t="s">
        <v>19</v>
      </c>
      <c r="H2800">
        <v>1</v>
      </c>
      <c r="I2800">
        <v>754</v>
      </c>
      <c r="J2800" t="s">
        <v>12</v>
      </c>
      <c r="K2800" s="6">
        <v>4</v>
      </c>
      <c r="L2800" s="6">
        <v>4</v>
      </c>
      <c r="M2800" s="6">
        <v>-1</v>
      </c>
      <c r="N2800" s="1">
        <v>0</v>
      </c>
      <c r="O2800" t="s">
        <v>16</v>
      </c>
      <c r="P2800" s="22">
        <v>2</v>
      </c>
    </row>
    <row r="2801" spans="1:16" x14ac:dyDescent="0.25">
      <c r="A2801">
        <v>11</v>
      </c>
      <c r="B2801">
        <v>1</v>
      </c>
      <c r="C2801" t="s">
        <v>22</v>
      </c>
      <c r="D2801">
        <v>10</v>
      </c>
      <c r="E2801" t="s">
        <v>11</v>
      </c>
      <c r="F2801">
        <v>23</v>
      </c>
      <c r="G2801" t="s">
        <v>19</v>
      </c>
      <c r="H2801">
        <v>2</v>
      </c>
      <c r="I2801">
        <v>648</v>
      </c>
      <c r="J2801" t="s">
        <v>13</v>
      </c>
      <c r="K2801" s="6">
        <v>-13</v>
      </c>
      <c r="L2801" s="6">
        <v>8</v>
      </c>
      <c r="M2801" s="6">
        <v>-13</v>
      </c>
      <c r="N2801" s="1">
        <v>0</v>
      </c>
      <c r="O2801" t="s">
        <v>16</v>
      </c>
      <c r="P2801" s="22">
        <v>2</v>
      </c>
    </row>
    <row r="2802" spans="1:16" x14ac:dyDescent="0.25">
      <c r="A2802">
        <v>11</v>
      </c>
      <c r="B2802">
        <v>1</v>
      </c>
      <c r="C2802" t="s">
        <v>22</v>
      </c>
      <c r="D2802">
        <v>11</v>
      </c>
      <c r="E2802" t="s">
        <v>11</v>
      </c>
      <c r="F2802">
        <v>23</v>
      </c>
      <c r="G2802" t="s">
        <v>19</v>
      </c>
      <c r="H2802">
        <v>1</v>
      </c>
      <c r="I2802">
        <v>645</v>
      </c>
      <c r="J2802" t="s">
        <v>12</v>
      </c>
      <c r="K2802" s="6">
        <v>8</v>
      </c>
      <c r="L2802" s="6">
        <v>8</v>
      </c>
      <c r="M2802" s="6">
        <v>-2</v>
      </c>
      <c r="N2802" s="1">
        <v>0</v>
      </c>
      <c r="O2802" t="s">
        <v>16</v>
      </c>
      <c r="P2802" s="22">
        <v>2</v>
      </c>
    </row>
    <row r="2803" spans="1:16" x14ac:dyDescent="0.25">
      <c r="A2803">
        <v>11</v>
      </c>
      <c r="B2803">
        <v>1</v>
      </c>
      <c r="C2803" t="s">
        <v>22</v>
      </c>
      <c r="D2803">
        <v>12</v>
      </c>
      <c r="E2803" t="s">
        <v>11</v>
      </c>
      <c r="F2803">
        <v>23</v>
      </c>
      <c r="G2803" t="s">
        <v>19</v>
      </c>
      <c r="H2803">
        <v>2</v>
      </c>
      <c r="I2803">
        <v>906</v>
      </c>
      <c r="J2803" t="s">
        <v>13</v>
      </c>
      <c r="K2803" s="6">
        <v>-12</v>
      </c>
      <c r="L2803" s="6">
        <v>6</v>
      </c>
      <c r="M2803" s="6">
        <v>-12</v>
      </c>
      <c r="N2803" s="1">
        <v>0</v>
      </c>
      <c r="O2803" t="s">
        <v>16</v>
      </c>
      <c r="P2803" s="22">
        <v>2</v>
      </c>
    </row>
    <row r="2804" spans="1:16" x14ac:dyDescent="0.25">
      <c r="A2804">
        <v>11</v>
      </c>
      <c r="B2804">
        <v>1</v>
      </c>
      <c r="C2804" t="s">
        <v>22</v>
      </c>
      <c r="D2804">
        <v>13</v>
      </c>
      <c r="E2804" t="s">
        <v>11</v>
      </c>
      <c r="F2804">
        <v>23</v>
      </c>
      <c r="G2804" t="s">
        <v>19</v>
      </c>
      <c r="H2804">
        <v>2</v>
      </c>
      <c r="I2804">
        <v>1360</v>
      </c>
      <c r="J2804" t="s">
        <v>13</v>
      </c>
      <c r="K2804" s="6">
        <v>-9</v>
      </c>
      <c r="L2804" s="6">
        <v>12</v>
      </c>
      <c r="M2804" s="6">
        <v>-9</v>
      </c>
      <c r="N2804" s="1">
        <v>0</v>
      </c>
      <c r="O2804" t="s">
        <v>16</v>
      </c>
      <c r="P2804" s="22">
        <v>2</v>
      </c>
    </row>
    <row r="2805" spans="1:16" x14ac:dyDescent="0.25">
      <c r="A2805">
        <v>11</v>
      </c>
      <c r="B2805">
        <v>1</v>
      </c>
      <c r="C2805" t="s">
        <v>22</v>
      </c>
      <c r="D2805">
        <v>14</v>
      </c>
      <c r="E2805" t="s">
        <v>11</v>
      </c>
      <c r="F2805">
        <v>23</v>
      </c>
      <c r="G2805" t="s">
        <v>19</v>
      </c>
      <c r="H2805">
        <v>2</v>
      </c>
      <c r="I2805">
        <v>734</v>
      </c>
      <c r="J2805" t="s">
        <v>12</v>
      </c>
      <c r="K2805" s="6">
        <v>6</v>
      </c>
      <c r="L2805" s="6">
        <v>6</v>
      </c>
      <c r="M2805" s="6">
        <v>-9</v>
      </c>
      <c r="N2805" s="1">
        <v>0</v>
      </c>
      <c r="O2805" t="s">
        <v>16</v>
      </c>
      <c r="P2805" s="22">
        <v>2</v>
      </c>
    </row>
    <row r="2806" spans="1:16" x14ac:dyDescent="0.25">
      <c r="A2806">
        <v>11</v>
      </c>
      <c r="B2806">
        <v>1</v>
      </c>
      <c r="C2806" t="s">
        <v>22</v>
      </c>
      <c r="D2806">
        <v>15</v>
      </c>
      <c r="E2806" t="s">
        <v>11</v>
      </c>
      <c r="F2806">
        <v>23</v>
      </c>
      <c r="G2806" t="s">
        <v>18</v>
      </c>
      <c r="H2806">
        <v>1</v>
      </c>
      <c r="I2806">
        <v>1027</v>
      </c>
      <c r="J2806" t="s">
        <v>12</v>
      </c>
      <c r="K2806" s="6">
        <v>3.25</v>
      </c>
      <c r="L2806" s="6">
        <v>3.25</v>
      </c>
      <c r="M2806" s="6">
        <v>0</v>
      </c>
      <c r="N2806" s="1">
        <v>1</v>
      </c>
      <c r="O2806" t="s">
        <v>16</v>
      </c>
      <c r="P2806" s="22">
        <v>2</v>
      </c>
    </row>
    <row r="2807" spans="1:16" x14ac:dyDescent="0.25">
      <c r="A2807">
        <v>11</v>
      </c>
      <c r="B2807">
        <v>1</v>
      </c>
      <c r="C2807" t="s">
        <v>22</v>
      </c>
      <c r="D2807">
        <v>16</v>
      </c>
      <c r="E2807" t="s">
        <v>11</v>
      </c>
      <c r="F2807">
        <v>23</v>
      </c>
      <c r="G2807" t="s">
        <v>18</v>
      </c>
      <c r="H2807">
        <v>1</v>
      </c>
      <c r="I2807">
        <v>473</v>
      </c>
      <c r="J2807" t="s">
        <v>12</v>
      </c>
      <c r="K2807" s="6">
        <v>7</v>
      </c>
      <c r="L2807" s="6">
        <v>7</v>
      </c>
      <c r="M2807" s="6">
        <v>0</v>
      </c>
      <c r="N2807" s="1">
        <v>3</v>
      </c>
      <c r="O2807" t="s">
        <v>16</v>
      </c>
      <c r="P2807" s="22">
        <v>2</v>
      </c>
    </row>
    <row r="2808" spans="1:16" x14ac:dyDescent="0.25">
      <c r="A2808">
        <v>11</v>
      </c>
      <c r="B2808">
        <v>1</v>
      </c>
      <c r="C2808" t="s">
        <v>22</v>
      </c>
      <c r="D2808">
        <v>17</v>
      </c>
      <c r="E2808" t="s">
        <v>11</v>
      </c>
      <c r="F2808">
        <v>23</v>
      </c>
      <c r="G2808" t="s">
        <v>19</v>
      </c>
      <c r="H2808">
        <v>2</v>
      </c>
      <c r="I2808">
        <v>622</v>
      </c>
      <c r="J2808" t="s">
        <v>13</v>
      </c>
      <c r="K2808" s="6">
        <v>-7</v>
      </c>
      <c r="L2808" s="6">
        <v>8</v>
      </c>
      <c r="M2808" s="6">
        <v>-7</v>
      </c>
      <c r="N2808" s="1">
        <v>0</v>
      </c>
      <c r="O2808" t="s">
        <v>16</v>
      </c>
      <c r="P2808" s="22">
        <v>2</v>
      </c>
    </row>
    <row r="2809" spans="1:16" x14ac:dyDescent="0.25">
      <c r="A2809">
        <v>11</v>
      </c>
      <c r="B2809">
        <v>1</v>
      </c>
      <c r="C2809" t="s">
        <v>22</v>
      </c>
      <c r="D2809">
        <v>18</v>
      </c>
      <c r="E2809" t="s">
        <v>11</v>
      </c>
      <c r="F2809">
        <v>23</v>
      </c>
      <c r="G2809" t="s">
        <v>18</v>
      </c>
      <c r="H2809">
        <v>1</v>
      </c>
      <c r="I2809">
        <v>524</v>
      </c>
      <c r="J2809" t="s">
        <v>12</v>
      </c>
      <c r="K2809" s="6">
        <v>25</v>
      </c>
      <c r="L2809" s="6">
        <v>25</v>
      </c>
      <c r="M2809" s="6">
        <v>0</v>
      </c>
      <c r="N2809" s="1">
        <v>9</v>
      </c>
      <c r="O2809" t="s">
        <v>16</v>
      </c>
      <c r="P2809" s="22">
        <v>2</v>
      </c>
    </row>
    <row r="2810" spans="1:16" x14ac:dyDescent="0.25">
      <c r="A2810">
        <v>11</v>
      </c>
      <c r="B2810">
        <v>1</v>
      </c>
      <c r="C2810" t="s">
        <v>22</v>
      </c>
      <c r="D2810">
        <v>19</v>
      </c>
      <c r="E2810" t="s">
        <v>11</v>
      </c>
      <c r="F2810">
        <v>23</v>
      </c>
      <c r="G2810" t="s">
        <v>18</v>
      </c>
      <c r="H2810">
        <v>1</v>
      </c>
      <c r="I2810">
        <v>953</v>
      </c>
      <c r="J2810" t="s">
        <v>13</v>
      </c>
      <c r="K2810" s="6">
        <v>0</v>
      </c>
      <c r="L2810" s="6">
        <v>8</v>
      </c>
      <c r="M2810" s="6">
        <v>0</v>
      </c>
      <c r="N2810" s="1">
        <v>4.25</v>
      </c>
      <c r="O2810" t="s">
        <v>16</v>
      </c>
      <c r="P2810" s="22">
        <v>2</v>
      </c>
    </row>
    <row r="2811" spans="1:16" x14ac:dyDescent="0.25">
      <c r="A2811">
        <v>11</v>
      </c>
      <c r="B2811">
        <v>1</v>
      </c>
      <c r="C2811" t="s">
        <v>22</v>
      </c>
      <c r="D2811">
        <v>20</v>
      </c>
      <c r="E2811" t="s">
        <v>11</v>
      </c>
      <c r="F2811">
        <v>23</v>
      </c>
      <c r="G2811" t="s">
        <v>19</v>
      </c>
      <c r="H2811">
        <v>2</v>
      </c>
      <c r="I2811">
        <v>671</v>
      </c>
      <c r="J2811" t="s">
        <v>13</v>
      </c>
      <c r="K2811" s="6">
        <v>-8.75</v>
      </c>
      <c r="L2811" s="6">
        <v>10</v>
      </c>
      <c r="M2811" s="6">
        <v>-8.75</v>
      </c>
      <c r="N2811" s="1">
        <v>0</v>
      </c>
      <c r="O2811" t="s">
        <v>16</v>
      </c>
      <c r="P2811" s="22">
        <v>2</v>
      </c>
    </row>
    <row r="2812" spans="1:16" x14ac:dyDescent="0.25">
      <c r="A2812">
        <v>11</v>
      </c>
      <c r="B2812">
        <v>1</v>
      </c>
      <c r="C2812" t="s">
        <v>22</v>
      </c>
      <c r="D2812">
        <v>21</v>
      </c>
      <c r="E2812" t="s">
        <v>11</v>
      </c>
      <c r="F2812">
        <v>23</v>
      </c>
      <c r="G2812" t="s">
        <v>19</v>
      </c>
      <c r="H2812">
        <v>2</v>
      </c>
      <c r="I2812">
        <v>573</v>
      </c>
      <c r="J2812" t="s">
        <v>12</v>
      </c>
      <c r="K2812" s="6">
        <v>4</v>
      </c>
      <c r="L2812" s="6">
        <v>4</v>
      </c>
      <c r="M2812" s="6">
        <v>-8</v>
      </c>
      <c r="N2812" s="1">
        <v>0</v>
      </c>
      <c r="O2812" t="s">
        <v>16</v>
      </c>
      <c r="P2812" s="22">
        <v>2</v>
      </c>
    </row>
    <row r="2813" spans="1:16" x14ac:dyDescent="0.25">
      <c r="A2813">
        <v>11</v>
      </c>
      <c r="B2813">
        <v>1</v>
      </c>
      <c r="C2813" t="s">
        <v>22</v>
      </c>
      <c r="D2813">
        <v>22</v>
      </c>
      <c r="E2813" t="s">
        <v>11</v>
      </c>
      <c r="F2813">
        <v>23</v>
      </c>
      <c r="G2813" t="s">
        <v>18</v>
      </c>
      <c r="H2813">
        <v>1</v>
      </c>
      <c r="I2813">
        <v>1273</v>
      </c>
      <c r="J2813" t="s">
        <v>13</v>
      </c>
      <c r="K2813" s="6">
        <v>0</v>
      </c>
      <c r="L2813" s="6">
        <v>17</v>
      </c>
      <c r="M2813" s="6">
        <v>0</v>
      </c>
      <c r="N2813" s="1">
        <v>9</v>
      </c>
      <c r="O2813" t="s">
        <v>16</v>
      </c>
      <c r="P2813" s="22">
        <v>2</v>
      </c>
    </row>
    <row r="2814" spans="1:16" x14ac:dyDescent="0.25">
      <c r="A2814">
        <v>11</v>
      </c>
      <c r="B2814">
        <v>1</v>
      </c>
      <c r="C2814" t="s">
        <v>22</v>
      </c>
      <c r="D2814">
        <v>23</v>
      </c>
      <c r="E2814" t="s">
        <v>11</v>
      </c>
      <c r="F2814">
        <v>23</v>
      </c>
      <c r="G2814" t="s">
        <v>19</v>
      </c>
      <c r="H2814">
        <v>2</v>
      </c>
      <c r="I2814">
        <v>727</v>
      </c>
      <c r="J2814" t="s">
        <v>12</v>
      </c>
      <c r="K2814" s="6">
        <v>12</v>
      </c>
      <c r="L2814" s="6">
        <v>12</v>
      </c>
      <c r="M2814" s="6">
        <v>-18</v>
      </c>
      <c r="N2814" s="1">
        <v>0</v>
      </c>
      <c r="O2814" t="s">
        <v>16</v>
      </c>
      <c r="P2814" s="22">
        <v>2</v>
      </c>
    </row>
    <row r="2815" spans="1:16" x14ac:dyDescent="0.25">
      <c r="A2815">
        <v>11</v>
      </c>
      <c r="B2815">
        <v>1</v>
      </c>
      <c r="C2815" t="s">
        <v>22</v>
      </c>
      <c r="D2815">
        <v>24</v>
      </c>
      <c r="E2815" t="s">
        <v>11</v>
      </c>
      <c r="F2815">
        <v>23</v>
      </c>
      <c r="G2815" t="s">
        <v>18</v>
      </c>
      <c r="H2815">
        <v>2</v>
      </c>
      <c r="I2815">
        <v>1350</v>
      </c>
      <c r="J2815" t="s">
        <v>12</v>
      </c>
      <c r="K2815" s="6">
        <v>10</v>
      </c>
      <c r="L2815" s="6">
        <v>10</v>
      </c>
      <c r="M2815" s="6">
        <v>0</v>
      </c>
      <c r="N2815" s="1">
        <v>6</v>
      </c>
      <c r="O2815" t="s">
        <v>16</v>
      </c>
      <c r="P2815" s="22">
        <v>2</v>
      </c>
    </row>
    <row r="2816" spans="1:16" x14ac:dyDescent="0.25">
      <c r="A2816">
        <v>11</v>
      </c>
      <c r="B2816">
        <v>1</v>
      </c>
      <c r="C2816" t="s">
        <v>22</v>
      </c>
      <c r="D2816">
        <v>25</v>
      </c>
      <c r="E2816" t="s">
        <v>11</v>
      </c>
      <c r="F2816">
        <v>23</v>
      </c>
      <c r="G2816" t="s">
        <v>18</v>
      </c>
      <c r="H2816">
        <v>1</v>
      </c>
      <c r="I2816">
        <v>1564</v>
      </c>
      <c r="J2816" t="s">
        <v>13</v>
      </c>
      <c r="K2816" s="6">
        <v>0</v>
      </c>
      <c r="L2816" s="6">
        <v>13</v>
      </c>
      <c r="M2816" s="6">
        <v>0</v>
      </c>
      <c r="N2816" s="1">
        <v>6</v>
      </c>
      <c r="O2816" t="s">
        <v>16</v>
      </c>
      <c r="P2816" s="22">
        <v>2</v>
      </c>
    </row>
    <row r="2817" spans="1:16" x14ac:dyDescent="0.25">
      <c r="A2817">
        <v>11</v>
      </c>
      <c r="B2817">
        <v>1</v>
      </c>
      <c r="C2817" t="s">
        <v>22</v>
      </c>
      <c r="D2817">
        <v>26</v>
      </c>
      <c r="E2817" t="s">
        <v>11</v>
      </c>
      <c r="F2817">
        <v>23</v>
      </c>
      <c r="G2817" t="s">
        <v>19</v>
      </c>
      <c r="H2817">
        <v>2</v>
      </c>
      <c r="I2817">
        <v>1329</v>
      </c>
      <c r="J2817" t="s">
        <v>13</v>
      </c>
      <c r="K2817" s="6">
        <v>-15.75</v>
      </c>
      <c r="L2817" s="6">
        <v>9</v>
      </c>
      <c r="M2817" s="6">
        <v>-15.75</v>
      </c>
      <c r="N2817" s="1">
        <v>0</v>
      </c>
      <c r="O2817" t="s">
        <v>16</v>
      </c>
      <c r="P2817" s="22">
        <v>2</v>
      </c>
    </row>
    <row r="2818" spans="1:16" x14ac:dyDescent="0.25">
      <c r="A2818">
        <v>11</v>
      </c>
      <c r="B2818">
        <v>1</v>
      </c>
      <c r="C2818" t="s">
        <v>22</v>
      </c>
      <c r="D2818">
        <v>27</v>
      </c>
      <c r="E2818" t="s">
        <v>11</v>
      </c>
      <c r="F2818">
        <v>23</v>
      </c>
      <c r="G2818" t="s">
        <v>19</v>
      </c>
      <c r="H2818">
        <v>2</v>
      </c>
      <c r="I2818">
        <v>1246</v>
      </c>
      <c r="J2818" t="s">
        <v>12</v>
      </c>
      <c r="K2818" s="6">
        <v>5</v>
      </c>
      <c r="L2818" s="6">
        <v>5</v>
      </c>
      <c r="M2818" s="6">
        <v>-8.1300000000000008</v>
      </c>
      <c r="N2818" s="1">
        <v>0</v>
      </c>
      <c r="O2818" t="s">
        <v>16</v>
      </c>
      <c r="P2818" s="22">
        <v>2</v>
      </c>
    </row>
    <row r="2819" spans="1:16" x14ac:dyDescent="0.25">
      <c r="A2819">
        <v>11</v>
      </c>
      <c r="B2819">
        <v>1</v>
      </c>
      <c r="C2819" t="s">
        <v>22</v>
      </c>
      <c r="D2819">
        <v>28</v>
      </c>
      <c r="E2819" t="s">
        <v>11</v>
      </c>
      <c r="F2819">
        <v>23</v>
      </c>
      <c r="G2819" t="s">
        <v>19</v>
      </c>
      <c r="H2819">
        <v>1</v>
      </c>
      <c r="I2819">
        <v>1332</v>
      </c>
      <c r="J2819" t="s">
        <v>12</v>
      </c>
      <c r="K2819" s="6">
        <v>4</v>
      </c>
      <c r="L2819" s="6">
        <v>4</v>
      </c>
      <c r="M2819" s="6">
        <v>-4</v>
      </c>
      <c r="N2819" s="1">
        <v>0</v>
      </c>
      <c r="O2819" t="s">
        <v>16</v>
      </c>
      <c r="P2819" s="22">
        <v>2</v>
      </c>
    </row>
    <row r="2820" spans="1:16" x14ac:dyDescent="0.25">
      <c r="A2820">
        <v>11</v>
      </c>
      <c r="B2820">
        <v>1</v>
      </c>
      <c r="C2820" t="s">
        <v>22</v>
      </c>
      <c r="D2820">
        <v>29</v>
      </c>
      <c r="E2820" t="s">
        <v>11</v>
      </c>
      <c r="F2820">
        <v>23</v>
      </c>
      <c r="G2820" t="s">
        <v>18</v>
      </c>
      <c r="H2820">
        <v>1</v>
      </c>
      <c r="I2820">
        <v>657</v>
      </c>
      <c r="J2820" t="s">
        <v>12</v>
      </c>
      <c r="K2820" s="6">
        <v>4</v>
      </c>
      <c r="L2820" s="6">
        <v>4</v>
      </c>
      <c r="M2820" s="6">
        <v>0</v>
      </c>
      <c r="N2820" s="1">
        <v>2.25</v>
      </c>
      <c r="O2820" t="s">
        <v>16</v>
      </c>
      <c r="P2820" s="22">
        <v>2</v>
      </c>
    </row>
    <row r="2821" spans="1:16" x14ac:dyDescent="0.25">
      <c r="A2821">
        <v>11</v>
      </c>
      <c r="B2821">
        <v>1</v>
      </c>
      <c r="C2821" t="s">
        <v>22</v>
      </c>
      <c r="D2821">
        <v>30</v>
      </c>
      <c r="E2821" t="s">
        <v>11</v>
      </c>
      <c r="F2821">
        <v>23</v>
      </c>
      <c r="G2821" t="s">
        <v>19</v>
      </c>
      <c r="H2821">
        <v>1</v>
      </c>
      <c r="I2821">
        <v>1327</v>
      </c>
      <c r="J2821" t="s">
        <v>13</v>
      </c>
      <c r="K2821" s="6">
        <v>-5</v>
      </c>
      <c r="L2821" s="6">
        <v>5</v>
      </c>
      <c r="M2821" s="6">
        <v>-5</v>
      </c>
      <c r="N2821" s="1">
        <v>0</v>
      </c>
      <c r="O2821" t="s">
        <v>16</v>
      </c>
      <c r="P2821" s="22">
        <v>2</v>
      </c>
    </row>
    <row r="2822" spans="1:16" x14ac:dyDescent="0.25">
      <c r="A2822">
        <v>11</v>
      </c>
      <c r="B2822">
        <v>2</v>
      </c>
      <c r="C2822" t="s">
        <v>22</v>
      </c>
      <c r="D2822">
        <v>1</v>
      </c>
      <c r="E2822" t="s">
        <v>11</v>
      </c>
      <c r="F2822">
        <v>23</v>
      </c>
      <c r="G2822" t="s">
        <v>18</v>
      </c>
      <c r="H2822">
        <v>1</v>
      </c>
      <c r="I2822">
        <v>997</v>
      </c>
      <c r="J2822" t="s">
        <v>13</v>
      </c>
      <c r="K2822" s="6">
        <v>0</v>
      </c>
      <c r="L2822" s="6">
        <v>30</v>
      </c>
      <c r="M2822" s="6">
        <v>0</v>
      </c>
      <c r="N2822" s="1">
        <v>12</v>
      </c>
      <c r="O2822" t="s">
        <v>16</v>
      </c>
      <c r="P2822" s="22">
        <v>2</v>
      </c>
    </row>
    <row r="2823" spans="1:16" x14ac:dyDescent="0.25">
      <c r="A2823">
        <v>11</v>
      </c>
      <c r="B2823">
        <v>2</v>
      </c>
      <c r="C2823" t="s">
        <v>22</v>
      </c>
      <c r="D2823">
        <v>2</v>
      </c>
      <c r="E2823" t="s">
        <v>11</v>
      </c>
      <c r="F2823">
        <v>23</v>
      </c>
      <c r="G2823" t="s">
        <v>19</v>
      </c>
      <c r="H2823">
        <v>1</v>
      </c>
      <c r="I2823">
        <v>1090</v>
      </c>
      <c r="J2823" t="s">
        <v>13</v>
      </c>
      <c r="K2823" s="6">
        <v>-6</v>
      </c>
      <c r="L2823" s="6">
        <v>12</v>
      </c>
      <c r="M2823" s="6">
        <v>-6</v>
      </c>
      <c r="N2823" s="1">
        <v>0</v>
      </c>
      <c r="O2823" t="s">
        <v>16</v>
      </c>
      <c r="P2823" s="22">
        <v>2</v>
      </c>
    </row>
    <row r="2824" spans="1:16" x14ac:dyDescent="0.25">
      <c r="A2824">
        <v>11</v>
      </c>
      <c r="B2824">
        <v>2</v>
      </c>
      <c r="C2824" t="s">
        <v>22</v>
      </c>
      <c r="D2824">
        <v>3</v>
      </c>
      <c r="E2824" t="s">
        <v>11</v>
      </c>
      <c r="F2824">
        <v>23</v>
      </c>
      <c r="G2824" t="s">
        <v>19</v>
      </c>
      <c r="H2824">
        <v>2</v>
      </c>
      <c r="I2824">
        <v>672</v>
      </c>
      <c r="J2824" t="s">
        <v>12</v>
      </c>
      <c r="K2824" s="6">
        <v>4</v>
      </c>
      <c r="L2824" s="6">
        <v>4</v>
      </c>
      <c r="M2824" s="6">
        <v>-5</v>
      </c>
      <c r="N2824" s="1">
        <v>0</v>
      </c>
      <c r="O2824" t="s">
        <v>16</v>
      </c>
      <c r="P2824" s="22">
        <v>2</v>
      </c>
    </row>
    <row r="2825" spans="1:16" x14ac:dyDescent="0.25">
      <c r="A2825">
        <v>11</v>
      </c>
      <c r="B2825">
        <v>2</v>
      </c>
      <c r="C2825" t="s">
        <v>22</v>
      </c>
      <c r="D2825">
        <v>4</v>
      </c>
      <c r="E2825" t="s">
        <v>11</v>
      </c>
      <c r="F2825">
        <v>23</v>
      </c>
      <c r="G2825" t="s">
        <v>18</v>
      </c>
      <c r="H2825">
        <v>2</v>
      </c>
      <c r="I2825">
        <v>1173</v>
      </c>
      <c r="J2825" t="s">
        <v>13</v>
      </c>
      <c r="K2825" s="6">
        <v>0</v>
      </c>
      <c r="L2825" s="6">
        <v>17</v>
      </c>
      <c r="M2825" s="6">
        <v>0</v>
      </c>
      <c r="N2825" s="1">
        <v>10</v>
      </c>
      <c r="O2825" t="s">
        <v>16</v>
      </c>
      <c r="P2825" s="22">
        <v>2</v>
      </c>
    </row>
    <row r="2826" spans="1:16" x14ac:dyDescent="0.25">
      <c r="A2826">
        <v>11</v>
      </c>
      <c r="B2826">
        <v>2</v>
      </c>
      <c r="C2826" t="s">
        <v>22</v>
      </c>
      <c r="D2826">
        <v>5</v>
      </c>
      <c r="E2826" t="s">
        <v>11</v>
      </c>
      <c r="F2826">
        <v>23</v>
      </c>
      <c r="G2826" t="s">
        <v>19</v>
      </c>
      <c r="H2826">
        <v>2</v>
      </c>
      <c r="I2826">
        <v>707</v>
      </c>
      <c r="J2826" t="s">
        <v>12</v>
      </c>
      <c r="K2826" s="6">
        <v>2</v>
      </c>
      <c r="L2826" s="6">
        <v>2</v>
      </c>
      <c r="M2826" s="6">
        <v>-3.25</v>
      </c>
      <c r="N2826" s="1">
        <v>0</v>
      </c>
      <c r="O2826" t="s">
        <v>16</v>
      </c>
      <c r="P2826" s="22">
        <v>2</v>
      </c>
    </row>
    <row r="2827" spans="1:16" x14ac:dyDescent="0.25">
      <c r="A2827">
        <v>11</v>
      </c>
      <c r="B2827">
        <v>2</v>
      </c>
      <c r="C2827" t="s">
        <v>22</v>
      </c>
      <c r="D2827">
        <v>6</v>
      </c>
      <c r="E2827" t="s">
        <v>11</v>
      </c>
      <c r="F2827">
        <v>23</v>
      </c>
      <c r="G2827" t="s">
        <v>19</v>
      </c>
      <c r="H2827">
        <v>2</v>
      </c>
      <c r="I2827">
        <v>1072</v>
      </c>
      <c r="J2827" t="s">
        <v>13</v>
      </c>
      <c r="K2827" s="6">
        <v>-6</v>
      </c>
      <c r="L2827" s="6">
        <v>6</v>
      </c>
      <c r="M2827" s="6">
        <v>-6</v>
      </c>
      <c r="N2827" s="1">
        <v>0</v>
      </c>
      <c r="O2827" t="s">
        <v>16</v>
      </c>
      <c r="P2827" s="22">
        <v>2</v>
      </c>
    </row>
    <row r="2828" spans="1:16" x14ac:dyDescent="0.25">
      <c r="A2828">
        <v>11</v>
      </c>
      <c r="B2828">
        <v>2</v>
      </c>
      <c r="C2828" t="s">
        <v>22</v>
      </c>
      <c r="D2828">
        <v>7</v>
      </c>
      <c r="E2828" t="s">
        <v>11</v>
      </c>
      <c r="F2828">
        <v>23</v>
      </c>
      <c r="G2828" t="s">
        <v>19</v>
      </c>
      <c r="H2828">
        <v>1</v>
      </c>
      <c r="I2828">
        <v>1109</v>
      </c>
      <c r="J2828" t="s">
        <v>12</v>
      </c>
      <c r="K2828" s="6">
        <v>6</v>
      </c>
      <c r="L2828" s="6">
        <v>6</v>
      </c>
      <c r="M2828" s="6">
        <v>-4.5</v>
      </c>
      <c r="N2828" s="1">
        <v>0</v>
      </c>
      <c r="O2828" t="s">
        <v>16</v>
      </c>
      <c r="P2828" s="22">
        <v>2</v>
      </c>
    </row>
    <row r="2829" spans="1:16" x14ac:dyDescent="0.25">
      <c r="A2829">
        <v>11</v>
      </c>
      <c r="B2829">
        <v>2</v>
      </c>
      <c r="C2829" t="s">
        <v>22</v>
      </c>
      <c r="D2829">
        <v>8</v>
      </c>
      <c r="E2829" t="s">
        <v>11</v>
      </c>
      <c r="F2829">
        <v>23</v>
      </c>
      <c r="G2829" t="s">
        <v>19</v>
      </c>
      <c r="H2829">
        <v>1</v>
      </c>
      <c r="I2829">
        <v>890</v>
      </c>
      <c r="J2829" t="s">
        <v>13</v>
      </c>
      <c r="K2829" s="6">
        <v>-2</v>
      </c>
      <c r="L2829" s="6">
        <v>4</v>
      </c>
      <c r="M2829" s="6">
        <v>-2</v>
      </c>
      <c r="N2829" s="1">
        <v>0</v>
      </c>
      <c r="O2829" t="s">
        <v>16</v>
      </c>
      <c r="P2829" s="22">
        <v>2</v>
      </c>
    </row>
    <row r="2830" spans="1:16" x14ac:dyDescent="0.25">
      <c r="A2830">
        <v>11</v>
      </c>
      <c r="B2830">
        <v>2</v>
      </c>
      <c r="C2830" t="s">
        <v>22</v>
      </c>
      <c r="D2830">
        <v>9</v>
      </c>
      <c r="E2830" t="s">
        <v>11</v>
      </c>
      <c r="F2830">
        <v>23</v>
      </c>
      <c r="G2830" t="s">
        <v>18</v>
      </c>
      <c r="H2830">
        <v>1</v>
      </c>
      <c r="I2830">
        <v>456</v>
      </c>
      <c r="J2830" t="s">
        <v>12</v>
      </c>
      <c r="K2830" s="6">
        <v>4</v>
      </c>
      <c r="L2830" s="6">
        <v>4</v>
      </c>
      <c r="M2830" s="6">
        <v>0</v>
      </c>
      <c r="N2830" s="1">
        <v>2</v>
      </c>
      <c r="O2830" t="s">
        <v>16</v>
      </c>
      <c r="P2830" s="22">
        <v>2</v>
      </c>
    </row>
    <row r="2831" spans="1:16" x14ac:dyDescent="0.25">
      <c r="A2831">
        <v>11</v>
      </c>
      <c r="B2831">
        <v>2</v>
      </c>
      <c r="C2831" t="s">
        <v>22</v>
      </c>
      <c r="D2831">
        <v>10</v>
      </c>
      <c r="E2831" t="s">
        <v>11</v>
      </c>
      <c r="F2831">
        <v>23</v>
      </c>
      <c r="G2831" t="s">
        <v>19</v>
      </c>
      <c r="H2831">
        <v>1</v>
      </c>
      <c r="I2831">
        <v>1494</v>
      </c>
      <c r="J2831" t="s">
        <v>12</v>
      </c>
      <c r="K2831" s="6">
        <v>9</v>
      </c>
      <c r="L2831" s="6">
        <v>9</v>
      </c>
      <c r="M2831" s="6">
        <v>-4.5</v>
      </c>
      <c r="N2831" s="1">
        <v>0</v>
      </c>
      <c r="O2831" t="s">
        <v>16</v>
      </c>
      <c r="P2831" s="22">
        <v>2</v>
      </c>
    </row>
    <row r="2832" spans="1:16" x14ac:dyDescent="0.25">
      <c r="A2832">
        <v>11</v>
      </c>
      <c r="B2832">
        <v>2</v>
      </c>
      <c r="C2832" t="s">
        <v>22</v>
      </c>
      <c r="D2832">
        <v>11</v>
      </c>
      <c r="E2832" t="s">
        <v>11</v>
      </c>
      <c r="F2832">
        <v>23</v>
      </c>
      <c r="G2832" t="s">
        <v>19</v>
      </c>
      <c r="H2832">
        <v>2</v>
      </c>
      <c r="I2832">
        <v>572</v>
      </c>
      <c r="J2832" t="s">
        <v>13</v>
      </c>
      <c r="K2832" s="6">
        <v>-24</v>
      </c>
      <c r="L2832" s="6">
        <v>12</v>
      </c>
      <c r="M2832" s="6">
        <v>-24</v>
      </c>
      <c r="N2832" s="1">
        <v>0</v>
      </c>
      <c r="O2832" t="s">
        <v>16</v>
      </c>
      <c r="P2832" s="22">
        <v>2</v>
      </c>
    </row>
    <row r="2833" spans="1:16" x14ac:dyDescent="0.25">
      <c r="A2833">
        <v>11</v>
      </c>
      <c r="B2833">
        <v>2</v>
      </c>
      <c r="C2833" t="s">
        <v>22</v>
      </c>
      <c r="D2833">
        <v>12</v>
      </c>
      <c r="E2833" t="s">
        <v>11</v>
      </c>
      <c r="F2833">
        <v>23</v>
      </c>
      <c r="G2833" t="s">
        <v>18</v>
      </c>
      <c r="H2833">
        <v>1</v>
      </c>
      <c r="I2833">
        <v>697</v>
      </c>
      <c r="J2833" t="s">
        <v>12</v>
      </c>
      <c r="K2833" s="6">
        <v>22</v>
      </c>
      <c r="L2833" s="6">
        <v>22</v>
      </c>
      <c r="M2833" s="6">
        <v>0</v>
      </c>
      <c r="N2833" s="1">
        <v>10</v>
      </c>
      <c r="O2833" t="s">
        <v>16</v>
      </c>
      <c r="P2833" s="22">
        <v>2</v>
      </c>
    </row>
    <row r="2834" spans="1:16" x14ac:dyDescent="0.25">
      <c r="A2834">
        <v>11</v>
      </c>
      <c r="B2834">
        <v>2</v>
      </c>
      <c r="C2834" t="s">
        <v>22</v>
      </c>
      <c r="D2834">
        <v>13</v>
      </c>
      <c r="E2834" t="s">
        <v>11</v>
      </c>
      <c r="F2834">
        <v>23</v>
      </c>
      <c r="G2834" t="s">
        <v>19</v>
      </c>
      <c r="H2834">
        <v>2</v>
      </c>
      <c r="I2834">
        <v>775</v>
      </c>
      <c r="J2834" t="s">
        <v>12</v>
      </c>
      <c r="K2834" s="6">
        <v>4</v>
      </c>
      <c r="L2834" s="6">
        <v>4</v>
      </c>
      <c r="M2834" s="6">
        <v>-7</v>
      </c>
      <c r="N2834" s="1">
        <v>0</v>
      </c>
      <c r="O2834" t="s">
        <v>16</v>
      </c>
      <c r="P2834" s="22">
        <v>2</v>
      </c>
    </row>
    <row r="2835" spans="1:16" x14ac:dyDescent="0.25">
      <c r="A2835">
        <v>11</v>
      </c>
      <c r="B2835">
        <v>2</v>
      </c>
      <c r="C2835" t="s">
        <v>22</v>
      </c>
      <c r="D2835">
        <v>14</v>
      </c>
      <c r="E2835" t="s">
        <v>11</v>
      </c>
      <c r="F2835">
        <v>23</v>
      </c>
      <c r="G2835" t="s">
        <v>19</v>
      </c>
      <c r="H2835">
        <v>1</v>
      </c>
      <c r="I2835">
        <v>805</v>
      </c>
      <c r="J2835" t="s">
        <v>12</v>
      </c>
      <c r="K2835" s="6">
        <v>2</v>
      </c>
      <c r="L2835" s="6">
        <v>2</v>
      </c>
      <c r="M2835" s="6">
        <v>-0.75</v>
      </c>
      <c r="N2835" s="1">
        <v>0</v>
      </c>
      <c r="O2835" t="s">
        <v>16</v>
      </c>
      <c r="P2835" s="22">
        <v>2</v>
      </c>
    </row>
    <row r="2836" spans="1:16" x14ac:dyDescent="0.25">
      <c r="A2836">
        <v>11</v>
      </c>
      <c r="B2836">
        <v>2</v>
      </c>
      <c r="C2836" t="s">
        <v>22</v>
      </c>
      <c r="D2836">
        <v>15</v>
      </c>
      <c r="E2836" t="s">
        <v>11</v>
      </c>
      <c r="F2836">
        <v>23</v>
      </c>
      <c r="G2836" t="s">
        <v>19</v>
      </c>
      <c r="H2836">
        <v>2</v>
      </c>
      <c r="I2836">
        <v>1011</v>
      </c>
      <c r="J2836" t="s">
        <v>13</v>
      </c>
      <c r="K2836" s="6">
        <v>-2.25</v>
      </c>
      <c r="L2836" s="6">
        <v>2</v>
      </c>
      <c r="M2836" s="6">
        <v>-2.25</v>
      </c>
      <c r="N2836" s="1">
        <v>0</v>
      </c>
      <c r="O2836" t="s">
        <v>16</v>
      </c>
      <c r="P2836" s="22">
        <v>2</v>
      </c>
    </row>
    <row r="2837" spans="1:16" x14ac:dyDescent="0.25">
      <c r="A2837">
        <v>11</v>
      </c>
      <c r="B2837">
        <v>2</v>
      </c>
      <c r="C2837" t="s">
        <v>22</v>
      </c>
      <c r="D2837">
        <v>16</v>
      </c>
      <c r="E2837" t="s">
        <v>11</v>
      </c>
      <c r="F2837">
        <v>23</v>
      </c>
      <c r="G2837" t="s">
        <v>19</v>
      </c>
      <c r="H2837">
        <v>2</v>
      </c>
      <c r="I2837">
        <v>1321</v>
      </c>
      <c r="J2837" t="s">
        <v>13</v>
      </c>
      <c r="K2837" s="6">
        <v>-9.3800000000000008</v>
      </c>
      <c r="L2837" s="6">
        <v>5</v>
      </c>
      <c r="M2837" s="6">
        <v>-9.3800000000000008</v>
      </c>
      <c r="N2837" s="1">
        <v>0</v>
      </c>
      <c r="O2837" t="s">
        <v>16</v>
      </c>
      <c r="P2837" s="22">
        <v>2</v>
      </c>
    </row>
    <row r="2838" spans="1:16" x14ac:dyDescent="0.25">
      <c r="A2838">
        <v>11</v>
      </c>
      <c r="B2838">
        <v>2</v>
      </c>
      <c r="C2838" t="s">
        <v>22</v>
      </c>
      <c r="D2838">
        <v>17</v>
      </c>
      <c r="E2838" t="s">
        <v>11</v>
      </c>
      <c r="F2838">
        <v>23</v>
      </c>
      <c r="G2838" t="s">
        <v>19</v>
      </c>
      <c r="H2838">
        <v>2</v>
      </c>
      <c r="I2838">
        <v>655</v>
      </c>
      <c r="J2838" t="s">
        <v>13</v>
      </c>
      <c r="K2838" s="6">
        <v>-15</v>
      </c>
      <c r="L2838" s="6">
        <v>8</v>
      </c>
      <c r="M2838" s="6">
        <v>-15</v>
      </c>
      <c r="N2838" s="1">
        <v>0</v>
      </c>
      <c r="O2838" t="s">
        <v>16</v>
      </c>
      <c r="P2838" s="22">
        <v>2</v>
      </c>
    </row>
    <row r="2839" spans="1:16" x14ac:dyDescent="0.25">
      <c r="A2839">
        <v>11</v>
      </c>
      <c r="B2839">
        <v>2</v>
      </c>
      <c r="C2839" t="s">
        <v>22</v>
      </c>
      <c r="D2839">
        <v>18</v>
      </c>
      <c r="E2839" t="s">
        <v>11</v>
      </c>
      <c r="F2839">
        <v>23</v>
      </c>
      <c r="G2839" t="s">
        <v>19</v>
      </c>
      <c r="H2839">
        <v>1</v>
      </c>
      <c r="I2839">
        <v>892</v>
      </c>
      <c r="J2839" t="s">
        <v>12</v>
      </c>
      <c r="K2839" s="6">
        <v>8</v>
      </c>
      <c r="L2839" s="6">
        <v>8</v>
      </c>
      <c r="M2839" s="6">
        <v>-5</v>
      </c>
      <c r="N2839" s="1">
        <v>0</v>
      </c>
      <c r="O2839" t="s">
        <v>16</v>
      </c>
      <c r="P2839" s="22">
        <v>2</v>
      </c>
    </row>
    <row r="2840" spans="1:16" x14ac:dyDescent="0.25">
      <c r="A2840">
        <v>11</v>
      </c>
      <c r="B2840">
        <v>2</v>
      </c>
      <c r="C2840" t="s">
        <v>22</v>
      </c>
      <c r="D2840">
        <v>19</v>
      </c>
      <c r="E2840" t="s">
        <v>11</v>
      </c>
      <c r="F2840">
        <v>23</v>
      </c>
      <c r="G2840" t="s">
        <v>19</v>
      </c>
      <c r="H2840">
        <v>2</v>
      </c>
      <c r="I2840">
        <v>1137</v>
      </c>
      <c r="J2840" t="s">
        <v>12</v>
      </c>
      <c r="K2840" s="6">
        <v>10</v>
      </c>
      <c r="L2840" s="6">
        <v>10</v>
      </c>
      <c r="M2840" s="6">
        <v>-13.75</v>
      </c>
      <c r="N2840" s="1">
        <v>0</v>
      </c>
      <c r="O2840" t="s">
        <v>16</v>
      </c>
      <c r="P2840" s="22">
        <v>2</v>
      </c>
    </row>
    <row r="2841" spans="1:16" x14ac:dyDescent="0.25">
      <c r="A2841">
        <v>11</v>
      </c>
      <c r="B2841">
        <v>2</v>
      </c>
      <c r="C2841" t="s">
        <v>22</v>
      </c>
      <c r="D2841">
        <v>20</v>
      </c>
      <c r="E2841" t="s">
        <v>11</v>
      </c>
      <c r="F2841">
        <v>23</v>
      </c>
      <c r="G2841" t="s">
        <v>18</v>
      </c>
      <c r="H2841">
        <v>1</v>
      </c>
      <c r="I2841">
        <v>815</v>
      </c>
      <c r="J2841" t="s">
        <v>13</v>
      </c>
      <c r="K2841" s="6">
        <v>0</v>
      </c>
      <c r="L2841" s="6">
        <v>8</v>
      </c>
      <c r="M2841" s="6">
        <v>0</v>
      </c>
      <c r="N2841" s="1">
        <v>3</v>
      </c>
      <c r="O2841" t="s">
        <v>16</v>
      </c>
      <c r="P2841" s="22">
        <v>2</v>
      </c>
    </row>
    <row r="2842" spans="1:16" x14ac:dyDescent="0.25">
      <c r="A2842">
        <v>11</v>
      </c>
      <c r="B2842">
        <v>2</v>
      </c>
      <c r="C2842" t="s">
        <v>22</v>
      </c>
      <c r="D2842">
        <v>21</v>
      </c>
      <c r="E2842" t="s">
        <v>11</v>
      </c>
      <c r="F2842">
        <v>23</v>
      </c>
      <c r="G2842" t="s">
        <v>19</v>
      </c>
      <c r="H2842">
        <v>2</v>
      </c>
      <c r="I2842">
        <v>885</v>
      </c>
      <c r="J2842" t="s">
        <v>12</v>
      </c>
      <c r="K2842" s="6">
        <v>8</v>
      </c>
      <c r="L2842" s="6">
        <v>8</v>
      </c>
      <c r="M2842" s="6">
        <v>-6</v>
      </c>
      <c r="N2842" s="1">
        <v>0</v>
      </c>
      <c r="O2842" t="s">
        <v>16</v>
      </c>
      <c r="P2842" s="22">
        <v>2</v>
      </c>
    </row>
    <row r="2843" spans="1:16" x14ac:dyDescent="0.25">
      <c r="A2843">
        <v>11</v>
      </c>
      <c r="B2843">
        <v>2</v>
      </c>
      <c r="C2843" t="s">
        <v>22</v>
      </c>
      <c r="D2843">
        <v>22</v>
      </c>
      <c r="E2843" t="s">
        <v>11</v>
      </c>
      <c r="F2843">
        <v>23</v>
      </c>
      <c r="G2843" t="s">
        <v>18</v>
      </c>
      <c r="H2843">
        <v>1</v>
      </c>
      <c r="I2843">
        <v>625</v>
      </c>
      <c r="J2843" t="s">
        <v>12</v>
      </c>
      <c r="K2843" s="6">
        <v>13</v>
      </c>
      <c r="L2843" s="6">
        <v>13</v>
      </c>
      <c r="M2843" s="6">
        <v>0</v>
      </c>
      <c r="N2843" s="1">
        <v>5</v>
      </c>
      <c r="O2843" t="s">
        <v>16</v>
      </c>
      <c r="P2843" s="22">
        <v>2</v>
      </c>
    </row>
    <row r="2844" spans="1:16" x14ac:dyDescent="0.25">
      <c r="A2844">
        <v>11</v>
      </c>
      <c r="B2844">
        <v>2</v>
      </c>
      <c r="C2844" t="s">
        <v>22</v>
      </c>
      <c r="D2844">
        <v>23</v>
      </c>
      <c r="E2844" t="s">
        <v>11</v>
      </c>
      <c r="F2844">
        <v>23</v>
      </c>
      <c r="G2844" t="s">
        <v>18</v>
      </c>
      <c r="H2844">
        <v>1</v>
      </c>
      <c r="I2844">
        <v>1152</v>
      </c>
      <c r="J2844" t="s">
        <v>12</v>
      </c>
      <c r="K2844" s="6">
        <v>24</v>
      </c>
      <c r="L2844" s="6">
        <v>24</v>
      </c>
      <c r="M2844" s="6">
        <v>0</v>
      </c>
      <c r="N2844" s="1">
        <v>12</v>
      </c>
      <c r="O2844" t="s">
        <v>16</v>
      </c>
      <c r="P2844" s="22">
        <v>2</v>
      </c>
    </row>
    <row r="2845" spans="1:16" x14ac:dyDescent="0.25">
      <c r="A2845">
        <v>11</v>
      </c>
      <c r="B2845">
        <v>2</v>
      </c>
      <c r="C2845" t="s">
        <v>22</v>
      </c>
      <c r="D2845">
        <v>24</v>
      </c>
      <c r="E2845" t="s">
        <v>11</v>
      </c>
      <c r="F2845">
        <v>23</v>
      </c>
      <c r="G2845" t="s">
        <v>19</v>
      </c>
      <c r="H2845">
        <v>2</v>
      </c>
      <c r="I2845">
        <v>893</v>
      </c>
      <c r="J2845" t="s">
        <v>13</v>
      </c>
      <c r="K2845" s="6">
        <v>-18</v>
      </c>
      <c r="L2845" s="6">
        <v>9</v>
      </c>
      <c r="M2845" s="6">
        <v>-18</v>
      </c>
      <c r="N2845" s="1">
        <v>0</v>
      </c>
      <c r="O2845" t="s">
        <v>16</v>
      </c>
      <c r="P2845" s="22">
        <v>2</v>
      </c>
    </row>
    <row r="2846" spans="1:16" x14ac:dyDescent="0.25">
      <c r="A2846">
        <v>11</v>
      </c>
      <c r="B2846">
        <v>2</v>
      </c>
      <c r="C2846" t="s">
        <v>22</v>
      </c>
      <c r="D2846">
        <v>25</v>
      </c>
      <c r="E2846" t="s">
        <v>11</v>
      </c>
      <c r="F2846">
        <v>23</v>
      </c>
      <c r="G2846" t="s">
        <v>18</v>
      </c>
      <c r="H2846">
        <v>1</v>
      </c>
      <c r="I2846">
        <v>531</v>
      </c>
      <c r="J2846" t="s">
        <v>13</v>
      </c>
      <c r="K2846" s="6">
        <v>0</v>
      </c>
      <c r="L2846" s="6">
        <v>7</v>
      </c>
      <c r="M2846" s="6">
        <v>0</v>
      </c>
      <c r="N2846" s="1">
        <v>4</v>
      </c>
      <c r="O2846" t="s">
        <v>16</v>
      </c>
      <c r="P2846" s="22">
        <v>2</v>
      </c>
    </row>
    <row r="2847" spans="1:16" x14ac:dyDescent="0.25">
      <c r="A2847">
        <v>11</v>
      </c>
      <c r="B2847">
        <v>2</v>
      </c>
      <c r="C2847" t="s">
        <v>22</v>
      </c>
      <c r="D2847">
        <v>26</v>
      </c>
      <c r="E2847" t="s">
        <v>11</v>
      </c>
      <c r="F2847">
        <v>23</v>
      </c>
      <c r="G2847" t="s">
        <v>19</v>
      </c>
      <c r="H2847">
        <v>1</v>
      </c>
      <c r="I2847">
        <v>896</v>
      </c>
      <c r="J2847" t="s">
        <v>13</v>
      </c>
      <c r="K2847" s="6">
        <v>-3.75</v>
      </c>
      <c r="L2847" s="6">
        <v>10</v>
      </c>
      <c r="M2847" s="6">
        <v>-3.75</v>
      </c>
      <c r="N2847" s="1">
        <v>0</v>
      </c>
      <c r="O2847" t="s">
        <v>16</v>
      </c>
      <c r="P2847" s="22">
        <v>2</v>
      </c>
    </row>
    <row r="2848" spans="1:16" x14ac:dyDescent="0.25">
      <c r="A2848">
        <v>11</v>
      </c>
      <c r="B2848">
        <v>2</v>
      </c>
      <c r="C2848" t="s">
        <v>22</v>
      </c>
      <c r="D2848">
        <v>27</v>
      </c>
      <c r="E2848" t="s">
        <v>11</v>
      </c>
      <c r="F2848">
        <v>23</v>
      </c>
      <c r="G2848" t="s">
        <v>19</v>
      </c>
      <c r="H2848">
        <v>2</v>
      </c>
      <c r="I2848">
        <v>765</v>
      </c>
      <c r="J2848" t="s">
        <v>12</v>
      </c>
      <c r="K2848" s="6">
        <v>5</v>
      </c>
      <c r="L2848" s="6">
        <v>5</v>
      </c>
      <c r="M2848" s="6">
        <v>-3.13</v>
      </c>
      <c r="N2848" s="1">
        <v>0</v>
      </c>
      <c r="O2848" t="s">
        <v>16</v>
      </c>
      <c r="P2848" s="22">
        <v>2</v>
      </c>
    </row>
    <row r="2849" spans="1:16" x14ac:dyDescent="0.25">
      <c r="A2849">
        <v>11</v>
      </c>
      <c r="B2849">
        <v>2</v>
      </c>
      <c r="C2849" t="s">
        <v>22</v>
      </c>
      <c r="D2849">
        <v>28</v>
      </c>
      <c r="E2849" t="s">
        <v>11</v>
      </c>
      <c r="F2849">
        <v>23</v>
      </c>
      <c r="G2849" t="s">
        <v>19</v>
      </c>
      <c r="H2849">
        <v>2</v>
      </c>
      <c r="I2849">
        <v>1147</v>
      </c>
      <c r="J2849" t="s">
        <v>13</v>
      </c>
      <c r="K2849" s="6">
        <v>-15</v>
      </c>
      <c r="L2849" s="6">
        <v>12</v>
      </c>
      <c r="M2849" s="6">
        <v>-15</v>
      </c>
      <c r="N2849" s="1">
        <v>0</v>
      </c>
      <c r="O2849" t="s">
        <v>16</v>
      </c>
      <c r="P2849" s="22">
        <v>2</v>
      </c>
    </row>
    <row r="2850" spans="1:16" x14ac:dyDescent="0.25">
      <c r="A2850">
        <v>11</v>
      </c>
      <c r="B2850">
        <v>2</v>
      </c>
      <c r="C2850" t="s">
        <v>22</v>
      </c>
      <c r="D2850">
        <v>29</v>
      </c>
      <c r="E2850" t="s">
        <v>11</v>
      </c>
      <c r="F2850">
        <v>23</v>
      </c>
      <c r="G2850" t="s">
        <v>19</v>
      </c>
      <c r="H2850">
        <v>2</v>
      </c>
      <c r="I2850">
        <v>1257</v>
      </c>
      <c r="J2850" t="s">
        <v>13</v>
      </c>
      <c r="K2850" s="6">
        <v>-10.5</v>
      </c>
      <c r="L2850" s="6">
        <v>6</v>
      </c>
      <c r="M2850" s="6">
        <v>-10.5</v>
      </c>
      <c r="N2850" s="1">
        <v>0</v>
      </c>
      <c r="O2850" t="s">
        <v>16</v>
      </c>
      <c r="P2850" s="22">
        <v>2</v>
      </c>
    </row>
    <row r="2851" spans="1:16" x14ac:dyDescent="0.25">
      <c r="A2851">
        <v>11</v>
      </c>
      <c r="B2851">
        <v>2</v>
      </c>
      <c r="C2851" t="s">
        <v>22</v>
      </c>
      <c r="D2851">
        <v>30</v>
      </c>
      <c r="E2851" t="s">
        <v>11</v>
      </c>
      <c r="F2851">
        <v>23</v>
      </c>
      <c r="G2851" t="s">
        <v>18</v>
      </c>
      <c r="H2851">
        <v>1</v>
      </c>
      <c r="I2851">
        <v>567</v>
      </c>
      <c r="J2851" t="s">
        <v>12</v>
      </c>
      <c r="K2851" s="6">
        <v>11</v>
      </c>
      <c r="L2851" s="6">
        <v>11</v>
      </c>
      <c r="M2851" s="6">
        <v>0</v>
      </c>
      <c r="N2851" s="1">
        <v>6</v>
      </c>
      <c r="O2851" t="s">
        <v>16</v>
      </c>
      <c r="P2851" s="22">
        <v>2</v>
      </c>
    </row>
    <row r="2852" spans="1:16" x14ac:dyDescent="0.25">
      <c r="A2852">
        <v>11</v>
      </c>
      <c r="B2852">
        <v>3</v>
      </c>
      <c r="C2852" t="s">
        <v>22</v>
      </c>
      <c r="D2852">
        <v>1</v>
      </c>
      <c r="E2852" t="s">
        <v>11</v>
      </c>
      <c r="F2852">
        <v>23</v>
      </c>
      <c r="G2852" t="s">
        <v>19</v>
      </c>
      <c r="H2852">
        <v>2</v>
      </c>
      <c r="I2852">
        <v>896</v>
      </c>
      <c r="J2852" t="s">
        <v>12</v>
      </c>
      <c r="K2852" s="6">
        <v>9</v>
      </c>
      <c r="L2852" s="6">
        <v>9</v>
      </c>
      <c r="M2852" s="6">
        <v>-11.25</v>
      </c>
      <c r="N2852" s="1">
        <v>0</v>
      </c>
      <c r="O2852" t="s">
        <v>16</v>
      </c>
      <c r="P2852" s="22">
        <v>2</v>
      </c>
    </row>
    <row r="2853" spans="1:16" x14ac:dyDescent="0.25">
      <c r="A2853">
        <v>11</v>
      </c>
      <c r="B2853">
        <v>3</v>
      </c>
      <c r="C2853" t="s">
        <v>22</v>
      </c>
      <c r="D2853">
        <v>2</v>
      </c>
      <c r="E2853" t="s">
        <v>11</v>
      </c>
      <c r="F2853">
        <v>23</v>
      </c>
      <c r="G2853" t="s">
        <v>19</v>
      </c>
      <c r="H2853">
        <v>2</v>
      </c>
      <c r="I2853">
        <v>629</v>
      </c>
      <c r="J2853" t="s">
        <v>12</v>
      </c>
      <c r="K2853" s="6">
        <v>6</v>
      </c>
      <c r="L2853" s="6">
        <v>6</v>
      </c>
      <c r="M2853" s="6">
        <v>-7.5</v>
      </c>
      <c r="N2853" s="1">
        <v>0</v>
      </c>
      <c r="O2853" t="s">
        <v>16</v>
      </c>
      <c r="P2853" s="22">
        <v>2</v>
      </c>
    </row>
    <row r="2854" spans="1:16" x14ac:dyDescent="0.25">
      <c r="A2854">
        <v>11</v>
      </c>
      <c r="B2854">
        <v>3</v>
      </c>
      <c r="C2854" t="s">
        <v>22</v>
      </c>
      <c r="D2854">
        <v>3</v>
      </c>
      <c r="E2854" t="s">
        <v>11</v>
      </c>
      <c r="F2854">
        <v>23</v>
      </c>
      <c r="G2854" t="s">
        <v>19</v>
      </c>
      <c r="H2854">
        <v>2</v>
      </c>
      <c r="I2854">
        <v>859</v>
      </c>
      <c r="J2854" t="s">
        <v>13</v>
      </c>
      <c r="K2854" s="6">
        <v>-21</v>
      </c>
      <c r="L2854" s="6">
        <v>12</v>
      </c>
      <c r="M2854" s="6">
        <v>-21</v>
      </c>
      <c r="N2854" s="1">
        <v>0</v>
      </c>
      <c r="O2854" t="s">
        <v>16</v>
      </c>
      <c r="P2854" s="22">
        <v>2</v>
      </c>
    </row>
    <row r="2855" spans="1:16" x14ac:dyDescent="0.25">
      <c r="A2855">
        <v>11</v>
      </c>
      <c r="B2855">
        <v>3</v>
      </c>
      <c r="C2855" t="s">
        <v>22</v>
      </c>
      <c r="D2855">
        <v>4</v>
      </c>
      <c r="E2855" t="s">
        <v>11</v>
      </c>
      <c r="F2855">
        <v>23</v>
      </c>
      <c r="G2855" t="s">
        <v>18</v>
      </c>
      <c r="H2855">
        <v>1</v>
      </c>
      <c r="I2855">
        <v>640</v>
      </c>
      <c r="J2855" t="s">
        <v>12</v>
      </c>
      <c r="K2855" s="6">
        <v>19</v>
      </c>
      <c r="L2855" s="6">
        <v>19</v>
      </c>
      <c r="M2855" s="6">
        <v>0</v>
      </c>
      <c r="N2855" s="1">
        <v>8</v>
      </c>
      <c r="O2855" t="s">
        <v>16</v>
      </c>
      <c r="P2855" s="22">
        <v>2</v>
      </c>
    </row>
    <row r="2856" spans="1:16" x14ac:dyDescent="0.25">
      <c r="A2856">
        <v>11</v>
      </c>
      <c r="B2856">
        <v>3</v>
      </c>
      <c r="C2856" t="s">
        <v>22</v>
      </c>
      <c r="D2856">
        <v>5</v>
      </c>
      <c r="E2856" t="s">
        <v>11</v>
      </c>
      <c r="F2856">
        <v>23</v>
      </c>
      <c r="G2856" t="s">
        <v>18</v>
      </c>
      <c r="H2856">
        <v>1</v>
      </c>
      <c r="I2856">
        <v>750</v>
      </c>
      <c r="J2856" t="s">
        <v>13</v>
      </c>
      <c r="K2856" s="6">
        <v>0</v>
      </c>
      <c r="L2856" s="6">
        <v>12</v>
      </c>
      <c r="M2856" s="6">
        <v>0</v>
      </c>
      <c r="N2856" s="1">
        <v>5</v>
      </c>
      <c r="O2856" t="s">
        <v>16</v>
      </c>
      <c r="P2856" s="22">
        <v>2</v>
      </c>
    </row>
    <row r="2857" spans="1:16" x14ac:dyDescent="0.25">
      <c r="A2857">
        <v>11</v>
      </c>
      <c r="B2857">
        <v>3</v>
      </c>
      <c r="C2857" t="s">
        <v>22</v>
      </c>
      <c r="D2857">
        <v>6</v>
      </c>
      <c r="E2857" t="s">
        <v>11</v>
      </c>
      <c r="F2857">
        <v>23</v>
      </c>
      <c r="G2857" t="s">
        <v>19</v>
      </c>
      <c r="H2857">
        <v>2</v>
      </c>
      <c r="I2857">
        <v>988</v>
      </c>
      <c r="J2857" t="s">
        <v>13</v>
      </c>
      <c r="K2857" s="6">
        <v>-13.5</v>
      </c>
      <c r="L2857" s="6">
        <v>9</v>
      </c>
      <c r="M2857" s="6">
        <v>-13.5</v>
      </c>
      <c r="N2857" s="1">
        <v>0</v>
      </c>
      <c r="O2857" t="s">
        <v>16</v>
      </c>
      <c r="P2857" s="22">
        <v>2</v>
      </c>
    </row>
    <row r="2858" spans="1:16" x14ac:dyDescent="0.25">
      <c r="A2858">
        <v>11</v>
      </c>
      <c r="B2858">
        <v>3</v>
      </c>
      <c r="C2858" t="s">
        <v>22</v>
      </c>
      <c r="D2858">
        <v>7</v>
      </c>
      <c r="E2858" t="s">
        <v>11</v>
      </c>
      <c r="F2858">
        <v>23</v>
      </c>
      <c r="G2858" t="s">
        <v>19</v>
      </c>
      <c r="H2858">
        <v>2</v>
      </c>
      <c r="I2858">
        <v>689</v>
      </c>
      <c r="J2858" t="s">
        <v>12</v>
      </c>
      <c r="K2858" s="6">
        <v>10</v>
      </c>
      <c r="L2858" s="6">
        <v>10</v>
      </c>
      <c r="M2858" s="6">
        <v>-16.25</v>
      </c>
      <c r="N2858" s="1">
        <v>0</v>
      </c>
      <c r="O2858" t="s">
        <v>16</v>
      </c>
      <c r="P2858" s="22">
        <v>2</v>
      </c>
    </row>
    <row r="2859" spans="1:16" x14ac:dyDescent="0.25">
      <c r="A2859">
        <v>11</v>
      </c>
      <c r="B2859">
        <v>3</v>
      </c>
      <c r="C2859" t="s">
        <v>22</v>
      </c>
      <c r="D2859">
        <v>8</v>
      </c>
      <c r="E2859" t="s">
        <v>11</v>
      </c>
      <c r="F2859">
        <v>23</v>
      </c>
      <c r="G2859" t="s">
        <v>19</v>
      </c>
      <c r="H2859">
        <v>1</v>
      </c>
      <c r="I2859">
        <v>646</v>
      </c>
      <c r="J2859" t="s">
        <v>13</v>
      </c>
      <c r="K2859" s="6">
        <v>-3</v>
      </c>
      <c r="L2859" s="6">
        <v>6</v>
      </c>
      <c r="M2859" s="6">
        <v>-3</v>
      </c>
      <c r="N2859" s="1">
        <v>0</v>
      </c>
      <c r="O2859" t="s">
        <v>16</v>
      </c>
      <c r="P2859" s="22">
        <v>2</v>
      </c>
    </row>
    <row r="2860" spans="1:16" x14ac:dyDescent="0.25">
      <c r="A2860">
        <v>11</v>
      </c>
      <c r="B2860">
        <v>3</v>
      </c>
      <c r="C2860" t="s">
        <v>22</v>
      </c>
      <c r="D2860">
        <v>9</v>
      </c>
      <c r="E2860" t="s">
        <v>11</v>
      </c>
      <c r="F2860">
        <v>23</v>
      </c>
      <c r="G2860" t="s">
        <v>19</v>
      </c>
      <c r="H2860">
        <v>2</v>
      </c>
      <c r="I2860">
        <v>1108</v>
      </c>
      <c r="J2860" t="s">
        <v>13</v>
      </c>
      <c r="K2860" s="6">
        <v>-12</v>
      </c>
      <c r="L2860" s="6">
        <v>12</v>
      </c>
      <c r="M2860" s="6">
        <v>-12</v>
      </c>
      <c r="N2860" s="1">
        <v>0</v>
      </c>
      <c r="O2860" t="s">
        <v>16</v>
      </c>
      <c r="P2860" s="22">
        <v>2</v>
      </c>
    </row>
    <row r="2861" spans="1:16" x14ac:dyDescent="0.25">
      <c r="A2861">
        <v>11</v>
      </c>
      <c r="B2861">
        <v>3</v>
      </c>
      <c r="C2861" t="s">
        <v>22</v>
      </c>
      <c r="D2861">
        <v>10</v>
      </c>
      <c r="E2861" t="s">
        <v>11</v>
      </c>
      <c r="F2861">
        <v>23</v>
      </c>
      <c r="G2861" t="s">
        <v>19</v>
      </c>
      <c r="H2861">
        <v>2</v>
      </c>
      <c r="I2861">
        <v>1202</v>
      </c>
      <c r="J2861" t="s">
        <v>12</v>
      </c>
      <c r="K2861" s="6">
        <v>5</v>
      </c>
      <c r="L2861" s="6">
        <v>5</v>
      </c>
      <c r="M2861" s="6">
        <v>-6.88</v>
      </c>
      <c r="N2861" s="1">
        <v>0</v>
      </c>
      <c r="O2861" t="s">
        <v>16</v>
      </c>
      <c r="P2861" s="22">
        <v>2</v>
      </c>
    </row>
    <row r="2862" spans="1:16" x14ac:dyDescent="0.25">
      <c r="A2862">
        <v>11</v>
      </c>
      <c r="B2862">
        <v>3</v>
      </c>
      <c r="C2862" t="s">
        <v>22</v>
      </c>
      <c r="D2862">
        <v>11</v>
      </c>
      <c r="E2862" t="s">
        <v>11</v>
      </c>
      <c r="F2862">
        <v>23</v>
      </c>
      <c r="G2862" t="s">
        <v>19</v>
      </c>
      <c r="H2862">
        <v>2</v>
      </c>
      <c r="I2862">
        <v>1192</v>
      </c>
      <c r="J2862" t="s">
        <v>13</v>
      </c>
      <c r="K2862" s="6">
        <v>-2.75</v>
      </c>
      <c r="L2862" s="6">
        <v>2</v>
      </c>
      <c r="M2862" s="6">
        <v>-2.75</v>
      </c>
      <c r="N2862" s="1">
        <v>0</v>
      </c>
      <c r="O2862" t="s">
        <v>16</v>
      </c>
      <c r="P2862" s="22">
        <v>2</v>
      </c>
    </row>
    <row r="2863" spans="1:16" x14ac:dyDescent="0.25">
      <c r="A2863">
        <v>11</v>
      </c>
      <c r="B2863">
        <v>3</v>
      </c>
      <c r="C2863" t="s">
        <v>22</v>
      </c>
      <c r="D2863">
        <v>12</v>
      </c>
      <c r="E2863" t="s">
        <v>11</v>
      </c>
      <c r="F2863">
        <v>23</v>
      </c>
      <c r="G2863" t="s">
        <v>19</v>
      </c>
      <c r="H2863">
        <v>1</v>
      </c>
      <c r="I2863">
        <v>389</v>
      </c>
      <c r="J2863" t="s">
        <v>13</v>
      </c>
      <c r="K2863" s="6">
        <v>-3</v>
      </c>
      <c r="L2863" s="6">
        <v>12</v>
      </c>
      <c r="M2863" s="6">
        <v>-3</v>
      </c>
      <c r="N2863" s="1">
        <v>0</v>
      </c>
      <c r="O2863" t="s">
        <v>16</v>
      </c>
      <c r="P2863" s="22">
        <v>2</v>
      </c>
    </row>
    <row r="2864" spans="1:16" x14ac:dyDescent="0.25">
      <c r="A2864">
        <v>11</v>
      </c>
      <c r="B2864">
        <v>3</v>
      </c>
      <c r="C2864" t="s">
        <v>22</v>
      </c>
      <c r="D2864">
        <v>13</v>
      </c>
      <c r="E2864" t="s">
        <v>11</v>
      </c>
      <c r="F2864">
        <v>23</v>
      </c>
      <c r="G2864" t="s">
        <v>19</v>
      </c>
      <c r="H2864">
        <v>1</v>
      </c>
      <c r="I2864">
        <v>1242</v>
      </c>
      <c r="J2864" t="s">
        <v>12</v>
      </c>
      <c r="K2864" s="6">
        <v>5</v>
      </c>
      <c r="L2864" s="6">
        <v>5</v>
      </c>
      <c r="M2864" s="6">
        <v>-2.5</v>
      </c>
      <c r="N2864" s="1">
        <v>0</v>
      </c>
      <c r="O2864" t="s">
        <v>16</v>
      </c>
      <c r="P2864" s="22">
        <v>2</v>
      </c>
    </row>
    <row r="2865" spans="1:16" x14ac:dyDescent="0.25">
      <c r="A2865">
        <v>11</v>
      </c>
      <c r="B2865">
        <v>3</v>
      </c>
      <c r="C2865" t="s">
        <v>22</v>
      </c>
      <c r="D2865">
        <v>14</v>
      </c>
      <c r="E2865" t="s">
        <v>11</v>
      </c>
      <c r="F2865">
        <v>23</v>
      </c>
      <c r="G2865" t="s">
        <v>19</v>
      </c>
      <c r="H2865">
        <v>2</v>
      </c>
      <c r="I2865">
        <v>897</v>
      </c>
      <c r="J2865" t="s">
        <v>13</v>
      </c>
      <c r="K2865" s="6">
        <v>-5.63</v>
      </c>
      <c r="L2865" s="6">
        <v>5</v>
      </c>
      <c r="M2865" s="6">
        <v>-5.63</v>
      </c>
      <c r="N2865" s="1">
        <v>0</v>
      </c>
      <c r="O2865" t="s">
        <v>16</v>
      </c>
      <c r="P2865" s="22">
        <v>2</v>
      </c>
    </row>
    <row r="2866" spans="1:16" x14ac:dyDescent="0.25">
      <c r="A2866">
        <v>11</v>
      </c>
      <c r="B2866">
        <v>3</v>
      </c>
      <c r="C2866" t="s">
        <v>22</v>
      </c>
      <c r="D2866">
        <v>15</v>
      </c>
      <c r="E2866" t="s">
        <v>11</v>
      </c>
      <c r="F2866">
        <v>23</v>
      </c>
      <c r="G2866" t="s">
        <v>19</v>
      </c>
      <c r="H2866">
        <v>1</v>
      </c>
      <c r="I2866">
        <v>911</v>
      </c>
      <c r="J2866" t="s">
        <v>13</v>
      </c>
      <c r="K2866" s="6">
        <v>-3</v>
      </c>
      <c r="L2866" s="6">
        <v>4</v>
      </c>
      <c r="M2866" s="6">
        <v>-3</v>
      </c>
      <c r="N2866" s="1">
        <v>0</v>
      </c>
      <c r="O2866" t="s">
        <v>16</v>
      </c>
      <c r="P2866" s="22">
        <v>2</v>
      </c>
    </row>
    <row r="2867" spans="1:16" x14ac:dyDescent="0.25">
      <c r="A2867">
        <v>11</v>
      </c>
      <c r="B2867">
        <v>3</v>
      </c>
      <c r="C2867" t="s">
        <v>22</v>
      </c>
      <c r="D2867">
        <v>16</v>
      </c>
      <c r="E2867" t="s">
        <v>11</v>
      </c>
      <c r="F2867">
        <v>23</v>
      </c>
      <c r="G2867" t="s">
        <v>19</v>
      </c>
      <c r="H2867">
        <v>2</v>
      </c>
      <c r="I2867">
        <v>916</v>
      </c>
      <c r="J2867" t="s">
        <v>12</v>
      </c>
      <c r="K2867" s="6">
        <v>4</v>
      </c>
      <c r="L2867" s="6">
        <v>4</v>
      </c>
      <c r="M2867" s="6">
        <v>-6</v>
      </c>
      <c r="N2867" s="1">
        <v>0</v>
      </c>
      <c r="O2867" t="s">
        <v>16</v>
      </c>
      <c r="P2867" s="22">
        <v>2</v>
      </c>
    </row>
    <row r="2868" spans="1:16" x14ac:dyDescent="0.25">
      <c r="A2868">
        <v>11</v>
      </c>
      <c r="B2868">
        <v>3</v>
      </c>
      <c r="C2868" t="s">
        <v>22</v>
      </c>
      <c r="D2868">
        <v>17</v>
      </c>
      <c r="E2868" t="s">
        <v>11</v>
      </c>
      <c r="F2868">
        <v>23</v>
      </c>
      <c r="G2868" t="s">
        <v>18</v>
      </c>
      <c r="H2868">
        <v>1</v>
      </c>
      <c r="I2868">
        <v>698</v>
      </c>
      <c r="J2868" t="s">
        <v>12</v>
      </c>
      <c r="K2868" s="6">
        <v>5</v>
      </c>
      <c r="L2868" s="6">
        <v>5</v>
      </c>
      <c r="M2868" s="6">
        <v>0</v>
      </c>
      <c r="N2868" s="1">
        <v>2</v>
      </c>
      <c r="O2868" t="s">
        <v>16</v>
      </c>
      <c r="P2868" s="22">
        <v>2</v>
      </c>
    </row>
    <row r="2869" spans="1:16" x14ac:dyDescent="0.25">
      <c r="A2869">
        <v>11</v>
      </c>
      <c r="B2869">
        <v>3</v>
      </c>
      <c r="C2869" t="s">
        <v>22</v>
      </c>
      <c r="D2869">
        <v>18</v>
      </c>
      <c r="E2869" t="s">
        <v>11</v>
      </c>
      <c r="F2869">
        <v>23</v>
      </c>
      <c r="G2869" t="s">
        <v>19</v>
      </c>
      <c r="H2869">
        <v>1</v>
      </c>
      <c r="I2869">
        <v>855</v>
      </c>
      <c r="J2869" t="s">
        <v>12</v>
      </c>
      <c r="K2869" s="6">
        <v>9</v>
      </c>
      <c r="L2869" s="6">
        <v>9</v>
      </c>
      <c r="M2869" s="6">
        <v>-2.25</v>
      </c>
      <c r="N2869" s="1">
        <v>0</v>
      </c>
      <c r="O2869" t="s">
        <v>16</v>
      </c>
      <c r="P2869" s="22">
        <v>2</v>
      </c>
    </row>
    <row r="2870" spans="1:16" x14ac:dyDescent="0.25">
      <c r="A2870">
        <v>11</v>
      </c>
      <c r="B2870">
        <v>3</v>
      </c>
      <c r="C2870" t="s">
        <v>22</v>
      </c>
      <c r="D2870">
        <v>19</v>
      </c>
      <c r="E2870" t="s">
        <v>11</v>
      </c>
      <c r="F2870">
        <v>23</v>
      </c>
      <c r="G2870" t="s">
        <v>18</v>
      </c>
      <c r="H2870">
        <v>1</v>
      </c>
      <c r="I2870">
        <v>909</v>
      </c>
      <c r="J2870" t="s">
        <v>13</v>
      </c>
      <c r="K2870" s="6">
        <v>0</v>
      </c>
      <c r="L2870" s="6">
        <v>26</v>
      </c>
      <c r="M2870" s="6">
        <v>0</v>
      </c>
      <c r="N2870" s="1">
        <v>10</v>
      </c>
      <c r="O2870" t="s">
        <v>16</v>
      </c>
      <c r="P2870" s="22">
        <v>2</v>
      </c>
    </row>
    <row r="2871" spans="1:16" x14ac:dyDescent="0.25">
      <c r="A2871">
        <v>11</v>
      </c>
      <c r="B2871">
        <v>3</v>
      </c>
      <c r="C2871" t="s">
        <v>22</v>
      </c>
      <c r="D2871">
        <v>20</v>
      </c>
      <c r="E2871" t="s">
        <v>11</v>
      </c>
      <c r="F2871">
        <v>23</v>
      </c>
      <c r="G2871" t="s">
        <v>19</v>
      </c>
      <c r="H2871">
        <v>1</v>
      </c>
      <c r="I2871">
        <v>610</v>
      </c>
      <c r="J2871" t="s">
        <v>12</v>
      </c>
      <c r="K2871" s="6">
        <v>6</v>
      </c>
      <c r="L2871" s="6">
        <v>6</v>
      </c>
      <c r="M2871" s="6">
        <v>-1.5</v>
      </c>
      <c r="N2871" s="1">
        <v>0</v>
      </c>
      <c r="O2871" t="s">
        <v>16</v>
      </c>
      <c r="P2871" s="22">
        <v>2</v>
      </c>
    </row>
    <row r="2872" spans="1:16" x14ac:dyDescent="0.25">
      <c r="A2872">
        <v>11</v>
      </c>
      <c r="B2872">
        <v>3</v>
      </c>
      <c r="C2872" t="s">
        <v>22</v>
      </c>
      <c r="D2872">
        <v>21</v>
      </c>
      <c r="E2872" t="s">
        <v>11</v>
      </c>
      <c r="F2872">
        <v>23</v>
      </c>
      <c r="G2872" t="s">
        <v>19</v>
      </c>
      <c r="H2872">
        <v>2</v>
      </c>
      <c r="I2872">
        <v>752</v>
      </c>
      <c r="J2872" t="s">
        <v>12</v>
      </c>
      <c r="K2872" s="6">
        <v>10</v>
      </c>
      <c r="L2872" s="6">
        <v>10</v>
      </c>
      <c r="M2872" s="6">
        <v>-6.25</v>
      </c>
      <c r="N2872" s="1">
        <v>0</v>
      </c>
      <c r="O2872" t="s">
        <v>16</v>
      </c>
      <c r="P2872" s="22">
        <v>2</v>
      </c>
    </row>
    <row r="2873" spans="1:16" x14ac:dyDescent="0.25">
      <c r="A2873">
        <v>11</v>
      </c>
      <c r="B2873">
        <v>3</v>
      </c>
      <c r="C2873" t="s">
        <v>22</v>
      </c>
      <c r="D2873">
        <v>22</v>
      </c>
      <c r="E2873" t="s">
        <v>11</v>
      </c>
      <c r="F2873">
        <v>23</v>
      </c>
      <c r="G2873" t="s">
        <v>19</v>
      </c>
      <c r="H2873">
        <v>2</v>
      </c>
      <c r="I2873">
        <v>638</v>
      </c>
      <c r="J2873" t="s">
        <v>13</v>
      </c>
      <c r="K2873" s="6">
        <v>-6.75</v>
      </c>
      <c r="L2873" s="6">
        <v>9</v>
      </c>
      <c r="M2873" s="6">
        <v>-6.75</v>
      </c>
      <c r="N2873" s="1">
        <v>0</v>
      </c>
      <c r="O2873" t="s">
        <v>16</v>
      </c>
      <c r="P2873" s="22">
        <v>2</v>
      </c>
    </row>
    <row r="2874" spans="1:16" x14ac:dyDescent="0.25">
      <c r="A2874">
        <v>11</v>
      </c>
      <c r="B2874">
        <v>3</v>
      </c>
      <c r="C2874" t="s">
        <v>22</v>
      </c>
      <c r="D2874">
        <v>23</v>
      </c>
      <c r="E2874" t="s">
        <v>11</v>
      </c>
      <c r="F2874">
        <v>23</v>
      </c>
      <c r="G2874" t="s">
        <v>19</v>
      </c>
      <c r="H2874">
        <v>1</v>
      </c>
      <c r="I2874">
        <v>971</v>
      </c>
      <c r="J2874" t="s">
        <v>12</v>
      </c>
      <c r="K2874" s="6">
        <v>8</v>
      </c>
      <c r="L2874" s="6">
        <v>8</v>
      </c>
      <c r="M2874" s="6">
        <v>-3</v>
      </c>
      <c r="N2874" s="1">
        <v>0</v>
      </c>
      <c r="O2874" t="s">
        <v>16</v>
      </c>
      <c r="P2874" s="22">
        <v>2</v>
      </c>
    </row>
    <row r="2875" spans="1:16" x14ac:dyDescent="0.25">
      <c r="A2875">
        <v>11</v>
      </c>
      <c r="B2875">
        <v>3</v>
      </c>
      <c r="C2875" t="s">
        <v>22</v>
      </c>
      <c r="D2875">
        <v>24</v>
      </c>
      <c r="E2875" t="s">
        <v>11</v>
      </c>
      <c r="F2875">
        <v>23</v>
      </c>
      <c r="G2875" t="s">
        <v>19</v>
      </c>
      <c r="H2875">
        <v>2</v>
      </c>
      <c r="I2875">
        <v>592</v>
      </c>
      <c r="J2875" t="s">
        <v>13</v>
      </c>
      <c r="K2875" s="6">
        <v>-11.25</v>
      </c>
      <c r="L2875" s="6">
        <v>10</v>
      </c>
      <c r="M2875" s="6">
        <v>-11.25</v>
      </c>
      <c r="N2875" s="1">
        <v>0</v>
      </c>
      <c r="O2875" t="s">
        <v>16</v>
      </c>
      <c r="P2875" s="22">
        <v>2</v>
      </c>
    </row>
    <row r="2876" spans="1:16" x14ac:dyDescent="0.25">
      <c r="A2876">
        <v>11</v>
      </c>
      <c r="B2876">
        <v>3</v>
      </c>
      <c r="C2876" t="s">
        <v>22</v>
      </c>
      <c r="D2876">
        <v>25</v>
      </c>
      <c r="E2876" t="s">
        <v>11</v>
      </c>
      <c r="F2876">
        <v>23</v>
      </c>
      <c r="G2876" t="s">
        <v>18</v>
      </c>
      <c r="H2876">
        <v>1</v>
      </c>
      <c r="I2876">
        <v>846</v>
      </c>
      <c r="J2876" t="s">
        <v>12</v>
      </c>
      <c r="K2876" s="6">
        <v>5</v>
      </c>
      <c r="L2876" s="6">
        <v>5</v>
      </c>
      <c r="M2876" s="6">
        <v>0</v>
      </c>
      <c r="N2876" s="1">
        <v>3</v>
      </c>
      <c r="O2876" t="s">
        <v>16</v>
      </c>
      <c r="P2876" s="22">
        <v>2</v>
      </c>
    </row>
    <row r="2877" spans="1:16" x14ac:dyDescent="0.25">
      <c r="A2877">
        <v>11</v>
      </c>
      <c r="B2877">
        <v>3</v>
      </c>
      <c r="C2877" t="s">
        <v>22</v>
      </c>
      <c r="D2877">
        <v>26</v>
      </c>
      <c r="E2877" t="s">
        <v>11</v>
      </c>
      <c r="F2877">
        <v>23</v>
      </c>
      <c r="G2877" t="s">
        <v>19</v>
      </c>
      <c r="H2877">
        <v>2</v>
      </c>
      <c r="I2877">
        <v>1156</v>
      </c>
      <c r="J2877" t="s">
        <v>12</v>
      </c>
      <c r="K2877" s="6">
        <v>2</v>
      </c>
      <c r="L2877" s="6">
        <v>2</v>
      </c>
      <c r="M2877" s="6">
        <v>-1.75</v>
      </c>
      <c r="N2877" s="1">
        <v>0</v>
      </c>
      <c r="O2877" t="s">
        <v>16</v>
      </c>
      <c r="P2877" s="22">
        <v>2</v>
      </c>
    </row>
    <row r="2878" spans="1:16" x14ac:dyDescent="0.25">
      <c r="A2878">
        <v>11</v>
      </c>
      <c r="B2878">
        <v>3</v>
      </c>
      <c r="C2878" t="s">
        <v>22</v>
      </c>
      <c r="D2878">
        <v>27</v>
      </c>
      <c r="E2878" t="s">
        <v>11</v>
      </c>
      <c r="F2878">
        <v>23</v>
      </c>
      <c r="G2878" t="s">
        <v>18</v>
      </c>
      <c r="H2878">
        <v>1</v>
      </c>
      <c r="I2878">
        <v>641</v>
      </c>
      <c r="J2878" t="s">
        <v>13</v>
      </c>
      <c r="K2878" s="6">
        <v>0</v>
      </c>
      <c r="L2878" s="6">
        <v>28</v>
      </c>
      <c r="M2878" s="6">
        <v>0</v>
      </c>
      <c r="N2878" s="1">
        <v>13</v>
      </c>
      <c r="O2878" t="s">
        <v>16</v>
      </c>
      <c r="P2878" s="22">
        <v>2</v>
      </c>
    </row>
    <row r="2879" spans="1:16" x14ac:dyDescent="0.25">
      <c r="A2879">
        <v>11</v>
      </c>
      <c r="B2879">
        <v>3</v>
      </c>
      <c r="C2879" t="s">
        <v>22</v>
      </c>
      <c r="D2879">
        <v>28</v>
      </c>
      <c r="E2879" t="s">
        <v>11</v>
      </c>
      <c r="F2879">
        <v>23</v>
      </c>
      <c r="G2879" t="s">
        <v>19</v>
      </c>
      <c r="H2879">
        <v>2</v>
      </c>
      <c r="I2879">
        <v>982</v>
      </c>
      <c r="J2879" t="s">
        <v>12</v>
      </c>
      <c r="K2879" s="6">
        <v>8</v>
      </c>
      <c r="L2879" s="6">
        <v>8</v>
      </c>
      <c r="M2879" s="6">
        <v>-11</v>
      </c>
      <c r="N2879" s="1">
        <v>0</v>
      </c>
      <c r="O2879" t="s">
        <v>16</v>
      </c>
      <c r="P2879" s="22">
        <v>2</v>
      </c>
    </row>
    <row r="2880" spans="1:16" x14ac:dyDescent="0.25">
      <c r="A2880">
        <v>11</v>
      </c>
      <c r="B2880">
        <v>3</v>
      </c>
      <c r="C2880" t="s">
        <v>22</v>
      </c>
      <c r="D2880">
        <v>29</v>
      </c>
      <c r="E2880" t="s">
        <v>11</v>
      </c>
      <c r="F2880">
        <v>23</v>
      </c>
      <c r="G2880" t="s">
        <v>18</v>
      </c>
      <c r="H2880">
        <v>1</v>
      </c>
      <c r="I2880">
        <v>1093</v>
      </c>
      <c r="J2880" t="s">
        <v>13</v>
      </c>
      <c r="K2880" s="6">
        <v>0</v>
      </c>
      <c r="L2880" s="6">
        <v>25</v>
      </c>
      <c r="M2880" s="6">
        <v>0</v>
      </c>
      <c r="N2880" s="1">
        <v>10</v>
      </c>
      <c r="O2880" t="s">
        <v>16</v>
      </c>
      <c r="P2880" s="22">
        <v>2</v>
      </c>
    </row>
    <row r="2881" spans="1:16" x14ac:dyDescent="0.25">
      <c r="A2881">
        <v>11</v>
      </c>
      <c r="B2881">
        <v>3</v>
      </c>
      <c r="C2881" t="s">
        <v>22</v>
      </c>
      <c r="D2881">
        <v>30</v>
      </c>
      <c r="E2881" t="s">
        <v>11</v>
      </c>
      <c r="F2881">
        <v>23</v>
      </c>
      <c r="G2881" t="s">
        <v>19</v>
      </c>
      <c r="H2881">
        <v>1</v>
      </c>
      <c r="I2881">
        <v>986</v>
      </c>
      <c r="J2881" t="s">
        <v>13</v>
      </c>
      <c r="K2881" s="6">
        <v>-1.88</v>
      </c>
      <c r="L2881" s="6">
        <v>5</v>
      </c>
      <c r="M2881" s="6">
        <v>-1.88</v>
      </c>
      <c r="N2881" s="1">
        <v>0</v>
      </c>
      <c r="O2881" t="s">
        <v>16</v>
      </c>
      <c r="P2881" s="22">
        <v>2</v>
      </c>
    </row>
    <row r="2882" spans="1:16" x14ac:dyDescent="0.25">
      <c r="A2882">
        <v>11</v>
      </c>
      <c r="B2882">
        <v>1</v>
      </c>
      <c r="C2882" t="s">
        <v>21</v>
      </c>
      <c r="D2882">
        <v>1</v>
      </c>
      <c r="E2882" t="s">
        <v>11</v>
      </c>
      <c r="F2882">
        <v>23</v>
      </c>
      <c r="G2882" t="s">
        <v>19</v>
      </c>
      <c r="H2882">
        <v>2</v>
      </c>
      <c r="I2882">
        <v>715</v>
      </c>
      <c r="J2882" t="s">
        <v>13</v>
      </c>
      <c r="K2882" s="6">
        <v>-3.75</v>
      </c>
      <c r="L2882" s="6">
        <v>2</v>
      </c>
      <c r="M2882" s="6">
        <v>-3.75</v>
      </c>
      <c r="N2882" s="1">
        <v>0</v>
      </c>
      <c r="O2882" t="s">
        <v>16</v>
      </c>
      <c r="P2882" s="22">
        <v>2</v>
      </c>
    </row>
    <row r="2883" spans="1:16" x14ac:dyDescent="0.25">
      <c r="A2883">
        <v>11</v>
      </c>
      <c r="B2883">
        <v>1</v>
      </c>
      <c r="C2883" t="s">
        <v>21</v>
      </c>
      <c r="D2883">
        <v>2</v>
      </c>
      <c r="E2883" t="s">
        <v>11</v>
      </c>
      <c r="F2883">
        <v>23</v>
      </c>
      <c r="G2883" t="s">
        <v>18</v>
      </c>
      <c r="H2883">
        <v>1</v>
      </c>
      <c r="I2883">
        <v>993</v>
      </c>
      <c r="J2883" t="s">
        <v>12</v>
      </c>
      <c r="K2883" s="6">
        <v>17</v>
      </c>
      <c r="L2883" s="6">
        <v>17</v>
      </c>
      <c r="M2883" s="6">
        <v>0</v>
      </c>
      <c r="N2883" s="1">
        <v>9</v>
      </c>
      <c r="O2883" t="s">
        <v>16</v>
      </c>
      <c r="P2883" s="22">
        <v>2</v>
      </c>
    </row>
    <row r="2884" spans="1:16" x14ac:dyDescent="0.25">
      <c r="A2884">
        <v>11</v>
      </c>
      <c r="B2884">
        <v>1</v>
      </c>
      <c r="C2884" t="s">
        <v>21</v>
      </c>
      <c r="D2884">
        <v>3</v>
      </c>
      <c r="E2884" t="s">
        <v>11</v>
      </c>
      <c r="F2884">
        <v>23</v>
      </c>
      <c r="G2884" t="s">
        <v>19</v>
      </c>
      <c r="H2884">
        <v>2</v>
      </c>
      <c r="I2884">
        <v>551</v>
      </c>
      <c r="J2884" t="s">
        <v>13</v>
      </c>
      <c r="K2884" s="6">
        <v>-15.75</v>
      </c>
      <c r="L2884" s="6">
        <v>9</v>
      </c>
      <c r="M2884" s="6">
        <v>-15.75</v>
      </c>
      <c r="N2884" s="1">
        <v>0</v>
      </c>
      <c r="O2884" t="s">
        <v>16</v>
      </c>
      <c r="P2884" s="22">
        <v>2</v>
      </c>
    </row>
    <row r="2885" spans="1:16" x14ac:dyDescent="0.25">
      <c r="A2885">
        <v>11</v>
      </c>
      <c r="B2885">
        <v>1</v>
      </c>
      <c r="C2885" t="s">
        <v>21</v>
      </c>
      <c r="D2885">
        <v>4</v>
      </c>
      <c r="E2885" t="s">
        <v>11</v>
      </c>
      <c r="F2885">
        <v>23</v>
      </c>
      <c r="G2885" t="s">
        <v>19</v>
      </c>
      <c r="H2885">
        <v>2</v>
      </c>
      <c r="I2885">
        <v>997</v>
      </c>
      <c r="J2885" t="s">
        <v>13</v>
      </c>
      <c r="K2885" s="6">
        <v>-8.75</v>
      </c>
      <c r="L2885" s="6">
        <v>10</v>
      </c>
      <c r="M2885" s="6">
        <v>-8.75</v>
      </c>
      <c r="N2885" s="1">
        <v>0</v>
      </c>
      <c r="O2885" t="s">
        <v>16</v>
      </c>
      <c r="P2885" s="22">
        <v>2</v>
      </c>
    </row>
    <row r="2886" spans="1:16" x14ac:dyDescent="0.25">
      <c r="A2886">
        <v>11</v>
      </c>
      <c r="B2886">
        <v>1</v>
      </c>
      <c r="C2886" t="s">
        <v>21</v>
      </c>
      <c r="D2886">
        <v>5</v>
      </c>
      <c r="E2886" t="s">
        <v>11</v>
      </c>
      <c r="F2886">
        <v>23</v>
      </c>
      <c r="G2886" t="s">
        <v>18</v>
      </c>
      <c r="H2886">
        <v>1</v>
      </c>
      <c r="I2886">
        <v>203</v>
      </c>
      <c r="J2886" t="s">
        <v>12</v>
      </c>
      <c r="K2886" s="6">
        <v>3.25</v>
      </c>
      <c r="L2886" s="6">
        <v>3.25</v>
      </c>
      <c r="M2886" s="6">
        <v>0</v>
      </c>
      <c r="N2886" s="1">
        <v>1</v>
      </c>
      <c r="O2886" t="s">
        <v>16</v>
      </c>
      <c r="P2886" s="22">
        <v>2</v>
      </c>
    </row>
    <row r="2887" spans="1:16" x14ac:dyDescent="0.25">
      <c r="A2887">
        <v>11</v>
      </c>
      <c r="B2887">
        <v>1</v>
      </c>
      <c r="C2887" t="s">
        <v>21</v>
      </c>
      <c r="D2887">
        <v>6</v>
      </c>
      <c r="E2887" t="s">
        <v>11</v>
      </c>
      <c r="F2887">
        <v>23</v>
      </c>
      <c r="G2887" t="s">
        <v>19</v>
      </c>
      <c r="H2887">
        <v>2</v>
      </c>
      <c r="I2887">
        <v>679</v>
      </c>
      <c r="J2887" t="s">
        <v>13</v>
      </c>
      <c r="K2887" s="6">
        <v>-12</v>
      </c>
      <c r="L2887" s="6">
        <v>6</v>
      </c>
      <c r="M2887" s="6">
        <v>-12</v>
      </c>
      <c r="N2887" s="1">
        <v>0</v>
      </c>
      <c r="O2887" t="s">
        <v>16</v>
      </c>
      <c r="P2887" s="22">
        <v>2</v>
      </c>
    </row>
    <row r="2888" spans="1:16" x14ac:dyDescent="0.25">
      <c r="A2888">
        <v>11</v>
      </c>
      <c r="B2888">
        <v>1</v>
      </c>
      <c r="C2888" t="s">
        <v>21</v>
      </c>
      <c r="D2888">
        <v>7</v>
      </c>
      <c r="E2888" t="s">
        <v>11</v>
      </c>
      <c r="F2888">
        <v>23</v>
      </c>
      <c r="G2888" t="s">
        <v>19</v>
      </c>
      <c r="H2888">
        <v>2</v>
      </c>
      <c r="I2888">
        <v>1029</v>
      </c>
      <c r="J2888" t="s">
        <v>12</v>
      </c>
      <c r="K2888" s="6">
        <v>6</v>
      </c>
      <c r="L2888" s="6">
        <v>6</v>
      </c>
      <c r="M2888" s="6">
        <v>-9</v>
      </c>
      <c r="N2888" s="1">
        <v>0</v>
      </c>
      <c r="O2888" t="s">
        <v>16</v>
      </c>
      <c r="P2888" s="22">
        <v>2</v>
      </c>
    </row>
    <row r="2889" spans="1:16" x14ac:dyDescent="0.25">
      <c r="A2889">
        <v>11</v>
      </c>
      <c r="B2889">
        <v>1</v>
      </c>
      <c r="C2889" t="s">
        <v>21</v>
      </c>
      <c r="D2889">
        <v>8</v>
      </c>
      <c r="E2889" t="s">
        <v>11</v>
      </c>
      <c r="F2889">
        <v>23</v>
      </c>
      <c r="G2889" t="s">
        <v>19</v>
      </c>
      <c r="H2889">
        <v>2</v>
      </c>
      <c r="I2889">
        <v>987</v>
      </c>
      <c r="J2889" t="s">
        <v>12</v>
      </c>
      <c r="K2889" s="6">
        <v>12</v>
      </c>
      <c r="L2889" s="6">
        <v>12</v>
      </c>
      <c r="M2889" s="6">
        <v>-18</v>
      </c>
      <c r="N2889" s="1">
        <v>0</v>
      </c>
      <c r="O2889" t="s">
        <v>16</v>
      </c>
      <c r="P2889" s="22">
        <v>2</v>
      </c>
    </row>
    <row r="2890" spans="1:16" x14ac:dyDescent="0.25">
      <c r="A2890">
        <v>11</v>
      </c>
      <c r="B2890">
        <v>1</v>
      </c>
      <c r="C2890" t="s">
        <v>21</v>
      </c>
      <c r="D2890">
        <v>9</v>
      </c>
      <c r="E2890" t="s">
        <v>11</v>
      </c>
      <c r="F2890">
        <v>23</v>
      </c>
      <c r="G2890" t="s">
        <v>19</v>
      </c>
      <c r="H2890">
        <v>2</v>
      </c>
      <c r="I2890">
        <v>1297</v>
      </c>
      <c r="J2890" t="s">
        <v>12</v>
      </c>
      <c r="K2890" s="6">
        <v>9</v>
      </c>
      <c r="L2890" s="6">
        <v>9</v>
      </c>
      <c r="M2890" s="6">
        <v>-9</v>
      </c>
      <c r="N2890" s="1">
        <v>0</v>
      </c>
      <c r="O2890" t="s">
        <v>16</v>
      </c>
      <c r="P2890" s="22">
        <v>2</v>
      </c>
    </row>
    <row r="2891" spans="1:16" x14ac:dyDescent="0.25">
      <c r="A2891">
        <v>11</v>
      </c>
      <c r="B2891">
        <v>1</v>
      </c>
      <c r="C2891" t="s">
        <v>21</v>
      </c>
      <c r="D2891">
        <v>10</v>
      </c>
      <c r="E2891" t="s">
        <v>11</v>
      </c>
      <c r="F2891">
        <v>23</v>
      </c>
      <c r="G2891" t="s">
        <v>18</v>
      </c>
      <c r="H2891">
        <v>1</v>
      </c>
      <c r="I2891">
        <v>751</v>
      </c>
      <c r="J2891" t="s">
        <v>13</v>
      </c>
      <c r="K2891" s="6">
        <v>0</v>
      </c>
      <c r="L2891" s="6">
        <v>13</v>
      </c>
      <c r="M2891" s="6">
        <v>0</v>
      </c>
      <c r="N2891" s="1">
        <v>6</v>
      </c>
      <c r="O2891" t="s">
        <v>16</v>
      </c>
      <c r="P2891" s="22">
        <v>2</v>
      </c>
    </row>
    <row r="2892" spans="1:16" x14ac:dyDescent="0.25">
      <c r="A2892">
        <v>11</v>
      </c>
      <c r="B2892">
        <v>1</v>
      </c>
      <c r="C2892" t="s">
        <v>21</v>
      </c>
      <c r="D2892">
        <v>11</v>
      </c>
      <c r="E2892" t="s">
        <v>11</v>
      </c>
      <c r="F2892">
        <v>23</v>
      </c>
      <c r="G2892" t="s">
        <v>18</v>
      </c>
      <c r="H2892">
        <v>1</v>
      </c>
      <c r="I2892">
        <v>683</v>
      </c>
      <c r="J2892" t="s">
        <v>13</v>
      </c>
      <c r="K2892" s="6">
        <v>0</v>
      </c>
      <c r="L2892" s="6">
        <v>22</v>
      </c>
      <c r="M2892" s="6">
        <v>0</v>
      </c>
      <c r="N2892" s="1">
        <v>13</v>
      </c>
      <c r="O2892" t="s">
        <v>16</v>
      </c>
      <c r="P2892" s="22">
        <v>2</v>
      </c>
    </row>
    <row r="2893" spans="1:16" x14ac:dyDescent="0.25">
      <c r="A2893">
        <v>11</v>
      </c>
      <c r="B2893">
        <v>1</v>
      </c>
      <c r="C2893" t="s">
        <v>21</v>
      </c>
      <c r="D2893">
        <v>12</v>
      </c>
      <c r="E2893" t="s">
        <v>11</v>
      </c>
      <c r="F2893">
        <v>23</v>
      </c>
      <c r="G2893" t="s">
        <v>18</v>
      </c>
      <c r="H2893">
        <v>1</v>
      </c>
      <c r="I2893">
        <v>761</v>
      </c>
      <c r="J2893" t="s">
        <v>12</v>
      </c>
      <c r="K2893" s="6">
        <v>7</v>
      </c>
      <c r="L2893" s="6">
        <v>7</v>
      </c>
      <c r="M2893" s="6">
        <v>0</v>
      </c>
      <c r="N2893" s="1">
        <v>3</v>
      </c>
      <c r="O2893" t="s">
        <v>16</v>
      </c>
      <c r="P2893" s="22">
        <v>2</v>
      </c>
    </row>
    <row r="2894" spans="1:16" x14ac:dyDescent="0.25">
      <c r="A2894">
        <v>11</v>
      </c>
      <c r="B2894">
        <v>1</v>
      </c>
      <c r="C2894" t="s">
        <v>21</v>
      </c>
      <c r="D2894">
        <v>13</v>
      </c>
      <c r="E2894" t="s">
        <v>11</v>
      </c>
      <c r="F2894">
        <v>23</v>
      </c>
      <c r="G2894" t="s">
        <v>19</v>
      </c>
      <c r="H2894">
        <v>2</v>
      </c>
      <c r="I2894">
        <v>815</v>
      </c>
      <c r="J2894" t="s">
        <v>12</v>
      </c>
      <c r="K2894" s="6">
        <v>5</v>
      </c>
      <c r="L2894" s="6">
        <v>5</v>
      </c>
      <c r="M2894" s="6">
        <v>-5</v>
      </c>
      <c r="N2894" s="1">
        <v>0</v>
      </c>
      <c r="O2894" t="s">
        <v>16</v>
      </c>
      <c r="P2894" s="22">
        <v>2</v>
      </c>
    </row>
    <row r="2895" spans="1:16" x14ac:dyDescent="0.25">
      <c r="A2895">
        <v>11</v>
      </c>
      <c r="B2895">
        <v>1</v>
      </c>
      <c r="C2895" t="s">
        <v>21</v>
      </c>
      <c r="D2895">
        <v>14</v>
      </c>
      <c r="E2895" t="s">
        <v>11</v>
      </c>
      <c r="F2895">
        <v>23</v>
      </c>
      <c r="G2895" t="s">
        <v>19</v>
      </c>
      <c r="H2895">
        <v>2</v>
      </c>
      <c r="I2895">
        <v>973</v>
      </c>
      <c r="J2895" t="s">
        <v>13</v>
      </c>
      <c r="K2895" s="6">
        <v>-9</v>
      </c>
      <c r="L2895" s="6">
        <v>12</v>
      </c>
      <c r="M2895" s="6">
        <v>-9</v>
      </c>
      <c r="N2895" s="1">
        <v>0</v>
      </c>
      <c r="O2895" t="s">
        <v>16</v>
      </c>
      <c r="P2895" s="22">
        <v>2</v>
      </c>
    </row>
    <row r="2896" spans="1:16" x14ac:dyDescent="0.25">
      <c r="A2896">
        <v>11</v>
      </c>
      <c r="B2896">
        <v>1</v>
      </c>
      <c r="C2896" t="s">
        <v>21</v>
      </c>
      <c r="D2896">
        <v>15</v>
      </c>
      <c r="E2896" t="s">
        <v>11</v>
      </c>
      <c r="F2896">
        <v>23</v>
      </c>
      <c r="G2896" t="s">
        <v>19</v>
      </c>
      <c r="H2896">
        <v>1</v>
      </c>
      <c r="I2896">
        <v>1003</v>
      </c>
      <c r="J2896" t="s">
        <v>12</v>
      </c>
      <c r="K2896" s="6">
        <v>4</v>
      </c>
      <c r="L2896" s="6">
        <v>4</v>
      </c>
      <c r="M2896" s="6">
        <v>-4</v>
      </c>
      <c r="N2896" s="1">
        <v>0</v>
      </c>
      <c r="O2896" t="s">
        <v>16</v>
      </c>
      <c r="P2896" s="22">
        <v>2</v>
      </c>
    </row>
    <row r="2897" spans="1:16" x14ac:dyDescent="0.25">
      <c r="A2897">
        <v>11</v>
      </c>
      <c r="B2897">
        <v>1</v>
      </c>
      <c r="C2897" t="s">
        <v>21</v>
      </c>
      <c r="D2897">
        <v>16</v>
      </c>
      <c r="E2897" t="s">
        <v>11</v>
      </c>
      <c r="F2897">
        <v>23</v>
      </c>
      <c r="G2897" t="s">
        <v>18</v>
      </c>
      <c r="H2897">
        <v>1</v>
      </c>
      <c r="I2897">
        <v>689</v>
      </c>
      <c r="J2897" t="s">
        <v>13</v>
      </c>
      <c r="K2897" s="6">
        <v>0</v>
      </c>
      <c r="L2897" s="6">
        <v>8</v>
      </c>
      <c r="M2897" s="6">
        <v>0</v>
      </c>
      <c r="N2897" s="1">
        <v>4.25</v>
      </c>
      <c r="O2897" t="s">
        <v>16</v>
      </c>
      <c r="P2897" s="22">
        <v>2</v>
      </c>
    </row>
    <row r="2898" spans="1:16" x14ac:dyDescent="0.25">
      <c r="A2898">
        <v>11</v>
      </c>
      <c r="B2898">
        <v>1</v>
      </c>
      <c r="C2898" t="s">
        <v>21</v>
      </c>
      <c r="D2898">
        <v>17</v>
      </c>
      <c r="E2898" t="s">
        <v>11</v>
      </c>
      <c r="F2898">
        <v>23</v>
      </c>
      <c r="G2898" t="s">
        <v>18</v>
      </c>
      <c r="H2898">
        <v>1</v>
      </c>
      <c r="I2898">
        <v>710</v>
      </c>
      <c r="J2898" t="s">
        <v>12</v>
      </c>
      <c r="K2898" s="6">
        <v>10</v>
      </c>
      <c r="L2898" s="6">
        <v>10</v>
      </c>
      <c r="M2898" s="6">
        <v>0</v>
      </c>
      <c r="N2898" s="1">
        <v>6</v>
      </c>
      <c r="O2898" t="s">
        <v>16</v>
      </c>
      <c r="P2898" s="22">
        <v>2</v>
      </c>
    </row>
    <row r="2899" spans="1:16" x14ac:dyDescent="0.25">
      <c r="A2899">
        <v>11</v>
      </c>
      <c r="B2899">
        <v>1</v>
      </c>
      <c r="C2899" t="s">
        <v>21</v>
      </c>
      <c r="D2899">
        <v>18</v>
      </c>
      <c r="E2899" t="s">
        <v>11</v>
      </c>
      <c r="F2899">
        <v>23</v>
      </c>
      <c r="G2899" t="s">
        <v>19</v>
      </c>
      <c r="H2899">
        <v>2</v>
      </c>
      <c r="I2899">
        <v>715</v>
      </c>
      <c r="J2899" t="s">
        <v>13</v>
      </c>
      <c r="K2899" s="6">
        <v>-13</v>
      </c>
      <c r="L2899" s="6">
        <v>8</v>
      </c>
      <c r="M2899" s="6">
        <v>-13</v>
      </c>
      <c r="N2899" s="1">
        <v>0</v>
      </c>
      <c r="O2899" t="s">
        <v>16</v>
      </c>
      <c r="P2899" s="22">
        <v>2</v>
      </c>
    </row>
    <row r="2900" spans="1:16" x14ac:dyDescent="0.25">
      <c r="A2900">
        <v>11</v>
      </c>
      <c r="B2900">
        <v>1</v>
      </c>
      <c r="C2900" t="s">
        <v>21</v>
      </c>
      <c r="D2900">
        <v>19</v>
      </c>
      <c r="E2900" t="s">
        <v>11</v>
      </c>
      <c r="F2900">
        <v>23</v>
      </c>
      <c r="G2900" t="s">
        <v>18</v>
      </c>
      <c r="H2900">
        <v>1</v>
      </c>
      <c r="I2900">
        <v>848</v>
      </c>
      <c r="J2900" t="s">
        <v>13</v>
      </c>
      <c r="K2900" s="6">
        <v>0</v>
      </c>
      <c r="L2900" s="6">
        <v>25</v>
      </c>
      <c r="M2900" s="6">
        <v>0</v>
      </c>
      <c r="N2900" s="1">
        <v>9</v>
      </c>
      <c r="O2900" t="s">
        <v>16</v>
      </c>
      <c r="P2900" s="22">
        <v>2</v>
      </c>
    </row>
    <row r="2901" spans="1:16" x14ac:dyDescent="0.25">
      <c r="A2901">
        <v>11</v>
      </c>
      <c r="B2901">
        <v>1</v>
      </c>
      <c r="C2901" t="s">
        <v>21</v>
      </c>
      <c r="D2901">
        <v>20</v>
      </c>
      <c r="E2901" t="s">
        <v>11</v>
      </c>
      <c r="F2901">
        <v>23</v>
      </c>
      <c r="G2901" t="s">
        <v>19</v>
      </c>
      <c r="H2901">
        <v>2</v>
      </c>
      <c r="I2901">
        <v>959</v>
      </c>
      <c r="J2901" t="s">
        <v>12</v>
      </c>
      <c r="K2901" s="6">
        <v>4</v>
      </c>
      <c r="L2901" s="6">
        <v>4</v>
      </c>
      <c r="M2901" s="6">
        <v>-8</v>
      </c>
      <c r="N2901" s="1">
        <v>0</v>
      </c>
      <c r="O2901" t="s">
        <v>16</v>
      </c>
      <c r="P2901" s="22">
        <v>2</v>
      </c>
    </row>
    <row r="2902" spans="1:16" x14ac:dyDescent="0.25">
      <c r="A2902">
        <v>11</v>
      </c>
      <c r="B2902">
        <v>1</v>
      </c>
      <c r="C2902" t="s">
        <v>21</v>
      </c>
      <c r="D2902">
        <v>21</v>
      </c>
      <c r="E2902" t="s">
        <v>11</v>
      </c>
      <c r="F2902">
        <v>23</v>
      </c>
      <c r="G2902" t="s">
        <v>19</v>
      </c>
      <c r="H2902">
        <v>2</v>
      </c>
      <c r="I2902">
        <v>972</v>
      </c>
      <c r="J2902" t="s">
        <v>13</v>
      </c>
      <c r="K2902" s="6">
        <v>-1.25</v>
      </c>
      <c r="L2902" s="6">
        <v>2</v>
      </c>
      <c r="M2902" s="6">
        <v>-1.25</v>
      </c>
      <c r="N2902" s="1">
        <v>0</v>
      </c>
      <c r="O2902" t="s">
        <v>16</v>
      </c>
      <c r="P2902" s="22">
        <v>2</v>
      </c>
    </row>
    <row r="2903" spans="1:16" x14ac:dyDescent="0.25">
      <c r="A2903">
        <v>11</v>
      </c>
      <c r="B2903">
        <v>1</v>
      </c>
      <c r="C2903" t="s">
        <v>21</v>
      </c>
      <c r="D2903">
        <v>22</v>
      </c>
      <c r="E2903" t="s">
        <v>11</v>
      </c>
      <c r="F2903">
        <v>23</v>
      </c>
      <c r="G2903" t="s">
        <v>19</v>
      </c>
      <c r="H2903">
        <v>1</v>
      </c>
      <c r="I2903">
        <v>697</v>
      </c>
      <c r="J2903" t="s">
        <v>12</v>
      </c>
      <c r="K2903" s="6">
        <v>4</v>
      </c>
      <c r="L2903" s="6">
        <v>4</v>
      </c>
      <c r="M2903" s="6">
        <v>-1</v>
      </c>
      <c r="N2903" s="1">
        <v>0</v>
      </c>
      <c r="O2903" t="s">
        <v>16</v>
      </c>
      <c r="P2903" s="22">
        <v>2</v>
      </c>
    </row>
    <row r="2904" spans="1:16" x14ac:dyDescent="0.25">
      <c r="A2904">
        <v>11</v>
      </c>
      <c r="B2904">
        <v>1</v>
      </c>
      <c r="C2904" t="s">
        <v>21</v>
      </c>
      <c r="D2904">
        <v>23</v>
      </c>
      <c r="E2904" t="s">
        <v>11</v>
      </c>
      <c r="F2904">
        <v>23</v>
      </c>
      <c r="G2904" t="s">
        <v>19</v>
      </c>
      <c r="H2904">
        <v>2</v>
      </c>
      <c r="I2904">
        <v>1543</v>
      </c>
      <c r="J2904" t="s">
        <v>12</v>
      </c>
      <c r="K2904" s="6">
        <v>8</v>
      </c>
      <c r="L2904" s="6">
        <v>8</v>
      </c>
      <c r="M2904" s="6">
        <v>-9</v>
      </c>
      <c r="N2904" s="1">
        <v>0</v>
      </c>
      <c r="O2904" t="s">
        <v>16</v>
      </c>
      <c r="P2904" s="22">
        <v>2</v>
      </c>
    </row>
    <row r="2905" spans="1:16" x14ac:dyDescent="0.25">
      <c r="A2905">
        <v>11</v>
      </c>
      <c r="B2905">
        <v>1</v>
      </c>
      <c r="C2905" t="s">
        <v>21</v>
      </c>
      <c r="D2905">
        <v>24</v>
      </c>
      <c r="E2905" t="s">
        <v>11</v>
      </c>
      <c r="F2905">
        <v>23</v>
      </c>
      <c r="G2905" t="s">
        <v>19</v>
      </c>
      <c r="H2905">
        <v>2</v>
      </c>
      <c r="I2905">
        <v>700</v>
      </c>
      <c r="J2905" t="s">
        <v>13</v>
      </c>
      <c r="K2905" s="6">
        <v>-18.75</v>
      </c>
      <c r="L2905" s="6">
        <v>10</v>
      </c>
      <c r="M2905" s="6">
        <v>-18.75</v>
      </c>
      <c r="N2905" s="1">
        <v>0</v>
      </c>
      <c r="O2905" t="s">
        <v>16</v>
      </c>
      <c r="P2905" s="22">
        <v>2</v>
      </c>
    </row>
    <row r="2906" spans="1:16" x14ac:dyDescent="0.25">
      <c r="A2906">
        <v>11</v>
      </c>
      <c r="B2906">
        <v>1</v>
      </c>
      <c r="C2906" t="s">
        <v>21</v>
      </c>
      <c r="D2906">
        <v>25</v>
      </c>
      <c r="E2906" t="s">
        <v>11</v>
      </c>
      <c r="F2906">
        <v>23</v>
      </c>
      <c r="G2906" t="s">
        <v>18</v>
      </c>
      <c r="H2906">
        <v>1</v>
      </c>
      <c r="I2906">
        <v>546</v>
      </c>
      <c r="J2906" t="s">
        <v>13</v>
      </c>
      <c r="K2906" s="6">
        <v>0</v>
      </c>
      <c r="L2906" s="6">
        <v>12</v>
      </c>
      <c r="M2906" s="6">
        <v>0</v>
      </c>
      <c r="N2906" s="1">
        <v>4</v>
      </c>
      <c r="O2906" t="s">
        <v>16</v>
      </c>
      <c r="P2906" s="22">
        <v>2</v>
      </c>
    </row>
    <row r="2907" spans="1:16" x14ac:dyDescent="0.25">
      <c r="A2907">
        <v>11</v>
      </c>
      <c r="B2907">
        <v>1</v>
      </c>
      <c r="C2907" t="s">
        <v>21</v>
      </c>
      <c r="D2907">
        <v>26</v>
      </c>
      <c r="E2907" t="s">
        <v>11</v>
      </c>
      <c r="F2907">
        <v>23</v>
      </c>
      <c r="G2907" t="s">
        <v>19</v>
      </c>
      <c r="H2907">
        <v>1</v>
      </c>
      <c r="I2907">
        <v>568</v>
      </c>
      <c r="J2907" t="s">
        <v>12</v>
      </c>
      <c r="K2907" s="6">
        <v>8</v>
      </c>
      <c r="L2907" s="6">
        <v>8</v>
      </c>
      <c r="M2907" s="6">
        <v>-2</v>
      </c>
      <c r="N2907" s="1">
        <v>0</v>
      </c>
      <c r="O2907" t="s">
        <v>16</v>
      </c>
      <c r="P2907" s="22">
        <v>2</v>
      </c>
    </row>
    <row r="2908" spans="1:16" x14ac:dyDescent="0.25">
      <c r="A2908">
        <v>11</v>
      </c>
      <c r="B2908">
        <v>1</v>
      </c>
      <c r="C2908" t="s">
        <v>21</v>
      </c>
      <c r="D2908">
        <v>27</v>
      </c>
      <c r="E2908" t="s">
        <v>11</v>
      </c>
      <c r="F2908">
        <v>23</v>
      </c>
      <c r="G2908" t="s">
        <v>19</v>
      </c>
      <c r="H2908">
        <v>2</v>
      </c>
      <c r="I2908">
        <v>1189</v>
      </c>
      <c r="J2908" t="s">
        <v>13</v>
      </c>
      <c r="K2908" s="6">
        <v>-7</v>
      </c>
      <c r="L2908" s="6">
        <v>8</v>
      </c>
      <c r="M2908" s="6">
        <v>-7</v>
      </c>
      <c r="N2908" s="1">
        <v>0</v>
      </c>
      <c r="O2908" t="s">
        <v>16</v>
      </c>
      <c r="P2908" s="22">
        <v>2</v>
      </c>
    </row>
    <row r="2909" spans="1:16" x14ac:dyDescent="0.25">
      <c r="A2909">
        <v>11</v>
      </c>
      <c r="B2909">
        <v>1</v>
      </c>
      <c r="C2909" t="s">
        <v>21</v>
      </c>
      <c r="D2909">
        <v>28</v>
      </c>
      <c r="E2909" t="s">
        <v>11</v>
      </c>
      <c r="F2909">
        <v>23</v>
      </c>
      <c r="G2909" t="s">
        <v>18</v>
      </c>
      <c r="H2909">
        <v>1</v>
      </c>
      <c r="I2909">
        <v>450</v>
      </c>
      <c r="J2909" t="s">
        <v>12</v>
      </c>
      <c r="K2909" s="6">
        <v>4</v>
      </c>
      <c r="L2909" s="6">
        <v>4</v>
      </c>
      <c r="M2909" s="6">
        <v>0</v>
      </c>
      <c r="N2909" s="1">
        <v>2.25</v>
      </c>
      <c r="O2909" t="s">
        <v>16</v>
      </c>
      <c r="P2909" s="22">
        <v>2</v>
      </c>
    </row>
    <row r="2910" spans="1:16" x14ac:dyDescent="0.25">
      <c r="A2910">
        <v>11</v>
      </c>
      <c r="B2910">
        <v>1</v>
      </c>
      <c r="C2910" t="s">
        <v>21</v>
      </c>
      <c r="D2910">
        <v>29</v>
      </c>
      <c r="E2910" t="s">
        <v>11</v>
      </c>
      <c r="F2910">
        <v>23</v>
      </c>
      <c r="G2910" t="s">
        <v>19</v>
      </c>
      <c r="H2910">
        <v>2</v>
      </c>
      <c r="I2910">
        <v>888</v>
      </c>
      <c r="J2910" t="s">
        <v>12</v>
      </c>
      <c r="K2910" s="6">
        <v>5</v>
      </c>
      <c r="L2910" s="6">
        <v>5</v>
      </c>
      <c r="M2910" s="6">
        <v>-8.1300000000000008</v>
      </c>
      <c r="N2910" s="1">
        <v>0</v>
      </c>
      <c r="O2910" t="s">
        <v>16</v>
      </c>
      <c r="P2910" s="22">
        <v>2</v>
      </c>
    </row>
    <row r="2911" spans="1:16" x14ac:dyDescent="0.25">
      <c r="A2911">
        <v>11</v>
      </c>
      <c r="B2911">
        <v>1</v>
      </c>
      <c r="C2911" t="s">
        <v>21</v>
      </c>
      <c r="D2911">
        <v>30</v>
      </c>
      <c r="E2911" t="s">
        <v>11</v>
      </c>
      <c r="F2911">
        <v>23</v>
      </c>
      <c r="G2911" t="s">
        <v>19</v>
      </c>
      <c r="H2911">
        <v>2</v>
      </c>
      <c r="I2911">
        <v>1646</v>
      </c>
      <c r="J2911" t="s">
        <v>13</v>
      </c>
      <c r="K2911" s="6">
        <v>-4.38</v>
      </c>
      <c r="L2911" s="6">
        <v>5</v>
      </c>
      <c r="M2911" s="6">
        <v>-4.38</v>
      </c>
      <c r="N2911" s="1">
        <v>0</v>
      </c>
      <c r="O2911" t="s">
        <v>16</v>
      </c>
      <c r="P2911" s="22">
        <v>2</v>
      </c>
    </row>
    <row r="2912" spans="1:16" x14ac:dyDescent="0.25">
      <c r="A2912">
        <v>11</v>
      </c>
      <c r="B2912">
        <v>2</v>
      </c>
      <c r="C2912" t="s">
        <v>21</v>
      </c>
      <c r="D2912">
        <v>1</v>
      </c>
      <c r="E2912" t="s">
        <v>11</v>
      </c>
      <c r="F2912">
        <v>23</v>
      </c>
      <c r="G2912" t="s">
        <v>18</v>
      </c>
      <c r="H2912">
        <v>2</v>
      </c>
      <c r="I2912">
        <v>1057</v>
      </c>
      <c r="J2912" t="s">
        <v>13</v>
      </c>
      <c r="K2912" s="6">
        <v>0</v>
      </c>
      <c r="L2912" s="6">
        <v>17</v>
      </c>
      <c r="M2912" s="6">
        <v>0</v>
      </c>
      <c r="N2912" s="1">
        <v>10</v>
      </c>
      <c r="O2912" t="s">
        <v>16</v>
      </c>
      <c r="P2912" s="22">
        <v>2</v>
      </c>
    </row>
    <row r="2913" spans="1:16" x14ac:dyDescent="0.25">
      <c r="A2913">
        <v>11</v>
      </c>
      <c r="B2913">
        <v>2</v>
      </c>
      <c r="C2913" t="s">
        <v>21</v>
      </c>
      <c r="D2913">
        <v>2</v>
      </c>
      <c r="E2913" t="s">
        <v>11</v>
      </c>
      <c r="F2913">
        <v>23</v>
      </c>
      <c r="G2913" t="s">
        <v>19</v>
      </c>
      <c r="H2913">
        <v>1</v>
      </c>
      <c r="I2913">
        <v>997</v>
      </c>
      <c r="J2913" t="s">
        <v>12</v>
      </c>
      <c r="K2913" s="6">
        <v>5</v>
      </c>
      <c r="L2913" s="6">
        <v>5</v>
      </c>
      <c r="M2913" s="6">
        <v>-3.13</v>
      </c>
      <c r="N2913" s="1">
        <v>0</v>
      </c>
      <c r="O2913" t="s">
        <v>16</v>
      </c>
      <c r="P2913" s="22">
        <v>2</v>
      </c>
    </row>
    <row r="2914" spans="1:16" x14ac:dyDescent="0.25">
      <c r="A2914">
        <v>11</v>
      </c>
      <c r="B2914">
        <v>2</v>
      </c>
      <c r="C2914" t="s">
        <v>21</v>
      </c>
      <c r="D2914">
        <v>3</v>
      </c>
      <c r="E2914" t="s">
        <v>11</v>
      </c>
      <c r="F2914">
        <v>23</v>
      </c>
      <c r="G2914" t="s">
        <v>19</v>
      </c>
      <c r="H2914">
        <v>1</v>
      </c>
      <c r="I2914">
        <v>1267</v>
      </c>
      <c r="J2914" t="s">
        <v>12</v>
      </c>
      <c r="K2914" s="6">
        <v>9</v>
      </c>
      <c r="L2914" s="6">
        <v>9</v>
      </c>
      <c r="M2914" s="6">
        <v>-4.5</v>
      </c>
      <c r="N2914" s="1">
        <v>0</v>
      </c>
      <c r="O2914" t="s">
        <v>16</v>
      </c>
      <c r="P2914" s="22">
        <v>2</v>
      </c>
    </row>
    <row r="2915" spans="1:16" x14ac:dyDescent="0.25">
      <c r="A2915">
        <v>11</v>
      </c>
      <c r="B2915">
        <v>2</v>
      </c>
      <c r="C2915" t="s">
        <v>21</v>
      </c>
      <c r="D2915">
        <v>4</v>
      </c>
      <c r="E2915" t="s">
        <v>11</v>
      </c>
      <c r="F2915">
        <v>23</v>
      </c>
      <c r="G2915" t="s">
        <v>19</v>
      </c>
      <c r="H2915">
        <v>2</v>
      </c>
      <c r="I2915">
        <v>570</v>
      </c>
      <c r="J2915" t="s">
        <v>13</v>
      </c>
      <c r="K2915" s="6">
        <v>-9.3800000000000008</v>
      </c>
      <c r="L2915" s="6">
        <v>5</v>
      </c>
      <c r="M2915" s="6">
        <v>-9.3800000000000008</v>
      </c>
      <c r="N2915" s="1">
        <v>0</v>
      </c>
      <c r="O2915" t="s">
        <v>16</v>
      </c>
      <c r="P2915" s="22">
        <v>2</v>
      </c>
    </row>
    <row r="2916" spans="1:16" x14ac:dyDescent="0.25">
      <c r="A2916">
        <v>11</v>
      </c>
      <c r="B2916">
        <v>2</v>
      </c>
      <c r="C2916" t="s">
        <v>21</v>
      </c>
      <c r="D2916">
        <v>5</v>
      </c>
      <c r="E2916" t="s">
        <v>11</v>
      </c>
      <c r="F2916">
        <v>23</v>
      </c>
      <c r="G2916" t="s">
        <v>19</v>
      </c>
      <c r="H2916">
        <v>2</v>
      </c>
      <c r="I2916">
        <v>767</v>
      </c>
      <c r="J2916" t="s">
        <v>13</v>
      </c>
      <c r="K2916" s="6">
        <v>-18</v>
      </c>
      <c r="L2916" s="6">
        <v>9</v>
      </c>
      <c r="M2916" s="6">
        <v>-18</v>
      </c>
      <c r="N2916" s="1">
        <v>0</v>
      </c>
      <c r="O2916" t="s">
        <v>16</v>
      </c>
      <c r="P2916" s="22">
        <v>2</v>
      </c>
    </row>
    <row r="2917" spans="1:16" x14ac:dyDescent="0.25">
      <c r="A2917">
        <v>11</v>
      </c>
      <c r="B2917">
        <v>2</v>
      </c>
      <c r="C2917" t="s">
        <v>21</v>
      </c>
      <c r="D2917">
        <v>6</v>
      </c>
      <c r="E2917" t="s">
        <v>11</v>
      </c>
      <c r="F2917">
        <v>23</v>
      </c>
      <c r="G2917" t="s">
        <v>19</v>
      </c>
      <c r="H2917">
        <v>2</v>
      </c>
      <c r="I2917">
        <v>989</v>
      </c>
      <c r="J2917" t="s">
        <v>12</v>
      </c>
      <c r="K2917" s="6">
        <v>2</v>
      </c>
      <c r="L2917" s="6">
        <v>2</v>
      </c>
      <c r="M2917" s="6">
        <v>-3.25</v>
      </c>
      <c r="N2917" s="1">
        <v>0</v>
      </c>
      <c r="O2917" t="s">
        <v>16</v>
      </c>
      <c r="P2917" s="22">
        <v>2</v>
      </c>
    </row>
    <row r="2918" spans="1:16" x14ac:dyDescent="0.25">
      <c r="A2918">
        <v>11</v>
      </c>
      <c r="B2918">
        <v>2</v>
      </c>
      <c r="C2918" t="s">
        <v>21</v>
      </c>
      <c r="D2918">
        <v>7</v>
      </c>
      <c r="E2918" t="s">
        <v>11</v>
      </c>
      <c r="F2918">
        <v>23</v>
      </c>
      <c r="G2918" t="s">
        <v>18</v>
      </c>
      <c r="H2918">
        <v>1</v>
      </c>
      <c r="I2918">
        <v>466</v>
      </c>
      <c r="J2918" t="s">
        <v>13</v>
      </c>
      <c r="K2918" s="6">
        <v>0</v>
      </c>
      <c r="L2918" s="6">
        <v>7</v>
      </c>
      <c r="M2918" s="6">
        <v>0</v>
      </c>
      <c r="N2918" s="1">
        <v>4</v>
      </c>
      <c r="O2918" t="s">
        <v>16</v>
      </c>
      <c r="P2918" s="22">
        <v>2</v>
      </c>
    </row>
    <row r="2919" spans="1:16" x14ac:dyDescent="0.25">
      <c r="A2919">
        <v>11</v>
      </c>
      <c r="B2919">
        <v>2</v>
      </c>
      <c r="C2919" t="s">
        <v>21</v>
      </c>
      <c r="D2919">
        <v>8</v>
      </c>
      <c r="E2919" t="s">
        <v>11</v>
      </c>
      <c r="F2919">
        <v>23</v>
      </c>
      <c r="G2919" t="s">
        <v>19</v>
      </c>
      <c r="H2919">
        <v>1</v>
      </c>
      <c r="I2919">
        <v>807</v>
      </c>
      <c r="J2919" t="s">
        <v>13</v>
      </c>
      <c r="K2919" s="6">
        <v>-3.75</v>
      </c>
      <c r="L2919" s="6">
        <v>10</v>
      </c>
      <c r="M2919" s="6">
        <v>-3.75</v>
      </c>
      <c r="N2919" s="1">
        <v>0</v>
      </c>
      <c r="O2919" t="s">
        <v>16</v>
      </c>
      <c r="P2919" s="22">
        <v>2</v>
      </c>
    </row>
    <row r="2920" spans="1:16" x14ac:dyDescent="0.25">
      <c r="A2920">
        <v>11</v>
      </c>
      <c r="B2920">
        <v>2</v>
      </c>
      <c r="C2920" t="s">
        <v>21</v>
      </c>
      <c r="D2920">
        <v>9</v>
      </c>
      <c r="E2920" t="s">
        <v>11</v>
      </c>
      <c r="F2920">
        <v>23</v>
      </c>
      <c r="G2920" t="s">
        <v>19</v>
      </c>
      <c r="H2920">
        <v>2</v>
      </c>
      <c r="I2920">
        <v>597</v>
      </c>
      <c r="J2920" t="s">
        <v>12</v>
      </c>
      <c r="K2920" s="6">
        <v>12</v>
      </c>
      <c r="L2920" s="6">
        <v>12</v>
      </c>
      <c r="M2920" s="6">
        <v>-24</v>
      </c>
      <c r="N2920" s="1">
        <v>0</v>
      </c>
      <c r="O2920" t="s">
        <v>16</v>
      </c>
      <c r="P2920" s="22">
        <v>2</v>
      </c>
    </row>
    <row r="2921" spans="1:16" x14ac:dyDescent="0.25">
      <c r="A2921">
        <v>11</v>
      </c>
      <c r="B2921">
        <v>2</v>
      </c>
      <c r="C2921" t="s">
        <v>21</v>
      </c>
      <c r="D2921">
        <v>10</v>
      </c>
      <c r="E2921" t="s">
        <v>11</v>
      </c>
      <c r="F2921">
        <v>23</v>
      </c>
      <c r="G2921" t="s">
        <v>19</v>
      </c>
      <c r="H2921">
        <v>2</v>
      </c>
      <c r="I2921">
        <v>779</v>
      </c>
      <c r="J2921" t="s">
        <v>12</v>
      </c>
      <c r="K2921" s="6">
        <v>4</v>
      </c>
      <c r="L2921" s="6">
        <v>4</v>
      </c>
      <c r="M2921" s="6">
        <v>-7</v>
      </c>
      <c r="N2921" s="1">
        <v>0</v>
      </c>
      <c r="O2921" t="s">
        <v>16</v>
      </c>
      <c r="P2921" s="22">
        <v>2</v>
      </c>
    </row>
    <row r="2922" spans="1:16" x14ac:dyDescent="0.25">
      <c r="A2922">
        <v>11</v>
      </c>
      <c r="B2922">
        <v>2</v>
      </c>
      <c r="C2922" t="s">
        <v>21</v>
      </c>
      <c r="D2922">
        <v>11</v>
      </c>
      <c r="E2922" t="s">
        <v>11</v>
      </c>
      <c r="F2922">
        <v>23</v>
      </c>
      <c r="G2922" t="s">
        <v>18</v>
      </c>
      <c r="H2922">
        <v>1</v>
      </c>
      <c r="I2922">
        <v>649</v>
      </c>
      <c r="J2922" t="s">
        <v>13</v>
      </c>
      <c r="K2922" s="6">
        <v>0</v>
      </c>
      <c r="L2922" s="6">
        <v>11</v>
      </c>
      <c r="M2922" s="6">
        <v>0</v>
      </c>
      <c r="N2922" s="1">
        <v>6</v>
      </c>
      <c r="O2922" t="s">
        <v>16</v>
      </c>
      <c r="P2922" s="22">
        <v>2</v>
      </c>
    </row>
    <row r="2923" spans="1:16" x14ac:dyDescent="0.25">
      <c r="A2923">
        <v>11</v>
      </c>
      <c r="B2923">
        <v>2</v>
      </c>
      <c r="C2923" t="s">
        <v>21</v>
      </c>
      <c r="D2923">
        <v>12</v>
      </c>
      <c r="E2923" t="s">
        <v>11</v>
      </c>
      <c r="F2923">
        <v>23</v>
      </c>
      <c r="G2923" t="s">
        <v>19</v>
      </c>
      <c r="H2923">
        <v>2</v>
      </c>
      <c r="I2923">
        <v>1238</v>
      </c>
      <c r="J2923" t="s">
        <v>13</v>
      </c>
      <c r="K2923" s="6">
        <v>-13.75</v>
      </c>
      <c r="L2923" s="6">
        <v>10</v>
      </c>
      <c r="M2923" s="6">
        <v>-13.75</v>
      </c>
      <c r="N2923" s="1">
        <v>0</v>
      </c>
      <c r="O2923" t="s">
        <v>16</v>
      </c>
      <c r="P2923" s="22">
        <v>2</v>
      </c>
    </row>
    <row r="2924" spans="1:16" x14ac:dyDescent="0.25">
      <c r="A2924">
        <v>11</v>
      </c>
      <c r="B2924">
        <v>2</v>
      </c>
      <c r="C2924" t="s">
        <v>21</v>
      </c>
      <c r="D2924">
        <v>13</v>
      </c>
      <c r="E2924" t="s">
        <v>11</v>
      </c>
      <c r="F2924">
        <v>23</v>
      </c>
      <c r="G2924" t="s">
        <v>19</v>
      </c>
      <c r="H2924">
        <v>1</v>
      </c>
      <c r="I2924">
        <v>820</v>
      </c>
      <c r="J2924" t="s">
        <v>12</v>
      </c>
      <c r="K2924" s="6">
        <v>2</v>
      </c>
      <c r="L2924" s="6">
        <v>2</v>
      </c>
      <c r="M2924" s="6">
        <v>-0.75</v>
      </c>
      <c r="N2924" s="1">
        <v>0</v>
      </c>
      <c r="O2924" t="s">
        <v>16</v>
      </c>
      <c r="P2924" s="22">
        <v>2</v>
      </c>
    </row>
    <row r="2925" spans="1:16" x14ac:dyDescent="0.25">
      <c r="A2925">
        <v>11</v>
      </c>
      <c r="B2925">
        <v>2</v>
      </c>
      <c r="C2925" t="s">
        <v>21</v>
      </c>
      <c r="D2925">
        <v>14</v>
      </c>
      <c r="E2925" t="s">
        <v>11</v>
      </c>
      <c r="F2925">
        <v>23</v>
      </c>
      <c r="G2925" t="s">
        <v>19</v>
      </c>
      <c r="H2925">
        <v>1</v>
      </c>
      <c r="I2925">
        <v>1322</v>
      </c>
      <c r="J2925" t="s">
        <v>12</v>
      </c>
      <c r="K2925" s="6">
        <v>8</v>
      </c>
      <c r="L2925" s="6">
        <v>8</v>
      </c>
      <c r="M2925" s="6">
        <v>-5</v>
      </c>
      <c r="N2925" s="1">
        <v>0</v>
      </c>
      <c r="O2925" t="s">
        <v>16</v>
      </c>
      <c r="P2925" s="22">
        <v>2</v>
      </c>
    </row>
    <row r="2926" spans="1:16" x14ac:dyDescent="0.25">
      <c r="A2926">
        <v>11</v>
      </c>
      <c r="B2926">
        <v>2</v>
      </c>
      <c r="C2926" t="s">
        <v>21</v>
      </c>
      <c r="D2926">
        <v>15</v>
      </c>
      <c r="E2926" t="s">
        <v>11</v>
      </c>
      <c r="F2926">
        <v>23</v>
      </c>
      <c r="G2926" t="s">
        <v>19</v>
      </c>
      <c r="H2926">
        <v>2</v>
      </c>
      <c r="I2926">
        <v>831</v>
      </c>
      <c r="J2926" t="s">
        <v>13</v>
      </c>
      <c r="K2926" s="6">
        <v>-15</v>
      </c>
      <c r="L2926" s="6">
        <v>8</v>
      </c>
      <c r="M2926" s="6">
        <v>-15</v>
      </c>
      <c r="N2926" s="1">
        <v>0</v>
      </c>
      <c r="O2926" t="s">
        <v>16</v>
      </c>
      <c r="P2926" s="22">
        <v>2</v>
      </c>
    </row>
    <row r="2927" spans="1:16" x14ac:dyDescent="0.25">
      <c r="A2927">
        <v>11</v>
      </c>
      <c r="B2927">
        <v>2</v>
      </c>
      <c r="C2927" t="s">
        <v>21</v>
      </c>
      <c r="D2927">
        <v>16</v>
      </c>
      <c r="E2927" t="s">
        <v>11</v>
      </c>
      <c r="F2927">
        <v>23</v>
      </c>
      <c r="G2927" t="s">
        <v>19</v>
      </c>
      <c r="H2927">
        <v>2</v>
      </c>
      <c r="I2927">
        <v>1092</v>
      </c>
      <c r="J2927" t="s">
        <v>13</v>
      </c>
      <c r="K2927" s="6">
        <v>-5</v>
      </c>
      <c r="L2927" s="6">
        <v>4</v>
      </c>
      <c r="M2927" s="6">
        <v>-5</v>
      </c>
      <c r="N2927" s="1">
        <v>0</v>
      </c>
      <c r="O2927" t="s">
        <v>16</v>
      </c>
      <c r="P2927" s="22">
        <v>2</v>
      </c>
    </row>
    <row r="2928" spans="1:16" x14ac:dyDescent="0.25">
      <c r="A2928">
        <v>11</v>
      </c>
      <c r="B2928">
        <v>2</v>
      </c>
      <c r="C2928" t="s">
        <v>21</v>
      </c>
      <c r="D2928">
        <v>17</v>
      </c>
      <c r="E2928" t="s">
        <v>11</v>
      </c>
      <c r="F2928">
        <v>23</v>
      </c>
      <c r="G2928" t="s">
        <v>18</v>
      </c>
      <c r="H2928">
        <v>1</v>
      </c>
      <c r="I2928">
        <v>553</v>
      </c>
      <c r="J2928" t="s">
        <v>12</v>
      </c>
      <c r="K2928" s="6">
        <v>13</v>
      </c>
      <c r="L2928" s="6">
        <v>13</v>
      </c>
      <c r="M2928" s="6">
        <v>0</v>
      </c>
      <c r="N2928" s="1">
        <v>5</v>
      </c>
      <c r="O2928" t="s">
        <v>16</v>
      </c>
      <c r="P2928" s="22">
        <v>2</v>
      </c>
    </row>
    <row r="2929" spans="1:16" x14ac:dyDescent="0.25">
      <c r="A2929">
        <v>11</v>
      </c>
      <c r="B2929">
        <v>2</v>
      </c>
      <c r="C2929" t="s">
        <v>21</v>
      </c>
      <c r="D2929">
        <v>18</v>
      </c>
      <c r="E2929" t="s">
        <v>11</v>
      </c>
      <c r="F2929">
        <v>23</v>
      </c>
      <c r="G2929" t="s">
        <v>19</v>
      </c>
      <c r="H2929">
        <v>2</v>
      </c>
      <c r="I2929">
        <v>935</v>
      </c>
      <c r="J2929" t="s">
        <v>13</v>
      </c>
      <c r="K2929" s="6">
        <v>-2.25</v>
      </c>
      <c r="L2929" s="6">
        <v>2</v>
      </c>
      <c r="M2929" s="6">
        <v>-2.25</v>
      </c>
      <c r="N2929" s="1">
        <v>0</v>
      </c>
      <c r="O2929" t="s">
        <v>16</v>
      </c>
      <c r="P2929" s="22">
        <v>2</v>
      </c>
    </row>
    <row r="2930" spans="1:16" x14ac:dyDescent="0.25">
      <c r="A2930">
        <v>11</v>
      </c>
      <c r="B2930">
        <v>2</v>
      </c>
      <c r="C2930" t="s">
        <v>21</v>
      </c>
      <c r="D2930">
        <v>19</v>
      </c>
      <c r="E2930" t="s">
        <v>11</v>
      </c>
      <c r="F2930">
        <v>23</v>
      </c>
      <c r="G2930" t="s">
        <v>19</v>
      </c>
      <c r="H2930">
        <v>2</v>
      </c>
      <c r="I2930">
        <v>1133</v>
      </c>
      <c r="J2930" t="s">
        <v>12</v>
      </c>
      <c r="K2930" s="6">
        <v>8</v>
      </c>
      <c r="L2930" s="6">
        <v>8</v>
      </c>
      <c r="M2930" s="6">
        <v>-6</v>
      </c>
      <c r="N2930" s="1">
        <v>0</v>
      </c>
      <c r="O2930" t="s">
        <v>16</v>
      </c>
      <c r="P2930" s="22">
        <v>2</v>
      </c>
    </row>
    <row r="2931" spans="1:16" x14ac:dyDescent="0.25">
      <c r="A2931">
        <v>11</v>
      </c>
      <c r="B2931">
        <v>2</v>
      </c>
      <c r="C2931" t="s">
        <v>21</v>
      </c>
      <c r="D2931">
        <v>20</v>
      </c>
      <c r="E2931" t="s">
        <v>11</v>
      </c>
      <c r="F2931">
        <v>23</v>
      </c>
      <c r="G2931" t="s">
        <v>18</v>
      </c>
      <c r="H2931">
        <v>1</v>
      </c>
      <c r="I2931">
        <v>714</v>
      </c>
      <c r="J2931" t="s">
        <v>12</v>
      </c>
      <c r="K2931" s="6">
        <v>4</v>
      </c>
      <c r="L2931" s="6">
        <v>4</v>
      </c>
      <c r="M2931" s="6">
        <v>0</v>
      </c>
      <c r="N2931" s="1">
        <v>2</v>
      </c>
      <c r="O2931" t="s">
        <v>16</v>
      </c>
      <c r="P2931" s="22">
        <v>2</v>
      </c>
    </row>
    <row r="2932" spans="1:16" x14ac:dyDescent="0.25">
      <c r="A2932">
        <v>11</v>
      </c>
      <c r="B2932">
        <v>2</v>
      </c>
      <c r="C2932" t="s">
        <v>21</v>
      </c>
      <c r="D2932">
        <v>21</v>
      </c>
      <c r="E2932" t="s">
        <v>11</v>
      </c>
      <c r="F2932">
        <v>23</v>
      </c>
      <c r="G2932" t="s">
        <v>18</v>
      </c>
      <c r="H2932">
        <v>1</v>
      </c>
      <c r="I2932">
        <v>1008</v>
      </c>
      <c r="J2932" t="s">
        <v>12</v>
      </c>
      <c r="K2932" s="6">
        <v>24</v>
      </c>
      <c r="L2932" s="6">
        <v>24</v>
      </c>
      <c r="M2932" s="6">
        <v>0</v>
      </c>
      <c r="N2932" s="1">
        <v>12</v>
      </c>
      <c r="O2932" t="s">
        <v>16</v>
      </c>
      <c r="P2932" s="22">
        <v>2</v>
      </c>
    </row>
    <row r="2933" spans="1:16" x14ac:dyDescent="0.25">
      <c r="A2933">
        <v>11</v>
      </c>
      <c r="B2933">
        <v>2</v>
      </c>
      <c r="C2933" t="s">
        <v>21</v>
      </c>
      <c r="D2933">
        <v>22</v>
      </c>
      <c r="E2933" t="s">
        <v>11</v>
      </c>
      <c r="F2933">
        <v>23</v>
      </c>
      <c r="G2933" t="s">
        <v>19</v>
      </c>
      <c r="H2933">
        <v>2</v>
      </c>
      <c r="I2933">
        <v>1021</v>
      </c>
      <c r="J2933" t="s">
        <v>13</v>
      </c>
      <c r="K2933" s="6">
        <v>-15</v>
      </c>
      <c r="L2933" s="6">
        <v>12</v>
      </c>
      <c r="M2933" s="6">
        <v>-15</v>
      </c>
      <c r="N2933" s="1">
        <v>0</v>
      </c>
      <c r="O2933" t="s">
        <v>16</v>
      </c>
      <c r="P2933" s="22">
        <v>2</v>
      </c>
    </row>
    <row r="2934" spans="1:16" x14ac:dyDescent="0.25">
      <c r="A2934">
        <v>11</v>
      </c>
      <c r="B2934">
        <v>2</v>
      </c>
      <c r="C2934" t="s">
        <v>21</v>
      </c>
      <c r="D2934">
        <v>23</v>
      </c>
      <c r="E2934" t="s">
        <v>11</v>
      </c>
      <c r="F2934">
        <v>23</v>
      </c>
      <c r="G2934" t="s">
        <v>18</v>
      </c>
      <c r="H2934">
        <v>1</v>
      </c>
      <c r="I2934">
        <v>834</v>
      </c>
      <c r="J2934" t="s">
        <v>12</v>
      </c>
      <c r="K2934" s="6">
        <v>22</v>
      </c>
      <c r="L2934" s="6">
        <v>22</v>
      </c>
      <c r="M2934" s="6">
        <v>0</v>
      </c>
      <c r="N2934" s="1">
        <v>10</v>
      </c>
      <c r="O2934" t="s">
        <v>16</v>
      </c>
      <c r="P2934" s="22">
        <v>2</v>
      </c>
    </row>
    <row r="2935" spans="1:16" x14ac:dyDescent="0.25">
      <c r="A2935">
        <v>11</v>
      </c>
      <c r="B2935">
        <v>2</v>
      </c>
      <c r="C2935" t="s">
        <v>21</v>
      </c>
      <c r="D2935">
        <v>24</v>
      </c>
      <c r="E2935" t="s">
        <v>11</v>
      </c>
      <c r="F2935">
        <v>23</v>
      </c>
      <c r="G2935" t="s">
        <v>18</v>
      </c>
      <c r="H2935">
        <v>1</v>
      </c>
      <c r="I2935">
        <v>1096</v>
      </c>
      <c r="J2935" t="s">
        <v>13</v>
      </c>
      <c r="K2935" s="6">
        <v>0</v>
      </c>
      <c r="L2935" s="6">
        <v>30</v>
      </c>
      <c r="M2935" s="6">
        <v>0</v>
      </c>
      <c r="N2935" s="1">
        <v>12</v>
      </c>
      <c r="O2935" t="s">
        <v>16</v>
      </c>
      <c r="P2935" s="22">
        <v>2</v>
      </c>
    </row>
    <row r="2936" spans="1:16" x14ac:dyDescent="0.25">
      <c r="A2936">
        <v>11</v>
      </c>
      <c r="B2936">
        <v>2</v>
      </c>
      <c r="C2936" t="s">
        <v>21</v>
      </c>
      <c r="D2936">
        <v>25</v>
      </c>
      <c r="E2936" t="s">
        <v>11</v>
      </c>
      <c r="F2936">
        <v>23</v>
      </c>
      <c r="G2936" t="s">
        <v>19</v>
      </c>
      <c r="H2936">
        <v>2</v>
      </c>
      <c r="I2936">
        <v>1319</v>
      </c>
      <c r="J2936" t="s">
        <v>13</v>
      </c>
      <c r="K2936" s="6">
        <v>-2</v>
      </c>
      <c r="L2936" s="6">
        <v>4</v>
      </c>
      <c r="M2936" s="6">
        <v>-2</v>
      </c>
      <c r="N2936" s="1">
        <v>0</v>
      </c>
      <c r="O2936" t="s">
        <v>16</v>
      </c>
      <c r="P2936" s="22">
        <v>2</v>
      </c>
    </row>
    <row r="2937" spans="1:16" x14ac:dyDescent="0.25">
      <c r="A2937">
        <v>11</v>
      </c>
      <c r="B2937">
        <v>2</v>
      </c>
      <c r="C2937" t="s">
        <v>21</v>
      </c>
      <c r="D2937">
        <v>26</v>
      </c>
      <c r="E2937" t="s">
        <v>11</v>
      </c>
      <c r="F2937">
        <v>23</v>
      </c>
      <c r="G2937" t="s">
        <v>19</v>
      </c>
      <c r="H2937">
        <v>2</v>
      </c>
      <c r="I2937">
        <v>1005</v>
      </c>
      <c r="J2937" t="s">
        <v>12</v>
      </c>
      <c r="K2937" s="6">
        <v>6</v>
      </c>
      <c r="L2937" s="6">
        <v>6</v>
      </c>
      <c r="M2937" s="6">
        <v>-4.5</v>
      </c>
      <c r="N2937" s="1">
        <v>0</v>
      </c>
      <c r="O2937" t="s">
        <v>16</v>
      </c>
      <c r="P2937" s="22">
        <v>2</v>
      </c>
    </row>
    <row r="2938" spans="1:16" x14ac:dyDescent="0.25">
      <c r="A2938">
        <v>11</v>
      </c>
      <c r="B2938">
        <v>2</v>
      </c>
      <c r="C2938" t="s">
        <v>21</v>
      </c>
      <c r="D2938">
        <v>27</v>
      </c>
      <c r="E2938" t="s">
        <v>11</v>
      </c>
      <c r="F2938">
        <v>23</v>
      </c>
      <c r="G2938" t="s">
        <v>19</v>
      </c>
      <c r="H2938">
        <v>2</v>
      </c>
      <c r="I2938">
        <v>1329</v>
      </c>
      <c r="J2938" t="s">
        <v>13</v>
      </c>
      <c r="K2938" s="6">
        <v>-6</v>
      </c>
      <c r="L2938" s="6">
        <v>6</v>
      </c>
      <c r="M2938" s="6">
        <v>-6</v>
      </c>
      <c r="N2938" s="1">
        <v>0</v>
      </c>
      <c r="O2938" t="s">
        <v>16</v>
      </c>
      <c r="P2938" s="22">
        <v>2</v>
      </c>
    </row>
    <row r="2939" spans="1:16" x14ac:dyDescent="0.25">
      <c r="A2939">
        <v>11</v>
      </c>
      <c r="B2939">
        <v>2</v>
      </c>
      <c r="C2939" t="s">
        <v>21</v>
      </c>
      <c r="D2939">
        <v>28</v>
      </c>
      <c r="E2939" t="s">
        <v>11</v>
      </c>
      <c r="F2939">
        <v>23</v>
      </c>
      <c r="G2939" t="s">
        <v>19</v>
      </c>
      <c r="H2939">
        <v>2</v>
      </c>
      <c r="I2939">
        <v>1647</v>
      </c>
      <c r="J2939" t="s">
        <v>12</v>
      </c>
      <c r="K2939" s="6">
        <v>6</v>
      </c>
      <c r="L2939" s="6">
        <v>6</v>
      </c>
      <c r="M2939" s="6">
        <v>-10.5</v>
      </c>
      <c r="N2939" s="1">
        <v>0</v>
      </c>
      <c r="O2939" t="s">
        <v>16</v>
      </c>
      <c r="P2939" s="22">
        <v>2</v>
      </c>
    </row>
    <row r="2940" spans="1:16" x14ac:dyDescent="0.25">
      <c r="A2940">
        <v>11</v>
      </c>
      <c r="B2940">
        <v>2</v>
      </c>
      <c r="C2940" t="s">
        <v>21</v>
      </c>
      <c r="D2940">
        <v>29</v>
      </c>
      <c r="E2940" t="s">
        <v>11</v>
      </c>
      <c r="F2940">
        <v>23</v>
      </c>
      <c r="G2940" t="s">
        <v>18</v>
      </c>
      <c r="H2940">
        <v>1</v>
      </c>
      <c r="I2940">
        <v>773</v>
      </c>
      <c r="J2940" t="s">
        <v>13</v>
      </c>
      <c r="K2940" s="6">
        <v>0</v>
      </c>
      <c r="L2940" s="6">
        <v>8</v>
      </c>
      <c r="M2940" s="6">
        <v>0</v>
      </c>
      <c r="N2940" s="1">
        <v>3</v>
      </c>
      <c r="O2940" t="s">
        <v>16</v>
      </c>
      <c r="P2940" s="22">
        <v>2</v>
      </c>
    </row>
    <row r="2941" spans="1:16" x14ac:dyDescent="0.25">
      <c r="A2941">
        <v>11</v>
      </c>
      <c r="B2941">
        <v>2</v>
      </c>
      <c r="C2941" t="s">
        <v>21</v>
      </c>
      <c r="D2941">
        <v>30</v>
      </c>
      <c r="E2941" t="s">
        <v>11</v>
      </c>
      <c r="F2941">
        <v>23</v>
      </c>
      <c r="G2941" t="s">
        <v>19</v>
      </c>
      <c r="H2941">
        <v>1</v>
      </c>
      <c r="I2941">
        <v>1219</v>
      </c>
      <c r="J2941" t="s">
        <v>12</v>
      </c>
      <c r="K2941" s="6">
        <v>12</v>
      </c>
      <c r="L2941" s="6">
        <v>12</v>
      </c>
      <c r="M2941" s="6">
        <v>-6</v>
      </c>
      <c r="N2941" s="1">
        <v>0</v>
      </c>
      <c r="O2941" t="s">
        <v>16</v>
      </c>
      <c r="P2941" s="22">
        <v>2</v>
      </c>
    </row>
    <row r="2942" spans="1:16" x14ac:dyDescent="0.25">
      <c r="A2942">
        <v>11</v>
      </c>
      <c r="B2942">
        <v>3</v>
      </c>
      <c r="C2942" t="s">
        <v>21</v>
      </c>
      <c r="D2942">
        <v>1</v>
      </c>
      <c r="E2942" t="s">
        <v>11</v>
      </c>
      <c r="F2942">
        <v>23</v>
      </c>
      <c r="G2942" t="s">
        <v>19</v>
      </c>
      <c r="H2942">
        <v>2</v>
      </c>
      <c r="I2942">
        <v>710</v>
      </c>
      <c r="J2942" t="s">
        <v>12</v>
      </c>
      <c r="K2942" s="6">
        <v>12</v>
      </c>
      <c r="L2942" s="6">
        <v>12</v>
      </c>
      <c r="M2942" s="6">
        <v>-21</v>
      </c>
      <c r="N2942" s="1">
        <v>0</v>
      </c>
      <c r="O2942" t="s">
        <v>16</v>
      </c>
      <c r="P2942" s="22">
        <v>2</v>
      </c>
    </row>
    <row r="2943" spans="1:16" x14ac:dyDescent="0.25">
      <c r="A2943">
        <v>11</v>
      </c>
      <c r="B2943">
        <v>3</v>
      </c>
      <c r="C2943" t="s">
        <v>21</v>
      </c>
      <c r="D2943">
        <v>2</v>
      </c>
      <c r="E2943" t="s">
        <v>11</v>
      </c>
      <c r="F2943">
        <v>23</v>
      </c>
      <c r="G2943" t="s">
        <v>18</v>
      </c>
      <c r="H2943">
        <v>1</v>
      </c>
      <c r="I2943">
        <v>635</v>
      </c>
      <c r="J2943" t="s">
        <v>13</v>
      </c>
      <c r="K2943" s="6">
        <v>0</v>
      </c>
      <c r="L2943" s="6">
        <v>28</v>
      </c>
      <c r="M2943" s="6">
        <v>0</v>
      </c>
      <c r="N2943" s="1">
        <v>13</v>
      </c>
      <c r="O2943" t="s">
        <v>16</v>
      </c>
      <c r="P2943" s="22">
        <v>2</v>
      </c>
    </row>
    <row r="2944" spans="1:16" x14ac:dyDescent="0.25">
      <c r="A2944">
        <v>11</v>
      </c>
      <c r="B2944">
        <v>3</v>
      </c>
      <c r="C2944" t="s">
        <v>21</v>
      </c>
      <c r="D2944">
        <v>3</v>
      </c>
      <c r="E2944" t="s">
        <v>11</v>
      </c>
      <c r="F2944">
        <v>23</v>
      </c>
      <c r="G2944" t="s">
        <v>19</v>
      </c>
      <c r="H2944">
        <v>1</v>
      </c>
      <c r="I2944">
        <v>536</v>
      </c>
      <c r="J2944" t="s">
        <v>12</v>
      </c>
      <c r="K2944" s="6">
        <v>6</v>
      </c>
      <c r="L2944" s="6">
        <v>6</v>
      </c>
      <c r="M2944" s="6">
        <v>-1.5</v>
      </c>
      <c r="N2944" s="1">
        <v>0</v>
      </c>
      <c r="O2944" t="s">
        <v>16</v>
      </c>
      <c r="P2944" s="22">
        <v>2</v>
      </c>
    </row>
    <row r="2945" spans="1:16" x14ac:dyDescent="0.25">
      <c r="A2945">
        <v>11</v>
      </c>
      <c r="B2945">
        <v>3</v>
      </c>
      <c r="C2945" t="s">
        <v>21</v>
      </c>
      <c r="D2945">
        <v>4</v>
      </c>
      <c r="E2945" t="s">
        <v>11</v>
      </c>
      <c r="F2945">
        <v>23</v>
      </c>
      <c r="G2945" t="s">
        <v>19</v>
      </c>
      <c r="H2945">
        <v>2</v>
      </c>
      <c r="I2945">
        <v>982</v>
      </c>
      <c r="J2945" t="s">
        <v>13</v>
      </c>
      <c r="K2945" s="6">
        <v>-11</v>
      </c>
      <c r="L2945" s="6">
        <v>8</v>
      </c>
      <c r="M2945" s="6">
        <v>-11</v>
      </c>
      <c r="N2945" s="1">
        <v>0</v>
      </c>
      <c r="O2945" t="s">
        <v>16</v>
      </c>
      <c r="P2945" s="22">
        <v>2</v>
      </c>
    </row>
    <row r="2946" spans="1:16" x14ac:dyDescent="0.25">
      <c r="A2946">
        <v>11</v>
      </c>
      <c r="B2946">
        <v>3</v>
      </c>
      <c r="C2946" t="s">
        <v>21</v>
      </c>
      <c r="D2946">
        <v>5</v>
      </c>
      <c r="E2946" t="s">
        <v>11</v>
      </c>
      <c r="F2946">
        <v>23</v>
      </c>
      <c r="G2946" t="s">
        <v>19</v>
      </c>
      <c r="H2946">
        <v>1</v>
      </c>
      <c r="I2946">
        <v>652</v>
      </c>
      <c r="J2946" t="s">
        <v>13</v>
      </c>
      <c r="K2946" s="6">
        <v>-3</v>
      </c>
      <c r="L2946" s="6">
        <v>6</v>
      </c>
      <c r="M2946" s="6">
        <v>-3</v>
      </c>
      <c r="N2946" s="1">
        <v>0</v>
      </c>
      <c r="O2946" t="s">
        <v>16</v>
      </c>
      <c r="P2946" s="22">
        <v>2</v>
      </c>
    </row>
    <row r="2947" spans="1:16" x14ac:dyDescent="0.25">
      <c r="A2947">
        <v>11</v>
      </c>
      <c r="B2947">
        <v>3</v>
      </c>
      <c r="C2947" t="s">
        <v>21</v>
      </c>
      <c r="D2947">
        <v>6</v>
      </c>
      <c r="E2947" t="s">
        <v>11</v>
      </c>
      <c r="F2947">
        <v>23</v>
      </c>
      <c r="G2947" t="s">
        <v>18</v>
      </c>
      <c r="H2947">
        <v>1</v>
      </c>
      <c r="I2947">
        <v>1122</v>
      </c>
      <c r="J2947" t="s">
        <v>12</v>
      </c>
      <c r="K2947" s="6">
        <v>25</v>
      </c>
      <c r="L2947" s="6">
        <v>25</v>
      </c>
      <c r="M2947" s="6">
        <v>0</v>
      </c>
      <c r="N2947" s="1">
        <v>10</v>
      </c>
      <c r="O2947" t="s">
        <v>16</v>
      </c>
      <c r="P2947" s="22">
        <v>2</v>
      </c>
    </row>
    <row r="2948" spans="1:16" x14ac:dyDescent="0.25">
      <c r="A2948">
        <v>11</v>
      </c>
      <c r="B2948">
        <v>3</v>
      </c>
      <c r="C2948" t="s">
        <v>21</v>
      </c>
      <c r="D2948">
        <v>7</v>
      </c>
      <c r="E2948" t="s">
        <v>11</v>
      </c>
      <c r="F2948">
        <v>23</v>
      </c>
      <c r="G2948" t="s">
        <v>19</v>
      </c>
      <c r="H2948">
        <v>2</v>
      </c>
      <c r="I2948">
        <v>759</v>
      </c>
      <c r="J2948" t="s">
        <v>13</v>
      </c>
      <c r="K2948" s="6">
        <v>-11.25</v>
      </c>
      <c r="L2948" s="6">
        <v>10</v>
      </c>
      <c r="M2948" s="6">
        <v>-11.25</v>
      </c>
      <c r="N2948" s="1">
        <v>0</v>
      </c>
      <c r="O2948" t="s">
        <v>16</v>
      </c>
      <c r="P2948" s="22">
        <v>2</v>
      </c>
    </row>
    <row r="2949" spans="1:16" x14ac:dyDescent="0.25">
      <c r="A2949">
        <v>11</v>
      </c>
      <c r="B2949">
        <v>3</v>
      </c>
      <c r="C2949" t="s">
        <v>21</v>
      </c>
      <c r="D2949">
        <v>8</v>
      </c>
      <c r="E2949" t="s">
        <v>11</v>
      </c>
      <c r="F2949">
        <v>23</v>
      </c>
      <c r="G2949" t="s">
        <v>19</v>
      </c>
      <c r="H2949">
        <v>1</v>
      </c>
      <c r="I2949">
        <v>1101</v>
      </c>
      <c r="J2949" t="s">
        <v>13</v>
      </c>
      <c r="K2949" s="6">
        <v>-1.88</v>
      </c>
      <c r="L2949" s="6">
        <v>5</v>
      </c>
      <c r="M2949" s="6">
        <v>-1.88</v>
      </c>
      <c r="N2949" s="1">
        <v>0</v>
      </c>
      <c r="O2949" t="s">
        <v>16</v>
      </c>
      <c r="P2949" s="22">
        <v>2</v>
      </c>
    </row>
    <row r="2950" spans="1:16" x14ac:dyDescent="0.25">
      <c r="A2950">
        <v>11</v>
      </c>
      <c r="B2950">
        <v>3</v>
      </c>
      <c r="C2950" t="s">
        <v>21</v>
      </c>
      <c r="D2950">
        <v>9</v>
      </c>
      <c r="E2950" t="s">
        <v>11</v>
      </c>
      <c r="F2950">
        <v>23</v>
      </c>
      <c r="G2950" t="s">
        <v>19</v>
      </c>
      <c r="H2950">
        <v>2</v>
      </c>
      <c r="I2950">
        <v>795</v>
      </c>
      <c r="J2950" t="s">
        <v>12</v>
      </c>
      <c r="K2950" s="6">
        <v>5</v>
      </c>
      <c r="L2950" s="6">
        <v>5</v>
      </c>
      <c r="M2950" s="6">
        <v>-2.5</v>
      </c>
      <c r="N2950" s="1">
        <v>0</v>
      </c>
      <c r="O2950" t="s">
        <v>16</v>
      </c>
      <c r="P2950" s="22">
        <v>2</v>
      </c>
    </row>
    <row r="2951" spans="1:16" x14ac:dyDescent="0.25">
      <c r="A2951">
        <v>11</v>
      </c>
      <c r="B2951">
        <v>3</v>
      </c>
      <c r="C2951" t="s">
        <v>21</v>
      </c>
      <c r="D2951">
        <v>10</v>
      </c>
      <c r="E2951" t="s">
        <v>11</v>
      </c>
      <c r="F2951">
        <v>23</v>
      </c>
      <c r="G2951" t="s">
        <v>19</v>
      </c>
      <c r="H2951">
        <v>2</v>
      </c>
      <c r="I2951">
        <v>872</v>
      </c>
      <c r="J2951" t="s">
        <v>13</v>
      </c>
      <c r="K2951" s="6">
        <v>-13.5</v>
      </c>
      <c r="L2951" s="6">
        <v>9</v>
      </c>
      <c r="M2951" s="6">
        <v>-13.5</v>
      </c>
      <c r="N2951" s="1">
        <v>0</v>
      </c>
      <c r="O2951" t="s">
        <v>16</v>
      </c>
      <c r="P2951" s="22">
        <v>2</v>
      </c>
    </row>
    <row r="2952" spans="1:16" x14ac:dyDescent="0.25">
      <c r="A2952">
        <v>11</v>
      </c>
      <c r="B2952">
        <v>3</v>
      </c>
      <c r="C2952" t="s">
        <v>21</v>
      </c>
      <c r="D2952">
        <v>11</v>
      </c>
      <c r="E2952" t="s">
        <v>11</v>
      </c>
      <c r="F2952">
        <v>23</v>
      </c>
      <c r="G2952" t="s">
        <v>18</v>
      </c>
      <c r="H2952">
        <v>1</v>
      </c>
      <c r="I2952">
        <v>893</v>
      </c>
      <c r="J2952" t="s">
        <v>12</v>
      </c>
      <c r="K2952" s="6">
        <v>19</v>
      </c>
      <c r="L2952" s="6">
        <v>19</v>
      </c>
      <c r="M2952" s="6">
        <v>0</v>
      </c>
      <c r="N2952" s="1">
        <v>8</v>
      </c>
      <c r="O2952" t="s">
        <v>16</v>
      </c>
      <c r="P2952" s="22">
        <v>2</v>
      </c>
    </row>
    <row r="2953" spans="1:16" x14ac:dyDescent="0.25">
      <c r="A2953">
        <v>11</v>
      </c>
      <c r="B2953">
        <v>3</v>
      </c>
      <c r="C2953" t="s">
        <v>21</v>
      </c>
      <c r="D2953">
        <v>12</v>
      </c>
      <c r="E2953" t="s">
        <v>11</v>
      </c>
      <c r="F2953">
        <v>23</v>
      </c>
      <c r="G2953" t="s">
        <v>19</v>
      </c>
      <c r="H2953">
        <v>1</v>
      </c>
      <c r="I2953">
        <v>850</v>
      </c>
      <c r="J2953" t="s">
        <v>12</v>
      </c>
      <c r="K2953" s="6">
        <v>9</v>
      </c>
      <c r="L2953" s="6">
        <v>9</v>
      </c>
      <c r="M2953" s="6">
        <v>-2.25</v>
      </c>
      <c r="N2953" s="1">
        <v>0</v>
      </c>
      <c r="O2953" t="s">
        <v>16</v>
      </c>
      <c r="P2953" s="22">
        <v>2</v>
      </c>
    </row>
    <row r="2954" spans="1:16" x14ac:dyDescent="0.25">
      <c r="A2954">
        <v>11</v>
      </c>
      <c r="B2954">
        <v>3</v>
      </c>
      <c r="C2954" t="s">
        <v>21</v>
      </c>
      <c r="D2954">
        <v>13</v>
      </c>
      <c r="E2954" t="s">
        <v>11</v>
      </c>
      <c r="F2954">
        <v>23</v>
      </c>
      <c r="G2954" t="s">
        <v>19</v>
      </c>
      <c r="H2954">
        <v>2</v>
      </c>
      <c r="I2954">
        <v>1097</v>
      </c>
      <c r="J2954" t="s">
        <v>13</v>
      </c>
      <c r="K2954" s="6">
        <v>-2.75</v>
      </c>
      <c r="L2954" s="6">
        <v>2</v>
      </c>
      <c r="M2954" s="6">
        <v>-2.75</v>
      </c>
      <c r="N2954" s="1">
        <v>0</v>
      </c>
      <c r="O2954" t="s">
        <v>16</v>
      </c>
      <c r="P2954" s="22">
        <v>2</v>
      </c>
    </row>
    <row r="2955" spans="1:16" x14ac:dyDescent="0.25">
      <c r="A2955">
        <v>11</v>
      </c>
      <c r="B2955">
        <v>3</v>
      </c>
      <c r="C2955" t="s">
        <v>21</v>
      </c>
      <c r="D2955">
        <v>14</v>
      </c>
      <c r="E2955" t="s">
        <v>11</v>
      </c>
      <c r="F2955">
        <v>23</v>
      </c>
      <c r="G2955" t="s">
        <v>19</v>
      </c>
      <c r="H2955">
        <v>1</v>
      </c>
      <c r="I2955">
        <v>639</v>
      </c>
      <c r="J2955" t="s">
        <v>12</v>
      </c>
      <c r="K2955" s="6">
        <v>10</v>
      </c>
      <c r="L2955" s="6">
        <v>10</v>
      </c>
      <c r="M2955" s="6">
        <v>-6.25</v>
      </c>
      <c r="N2955" s="1">
        <v>0</v>
      </c>
      <c r="O2955" t="s">
        <v>16</v>
      </c>
      <c r="P2955" s="22">
        <v>2</v>
      </c>
    </row>
    <row r="2956" spans="1:16" x14ac:dyDescent="0.25">
      <c r="A2956">
        <v>11</v>
      </c>
      <c r="B2956">
        <v>3</v>
      </c>
      <c r="C2956" t="s">
        <v>21</v>
      </c>
      <c r="D2956">
        <v>15</v>
      </c>
      <c r="E2956" t="s">
        <v>11</v>
      </c>
      <c r="F2956">
        <v>23</v>
      </c>
      <c r="G2956" t="s">
        <v>19</v>
      </c>
      <c r="H2956">
        <v>2</v>
      </c>
      <c r="I2956">
        <v>732</v>
      </c>
      <c r="J2956" t="s">
        <v>12</v>
      </c>
      <c r="K2956" s="6">
        <v>4</v>
      </c>
      <c r="L2956" s="6">
        <v>4</v>
      </c>
      <c r="M2956" s="6">
        <v>-6</v>
      </c>
      <c r="N2956" s="1">
        <v>0</v>
      </c>
      <c r="O2956" t="s">
        <v>16</v>
      </c>
      <c r="P2956" s="22">
        <v>2</v>
      </c>
    </row>
    <row r="2957" spans="1:16" x14ac:dyDescent="0.25">
      <c r="A2957">
        <v>11</v>
      </c>
      <c r="B2957">
        <v>3</v>
      </c>
      <c r="C2957" t="s">
        <v>21</v>
      </c>
      <c r="D2957">
        <v>16</v>
      </c>
      <c r="E2957" t="s">
        <v>11</v>
      </c>
      <c r="F2957">
        <v>23</v>
      </c>
      <c r="G2957" t="s">
        <v>19</v>
      </c>
      <c r="H2957">
        <v>1</v>
      </c>
      <c r="I2957">
        <v>986</v>
      </c>
      <c r="J2957" t="s">
        <v>13</v>
      </c>
      <c r="K2957" s="6">
        <v>-3</v>
      </c>
      <c r="L2957" s="6">
        <v>12</v>
      </c>
      <c r="M2957" s="6">
        <v>-3</v>
      </c>
      <c r="N2957" s="1">
        <v>0</v>
      </c>
      <c r="O2957" t="s">
        <v>16</v>
      </c>
      <c r="P2957" s="22">
        <v>2</v>
      </c>
    </row>
    <row r="2958" spans="1:16" x14ac:dyDescent="0.25">
      <c r="A2958">
        <v>11</v>
      </c>
      <c r="B2958">
        <v>3</v>
      </c>
      <c r="C2958" t="s">
        <v>21</v>
      </c>
      <c r="D2958">
        <v>17</v>
      </c>
      <c r="E2958" t="s">
        <v>11</v>
      </c>
      <c r="F2958">
        <v>23</v>
      </c>
      <c r="G2958" t="s">
        <v>19</v>
      </c>
      <c r="H2958">
        <v>2</v>
      </c>
      <c r="I2958">
        <v>879</v>
      </c>
      <c r="J2958" t="s">
        <v>12</v>
      </c>
      <c r="K2958" s="6">
        <v>10</v>
      </c>
      <c r="L2958" s="6">
        <v>10</v>
      </c>
      <c r="M2958" s="6">
        <v>-16.25</v>
      </c>
      <c r="N2958" s="1">
        <v>0</v>
      </c>
      <c r="O2958" t="s">
        <v>16</v>
      </c>
      <c r="P2958" s="22">
        <v>2</v>
      </c>
    </row>
    <row r="2959" spans="1:16" x14ac:dyDescent="0.25">
      <c r="A2959">
        <v>11</v>
      </c>
      <c r="B2959">
        <v>3</v>
      </c>
      <c r="C2959" t="s">
        <v>21</v>
      </c>
      <c r="D2959">
        <v>18</v>
      </c>
      <c r="E2959" t="s">
        <v>11</v>
      </c>
      <c r="F2959">
        <v>23</v>
      </c>
      <c r="G2959" t="s">
        <v>18</v>
      </c>
      <c r="H2959">
        <v>1</v>
      </c>
      <c r="I2959">
        <v>645</v>
      </c>
      <c r="J2959" t="s">
        <v>13</v>
      </c>
      <c r="K2959" s="6">
        <v>0</v>
      </c>
      <c r="L2959" s="6">
        <v>12</v>
      </c>
      <c r="M2959" s="6">
        <v>0</v>
      </c>
      <c r="N2959" s="1">
        <v>5</v>
      </c>
      <c r="O2959" t="s">
        <v>16</v>
      </c>
      <c r="P2959" s="22">
        <v>2</v>
      </c>
    </row>
    <row r="2960" spans="1:16" x14ac:dyDescent="0.25">
      <c r="A2960">
        <v>11</v>
      </c>
      <c r="B2960">
        <v>3</v>
      </c>
      <c r="C2960" t="s">
        <v>21</v>
      </c>
      <c r="D2960">
        <v>19</v>
      </c>
      <c r="E2960" t="s">
        <v>11</v>
      </c>
      <c r="F2960">
        <v>23</v>
      </c>
      <c r="G2960" t="s">
        <v>19</v>
      </c>
      <c r="H2960">
        <v>2</v>
      </c>
      <c r="I2960">
        <v>778</v>
      </c>
      <c r="J2960" t="s">
        <v>13</v>
      </c>
      <c r="K2960" s="6">
        <v>-11.25</v>
      </c>
      <c r="L2960" s="6">
        <v>9</v>
      </c>
      <c r="M2960" s="6">
        <v>-11.25</v>
      </c>
      <c r="N2960" s="1">
        <v>0</v>
      </c>
      <c r="O2960" t="s">
        <v>16</v>
      </c>
      <c r="P2960" s="22">
        <v>2</v>
      </c>
    </row>
    <row r="2961" spans="1:16" x14ac:dyDescent="0.25">
      <c r="A2961">
        <v>11</v>
      </c>
      <c r="B2961">
        <v>3</v>
      </c>
      <c r="C2961" t="s">
        <v>21</v>
      </c>
      <c r="D2961">
        <v>20</v>
      </c>
      <c r="E2961" t="s">
        <v>11</v>
      </c>
      <c r="F2961">
        <v>23</v>
      </c>
      <c r="G2961" t="s">
        <v>19</v>
      </c>
      <c r="H2961">
        <v>1</v>
      </c>
      <c r="I2961">
        <v>824</v>
      </c>
      <c r="J2961" t="s">
        <v>12</v>
      </c>
      <c r="K2961" s="6">
        <v>4</v>
      </c>
      <c r="L2961" s="6">
        <v>4</v>
      </c>
      <c r="M2961" s="6">
        <v>-3</v>
      </c>
      <c r="N2961" s="1">
        <v>0</v>
      </c>
      <c r="O2961" t="s">
        <v>16</v>
      </c>
      <c r="P2961" s="22">
        <v>2</v>
      </c>
    </row>
    <row r="2962" spans="1:16" x14ac:dyDescent="0.25">
      <c r="A2962">
        <v>11</v>
      </c>
      <c r="B2962">
        <v>3</v>
      </c>
      <c r="C2962" t="s">
        <v>21</v>
      </c>
      <c r="D2962">
        <v>21</v>
      </c>
      <c r="E2962" t="s">
        <v>11</v>
      </c>
      <c r="F2962">
        <v>23</v>
      </c>
      <c r="G2962" t="s">
        <v>19</v>
      </c>
      <c r="H2962">
        <v>2</v>
      </c>
      <c r="I2962">
        <v>975</v>
      </c>
      <c r="J2962" t="s">
        <v>12</v>
      </c>
      <c r="K2962" s="6">
        <v>5</v>
      </c>
      <c r="L2962" s="6">
        <v>5</v>
      </c>
      <c r="M2962" s="6">
        <v>-6.88</v>
      </c>
      <c r="N2962" s="1">
        <v>0</v>
      </c>
      <c r="O2962" t="s">
        <v>16</v>
      </c>
      <c r="P2962" s="22">
        <v>2</v>
      </c>
    </row>
    <row r="2963" spans="1:16" x14ac:dyDescent="0.25">
      <c r="A2963">
        <v>11</v>
      </c>
      <c r="B2963">
        <v>3</v>
      </c>
      <c r="C2963" t="s">
        <v>21</v>
      </c>
      <c r="D2963">
        <v>22</v>
      </c>
      <c r="E2963" t="s">
        <v>11</v>
      </c>
      <c r="F2963">
        <v>23</v>
      </c>
      <c r="G2963" t="s">
        <v>19</v>
      </c>
      <c r="H2963">
        <v>2</v>
      </c>
      <c r="I2963">
        <v>915</v>
      </c>
      <c r="J2963" t="s">
        <v>13</v>
      </c>
      <c r="K2963" s="6">
        <v>-6.75</v>
      </c>
      <c r="L2963" s="6">
        <v>9</v>
      </c>
      <c r="M2963" s="6">
        <v>-6.75</v>
      </c>
      <c r="N2963" s="1">
        <v>0</v>
      </c>
      <c r="O2963" t="s">
        <v>16</v>
      </c>
      <c r="P2963" s="22">
        <v>2</v>
      </c>
    </row>
    <row r="2964" spans="1:16" x14ac:dyDescent="0.25">
      <c r="A2964">
        <v>11</v>
      </c>
      <c r="B2964">
        <v>3</v>
      </c>
      <c r="C2964" t="s">
        <v>21</v>
      </c>
      <c r="D2964">
        <v>23</v>
      </c>
      <c r="E2964" t="s">
        <v>11</v>
      </c>
      <c r="F2964">
        <v>23</v>
      </c>
      <c r="G2964" t="s">
        <v>19</v>
      </c>
      <c r="H2964">
        <v>2</v>
      </c>
      <c r="I2964">
        <v>993</v>
      </c>
      <c r="J2964" t="s">
        <v>13</v>
      </c>
      <c r="K2964" s="6">
        <v>-12</v>
      </c>
      <c r="L2964" s="6">
        <v>12</v>
      </c>
      <c r="M2964" s="6">
        <v>-12</v>
      </c>
      <c r="N2964" s="1">
        <v>0</v>
      </c>
      <c r="O2964" t="s">
        <v>16</v>
      </c>
      <c r="P2964" s="22">
        <v>2</v>
      </c>
    </row>
    <row r="2965" spans="1:16" x14ac:dyDescent="0.25">
      <c r="A2965">
        <v>11</v>
      </c>
      <c r="B2965">
        <v>3</v>
      </c>
      <c r="C2965" t="s">
        <v>21</v>
      </c>
      <c r="D2965">
        <v>24</v>
      </c>
      <c r="E2965" t="s">
        <v>11</v>
      </c>
      <c r="F2965">
        <v>23</v>
      </c>
      <c r="G2965" t="s">
        <v>19</v>
      </c>
      <c r="H2965">
        <v>1</v>
      </c>
      <c r="I2965">
        <v>502</v>
      </c>
      <c r="J2965" t="s">
        <v>12</v>
      </c>
      <c r="K2965" s="6">
        <v>2</v>
      </c>
      <c r="L2965" s="6">
        <v>2</v>
      </c>
      <c r="M2965" s="6">
        <v>-1.75</v>
      </c>
      <c r="N2965" s="1">
        <v>0</v>
      </c>
      <c r="O2965" t="s">
        <v>16</v>
      </c>
      <c r="P2965" s="22">
        <v>2</v>
      </c>
    </row>
    <row r="2966" spans="1:16" x14ac:dyDescent="0.25">
      <c r="A2966">
        <v>11</v>
      </c>
      <c r="B2966">
        <v>3</v>
      </c>
      <c r="C2966" t="s">
        <v>21</v>
      </c>
      <c r="D2966">
        <v>25</v>
      </c>
      <c r="E2966" t="s">
        <v>11</v>
      </c>
      <c r="F2966">
        <v>23</v>
      </c>
      <c r="G2966" t="s">
        <v>18</v>
      </c>
      <c r="H2966">
        <v>1</v>
      </c>
      <c r="I2966">
        <v>852</v>
      </c>
      <c r="J2966" t="s">
        <v>13</v>
      </c>
      <c r="K2966" s="6">
        <v>0</v>
      </c>
      <c r="L2966" s="6">
        <v>5</v>
      </c>
      <c r="M2966" s="6">
        <v>0</v>
      </c>
      <c r="N2966" s="1">
        <v>3</v>
      </c>
      <c r="O2966" t="s">
        <v>16</v>
      </c>
      <c r="P2966" s="22">
        <v>2</v>
      </c>
    </row>
    <row r="2967" spans="1:16" x14ac:dyDescent="0.25">
      <c r="A2967">
        <v>11</v>
      </c>
      <c r="B2967">
        <v>3</v>
      </c>
      <c r="C2967" t="s">
        <v>21</v>
      </c>
      <c r="D2967">
        <v>26</v>
      </c>
      <c r="E2967" t="s">
        <v>11</v>
      </c>
      <c r="F2967">
        <v>23</v>
      </c>
      <c r="G2967" t="s">
        <v>18</v>
      </c>
      <c r="H2967">
        <v>1</v>
      </c>
      <c r="I2967">
        <v>778</v>
      </c>
      <c r="J2967" t="s">
        <v>12</v>
      </c>
      <c r="K2967" s="6">
        <v>5</v>
      </c>
      <c r="L2967" s="6">
        <v>5</v>
      </c>
      <c r="M2967" s="6">
        <v>0</v>
      </c>
      <c r="N2967" s="1">
        <v>2</v>
      </c>
      <c r="O2967" t="s">
        <v>16</v>
      </c>
      <c r="P2967" s="22">
        <v>2</v>
      </c>
    </row>
    <row r="2968" spans="1:16" x14ac:dyDescent="0.25">
      <c r="A2968">
        <v>11</v>
      </c>
      <c r="B2968">
        <v>3</v>
      </c>
      <c r="C2968" t="s">
        <v>21</v>
      </c>
      <c r="D2968">
        <v>27</v>
      </c>
      <c r="E2968" t="s">
        <v>11</v>
      </c>
      <c r="F2968">
        <v>23</v>
      </c>
      <c r="G2968" t="s">
        <v>18</v>
      </c>
      <c r="H2968">
        <v>1</v>
      </c>
      <c r="I2968">
        <v>936</v>
      </c>
      <c r="J2968" t="s">
        <v>13</v>
      </c>
      <c r="K2968" s="6">
        <v>0</v>
      </c>
      <c r="L2968" s="6">
        <v>26</v>
      </c>
      <c r="M2968" s="6">
        <v>0</v>
      </c>
      <c r="N2968" s="1">
        <v>10</v>
      </c>
      <c r="O2968" t="s">
        <v>16</v>
      </c>
      <c r="P2968" s="22">
        <v>2</v>
      </c>
    </row>
    <row r="2969" spans="1:16" x14ac:dyDescent="0.25">
      <c r="A2969">
        <v>11</v>
      </c>
      <c r="B2969">
        <v>3</v>
      </c>
      <c r="C2969" t="s">
        <v>21</v>
      </c>
      <c r="D2969">
        <v>28</v>
      </c>
      <c r="E2969" t="s">
        <v>11</v>
      </c>
      <c r="F2969">
        <v>23</v>
      </c>
      <c r="G2969" t="s">
        <v>19</v>
      </c>
      <c r="H2969">
        <v>2</v>
      </c>
      <c r="I2969">
        <v>693</v>
      </c>
      <c r="J2969" t="s">
        <v>13</v>
      </c>
      <c r="K2969" s="6">
        <v>-5.63</v>
      </c>
      <c r="L2969" s="6">
        <v>5</v>
      </c>
      <c r="M2969" s="6">
        <v>-5.63</v>
      </c>
      <c r="N2969" s="1">
        <v>0</v>
      </c>
      <c r="O2969" t="s">
        <v>16</v>
      </c>
      <c r="P2969" s="22">
        <v>2</v>
      </c>
    </row>
    <row r="2970" spans="1:16" x14ac:dyDescent="0.25">
      <c r="A2970">
        <v>11</v>
      </c>
      <c r="B2970">
        <v>3</v>
      </c>
      <c r="C2970" t="s">
        <v>21</v>
      </c>
      <c r="D2970">
        <v>29</v>
      </c>
      <c r="E2970" t="s">
        <v>11</v>
      </c>
      <c r="F2970">
        <v>23</v>
      </c>
      <c r="G2970" t="s">
        <v>19</v>
      </c>
      <c r="H2970">
        <v>2</v>
      </c>
      <c r="I2970">
        <v>666</v>
      </c>
      <c r="J2970" t="s">
        <v>12</v>
      </c>
      <c r="K2970" s="6">
        <v>6</v>
      </c>
      <c r="L2970" s="6">
        <v>6</v>
      </c>
      <c r="M2970" s="6">
        <v>-7.5</v>
      </c>
      <c r="N2970" s="1">
        <v>0</v>
      </c>
      <c r="O2970" t="s">
        <v>16</v>
      </c>
      <c r="P2970" s="22">
        <v>2</v>
      </c>
    </row>
    <row r="2971" spans="1:16" x14ac:dyDescent="0.25">
      <c r="A2971">
        <v>11</v>
      </c>
      <c r="B2971">
        <v>3</v>
      </c>
      <c r="C2971" t="s">
        <v>21</v>
      </c>
      <c r="D2971">
        <v>30</v>
      </c>
      <c r="E2971" t="s">
        <v>11</v>
      </c>
      <c r="F2971">
        <v>23</v>
      </c>
      <c r="G2971" t="s">
        <v>19</v>
      </c>
      <c r="H2971">
        <v>1</v>
      </c>
      <c r="I2971">
        <v>816</v>
      </c>
      <c r="J2971" t="s">
        <v>12</v>
      </c>
      <c r="K2971" s="6">
        <v>8</v>
      </c>
      <c r="L2971" s="6">
        <v>8</v>
      </c>
      <c r="M2971" s="6">
        <v>-3</v>
      </c>
      <c r="N2971" s="1">
        <v>0</v>
      </c>
      <c r="O2971" t="s">
        <v>16</v>
      </c>
      <c r="P2971" s="22">
        <v>2</v>
      </c>
    </row>
    <row r="2972" spans="1:16" x14ac:dyDescent="0.25">
      <c r="A2972">
        <v>12</v>
      </c>
      <c r="B2972">
        <v>1</v>
      </c>
      <c r="C2972" t="s">
        <v>20</v>
      </c>
      <c r="D2972">
        <v>1</v>
      </c>
      <c r="E2972" t="s">
        <v>11</v>
      </c>
      <c r="F2972">
        <v>24</v>
      </c>
      <c r="G2972" t="s">
        <v>18</v>
      </c>
      <c r="H2972">
        <v>2</v>
      </c>
      <c r="I2972">
        <v>144</v>
      </c>
      <c r="J2972" t="s">
        <v>12</v>
      </c>
      <c r="K2972" s="6">
        <v>10</v>
      </c>
      <c r="L2972" s="6">
        <v>10</v>
      </c>
      <c r="M2972" s="6">
        <v>0</v>
      </c>
      <c r="N2972" s="6">
        <v>6</v>
      </c>
      <c r="O2972" t="s">
        <v>16</v>
      </c>
      <c r="P2972" s="22">
        <v>2</v>
      </c>
    </row>
    <row r="2973" spans="1:16" x14ac:dyDescent="0.25">
      <c r="A2973">
        <v>12</v>
      </c>
      <c r="B2973">
        <v>1</v>
      </c>
      <c r="C2973" t="s">
        <v>20</v>
      </c>
      <c r="D2973">
        <v>2</v>
      </c>
      <c r="E2973" t="s">
        <v>11</v>
      </c>
      <c r="F2973">
        <v>24</v>
      </c>
      <c r="G2973" t="s">
        <v>19</v>
      </c>
      <c r="H2973">
        <v>2</v>
      </c>
      <c r="I2973">
        <v>757</v>
      </c>
      <c r="J2973" t="s">
        <v>13</v>
      </c>
      <c r="K2973" s="6">
        <v>-15.75</v>
      </c>
      <c r="L2973" s="6">
        <v>9</v>
      </c>
      <c r="M2973" s="6">
        <v>-15.75</v>
      </c>
      <c r="N2973" s="6">
        <v>0</v>
      </c>
      <c r="O2973" t="s">
        <v>16</v>
      </c>
      <c r="P2973" s="22">
        <v>2</v>
      </c>
    </row>
    <row r="2974" spans="1:16" x14ac:dyDescent="0.25">
      <c r="A2974">
        <v>12</v>
      </c>
      <c r="B2974">
        <v>1</v>
      </c>
      <c r="C2974" t="s">
        <v>20</v>
      </c>
      <c r="D2974">
        <v>3</v>
      </c>
      <c r="E2974" t="s">
        <v>11</v>
      </c>
      <c r="F2974">
        <v>24</v>
      </c>
      <c r="G2974" t="s">
        <v>19</v>
      </c>
      <c r="H2974">
        <v>2</v>
      </c>
      <c r="I2974">
        <v>1619</v>
      </c>
      <c r="J2974" t="s">
        <v>13</v>
      </c>
      <c r="K2974" s="6">
        <v>-8.75</v>
      </c>
      <c r="L2974" s="6">
        <v>10</v>
      </c>
      <c r="M2974" s="6">
        <v>-8.75</v>
      </c>
      <c r="N2974" s="6">
        <v>0</v>
      </c>
      <c r="O2974" t="s">
        <v>16</v>
      </c>
      <c r="P2974" s="22">
        <v>2</v>
      </c>
    </row>
    <row r="2975" spans="1:16" x14ac:dyDescent="0.25">
      <c r="A2975">
        <v>12</v>
      </c>
      <c r="B2975">
        <v>1</v>
      </c>
      <c r="C2975" t="s">
        <v>20</v>
      </c>
      <c r="D2975">
        <v>4</v>
      </c>
      <c r="E2975" t="s">
        <v>11</v>
      </c>
      <c r="F2975">
        <v>24</v>
      </c>
      <c r="G2975" t="s">
        <v>19</v>
      </c>
      <c r="H2975">
        <v>1</v>
      </c>
      <c r="I2975">
        <v>1088</v>
      </c>
      <c r="J2975" t="s">
        <v>12</v>
      </c>
      <c r="K2975" s="6">
        <v>8</v>
      </c>
      <c r="L2975" s="6">
        <v>8</v>
      </c>
      <c r="M2975" s="6">
        <v>-2</v>
      </c>
      <c r="N2975" s="6">
        <v>0</v>
      </c>
      <c r="O2975" t="s">
        <v>16</v>
      </c>
      <c r="P2975" s="22">
        <v>2</v>
      </c>
    </row>
    <row r="2976" spans="1:16" x14ac:dyDescent="0.25">
      <c r="A2976">
        <v>12</v>
      </c>
      <c r="B2976">
        <v>1</v>
      </c>
      <c r="C2976" t="s">
        <v>20</v>
      </c>
      <c r="D2976">
        <v>5</v>
      </c>
      <c r="E2976" t="s">
        <v>11</v>
      </c>
      <c r="F2976">
        <v>24</v>
      </c>
      <c r="G2976" t="s">
        <v>19</v>
      </c>
      <c r="H2976">
        <v>2</v>
      </c>
      <c r="I2976">
        <v>1221</v>
      </c>
      <c r="J2976" t="s">
        <v>13</v>
      </c>
      <c r="K2976" s="6">
        <v>-12</v>
      </c>
      <c r="L2976" s="6">
        <v>6</v>
      </c>
      <c r="M2976" s="6">
        <v>-12</v>
      </c>
      <c r="N2976" s="6">
        <v>0</v>
      </c>
      <c r="O2976" t="s">
        <v>16</v>
      </c>
      <c r="P2976" s="22">
        <v>2</v>
      </c>
    </row>
    <row r="2977" spans="1:16" x14ac:dyDescent="0.25">
      <c r="A2977">
        <v>12</v>
      </c>
      <c r="B2977">
        <v>1</v>
      </c>
      <c r="C2977" t="s">
        <v>20</v>
      </c>
      <c r="D2977">
        <v>6</v>
      </c>
      <c r="E2977" t="s">
        <v>11</v>
      </c>
      <c r="F2977">
        <v>24</v>
      </c>
      <c r="G2977" t="s">
        <v>19</v>
      </c>
      <c r="H2977">
        <v>2</v>
      </c>
      <c r="I2977">
        <v>812</v>
      </c>
      <c r="J2977" t="s">
        <v>13</v>
      </c>
      <c r="K2977" s="6">
        <v>-18.75</v>
      </c>
      <c r="L2977" s="6">
        <v>10</v>
      </c>
      <c r="M2977" s="6">
        <v>-18.75</v>
      </c>
      <c r="N2977" s="6">
        <v>0</v>
      </c>
      <c r="O2977" t="s">
        <v>16</v>
      </c>
      <c r="P2977" s="22">
        <v>2</v>
      </c>
    </row>
    <row r="2978" spans="1:16" x14ac:dyDescent="0.25">
      <c r="A2978">
        <v>12</v>
      </c>
      <c r="B2978">
        <v>1</v>
      </c>
      <c r="C2978" t="s">
        <v>20</v>
      </c>
      <c r="D2978">
        <v>7</v>
      </c>
      <c r="E2978" t="s">
        <v>11</v>
      </c>
      <c r="F2978">
        <v>24</v>
      </c>
      <c r="G2978" t="s">
        <v>19</v>
      </c>
      <c r="H2978">
        <v>2</v>
      </c>
      <c r="I2978">
        <v>1457</v>
      </c>
      <c r="J2978" t="s">
        <v>12</v>
      </c>
      <c r="K2978" s="6">
        <v>5</v>
      </c>
      <c r="L2978" s="6">
        <v>5</v>
      </c>
      <c r="M2978" s="6">
        <v>-8.1300000000000008</v>
      </c>
      <c r="N2978" s="6">
        <v>0</v>
      </c>
      <c r="O2978" t="s">
        <v>16</v>
      </c>
      <c r="P2978" s="22">
        <v>2</v>
      </c>
    </row>
    <row r="2979" spans="1:16" x14ac:dyDescent="0.25">
      <c r="A2979">
        <v>12</v>
      </c>
      <c r="B2979">
        <v>1</v>
      </c>
      <c r="C2979" t="s">
        <v>20</v>
      </c>
      <c r="D2979">
        <v>8</v>
      </c>
      <c r="E2979" t="s">
        <v>11</v>
      </c>
      <c r="F2979">
        <v>24</v>
      </c>
      <c r="G2979" t="s">
        <v>18</v>
      </c>
      <c r="H2979">
        <v>1</v>
      </c>
      <c r="I2979">
        <v>1423</v>
      </c>
      <c r="J2979" t="s">
        <v>13</v>
      </c>
      <c r="K2979" s="6">
        <v>0</v>
      </c>
      <c r="L2979" s="6">
        <v>12</v>
      </c>
      <c r="M2979" s="6">
        <v>0</v>
      </c>
      <c r="N2979" s="6">
        <v>4</v>
      </c>
      <c r="O2979" t="s">
        <v>16</v>
      </c>
      <c r="P2979" s="22">
        <v>2</v>
      </c>
    </row>
    <row r="2980" spans="1:16" x14ac:dyDescent="0.25">
      <c r="A2980">
        <v>12</v>
      </c>
      <c r="B2980">
        <v>1</v>
      </c>
      <c r="C2980" t="s">
        <v>20</v>
      </c>
      <c r="D2980">
        <v>9</v>
      </c>
      <c r="E2980" t="s">
        <v>11</v>
      </c>
      <c r="F2980">
        <v>24</v>
      </c>
      <c r="G2980" t="s">
        <v>19</v>
      </c>
      <c r="I2980">
        <v>0</v>
      </c>
      <c r="J2980" t="s">
        <v>12</v>
      </c>
      <c r="K2980" s="6">
        <v>9</v>
      </c>
      <c r="L2980" s="6">
        <v>9</v>
      </c>
      <c r="M2980" s="6">
        <v>-9</v>
      </c>
      <c r="N2980" s="6">
        <v>0</v>
      </c>
      <c r="O2980" t="s">
        <v>16</v>
      </c>
      <c r="P2980" s="22">
        <v>2</v>
      </c>
    </row>
    <row r="2981" spans="1:16" x14ac:dyDescent="0.25">
      <c r="A2981">
        <v>12</v>
      </c>
      <c r="B2981">
        <v>1</v>
      </c>
      <c r="C2981" t="s">
        <v>20</v>
      </c>
      <c r="D2981">
        <v>10</v>
      </c>
      <c r="E2981" t="s">
        <v>11</v>
      </c>
      <c r="F2981">
        <v>24</v>
      </c>
      <c r="G2981" t="s">
        <v>18</v>
      </c>
      <c r="H2981">
        <v>1</v>
      </c>
      <c r="I2981">
        <v>1674</v>
      </c>
      <c r="J2981" t="s">
        <v>13</v>
      </c>
      <c r="K2981" s="6">
        <v>0</v>
      </c>
      <c r="L2981" s="6">
        <v>22</v>
      </c>
      <c r="M2981" s="6">
        <v>0</v>
      </c>
      <c r="N2981" s="6">
        <v>13</v>
      </c>
      <c r="O2981" t="s">
        <v>16</v>
      </c>
      <c r="P2981" s="22">
        <v>2</v>
      </c>
    </row>
    <row r="2982" spans="1:16" x14ac:dyDescent="0.25">
      <c r="A2982">
        <v>12</v>
      </c>
      <c r="B2982">
        <v>1</v>
      </c>
      <c r="C2982" t="s">
        <v>20</v>
      </c>
      <c r="D2982">
        <v>11</v>
      </c>
      <c r="E2982" t="s">
        <v>11</v>
      </c>
      <c r="F2982">
        <v>24</v>
      </c>
      <c r="G2982" t="s">
        <v>19</v>
      </c>
      <c r="H2982">
        <v>2</v>
      </c>
      <c r="I2982">
        <v>992</v>
      </c>
      <c r="J2982" t="s">
        <v>13</v>
      </c>
      <c r="K2982" s="6">
        <v>-7</v>
      </c>
      <c r="L2982" s="6">
        <v>8</v>
      </c>
      <c r="M2982" s="6">
        <v>-7</v>
      </c>
      <c r="N2982" s="6">
        <v>0</v>
      </c>
      <c r="O2982" t="s">
        <v>16</v>
      </c>
      <c r="P2982" s="22">
        <v>2</v>
      </c>
    </row>
    <row r="2983" spans="1:16" x14ac:dyDescent="0.25">
      <c r="A2983">
        <v>12</v>
      </c>
      <c r="B2983">
        <v>1</v>
      </c>
      <c r="C2983" t="s">
        <v>20</v>
      </c>
      <c r="D2983">
        <v>12</v>
      </c>
      <c r="E2983" t="s">
        <v>11</v>
      </c>
      <c r="F2983">
        <v>24</v>
      </c>
      <c r="G2983" t="s">
        <v>19</v>
      </c>
      <c r="H2983">
        <v>2</v>
      </c>
      <c r="I2983">
        <v>718</v>
      </c>
      <c r="J2983" t="s">
        <v>12</v>
      </c>
      <c r="K2983" s="6">
        <v>4</v>
      </c>
      <c r="L2983" s="6">
        <v>4</v>
      </c>
      <c r="M2983" s="6">
        <v>-8</v>
      </c>
      <c r="N2983" s="6">
        <v>0</v>
      </c>
      <c r="O2983" t="s">
        <v>16</v>
      </c>
      <c r="P2983" s="22">
        <v>2</v>
      </c>
    </row>
    <row r="2984" spans="1:16" x14ac:dyDescent="0.25">
      <c r="A2984">
        <v>12</v>
      </c>
      <c r="B2984">
        <v>1</v>
      </c>
      <c r="C2984" t="s">
        <v>20</v>
      </c>
      <c r="D2984">
        <v>13</v>
      </c>
      <c r="E2984" t="s">
        <v>11</v>
      </c>
      <c r="F2984">
        <v>24</v>
      </c>
      <c r="G2984" t="s">
        <v>18</v>
      </c>
      <c r="H2984">
        <v>1</v>
      </c>
      <c r="I2984">
        <v>1052</v>
      </c>
      <c r="J2984" t="s">
        <v>12</v>
      </c>
      <c r="K2984" s="6">
        <v>25</v>
      </c>
      <c r="L2984" s="6">
        <v>25</v>
      </c>
      <c r="M2984" s="6">
        <v>0</v>
      </c>
      <c r="N2984" s="6">
        <v>9</v>
      </c>
      <c r="O2984" t="s">
        <v>16</v>
      </c>
      <c r="P2984" s="22">
        <v>2</v>
      </c>
    </row>
    <row r="2985" spans="1:16" x14ac:dyDescent="0.25">
      <c r="A2985">
        <v>12</v>
      </c>
      <c r="B2985">
        <v>1</v>
      </c>
      <c r="C2985" t="s">
        <v>20</v>
      </c>
      <c r="D2985">
        <v>14</v>
      </c>
      <c r="E2985" t="s">
        <v>11</v>
      </c>
      <c r="F2985">
        <v>24</v>
      </c>
      <c r="G2985" t="s">
        <v>19</v>
      </c>
      <c r="H2985">
        <v>2</v>
      </c>
      <c r="I2985">
        <v>1313</v>
      </c>
      <c r="J2985" t="s">
        <v>13</v>
      </c>
      <c r="K2985" s="6">
        <v>-3.75</v>
      </c>
      <c r="L2985" s="6">
        <v>2</v>
      </c>
      <c r="M2985" s="6">
        <v>-3.75</v>
      </c>
      <c r="N2985" s="6">
        <v>0</v>
      </c>
      <c r="O2985" t="s">
        <v>16</v>
      </c>
      <c r="P2985" s="22">
        <v>2</v>
      </c>
    </row>
    <row r="2986" spans="1:16" x14ac:dyDescent="0.25">
      <c r="A2986">
        <v>12</v>
      </c>
      <c r="B2986">
        <v>1</v>
      </c>
      <c r="C2986" t="s">
        <v>20</v>
      </c>
      <c r="D2986">
        <v>15</v>
      </c>
      <c r="E2986" t="s">
        <v>11</v>
      </c>
      <c r="F2986">
        <v>24</v>
      </c>
      <c r="G2986" t="s">
        <v>19</v>
      </c>
      <c r="H2986">
        <v>2</v>
      </c>
      <c r="I2986">
        <v>446</v>
      </c>
      <c r="J2986" t="s">
        <v>12</v>
      </c>
      <c r="K2986" s="6">
        <v>2</v>
      </c>
      <c r="L2986" s="6">
        <v>2</v>
      </c>
      <c r="M2986" s="6">
        <v>-1.25</v>
      </c>
      <c r="N2986" s="6">
        <v>0</v>
      </c>
      <c r="O2986" t="s">
        <v>16</v>
      </c>
      <c r="P2986" s="22">
        <v>2</v>
      </c>
    </row>
    <row r="2987" spans="1:16" x14ac:dyDescent="0.25">
      <c r="A2987">
        <v>12</v>
      </c>
      <c r="B2987">
        <v>1</v>
      </c>
      <c r="C2987" t="s">
        <v>20</v>
      </c>
      <c r="D2987">
        <v>16</v>
      </c>
      <c r="E2987" t="s">
        <v>11</v>
      </c>
      <c r="F2987">
        <v>24</v>
      </c>
      <c r="G2987" t="s">
        <v>19</v>
      </c>
      <c r="H2987">
        <v>2</v>
      </c>
      <c r="I2987">
        <v>1148</v>
      </c>
      <c r="J2987" t="s">
        <v>12</v>
      </c>
      <c r="K2987" s="6">
        <v>6</v>
      </c>
      <c r="L2987" s="6">
        <v>6</v>
      </c>
      <c r="M2987" s="6">
        <v>-9</v>
      </c>
      <c r="N2987" s="6">
        <v>0</v>
      </c>
      <c r="O2987" t="s">
        <v>16</v>
      </c>
      <c r="P2987" s="22">
        <v>2</v>
      </c>
    </row>
    <row r="2988" spans="1:16" x14ac:dyDescent="0.25">
      <c r="A2988">
        <v>12</v>
      </c>
      <c r="B2988">
        <v>1</v>
      </c>
      <c r="C2988" t="s">
        <v>20</v>
      </c>
      <c r="D2988">
        <v>17</v>
      </c>
      <c r="E2988" t="s">
        <v>11</v>
      </c>
      <c r="F2988">
        <v>24</v>
      </c>
      <c r="G2988" t="s">
        <v>18</v>
      </c>
      <c r="H2988">
        <v>1</v>
      </c>
      <c r="I2988">
        <v>1025</v>
      </c>
      <c r="J2988" t="s">
        <v>12</v>
      </c>
      <c r="K2988" s="6">
        <v>13</v>
      </c>
      <c r="L2988" s="6">
        <v>13</v>
      </c>
      <c r="M2988" s="6">
        <v>0</v>
      </c>
      <c r="N2988" s="6">
        <v>6</v>
      </c>
      <c r="O2988" t="s">
        <v>16</v>
      </c>
      <c r="P2988" s="22">
        <v>2</v>
      </c>
    </row>
    <row r="2989" spans="1:16" x14ac:dyDescent="0.25">
      <c r="A2989">
        <v>12</v>
      </c>
      <c r="B2989">
        <v>1</v>
      </c>
      <c r="C2989" t="s">
        <v>20</v>
      </c>
      <c r="D2989">
        <v>18</v>
      </c>
      <c r="E2989" t="s">
        <v>11</v>
      </c>
      <c r="F2989">
        <v>24</v>
      </c>
      <c r="G2989" t="s">
        <v>19</v>
      </c>
      <c r="H2989">
        <v>2</v>
      </c>
      <c r="I2989">
        <v>879</v>
      </c>
      <c r="J2989" t="s">
        <v>13</v>
      </c>
      <c r="K2989" s="6">
        <v>-4</v>
      </c>
      <c r="L2989" s="6">
        <v>4</v>
      </c>
      <c r="M2989" s="6">
        <v>-4</v>
      </c>
      <c r="N2989" s="6">
        <v>0</v>
      </c>
      <c r="O2989" t="s">
        <v>16</v>
      </c>
      <c r="P2989" s="22">
        <v>2</v>
      </c>
    </row>
    <row r="2990" spans="1:16" x14ac:dyDescent="0.25">
      <c r="A2990">
        <v>12</v>
      </c>
      <c r="B2990">
        <v>1</v>
      </c>
      <c r="C2990" t="s">
        <v>20</v>
      </c>
      <c r="D2990">
        <v>19</v>
      </c>
      <c r="E2990" t="s">
        <v>11</v>
      </c>
      <c r="F2990">
        <v>24</v>
      </c>
      <c r="G2990" t="s">
        <v>18</v>
      </c>
      <c r="H2990">
        <v>1</v>
      </c>
      <c r="I2990">
        <v>581</v>
      </c>
      <c r="J2990" t="s">
        <v>12</v>
      </c>
      <c r="K2990" s="6">
        <v>7</v>
      </c>
      <c r="L2990" s="6">
        <v>7</v>
      </c>
      <c r="M2990" s="6">
        <v>0</v>
      </c>
      <c r="N2990" s="6">
        <v>3</v>
      </c>
      <c r="O2990" t="s">
        <v>16</v>
      </c>
      <c r="P2990" s="22">
        <v>2</v>
      </c>
    </row>
    <row r="2991" spans="1:16" x14ac:dyDescent="0.25">
      <c r="A2991">
        <v>12</v>
      </c>
      <c r="B2991">
        <v>1</v>
      </c>
      <c r="C2991" t="s">
        <v>20</v>
      </c>
      <c r="D2991">
        <v>20</v>
      </c>
      <c r="E2991" t="s">
        <v>11</v>
      </c>
      <c r="F2991">
        <v>24</v>
      </c>
      <c r="G2991" t="s">
        <v>18</v>
      </c>
      <c r="H2991">
        <v>1</v>
      </c>
      <c r="I2991">
        <v>1275</v>
      </c>
      <c r="J2991" t="s">
        <v>12</v>
      </c>
      <c r="K2991" s="6">
        <v>3.25</v>
      </c>
      <c r="L2991" s="6">
        <v>3.25</v>
      </c>
      <c r="M2991" s="6">
        <v>0</v>
      </c>
      <c r="N2991" s="6">
        <v>1</v>
      </c>
      <c r="O2991" t="s">
        <v>16</v>
      </c>
      <c r="P2991" s="22">
        <v>2</v>
      </c>
    </row>
    <row r="2992" spans="1:16" x14ac:dyDescent="0.25">
      <c r="A2992">
        <v>12</v>
      </c>
      <c r="B2992">
        <v>1</v>
      </c>
      <c r="C2992" t="s">
        <v>20</v>
      </c>
      <c r="D2992">
        <v>21</v>
      </c>
      <c r="E2992" t="s">
        <v>11</v>
      </c>
      <c r="F2992">
        <v>24</v>
      </c>
      <c r="G2992" t="s">
        <v>19</v>
      </c>
      <c r="H2992">
        <v>1</v>
      </c>
      <c r="I2992">
        <v>1464</v>
      </c>
      <c r="J2992" t="s">
        <v>12</v>
      </c>
      <c r="K2992" s="6">
        <v>4</v>
      </c>
      <c r="L2992" s="6">
        <v>4</v>
      </c>
      <c r="M2992" s="6">
        <v>-1</v>
      </c>
      <c r="N2992" s="6">
        <v>0</v>
      </c>
      <c r="O2992" t="s">
        <v>16</v>
      </c>
      <c r="P2992" s="22">
        <v>2</v>
      </c>
    </row>
    <row r="2993" spans="1:16" x14ac:dyDescent="0.25">
      <c r="A2993">
        <v>12</v>
      </c>
      <c r="B2993">
        <v>1</v>
      </c>
      <c r="C2993" t="s">
        <v>20</v>
      </c>
      <c r="D2993">
        <v>22</v>
      </c>
      <c r="E2993" t="s">
        <v>11</v>
      </c>
      <c r="F2993">
        <v>24</v>
      </c>
      <c r="G2993" t="s">
        <v>18</v>
      </c>
      <c r="H2993">
        <v>1</v>
      </c>
      <c r="I2993">
        <v>622</v>
      </c>
      <c r="J2993" t="s">
        <v>13</v>
      </c>
      <c r="K2993" s="6">
        <v>0</v>
      </c>
      <c r="L2993" s="6">
        <v>8</v>
      </c>
      <c r="M2993" s="6">
        <v>0</v>
      </c>
      <c r="N2993" s="6">
        <v>4.25</v>
      </c>
      <c r="O2993" t="s">
        <v>16</v>
      </c>
      <c r="P2993" s="22">
        <v>2</v>
      </c>
    </row>
    <row r="2994" spans="1:16" x14ac:dyDescent="0.25">
      <c r="A2994">
        <v>12</v>
      </c>
      <c r="B2994">
        <v>1</v>
      </c>
      <c r="C2994" t="s">
        <v>20</v>
      </c>
      <c r="D2994">
        <v>23</v>
      </c>
      <c r="E2994" t="s">
        <v>11</v>
      </c>
      <c r="F2994">
        <v>24</v>
      </c>
      <c r="G2994" t="s">
        <v>18</v>
      </c>
      <c r="H2994">
        <v>1</v>
      </c>
      <c r="I2994">
        <v>1756</v>
      </c>
      <c r="J2994" t="s">
        <v>13</v>
      </c>
      <c r="K2994" s="6">
        <v>0</v>
      </c>
      <c r="L2994" s="6">
        <v>17</v>
      </c>
      <c r="M2994" s="6">
        <v>0</v>
      </c>
      <c r="N2994" s="6">
        <v>9</v>
      </c>
      <c r="O2994" t="s">
        <v>16</v>
      </c>
      <c r="P2994" s="22">
        <v>2</v>
      </c>
    </row>
    <row r="2995" spans="1:16" x14ac:dyDescent="0.25">
      <c r="A2995">
        <v>12</v>
      </c>
      <c r="B2995">
        <v>1</v>
      </c>
      <c r="C2995" t="s">
        <v>20</v>
      </c>
      <c r="D2995">
        <v>24</v>
      </c>
      <c r="E2995" t="s">
        <v>11</v>
      </c>
      <c r="F2995">
        <v>24</v>
      </c>
      <c r="G2995" t="s">
        <v>19</v>
      </c>
      <c r="H2995">
        <v>2</v>
      </c>
      <c r="I2995">
        <v>1162</v>
      </c>
      <c r="J2995" t="s">
        <v>12</v>
      </c>
      <c r="K2995" s="6">
        <v>12</v>
      </c>
      <c r="L2995" s="6">
        <v>12</v>
      </c>
      <c r="M2995" s="6">
        <v>-18</v>
      </c>
      <c r="N2995" s="6">
        <v>0</v>
      </c>
      <c r="O2995" t="s">
        <v>16</v>
      </c>
      <c r="P2995" s="22">
        <v>2</v>
      </c>
    </row>
    <row r="2996" spans="1:16" x14ac:dyDescent="0.25">
      <c r="A2996">
        <v>12</v>
      </c>
      <c r="B2996">
        <v>1</v>
      </c>
      <c r="C2996" t="s">
        <v>20</v>
      </c>
      <c r="D2996">
        <v>25</v>
      </c>
      <c r="E2996" t="s">
        <v>11</v>
      </c>
      <c r="F2996">
        <v>24</v>
      </c>
      <c r="G2996" t="s">
        <v>19</v>
      </c>
      <c r="H2996">
        <v>2</v>
      </c>
      <c r="I2996">
        <v>871</v>
      </c>
      <c r="J2996" t="s">
        <v>13</v>
      </c>
      <c r="K2996" s="6">
        <v>-5</v>
      </c>
      <c r="L2996" s="6">
        <v>5</v>
      </c>
      <c r="M2996" s="6">
        <v>-5</v>
      </c>
      <c r="N2996" s="6">
        <v>0</v>
      </c>
      <c r="O2996" t="s">
        <v>16</v>
      </c>
      <c r="P2996" s="22">
        <v>2</v>
      </c>
    </row>
    <row r="2997" spans="1:16" x14ac:dyDescent="0.25">
      <c r="A2997">
        <v>12</v>
      </c>
      <c r="B2997">
        <v>1</v>
      </c>
      <c r="C2997" t="s">
        <v>20</v>
      </c>
      <c r="D2997">
        <v>26</v>
      </c>
      <c r="E2997" t="s">
        <v>11</v>
      </c>
      <c r="F2997">
        <v>24</v>
      </c>
      <c r="G2997" t="s">
        <v>18</v>
      </c>
      <c r="H2997">
        <v>1</v>
      </c>
      <c r="I2997">
        <v>1341</v>
      </c>
      <c r="J2997" t="s">
        <v>12</v>
      </c>
      <c r="K2997" s="6">
        <v>4</v>
      </c>
      <c r="L2997" s="6">
        <v>4</v>
      </c>
      <c r="M2997" s="6">
        <v>0</v>
      </c>
      <c r="N2997" s="6">
        <v>2.25</v>
      </c>
      <c r="O2997" t="s">
        <v>16</v>
      </c>
      <c r="P2997" s="22">
        <v>2</v>
      </c>
    </row>
    <row r="2998" spans="1:16" x14ac:dyDescent="0.25">
      <c r="A2998">
        <v>12</v>
      </c>
      <c r="B2998">
        <v>1</v>
      </c>
      <c r="C2998" t="s">
        <v>20</v>
      </c>
      <c r="D2998">
        <v>27</v>
      </c>
      <c r="E2998" t="s">
        <v>11</v>
      </c>
      <c r="F2998">
        <v>24</v>
      </c>
      <c r="G2998" t="s">
        <v>19</v>
      </c>
      <c r="H2998">
        <v>2</v>
      </c>
      <c r="I2998">
        <v>570</v>
      </c>
      <c r="J2998" t="s">
        <v>13</v>
      </c>
      <c r="K2998" s="6">
        <v>-9</v>
      </c>
      <c r="L2998" s="6">
        <v>12</v>
      </c>
      <c r="M2998" s="6">
        <v>-9</v>
      </c>
      <c r="N2998" s="6">
        <v>0</v>
      </c>
      <c r="O2998" t="s">
        <v>16</v>
      </c>
      <c r="P2998" s="22">
        <v>2</v>
      </c>
    </row>
    <row r="2999" spans="1:16" x14ac:dyDescent="0.25">
      <c r="A2999">
        <v>12</v>
      </c>
      <c r="B2999">
        <v>1</v>
      </c>
      <c r="C2999" t="s">
        <v>20</v>
      </c>
      <c r="D2999">
        <v>28</v>
      </c>
      <c r="E2999" t="s">
        <v>11</v>
      </c>
      <c r="F2999">
        <v>24</v>
      </c>
      <c r="G2999" t="s">
        <v>19</v>
      </c>
      <c r="H2999">
        <v>2</v>
      </c>
      <c r="I2999">
        <v>559</v>
      </c>
      <c r="J2999" t="s">
        <v>12</v>
      </c>
      <c r="K2999" s="6">
        <v>8</v>
      </c>
      <c r="L2999" s="6">
        <v>8</v>
      </c>
      <c r="M2999" s="6">
        <v>-9</v>
      </c>
      <c r="N2999" s="6">
        <v>0</v>
      </c>
      <c r="O2999" t="s">
        <v>16</v>
      </c>
      <c r="P2999" s="22">
        <v>2</v>
      </c>
    </row>
    <row r="3000" spans="1:16" x14ac:dyDescent="0.25">
      <c r="A3000">
        <v>12</v>
      </c>
      <c r="B3000">
        <v>1</v>
      </c>
      <c r="C3000" t="s">
        <v>20</v>
      </c>
      <c r="D3000">
        <v>29</v>
      </c>
      <c r="E3000" t="s">
        <v>11</v>
      </c>
      <c r="F3000">
        <v>24</v>
      </c>
      <c r="G3000" t="s">
        <v>19</v>
      </c>
      <c r="H3000">
        <v>2</v>
      </c>
      <c r="I3000">
        <v>1253</v>
      </c>
      <c r="J3000" t="s">
        <v>13</v>
      </c>
      <c r="K3000" s="6">
        <v>-4.38</v>
      </c>
      <c r="L3000" s="6">
        <v>5</v>
      </c>
      <c r="M3000" s="6">
        <v>-4.38</v>
      </c>
      <c r="N3000" s="6">
        <v>0</v>
      </c>
      <c r="O3000" t="s">
        <v>16</v>
      </c>
      <c r="P3000" s="22">
        <v>2</v>
      </c>
    </row>
    <row r="3001" spans="1:16" x14ac:dyDescent="0.25">
      <c r="A3001">
        <v>12</v>
      </c>
      <c r="B3001">
        <v>1</v>
      </c>
      <c r="C3001" t="s">
        <v>20</v>
      </c>
      <c r="D3001">
        <v>30</v>
      </c>
      <c r="E3001" t="s">
        <v>11</v>
      </c>
      <c r="F3001">
        <v>24</v>
      </c>
      <c r="G3001" t="s">
        <v>19</v>
      </c>
      <c r="H3001">
        <v>2</v>
      </c>
      <c r="I3001">
        <v>1555</v>
      </c>
      <c r="J3001" t="s">
        <v>13</v>
      </c>
      <c r="K3001" s="6">
        <v>-13</v>
      </c>
      <c r="L3001" s="6">
        <v>8</v>
      </c>
      <c r="M3001" s="6">
        <v>-13</v>
      </c>
      <c r="N3001" s="6">
        <v>0</v>
      </c>
      <c r="O3001" t="s">
        <v>16</v>
      </c>
      <c r="P3001" s="22">
        <v>2</v>
      </c>
    </row>
    <row r="3002" spans="1:16" x14ac:dyDescent="0.25">
      <c r="A3002">
        <v>12</v>
      </c>
      <c r="B3002">
        <v>2</v>
      </c>
      <c r="C3002" t="s">
        <v>20</v>
      </c>
      <c r="D3002">
        <v>1</v>
      </c>
      <c r="E3002" t="s">
        <v>11</v>
      </c>
      <c r="F3002">
        <v>24</v>
      </c>
      <c r="G3002" t="s">
        <v>19</v>
      </c>
      <c r="H3002">
        <v>2</v>
      </c>
      <c r="I3002">
        <v>1910</v>
      </c>
      <c r="J3002" t="s">
        <v>13</v>
      </c>
      <c r="K3002" s="6">
        <v>-2.25</v>
      </c>
      <c r="L3002" s="6">
        <v>2</v>
      </c>
      <c r="M3002" s="6">
        <v>-2.25</v>
      </c>
      <c r="N3002" s="6">
        <v>0</v>
      </c>
      <c r="O3002" t="s">
        <v>16</v>
      </c>
      <c r="P3002" s="22">
        <v>2</v>
      </c>
    </row>
    <row r="3003" spans="1:16" x14ac:dyDescent="0.25">
      <c r="A3003">
        <v>12</v>
      </c>
      <c r="B3003">
        <v>2</v>
      </c>
      <c r="C3003" t="s">
        <v>20</v>
      </c>
      <c r="D3003">
        <v>2</v>
      </c>
      <c r="E3003" t="s">
        <v>11</v>
      </c>
      <c r="F3003">
        <v>24</v>
      </c>
      <c r="G3003" t="s">
        <v>19</v>
      </c>
      <c r="H3003">
        <v>2</v>
      </c>
      <c r="I3003">
        <v>1253</v>
      </c>
      <c r="J3003" t="s">
        <v>12</v>
      </c>
      <c r="K3003" s="6">
        <v>6</v>
      </c>
      <c r="L3003" s="6">
        <v>6</v>
      </c>
      <c r="M3003" s="6">
        <v>-4.5</v>
      </c>
      <c r="N3003" s="6">
        <v>0</v>
      </c>
      <c r="O3003" t="s">
        <v>16</v>
      </c>
      <c r="P3003" s="22">
        <v>2</v>
      </c>
    </row>
    <row r="3004" spans="1:16" x14ac:dyDescent="0.25">
      <c r="A3004">
        <v>12</v>
      </c>
      <c r="B3004">
        <v>2</v>
      </c>
      <c r="C3004" t="s">
        <v>20</v>
      </c>
      <c r="D3004">
        <v>3</v>
      </c>
      <c r="E3004" t="s">
        <v>11</v>
      </c>
      <c r="F3004">
        <v>24</v>
      </c>
      <c r="G3004" t="s">
        <v>19</v>
      </c>
      <c r="H3004">
        <v>2</v>
      </c>
      <c r="I3004">
        <v>794</v>
      </c>
      <c r="J3004" t="s">
        <v>12</v>
      </c>
      <c r="K3004" s="6">
        <v>2</v>
      </c>
      <c r="L3004" s="6">
        <v>2</v>
      </c>
      <c r="M3004" s="6">
        <v>-3.25</v>
      </c>
      <c r="N3004" s="6">
        <v>0</v>
      </c>
      <c r="O3004" t="s">
        <v>16</v>
      </c>
      <c r="P3004" s="22">
        <v>2</v>
      </c>
    </row>
    <row r="3005" spans="1:16" x14ac:dyDescent="0.25">
      <c r="A3005">
        <v>12</v>
      </c>
      <c r="B3005">
        <v>2</v>
      </c>
      <c r="C3005" t="s">
        <v>20</v>
      </c>
      <c r="D3005">
        <v>4</v>
      </c>
      <c r="E3005" t="s">
        <v>11</v>
      </c>
      <c r="F3005">
        <v>24</v>
      </c>
      <c r="G3005" t="s">
        <v>18</v>
      </c>
      <c r="H3005">
        <v>1</v>
      </c>
      <c r="I3005">
        <v>808</v>
      </c>
      <c r="J3005" t="s">
        <v>13</v>
      </c>
      <c r="K3005" s="6">
        <v>0</v>
      </c>
      <c r="L3005" s="6">
        <v>22</v>
      </c>
      <c r="M3005" s="6">
        <v>0</v>
      </c>
      <c r="N3005" s="6">
        <v>10</v>
      </c>
      <c r="O3005" t="s">
        <v>16</v>
      </c>
      <c r="P3005" s="22">
        <v>2</v>
      </c>
    </row>
    <row r="3006" spans="1:16" x14ac:dyDescent="0.25">
      <c r="A3006">
        <v>12</v>
      </c>
      <c r="B3006">
        <v>2</v>
      </c>
      <c r="C3006" t="s">
        <v>20</v>
      </c>
      <c r="D3006">
        <v>5</v>
      </c>
      <c r="E3006" t="s">
        <v>11</v>
      </c>
      <c r="F3006">
        <v>24</v>
      </c>
      <c r="G3006" t="s">
        <v>19</v>
      </c>
      <c r="H3006">
        <v>1</v>
      </c>
      <c r="I3006">
        <v>1469</v>
      </c>
      <c r="J3006" t="s">
        <v>12</v>
      </c>
      <c r="K3006" s="6">
        <v>9</v>
      </c>
      <c r="L3006" s="6">
        <v>9</v>
      </c>
      <c r="M3006" s="6">
        <v>-4.5</v>
      </c>
      <c r="N3006" s="6">
        <v>0</v>
      </c>
      <c r="O3006" t="s">
        <v>16</v>
      </c>
      <c r="P3006" s="22">
        <v>2</v>
      </c>
    </row>
    <row r="3007" spans="1:16" x14ac:dyDescent="0.25">
      <c r="A3007">
        <v>12</v>
      </c>
      <c r="B3007">
        <v>2</v>
      </c>
      <c r="C3007" t="s">
        <v>20</v>
      </c>
      <c r="D3007">
        <v>6</v>
      </c>
      <c r="E3007" t="s">
        <v>11</v>
      </c>
      <c r="F3007">
        <v>24</v>
      </c>
      <c r="G3007" t="s">
        <v>18</v>
      </c>
      <c r="H3007">
        <v>1</v>
      </c>
      <c r="I3007">
        <v>1139</v>
      </c>
      <c r="J3007" t="s">
        <v>12</v>
      </c>
      <c r="K3007" s="6">
        <v>17</v>
      </c>
      <c r="L3007" s="6">
        <v>17</v>
      </c>
      <c r="M3007" s="6">
        <v>0</v>
      </c>
      <c r="N3007" s="6">
        <v>10</v>
      </c>
      <c r="O3007" t="s">
        <v>16</v>
      </c>
      <c r="P3007" s="22">
        <v>2</v>
      </c>
    </row>
    <row r="3008" spans="1:16" x14ac:dyDescent="0.25">
      <c r="A3008">
        <v>12</v>
      </c>
      <c r="B3008">
        <v>2</v>
      </c>
      <c r="C3008" t="s">
        <v>20</v>
      </c>
      <c r="D3008">
        <v>7</v>
      </c>
      <c r="E3008" t="s">
        <v>11</v>
      </c>
      <c r="F3008">
        <v>24</v>
      </c>
      <c r="G3008" t="s">
        <v>18</v>
      </c>
      <c r="H3008">
        <v>1</v>
      </c>
      <c r="I3008">
        <v>881</v>
      </c>
      <c r="J3008" t="s">
        <v>12</v>
      </c>
      <c r="K3008" s="6">
        <v>4</v>
      </c>
      <c r="L3008" s="6">
        <v>4</v>
      </c>
      <c r="M3008" s="6">
        <v>0</v>
      </c>
      <c r="N3008" s="6">
        <v>2</v>
      </c>
      <c r="O3008" t="s">
        <v>16</v>
      </c>
      <c r="P3008" s="22">
        <v>2</v>
      </c>
    </row>
    <row r="3009" spans="1:16" x14ac:dyDescent="0.25">
      <c r="A3009">
        <v>12</v>
      </c>
      <c r="B3009">
        <v>2</v>
      </c>
      <c r="C3009" t="s">
        <v>20</v>
      </c>
      <c r="D3009">
        <v>8</v>
      </c>
      <c r="E3009" t="s">
        <v>11</v>
      </c>
      <c r="F3009">
        <v>24</v>
      </c>
      <c r="G3009" t="s">
        <v>19</v>
      </c>
      <c r="H3009">
        <v>1</v>
      </c>
      <c r="I3009">
        <v>1230</v>
      </c>
      <c r="J3009" t="s">
        <v>13</v>
      </c>
      <c r="K3009" s="6">
        <v>-2</v>
      </c>
      <c r="L3009" s="6">
        <v>4</v>
      </c>
      <c r="M3009" s="6">
        <v>-2</v>
      </c>
      <c r="N3009" s="6">
        <v>0</v>
      </c>
      <c r="O3009" t="s">
        <v>16</v>
      </c>
      <c r="P3009" s="22">
        <v>2</v>
      </c>
    </row>
    <row r="3010" spans="1:16" x14ac:dyDescent="0.25">
      <c r="A3010">
        <v>12</v>
      </c>
      <c r="B3010">
        <v>2</v>
      </c>
      <c r="C3010" t="s">
        <v>20</v>
      </c>
      <c r="D3010">
        <v>9</v>
      </c>
      <c r="E3010" t="s">
        <v>11</v>
      </c>
      <c r="F3010">
        <v>24</v>
      </c>
      <c r="G3010" t="s">
        <v>18</v>
      </c>
      <c r="H3010">
        <v>1</v>
      </c>
      <c r="I3010">
        <v>604</v>
      </c>
      <c r="J3010" t="s">
        <v>12</v>
      </c>
      <c r="K3010" s="6">
        <v>11</v>
      </c>
      <c r="L3010" s="6">
        <v>11</v>
      </c>
      <c r="M3010" s="6">
        <v>0</v>
      </c>
      <c r="N3010" s="6">
        <v>6</v>
      </c>
      <c r="O3010" t="s">
        <v>16</v>
      </c>
      <c r="P3010" s="22">
        <v>2</v>
      </c>
    </row>
    <row r="3011" spans="1:16" x14ac:dyDescent="0.25">
      <c r="A3011">
        <v>12</v>
      </c>
      <c r="B3011">
        <v>2</v>
      </c>
      <c r="C3011" t="s">
        <v>20</v>
      </c>
      <c r="D3011">
        <v>10</v>
      </c>
      <c r="E3011" t="s">
        <v>11</v>
      </c>
      <c r="F3011">
        <v>24</v>
      </c>
      <c r="G3011" t="s">
        <v>18</v>
      </c>
      <c r="H3011">
        <v>1</v>
      </c>
      <c r="I3011">
        <v>787</v>
      </c>
      <c r="J3011" t="s">
        <v>13</v>
      </c>
      <c r="K3011" s="6">
        <v>0</v>
      </c>
      <c r="L3011" s="6">
        <v>7</v>
      </c>
      <c r="M3011" s="6">
        <v>0</v>
      </c>
      <c r="N3011" s="6">
        <v>4</v>
      </c>
      <c r="O3011" t="s">
        <v>16</v>
      </c>
      <c r="P3011" s="22">
        <v>2</v>
      </c>
    </row>
    <row r="3012" spans="1:16" x14ac:dyDescent="0.25">
      <c r="A3012">
        <v>12</v>
      </c>
      <c r="B3012">
        <v>2</v>
      </c>
      <c r="C3012" t="s">
        <v>20</v>
      </c>
      <c r="D3012">
        <v>11</v>
      </c>
      <c r="E3012" t="s">
        <v>11</v>
      </c>
      <c r="F3012">
        <v>24</v>
      </c>
      <c r="G3012" t="s">
        <v>19</v>
      </c>
      <c r="H3012">
        <v>1</v>
      </c>
      <c r="I3012">
        <v>1464</v>
      </c>
      <c r="J3012" t="s">
        <v>13</v>
      </c>
      <c r="K3012" s="6">
        <v>-3.75</v>
      </c>
      <c r="L3012" s="6">
        <v>10</v>
      </c>
      <c r="M3012" s="6">
        <v>-3.75</v>
      </c>
      <c r="N3012" s="6">
        <v>0</v>
      </c>
      <c r="O3012" t="s">
        <v>16</v>
      </c>
      <c r="P3012" s="22">
        <v>2</v>
      </c>
    </row>
    <row r="3013" spans="1:16" x14ac:dyDescent="0.25">
      <c r="A3013">
        <v>12</v>
      </c>
      <c r="B3013">
        <v>2</v>
      </c>
      <c r="C3013" t="s">
        <v>20</v>
      </c>
      <c r="D3013">
        <v>12</v>
      </c>
      <c r="E3013" t="s">
        <v>11</v>
      </c>
      <c r="F3013">
        <v>24</v>
      </c>
      <c r="G3013" t="s">
        <v>19</v>
      </c>
      <c r="H3013">
        <v>2</v>
      </c>
      <c r="I3013">
        <v>493</v>
      </c>
      <c r="J3013" t="s">
        <v>12</v>
      </c>
      <c r="K3013" s="6">
        <v>12</v>
      </c>
      <c r="L3013" s="6">
        <v>12</v>
      </c>
      <c r="M3013" s="6">
        <v>-24</v>
      </c>
      <c r="N3013" s="6">
        <v>0</v>
      </c>
      <c r="O3013" t="s">
        <v>16</v>
      </c>
      <c r="P3013" s="22">
        <v>2</v>
      </c>
    </row>
    <row r="3014" spans="1:16" x14ac:dyDescent="0.25">
      <c r="A3014">
        <v>12</v>
      </c>
      <c r="B3014">
        <v>2</v>
      </c>
      <c r="C3014" t="s">
        <v>20</v>
      </c>
      <c r="D3014">
        <v>13</v>
      </c>
      <c r="E3014" t="s">
        <v>11</v>
      </c>
      <c r="F3014">
        <v>24</v>
      </c>
      <c r="G3014" t="s">
        <v>19</v>
      </c>
      <c r="H3014">
        <v>2</v>
      </c>
      <c r="I3014">
        <v>602</v>
      </c>
      <c r="J3014" t="s">
        <v>13</v>
      </c>
      <c r="K3014" s="6">
        <v>-10.5</v>
      </c>
      <c r="L3014" s="6">
        <v>6</v>
      </c>
      <c r="M3014" s="6">
        <v>-10.5</v>
      </c>
      <c r="N3014" s="6">
        <v>0</v>
      </c>
      <c r="O3014" t="s">
        <v>16</v>
      </c>
      <c r="P3014" s="22">
        <v>2</v>
      </c>
    </row>
    <row r="3015" spans="1:16" x14ac:dyDescent="0.25">
      <c r="A3015">
        <v>12</v>
      </c>
      <c r="B3015">
        <v>2</v>
      </c>
      <c r="C3015" t="s">
        <v>20</v>
      </c>
      <c r="D3015">
        <v>14</v>
      </c>
      <c r="E3015" t="s">
        <v>11</v>
      </c>
      <c r="F3015">
        <v>24</v>
      </c>
      <c r="G3015" t="s">
        <v>19</v>
      </c>
      <c r="H3015">
        <v>2</v>
      </c>
      <c r="I3015">
        <v>520</v>
      </c>
      <c r="J3015" t="s">
        <v>13</v>
      </c>
      <c r="K3015" s="6">
        <v>-9.3800000000000008</v>
      </c>
      <c r="L3015" s="6">
        <v>5</v>
      </c>
      <c r="M3015" s="6">
        <v>-9.3800000000000008</v>
      </c>
      <c r="N3015" s="6">
        <v>0</v>
      </c>
      <c r="O3015" t="s">
        <v>16</v>
      </c>
      <c r="P3015" s="22">
        <v>2</v>
      </c>
    </row>
    <row r="3016" spans="1:16" x14ac:dyDescent="0.25">
      <c r="A3016">
        <v>12</v>
      </c>
      <c r="B3016">
        <v>2</v>
      </c>
      <c r="C3016" t="s">
        <v>20</v>
      </c>
      <c r="D3016">
        <v>15</v>
      </c>
      <c r="E3016" t="s">
        <v>11</v>
      </c>
      <c r="F3016">
        <v>24</v>
      </c>
      <c r="G3016" t="s">
        <v>19</v>
      </c>
      <c r="H3016">
        <v>2</v>
      </c>
      <c r="I3016">
        <v>1190</v>
      </c>
      <c r="J3016" t="s">
        <v>12</v>
      </c>
      <c r="K3016" s="6">
        <v>8</v>
      </c>
      <c r="L3016" s="6">
        <v>8</v>
      </c>
      <c r="M3016" s="6">
        <v>-5</v>
      </c>
      <c r="N3016" s="6">
        <v>0</v>
      </c>
      <c r="O3016" t="s">
        <v>16</v>
      </c>
      <c r="P3016" s="22">
        <v>2</v>
      </c>
    </row>
    <row r="3017" spans="1:16" x14ac:dyDescent="0.25">
      <c r="A3017">
        <v>12</v>
      </c>
      <c r="B3017">
        <v>2</v>
      </c>
      <c r="C3017" t="s">
        <v>20</v>
      </c>
      <c r="D3017">
        <v>16</v>
      </c>
      <c r="E3017" t="s">
        <v>11</v>
      </c>
      <c r="F3017">
        <v>24</v>
      </c>
      <c r="G3017" t="s">
        <v>19</v>
      </c>
      <c r="H3017">
        <v>1</v>
      </c>
      <c r="I3017">
        <v>1803</v>
      </c>
      <c r="J3017" t="s">
        <v>12</v>
      </c>
      <c r="K3017" s="6">
        <v>5</v>
      </c>
      <c r="L3017" s="6">
        <v>5</v>
      </c>
      <c r="M3017" s="6">
        <v>-3.13</v>
      </c>
      <c r="N3017" s="6">
        <v>0</v>
      </c>
      <c r="O3017" t="s">
        <v>16</v>
      </c>
      <c r="P3017" s="22">
        <v>2</v>
      </c>
    </row>
    <row r="3018" spans="1:16" x14ac:dyDescent="0.25">
      <c r="A3018">
        <v>12</v>
      </c>
      <c r="B3018">
        <v>2</v>
      </c>
      <c r="C3018" t="s">
        <v>20</v>
      </c>
      <c r="D3018">
        <v>17</v>
      </c>
      <c r="E3018" t="s">
        <v>11</v>
      </c>
      <c r="F3018">
        <v>24</v>
      </c>
      <c r="G3018" t="s">
        <v>18</v>
      </c>
      <c r="H3018">
        <v>1</v>
      </c>
      <c r="I3018">
        <v>1825</v>
      </c>
      <c r="J3018" t="s">
        <v>13</v>
      </c>
      <c r="K3018" s="6">
        <v>0</v>
      </c>
      <c r="L3018" s="6">
        <v>30</v>
      </c>
      <c r="M3018" s="6">
        <v>0</v>
      </c>
      <c r="N3018" s="6">
        <v>12</v>
      </c>
      <c r="O3018" t="s">
        <v>16</v>
      </c>
      <c r="P3018" s="22">
        <v>2</v>
      </c>
    </row>
    <row r="3019" spans="1:16" x14ac:dyDescent="0.25">
      <c r="A3019">
        <v>12</v>
      </c>
      <c r="B3019">
        <v>2</v>
      </c>
      <c r="C3019" t="s">
        <v>20</v>
      </c>
      <c r="D3019">
        <v>18</v>
      </c>
      <c r="E3019" t="s">
        <v>11</v>
      </c>
      <c r="F3019">
        <v>24</v>
      </c>
      <c r="G3019" t="s">
        <v>19</v>
      </c>
      <c r="H3019">
        <v>2</v>
      </c>
      <c r="I3019">
        <v>1278</v>
      </c>
      <c r="J3019" t="s">
        <v>12</v>
      </c>
      <c r="K3019" s="6">
        <v>4</v>
      </c>
      <c r="L3019" s="6">
        <v>4</v>
      </c>
      <c r="M3019" s="6">
        <v>-7</v>
      </c>
      <c r="N3019" s="6">
        <v>0</v>
      </c>
      <c r="O3019" t="s">
        <v>16</v>
      </c>
      <c r="P3019" s="22">
        <v>2</v>
      </c>
    </row>
    <row r="3020" spans="1:16" x14ac:dyDescent="0.25">
      <c r="A3020">
        <v>12</v>
      </c>
      <c r="B3020">
        <v>2</v>
      </c>
      <c r="C3020" t="s">
        <v>20</v>
      </c>
      <c r="D3020">
        <v>19</v>
      </c>
      <c r="E3020" t="s">
        <v>11</v>
      </c>
      <c r="F3020">
        <v>24</v>
      </c>
      <c r="G3020" t="s">
        <v>19</v>
      </c>
      <c r="H3020">
        <v>2</v>
      </c>
      <c r="I3020">
        <v>875</v>
      </c>
      <c r="J3020" t="s">
        <v>12</v>
      </c>
      <c r="K3020" s="6">
        <v>10</v>
      </c>
      <c r="L3020" s="6">
        <v>10</v>
      </c>
      <c r="M3020" s="6">
        <v>-13.75</v>
      </c>
      <c r="N3020" s="6">
        <v>0</v>
      </c>
      <c r="O3020" t="s">
        <v>16</v>
      </c>
      <c r="P3020" s="22">
        <v>2</v>
      </c>
    </row>
    <row r="3021" spans="1:16" x14ac:dyDescent="0.25">
      <c r="A3021">
        <v>12</v>
      </c>
      <c r="B3021">
        <v>2</v>
      </c>
      <c r="C3021" t="s">
        <v>20</v>
      </c>
      <c r="D3021">
        <v>20</v>
      </c>
      <c r="E3021" t="s">
        <v>11</v>
      </c>
      <c r="F3021">
        <v>24</v>
      </c>
      <c r="G3021" t="s">
        <v>19</v>
      </c>
      <c r="H3021">
        <v>2</v>
      </c>
      <c r="I3021">
        <v>1497</v>
      </c>
      <c r="J3021" t="s">
        <v>13</v>
      </c>
      <c r="K3021" s="6">
        <v>-15</v>
      </c>
      <c r="L3021" s="6">
        <v>8</v>
      </c>
      <c r="M3021" s="6">
        <v>-15</v>
      </c>
      <c r="N3021" s="6">
        <v>0</v>
      </c>
      <c r="O3021" t="s">
        <v>16</v>
      </c>
      <c r="P3021" s="22">
        <v>2</v>
      </c>
    </row>
    <row r="3022" spans="1:16" x14ac:dyDescent="0.25">
      <c r="A3022">
        <v>12</v>
      </c>
      <c r="B3022">
        <v>2</v>
      </c>
      <c r="C3022" t="s">
        <v>20</v>
      </c>
      <c r="D3022">
        <v>21</v>
      </c>
      <c r="E3022" t="s">
        <v>11</v>
      </c>
      <c r="F3022">
        <v>24</v>
      </c>
      <c r="G3022" t="s">
        <v>18</v>
      </c>
      <c r="H3022">
        <v>1</v>
      </c>
      <c r="I3022">
        <v>671</v>
      </c>
      <c r="J3022" t="s">
        <v>12</v>
      </c>
      <c r="K3022" s="6">
        <v>24</v>
      </c>
      <c r="L3022" s="6">
        <v>24</v>
      </c>
      <c r="M3022" s="6">
        <v>0</v>
      </c>
      <c r="N3022" s="6">
        <v>12</v>
      </c>
      <c r="O3022" t="s">
        <v>16</v>
      </c>
      <c r="P3022" s="22">
        <v>2</v>
      </c>
    </row>
    <row r="3023" spans="1:16" x14ac:dyDescent="0.25">
      <c r="A3023">
        <v>12</v>
      </c>
      <c r="B3023">
        <v>2</v>
      </c>
      <c r="C3023" t="s">
        <v>20</v>
      </c>
      <c r="D3023">
        <v>22</v>
      </c>
      <c r="E3023" t="s">
        <v>11</v>
      </c>
      <c r="F3023">
        <v>24</v>
      </c>
      <c r="G3023" t="s">
        <v>19</v>
      </c>
      <c r="H3023">
        <v>2</v>
      </c>
      <c r="I3023">
        <v>733</v>
      </c>
      <c r="J3023" t="s">
        <v>13</v>
      </c>
      <c r="K3023" s="6">
        <v>-15</v>
      </c>
      <c r="L3023" s="6">
        <v>12</v>
      </c>
      <c r="M3023" s="6">
        <v>-15</v>
      </c>
      <c r="N3023" s="6">
        <v>0</v>
      </c>
      <c r="O3023" t="s">
        <v>16</v>
      </c>
      <c r="P3023" s="22">
        <v>2</v>
      </c>
    </row>
    <row r="3024" spans="1:16" x14ac:dyDescent="0.25">
      <c r="A3024">
        <v>12</v>
      </c>
      <c r="B3024">
        <v>2</v>
      </c>
      <c r="C3024" t="s">
        <v>20</v>
      </c>
      <c r="D3024">
        <v>23</v>
      </c>
      <c r="E3024" t="s">
        <v>11</v>
      </c>
      <c r="F3024">
        <v>24</v>
      </c>
      <c r="G3024" t="s">
        <v>19</v>
      </c>
      <c r="H3024">
        <v>2</v>
      </c>
      <c r="I3024">
        <v>458</v>
      </c>
      <c r="J3024" t="s">
        <v>13</v>
      </c>
      <c r="K3024" s="6">
        <v>-18</v>
      </c>
      <c r="L3024" s="6">
        <v>9</v>
      </c>
      <c r="M3024" s="6">
        <v>-18</v>
      </c>
      <c r="N3024" s="6">
        <v>0</v>
      </c>
      <c r="O3024" t="s">
        <v>16</v>
      </c>
      <c r="P3024" s="22">
        <v>2</v>
      </c>
    </row>
    <row r="3025" spans="1:16" x14ac:dyDescent="0.25">
      <c r="A3025">
        <v>12</v>
      </c>
      <c r="B3025">
        <v>2</v>
      </c>
      <c r="C3025" t="s">
        <v>20</v>
      </c>
      <c r="D3025">
        <v>24</v>
      </c>
      <c r="E3025" t="s">
        <v>11</v>
      </c>
      <c r="F3025">
        <v>24</v>
      </c>
      <c r="G3025" t="s">
        <v>18</v>
      </c>
      <c r="H3025">
        <v>1</v>
      </c>
      <c r="I3025">
        <v>776</v>
      </c>
      <c r="J3025" t="s">
        <v>12</v>
      </c>
      <c r="K3025" s="6">
        <v>13</v>
      </c>
      <c r="L3025" s="6">
        <v>13</v>
      </c>
      <c r="M3025" s="6">
        <v>0</v>
      </c>
      <c r="N3025" s="6">
        <v>5</v>
      </c>
      <c r="O3025" t="s">
        <v>16</v>
      </c>
      <c r="P3025" s="22">
        <v>2</v>
      </c>
    </row>
    <row r="3026" spans="1:16" x14ac:dyDescent="0.25">
      <c r="A3026">
        <v>12</v>
      </c>
      <c r="B3026">
        <v>2</v>
      </c>
      <c r="C3026" t="s">
        <v>20</v>
      </c>
      <c r="D3026">
        <v>25</v>
      </c>
      <c r="E3026" t="s">
        <v>11</v>
      </c>
      <c r="F3026">
        <v>24</v>
      </c>
      <c r="G3026" t="s">
        <v>19</v>
      </c>
      <c r="H3026">
        <v>1</v>
      </c>
      <c r="I3026">
        <v>421</v>
      </c>
      <c r="J3026" t="s">
        <v>12</v>
      </c>
      <c r="K3026" s="6">
        <v>2</v>
      </c>
      <c r="L3026" s="6">
        <v>2</v>
      </c>
      <c r="M3026" s="6">
        <v>-0.75</v>
      </c>
      <c r="N3026" s="6">
        <v>0</v>
      </c>
      <c r="O3026" t="s">
        <v>16</v>
      </c>
      <c r="P3026" s="22">
        <v>2</v>
      </c>
    </row>
    <row r="3027" spans="1:16" x14ac:dyDescent="0.25">
      <c r="A3027">
        <v>12</v>
      </c>
      <c r="B3027">
        <v>2</v>
      </c>
      <c r="C3027" t="s">
        <v>20</v>
      </c>
      <c r="D3027">
        <v>26</v>
      </c>
      <c r="E3027" t="s">
        <v>11</v>
      </c>
      <c r="F3027">
        <v>24</v>
      </c>
      <c r="G3027" t="s">
        <v>19</v>
      </c>
      <c r="H3027">
        <v>1</v>
      </c>
      <c r="I3027">
        <v>1298</v>
      </c>
      <c r="J3027" t="s">
        <v>13</v>
      </c>
      <c r="K3027" s="6">
        <v>-6</v>
      </c>
      <c r="L3027" s="6">
        <v>12</v>
      </c>
      <c r="M3027" s="6">
        <v>-6</v>
      </c>
      <c r="N3027" s="6">
        <v>0</v>
      </c>
      <c r="O3027" t="s">
        <v>16</v>
      </c>
      <c r="P3027" s="22">
        <v>2</v>
      </c>
    </row>
    <row r="3028" spans="1:16" x14ac:dyDescent="0.25">
      <c r="A3028">
        <v>12</v>
      </c>
      <c r="B3028">
        <v>2</v>
      </c>
      <c r="C3028" t="s">
        <v>20</v>
      </c>
      <c r="D3028">
        <v>27</v>
      </c>
      <c r="E3028" t="s">
        <v>11</v>
      </c>
      <c r="F3028">
        <v>24</v>
      </c>
      <c r="G3028" t="s">
        <v>18</v>
      </c>
      <c r="H3028">
        <v>1</v>
      </c>
      <c r="I3028">
        <v>1320</v>
      </c>
      <c r="J3028" t="s">
        <v>13</v>
      </c>
      <c r="K3028" s="6">
        <v>0</v>
      </c>
      <c r="L3028" s="6">
        <v>8</v>
      </c>
      <c r="M3028" s="6">
        <v>0</v>
      </c>
      <c r="N3028" s="6">
        <v>3</v>
      </c>
      <c r="O3028" t="s">
        <v>16</v>
      </c>
      <c r="P3028" s="22">
        <v>2</v>
      </c>
    </row>
    <row r="3029" spans="1:16" x14ac:dyDescent="0.25">
      <c r="A3029">
        <v>12</v>
      </c>
      <c r="B3029">
        <v>2</v>
      </c>
      <c r="C3029" t="s">
        <v>20</v>
      </c>
      <c r="D3029">
        <v>28</v>
      </c>
      <c r="E3029" t="s">
        <v>11</v>
      </c>
      <c r="F3029">
        <v>24</v>
      </c>
      <c r="G3029" t="s">
        <v>19</v>
      </c>
      <c r="H3029">
        <v>2</v>
      </c>
      <c r="I3029">
        <v>598</v>
      </c>
      <c r="J3029" t="s">
        <v>12</v>
      </c>
      <c r="K3029" s="6">
        <v>8</v>
      </c>
      <c r="L3029" s="6">
        <v>8</v>
      </c>
      <c r="M3029" s="6">
        <v>-6</v>
      </c>
      <c r="N3029" s="6">
        <v>0</v>
      </c>
      <c r="O3029" t="s">
        <v>16</v>
      </c>
      <c r="P3029" s="22">
        <v>2</v>
      </c>
    </row>
    <row r="3030" spans="1:16" x14ac:dyDescent="0.25">
      <c r="A3030">
        <v>12</v>
      </c>
      <c r="B3030">
        <v>2</v>
      </c>
      <c r="C3030" t="s">
        <v>20</v>
      </c>
      <c r="D3030">
        <v>29</v>
      </c>
      <c r="E3030" t="s">
        <v>11</v>
      </c>
      <c r="F3030">
        <v>24</v>
      </c>
      <c r="G3030" t="s">
        <v>19</v>
      </c>
      <c r="H3030">
        <v>2</v>
      </c>
      <c r="I3030">
        <v>755</v>
      </c>
      <c r="J3030" t="s">
        <v>13</v>
      </c>
      <c r="K3030" s="6">
        <v>-5</v>
      </c>
      <c r="L3030" s="6">
        <v>4</v>
      </c>
      <c r="M3030" s="6">
        <v>-5</v>
      </c>
      <c r="N3030" s="6">
        <v>0</v>
      </c>
      <c r="O3030" t="s">
        <v>16</v>
      </c>
      <c r="P3030" s="22">
        <v>2</v>
      </c>
    </row>
    <row r="3031" spans="1:16" x14ac:dyDescent="0.25">
      <c r="A3031">
        <v>12</v>
      </c>
      <c r="B3031">
        <v>2</v>
      </c>
      <c r="C3031" t="s">
        <v>20</v>
      </c>
      <c r="D3031">
        <v>30</v>
      </c>
      <c r="E3031" t="s">
        <v>11</v>
      </c>
      <c r="F3031">
        <v>24</v>
      </c>
      <c r="G3031" t="s">
        <v>19</v>
      </c>
      <c r="H3031">
        <v>2</v>
      </c>
      <c r="I3031">
        <v>497</v>
      </c>
      <c r="J3031" t="s">
        <v>13</v>
      </c>
      <c r="K3031" s="6">
        <v>-6</v>
      </c>
      <c r="L3031" s="6">
        <v>6</v>
      </c>
      <c r="M3031" s="6">
        <v>-6</v>
      </c>
      <c r="N3031" s="6">
        <v>0</v>
      </c>
      <c r="O3031" t="s">
        <v>16</v>
      </c>
      <c r="P3031" s="22">
        <v>2</v>
      </c>
    </row>
    <row r="3032" spans="1:16" x14ac:dyDescent="0.25">
      <c r="A3032">
        <v>12</v>
      </c>
      <c r="B3032">
        <v>3</v>
      </c>
      <c r="C3032" t="s">
        <v>20</v>
      </c>
      <c r="D3032">
        <v>1</v>
      </c>
      <c r="E3032" t="s">
        <v>11</v>
      </c>
      <c r="F3032">
        <v>24</v>
      </c>
      <c r="G3032" t="s">
        <v>19</v>
      </c>
      <c r="H3032">
        <v>2</v>
      </c>
      <c r="I3032">
        <v>665</v>
      </c>
      <c r="J3032" t="s">
        <v>12</v>
      </c>
      <c r="K3032" s="6">
        <v>9</v>
      </c>
      <c r="L3032" s="6">
        <v>9</v>
      </c>
      <c r="M3032" s="6">
        <v>-11.25</v>
      </c>
      <c r="N3032" s="6">
        <v>0</v>
      </c>
      <c r="O3032" t="s">
        <v>16</v>
      </c>
      <c r="P3032" s="22">
        <v>2</v>
      </c>
    </row>
    <row r="3033" spans="1:16" x14ac:dyDescent="0.25">
      <c r="A3033">
        <v>12</v>
      </c>
      <c r="B3033">
        <v>3</v>
      </c>
      <c r="C3033" t="s">
        <v>20</v>
      </c>
      <c r="D3033">
        <v>2</v>
      </c>
      <c r="E3033" t="s">
        <v>11</v>
      </c>
      <c r="F3033">
        <v>24</v>
      </c>
      <c r="G3033" t="s">
        <v>19</v>
      </c>
      <c r="H3033">
        <v>2</v>
      </c>
      <c r="I3033">
        <v>1206</v>
      </c>
      <c r="J3033" t="s">
        <v>12</v>
      </c>
      <c r="K3033" s="6">
        <v>12</v>
      </c>
      <c r="L3033" s="6">
        <v>12</v>
      </c>
      <c r="M3033" s="6">
        <v>-21</v>
      </c>
      <c r="N3033" s="6">
        <v>0</v>
      </c>
      <c r="O3033" t="s">
        <v>16</v>
      </c>
      <c r="P3033" s="22">
        <v>2</v>
      </c>
    </row>
    <row r="3034" spans="1:16" x14ac:dyDescent="0.25">
      <c r="A3034">
        <v>12</v>
      </c>
      <c r="B3034">
        <v>3</v>
      </c>
      <c r="C3034" t="s">
        <v>20</v>
      </c>
      <c r="D3034">
        <v>3</v>
      </c>
      <c r="E3034" t="s">
        <v>11</v>
      </c>
      <c r="F3034">
        <v>24</v>
      </c>
      <c r="G3034" t="s">
        <v>19</v>
      </c>
      <c r="H3034">
        <v>2</v>
      </c>
      <c r="I3034">
        <v>476</v>
      </c>
      <c r="J3034" t="s">
        <v>12</v>
      </c>
      <c r="K3034" s="6">
        <v>5</v>
      </c>
      <c r="L3034" s="6">
        <v>5</v>
      </c>
      <c r="M3034" s="6">
        <v>-6.88</v>
      </c>
      <c r="N3034" s="6">
        <v>0</v>
      </c>
      <c r="O3034" t="s">
        <v>16</v>
      </c>
      <c r="P3034" s="22">
        <v>2</v>
      </c>
    </row>
    <row r="3035" spans="1:16" x14ac:dyDescent="0.25">
      <c r="A3035">
        <v>12</v>
      </c>
      <c r="B3035">
        <v>3</v>
      </c>
      <c r="C3035" t="s">
        <v>20</v>
      </c>
      <c r="D3035">
        <v>4</v>
      </c>
      <c r="E3035" t="s">
        <v>11</v>
      </c>
      <c r="F3035">
        <v>24</v>
      </c>
      <c r="G3035" t="s">
        <v>19</v>
      </c>
      <c r="H3035">
        <v>1</v>
      </c>
      <c r="I3035">
        <v>1338</v>
      </c>
      <c r="J3035" t="s">
        <v>13</v>
      </c>
      <c r="K3035" s="6">
        <v>-3</v>
      </c>
      <c r="L3035" s="6">
        <v>12</v>
      </c>
      <c r="M3035" s="6">
        <v>-3</v>
      </c>
      <c r="N3035" s="6">
        <v>0</v>
      </c>
      <c r="O3035" t="s">
        <v>16</v>
      </c>
      <c r="P3035" s="22">
        <v>2</v>
      </c>
    </row>
    <row r="3036" spans="1:16" x14ac:dyDescent="0.25">
      <c r="A3036">
        <v>12</v>
      </c>
      <c r="B3036">
        <v>3</v>
      </c>
      <c r="C3036" t="s">
        <v>20</v>
      </c>
      <c r="D3036">
        <v>5</v>
      </c>
      <c r="E3036" t="s">
        <v>11</v>
      </c>
      <c r="F3036">
        <v>24</v>
      </c>
      <c r="G3036" t="s">
        <v>18</v>
      </c>
      <c r="H3036">
        <v>1</v>
      </c>
      <c r="I3036">
        <v>887</v>
      </c>
      <c r="J3036" t="s">
        <v>12</v>
      </c>
      <c r="K3036" s="6">
        <v>5</v>
      </c>
      <c r="L3036" s="6">
        <v>5</v>
      </c>
      <c r="M3036" s="6">
        <v>0</v>
      </c>
      <c r="N3036" s="6">
        <v>2</v>
      </c>
      <c r="O3036" t="s">
        <v>16</v>
      </c>
      <c r="P3036" s="22">
        <v>2</v>
      </c>
    </row>
    <row r="3037" spans="1:16" x14ac:dyDescent="0.25">
      <c r="A3037">
        <v>12</v>
      </c>
      <c r="B3037">
        <v>3</v>
      </c>
      <c r="C3037" t="s">
        <v>20</v>
      </c>
      <c r="D3037">
        <v>6</v>
      </c>
      <c r="E3037" t="s">
        <v>11</v>
      </c>
      <c r="F3037">
        <v>24</v>
      </c>
      <c r="G3037" t="s">
        <v>19</v>
      </c>
      <c r="H3037">
        <v>2</v>
      </c>
      <c r="I3037">
        <v>1517</v>
      </c>
      <c r="J3037" t="s">
        <v>13</v>
      </c>
      <c r="K3037" s="6">
        <v>-6.75</v>
      </c>
      <c r="L3037" s="6">
        <v>9</v>
      </c>
      <c r="M3037" s="6">
        <v>-6.75</v>
      </c>
      <c r="N3037" s="6">
        <v>0</v>
      </c>
      <c r="O3037" t="s">
        <v>16</v>
      </c>
      <c r="P3037" s="22">
        <v>2</v>
      </c>
    </row>
    <row r="3038" spans="1:16" x14ac:dyDescent="0.25">
      <c r="A3038">
        <v>12</v>
      </c>
      <c r="B3038">
        <v>3</v>
      </c>
      <c r="C3038" t="s">
        <v>20</v>
      </c>
      <c r="D3038">
        <v>7</v>
      </c>
      <c r="E3038" t="s">
        <v>11</v>
      </c>
      <c r="F3038">
        <v>24</v>
      </c>
      <c r="G3038" t="s">
        <v>18</v>
      </c>
      <c r="H3038">
        <v>1</v>
      </c>
      <c r="I3038">
        <v>755</v>
      </c>
      <c r="J3038" t="s">
        <v>13</v>
      </c>
      <c r="K3038" s="6">
        <v>0</v>
      </c>
      <c r="L3038" s="6">
        <v>26</v>
      </c>
      <c r="M3038" s="6">
        <v>0</v>
      </c>
      <c r="N3038" s="6">
        <v>10</v>
      </c>
      <c r="O3038" t="s">
        <v>16</v>
      </c>
      <c r="P3038" s="22">
        <v>2</v>
      </c>
    </row>
    <row r="3039" spans="1:16" x14ac:dyDescent="0.25">
      <c r="A3039">
        <v>12</v>
      </c>
      <c r="B3039">
        <v>3</v>
      </c>
      <c r="C3039" t="s">
        <v>20</v>
      </c>
      <c r="D3039">
        <v>8</v>
      </c>
      <c r="E3039" t="s">
        <v>11</v>
      </c>
      <c r="F3039">
        <v>24</v>
      </c>
      <c r="G3039" t="s">
        <v>19</v>
      </c>
      <c r="H3039">
        <v>2</v>
      </c>
      <c r="I3039">
        <v>1784</v>
      </c>
      <c r="J3039" t="s">
        <v>12</v>
      </c>
      <c r="K3039" s="6">
        <v>8</v>
      </c>
      <c r="L3039" s="6">
        <v>8</v>
      </c>
      <c r="M3039" s="6">
        <v>-3</v>
      </c>
      <c r="N3039" s="6">
        <v>0</v>
      </c>
      <c r="O3039" t="s">
        <v>16</v>
      </c>
      <c r="P3039" s="22">
        <v>2</v>
      </c>
    </row>
    <row r="3040" spans="1:16" x14ac:dyDescent="0.25">
      <c r="A3040">
        <v>12</v>
      </c>
      <c r="B3040">
        <v>3</v>
      </c>
      <c r="C3040" t="s">
        <v>20</v>
      </c>
      <c r="D3040">
        <v>9</v>
      </c>
      <c r="E3040" t="s">
        <v>11</v>
      </c>
      <c r="F3040">
        <v>24</v>
      </c>
      <c r="G3040" t="s">
        <v>18</v>
      </c>
      <c r="H3040">
        <v>1</v>
      </c>
      <c r="I3040">
        <v>910</v>
      </c>
      <c r="J3040" t="s">
        <v>12</v>
      </c>
      <c r="K3040" s="6">
        <v>19</v>
      </c>
      <c r="L3040" s="6">
        <v>19</v>
      </c>
      <c r="M3040" s="6">
        <v>0</v>
      </c>
      <c r="N3040" s="6">
        <v>8</v>
      </c>
      <c r="O3040" t="s">
        <v>16</v>
      </c>
      <c r="P3040" s="22">
        <v>2</v>
      </c>
    </row>
    <row r="3041" spans="1:16" x14ac:dyDescent="0.25">
      <c r="A3041">
        <v>12</v>
      </c>
      <c r="B3041">
        <v>3</v>
      </c>
      <c r="C3041" t="s">
        <v>20</v>
      </c>
      <c r="D3041">
        <v>10</v>
      </c>
      <c r="E3041" t="s">
        <v>11</v>
      </c>
      <c r="F3041">
        <v>24</v>
      </c>
      <c r="G3041" t="s">
        <v>18</v>
      </c>
      <c r="H3041">
        <v>1</v>
      </c>
      <c r="I3041">
        <v>1220</v>
      </c>
      <c r="J3041" t="s">
        <v>13</v>
      </c>
      <c r="K3041" s="6">
        <v>0</v>
      </c>
      <c r="L3041" s="6">
        <v>25</v>
      </c>
      <c r="M3041" s="6">
        <v>0</v>
      </c>
      <c r="N3041" s="6">
        <v>10</v>
      </c>
      <c r="O3041" t="s">
        <v>16</v>
      </c>
      <c r="P3041" s="22">
        <v>2</v>
      </c>
    </row>
    <row r="3042" spans="1:16" x14ac:dyDescent="0.25">
      <c r="A3042">
        <v>12</v>
      </c>
      <c r="B3042">
        <v>3</v>
      </c>
      <c r="C3042" t="s">
        <v>20</v>
      </c>
      <c r="D3042">
        <v>11</v>
      </c>
      <c r="E3042" t="s">
        <v>11</v>
      </c>
      <c r="F3042">
        <v>24</v>
      </c>
      <c r="G3042" t="s">
        <v>19</v>
      </c>
      <c r="H3042">
        <v>1</v>
      </c>
      <c r="I3042">
        <v>609</v>
      </c>
      <c r="J3042" t="s">
        <v>13</v>
      </c>
      <c r="K3042" s="6">
        <v>-1.88</v>
      </c>
      <c r="L3042" s="6">
        <v>5</v>
      </c>
      <c r="M3042" s="6">
        <v>-1.88</v>
      </c>
      <c r="N3042" s="6">
        <v>0</v>
      </c>
      <c r="O3042" t="s">
        <v>16</v>
      </c>
      <c r="P3042" s="22">
        <v>2</v>
      </c>
    </row>
    <row r="3043" spans="1:16" x14ac:dyDescent="0.25">
      <c r="A3043">
        <v>12</v>
      </c>
      <c r="B3043">
        <v>3</v>
      </c>
      <c r="C3043" t="s">
        <v>20</v>
      </c>
      <c r="D3043">
        <v>12</v>
      </c>
      <c r="E3043" t="s">
        <v>11</v>
      </c>
      <c r="F3043">
        <v>24</v>
      </c>
      <c r="G3043" t="s">
        <v>19</v>
      </c>
      <c r="H3043">
        <v>2</v>
      </c>
      <c r="I3043">
        <v>607</v>
      </c>
      <c r="J3043" t="s">
        <v>13</v>
      </c>
      <c r="K3043" s="6">
        <v>-2.75</v>
      </c>
      <c r="L3043" s="6">
        <v>2</v>
      </c>
      <c r="M3043" s="6">
        <v>-2.75</v>
      </c>
      <c r="N3043" s="6">
        <v>0</v>
      </c>
      <c r="O3043" t="s">
        <v>16</v>
      </c>
      <c r="P3043" s="22">
        <v>2</v>
      </c>
    </row>
    <row r="3044" spans="1:16" x14ac:dyDescent="0.25">
      <c r="A3044">
        <v>12</v>
      </c>
      <c r="B3044">
        <v>3</v>
      </c>
      <c r="C3044" t="s">
        <v>20</v>
      </c>
      <c r="D3044">
        <v>13</v>
      </c>
      <c r="E3044" t="s">
        <v>11</v>
      </c>
      <c r="F3044">
        <v>24</v>
      </c>
      <c r="G3044" t="s">
        <v>19</v>
      </c>
      <c r="H3044">
        <v>2</v>
      </c>
      <c r="I3044">
        <v>1676</v>
      </c>
      <c r="J3044" t="s">
        <v>12</v>
      </c>
      <c r="K3044" s="6">
        <v>2</v>
      </c>
      <c r="L3044" s="6">
        <v>2</v>
      </c>
      <c r="M3044" s="6">
        <v>-1.75</v>
      </c>
      <c r="N3044" s="6">
        <v>0</v>
      </c>
      <c r="O3044" t="s">
        <v>16</v>
      </c>
      <c r="P3044" s="22">
        <v>2</v>
      </c>
    </row>
    <row r="3045" spans="1:16" x14ac:dyDescent="0.25">
      <c r="A3045">
        <v>12</v>
      </c>
      <c r="B3045">
        <v>3</v>
      </c>
      <c r="C3045" t="s">
        <v>20</v>
      </c>
      <c r="D3045">
        <v>14</v>
      </c>
      <c r="E3045" t="s">
        <v>11</v>
      </c>
      <c r="F3045">
        <v>24</v>
      </c>
      <c r="G3045" t="s">
        <v>19</v>
      </c>
      <c r="H3045">
        <v>2</v>
      </c>
      <c r="I3045">
        <v>482</v>
      </c>
      <c r="J3045" t="s">
        <v>13</v>
      </c>
      <c r="K3045" s="6">
        <v>-11.25</v>
      </c>
      <c r="L3045" s="6">
        <v>10</v>
      </c>
      <c r="M3045" s="6">
        <v>-11.25</v>
      </c>
      <c r="N3045" s="6">
        <v>0</v>
      </c>
      <c r="O3045" t="s">
        <v>16</v>
      </c>
      <c r="P3045" s="22">
        <v>2</v>
      </c>
    </row>
    <row r="3046" spans="1:16" x14ac:dyDescent="0.25">
      <c r="A3046">
        <v>12</v>
      </c>
      <c r="B3046">
        <v>3</v>
      </c>
      <c r="C3046" t="s">
        <v>20</v>
      </c>
      <c r="D3046">
        <v>15</v>
      </c>
      <c r="E3046" t="s">
        <v>11</v>
      </c>
      <c r="F3046">
        <v>24</v>
      </c>
      <c r="G3046" t="s">
        <v>18</v>
      </c>
      <c r="H3046">
        <v>1</v>
      </c>
      <c r="I3046">
        <v>695</v>
      </c>
      <c r="J3046" t="s">
        <v>13</v>
      </c>
      <c r="K3046" s="6">
        <v>0</v>
      </c>
      <c r="L3046" s="6">
        <v>5</v>
      </c>
      <c r="M3046" s="6">
        <v>0</v>
      </c>
      <c r="N3046" s="6">
        <v>3</v>
      </c>
      <c r="O3046" t="s">
        <v>16</v>
      </c>
      <c r="P3046" s="22">
        <v>2</v>
      </c>
    </row>
    <row r="3047" spans="1:16" x14ac:dyDescent="0.25">
      <c r="A3047">
        <v>12</v>
      </c>
      <c r="B3047">
        <v>3</v>
      </c>
      <c r="C3047" t="s">
        <v>20</v>
      </c>
      <c r="D3047">
        <v>16</v>
      </c>
      <c r="E3047" t="s">
        <v>11</v>
      </c>
      <c r="F3047">
        <v>24</v>
      </c>
      <c r="G3047" t="s">
        <v>19</v>
      </c>
      <c r="I3047">
        <v>0</v>
      </c>
      <c r="J3047" t="s">
        <v>12</v>
      </c>
      <c r="K3047" s="6">
        <v>9</v>
      </c>
      <c r="L3047" s="6">
        <v>9</v>
      </c>
      <c r="M3047" s="6">
        <v>-2.25</v>
      </c>
      <c r="N3047" s="6">
        <v>0</v>
      </c>
      <c r="O3047" t="s">
        <v>16</v>
      </c>
      <c r="P3047" s="22">
        <v>2</v>
      </c>
    </row>
    <row r="3048" spans="1:16" x14ac:dyDescent="0.25">
      <c r="A3048">
        <v>12</v>
      </c>
      <c r="B3048">
        <v>3</v>
      </c>
      <c r="C3048" t="s">
        <v>20</v>
      </c>
      <c r="D3048">
        <v>17</v>
      </c>
      <c r="E3048" t="s">
        <v>11</v>
      </c>
      <c r="F3048">
        <v>24</v>
      </c>
      <c r="G3048" t="s">
        <v>19</v>
      </c>
      <c r="H3048">
        <v>2</v>
      </c>
      <c r="I3048">
        <v>570</v>
      </c>
      <c r="J3048" t="s">
        <v>13</v>
      </c>
      <c r="K3048" s="6">
        <v>-11</v>
      </c>
      <c r="L3048" s="6">
        <v>8</v>
      </c>
      <c r="M3048" s="6">
        <v>-11</v>
      </c>
      <c r="N3048" s="6">
        <v>0</v>
      </c>
      <c r="O3048" t="s">
        <v>16</v>
      </c>
      <c r="P3048" s="22">
        <v>2</v>
      </c>
    </row>
    <row r="3049" spans="1:16" x14ac:dyDescent="0.25">
      <c r="A3049">
        <v>12</v>
      </c>
      <c r="B3049">
        <v>3</v>
      </c>
      <c r="C3049" t="s">
        <v>20</v>
      </c>
      <c r="D3049">
        <v>18</v>
      </c>
      <c r="E3049" t="s">
        <v>11</v>
      </c>
      <c r="F3049">
        <v>24</v>
      </c>
      <c r="G3049" t="s">
        <v>19</v>
      </c>
      <c r="H3049">
        <v>2</v>
      </c>
      <c r="I3049">
        <v>119</v>
      </c>
      <c r="J3049" t="s">
        <v>12</v>
      </c>
      <c r="K3049" s="6">
        <v>4</v>
      </c>
      <c r="L3049" s="6">
        <v>4</v>
      </c>
      <c r="M3049" s="6">
        <v>-3</v>
      </c>
      <c r="N3049" s="6">
        <v>0</v>
      </c>
      <c r="O3049" t="s">
        <v>16</v>
      </c>
      <c r="P3049" s="22">
        <v>2</v>
      </c>
    </row>
    <row r="3050" spans="1:16" x14ac:dyDescent="0.25">
      <c r="A3050">
        <v>12</v>
      </c>
      <c r="B3050">
        <v>3</v>
      </c>
      <c r="C3050" t="s">
        <v>20</v>
      </c>
      <c r="D3050">
        <v>19</v>
      </c>
      <c r="E3050" t="s">
        <v>11</v>
      </c>
      <c r="F3050">
        <v>24</v>
      </c>
      <c r="G3050" t="s">
        <v>19</v>
      </c>
      <c r="H3050">
        <v>1</v>
      </c>
      <c r="I3050">
        <v>605</v>
      </c>
      <c r="J3050" t="s">
        <v>12</v>
      </c>
      <c r="K3050" s="6">
        <v>6</v>
      </c>
      <c r="L3050" s="6">
        <v>6</v>
      </c>
      <c r="M3050" s="6">
        <v>-1.5</v>
      </c>
      <c r="N3050" s="6">
        <v>0</v>
      </c>
      <c r="O3050" t="s">
        <v>16</v>
      </c>
      <c r="P3050" s="22">
        <v>2</v>
      </c>
    </row>
    <row r="3051" spans="1:16" x14ac:dyDescent="0.25">
      <c r="A3051">
        <v>12</v>
      </c>
      <c r="B3051">
        <v>3</v>
      </c>
      <c r="C3051" t="s">
        <v>20</v>
      </c>
      <c r="D3051">
        <v>20</v>
      </c>
      <c r="E3051" t="s">
        <v>11</v>
      </c>
      <c r="F3051">
        <v>24</v>
      </c>
      <c r="G3051" t="s">
        <v>19</v>
      </c>
      <c r="H3051">
        <v>2</v>
      </c>
      <c r="I3051">
        <v>586</v>
      </c>
      <c r="J3051" t="s">
        <v>13</v>
      </c>
      <c r="K3051" s="6">
        <v>-13.5</v>
      </c>
      <c r="L3051" s="6">
        <v>9</v>
      </c>
      <c r="M3051" s="6">
        <v>-13.5</v>
      </c>
      <c r="N3051" s="6">
        <v>0</v>
      </c>
      <c r="O3051" t="s">
        <v>16</v>
      </c>
      <c r="P3051" s="22">
        <v>2</v>
      </c>
    </row>
    <row r="3052" spans="1:16" x14ac:dyDescent="0.25">
      <c r="A3052">
        <v>12</v>
      </c>
      <c r="B3052">
        <v>3</v>
      </c>
      <c r="C3052" t="s">
        <v>20</v>
      </c>
      <c r="D3052">
        <v>21</v>
      </c>
      <c r="E3052" t="s">
        <v>11</v>
      </c>
      <c r="F3052">
        <v>24</v>
      </c>
      <c r="G3052" t="s">
        <v>19</v>
      </c>
      <c r="H3052">
        <v>2</v>
      </c>
      <c r="I3052">
        <v>664</v>
      </c>
      <c r="J3052" t="s">
        <v>13</v>
      </c>
      <c r="K3052" s="6">
        <v>-5.63</v>
      </c>
      <c r="L3052" s="6">
        <v>5</v>
      </c>
      <c r="M3052" s="6">
        <v>-5.63</v>
      </c>
      <c r="N3052" s="6">
        <v>0</v>
      </c>
      <c r="O3052" t="s">
        <v>16</v>
      </c>
      <c r="P3052" s="22">
        <v>2</v>
      </c>
    </row>
    <row r="3053" spans="1:16" x14ac:dyDescent="0.25">
      <c r="A3053">
        <v>12</v>
      </c>
      <c r="B3053">
        <v>3</v>
      </c>
      <c r="C3053" t="s">
        <v>20</v>
      </c>
      <c r="D3053">
        <v>22</v>
      </c>
      <c r="E3053" t="s">
        <v>11</v>
      </c>
      <c r="F3053">
        <v>24</v>
      </c>
      <c r="G3053" t="s">
        <v>19</v>
      </c>
      <c r="H3053">
        <v>1</v>
      </c>
      <c r="I3053">
        <v>1254</v>
      </c>
      <c r="J3053" t="s">
        <v>13</v>
      </c>
      <c r="K3053" s="6">
        <v>-3</v>
      </c>
      <c r="L3053" s="6">
        <v>6</v>
      </c>
      <c r="M3053" s="6">
        <v>-3</v>
      </c>
      <c r="N3053" s="6">
        <v>0</v>
      </c>
      <c r="O3053" t="s">
        <v>16</v>
      </c>
      <c r="P3053" s="22">
        <v>2</v>
      </c>
    </row>
    <row r="3054" spans="1:16" x14ac:dyDescent="0.25">
      <c r="A3054">
        <v>12</v>
      </c>
      <c r="B3054">
        <v>3</v>
      </c>
      <c r="C3054" t="s">
        <v>20</v>
      </c>
      <c r="D3054">
        <v>23</v>
      </c>
      <c r="E3054" t="s">
        <v>11</v>
      </c>
      <c r="F3054">
        <v>24</v>
      </c>
      <c r="G3054" t="s">
        <v>19</v>
      </c>
      <c r="H3054">
        <v>2</v>
      </c>
      <c r="I3054">
        <v>803</v>
      </c>
      <c r="J3054" t="s">
        <v>12</v>
      </c>
      <c r="K3054" s="6">
        <v>10</v>
      </c>
      <c r="L3054" s="6">
        <v>10</v>
      </c>
      <c r="M3054" s="6">
        <v>-16.25</v>
      </c>
      <c r="N3054" s="6">
        <v>0</v>
      </c>
      <c r="O3054" t="s">
        <v>16</v>
      </c>
      <c r="P3054" s="22">
        <v>2</v>
      </c>
    </row>
    <row r="3055" spans="1:16" x14ac:dyDescent="0.25">
      <c r="A3055">
        <v>12</v>
      </c>
      <c r="B3055">
        <v>3</v>
      </c>
      <c r="C3055" t="s">
        <v>20</v>
      </c>
      <c r="D3055">
        <v>24</v>
      </c>
      <c r="E3055" t="s">
        <v>11</v>
      </c>
      <c r="F3055">
        <v>24</v>
      </c>
      <c r="G3055" t="s">
        <v>19</v>
      </c>
      <c r="H3055">
        <v>1</v>
      </c>
      <c r="I3055">
        <v>1169</v>
      </c>
      <c r="J3055" t="s">
        <v>12</v>
      </c>
      <c r="K3055" s="6">
        <v>5</v>
      </c>
      <c r="L3055" s="6">
        <v>5</v>
      </c>
      <c r="M3055" s="6">
        <v>-2.5</v>
      </c>
      <c r="N3055" s="6">
        <v>0</v>
      </c>
      <c r="O3055" t="s">
        <v>16</v>
      </c>
      <c r="P3055" s="22">
        <v>2</v>
      </c>
    </row>
    <row r="3056" spans="1:16" x14ac:dyDescent="0.25">
      <c r="A3056">
        <v>12</v>
      </c>
      <c r="B3056">
        <v>3</v>
      </c>
      <c r="C3056" t="s">
        <v>20</v>
      </c>
      <c r="D3056">
        <v>25</v>
      </c>
      <c r="E3056" t="s">
        <v>11</v>
      </c>
      <c r="F3056">
        <v>24</v>
      </c>
      <c r="G3056" t="s">
        <v>18</v>
      </c>
      <c r="H3056">
        <v>1</v>
      </c>
      <c r="I3056">
        <v>943</v>
      </c>
      <c r="J3056" t="s">
        <v>13</v>
      </c>
      <c r="K3056" s="6">
        <v>0</v>
      </c>
      <c r="L3056" s="6">
        <v>28</v>
      </c>
      <c r="M3056" s="6">
        <v>0</v>
      </c>
      <c r="N3056" s="6">
        <v>13</v>
      </c>
      <c r="O3056" t="s">
        <v>16</v>
      </c>
      <c r="P3056" s="22">
        <v>2</v>
      </c>
    </row>
    <row r="3057" spans="1:16" x14ac:dyDescent="0.25">
      <c r="A3057">
        <v>12</v>
      </c>
      <c r="B3057">
        <v>3</v>
      </c>
      <c r="C3057" t="s">
        <v>20</v>
      </c>
      <c r="D3057">
        <v>26</v>
      </c>
      <c r="E3057" t="s">
        <v>11</v>
      </c>
      <c r="F3057">
        <v>24</v>
      </c>
      <c r="G3057" t="s">
        <v>19</v>
      </c>
      <c r="H3057">
        <v>2</v>
      </c>
      <c r="I3057">
        <v>956</v>
      </c>
      <c r="J3057" t="s">
        <v>12</v>
      </c>
      <c r="K3057" s="6">
        <v>10</v>
      </c>
      <c r="L3057" s="6">
        <v>10</v>
      </c>
      <c r="M3057" s="6">
        <v>-6.25</v>
      </c>
      <c r="N3057" s="6">
        <v>0</v>
      </c>
      <c r="O3057" t="s">
        <v>16</v>
      </c>
      <c r="P3057" s="22">
        <v>2</v>
      </c>
    </row>
    <row r="3058" spans="1:16" x14ac:dyDescent="0.25">
      <c r="A3058">
        <v>12</v>
      </c>
      <c r="B3058">
        <v>3</v>
      </c>
      <c r="C3058" t="s">
        <v>20</v>
      </c>
      <c r="D3058">
        <v>27</v>
      </c>
      <c r="E3058" t="s">
        <v>11</v>
      </c>
      <c r="F3058">
        <v>24</v>
      </c>
      <c r="G3058" t="s">
        <v>18</v>
      </c>
      <c r="H3058">
        <v>1</v>
      </c>
      <c r="I3058">
        <v>938</v>
      </c>
      <c r="J3058" t="s">
        <v>13</v>
      </c>
      <c r="K3058" s="6">
        <v>0</v>
      </c>
      <c r="L3058" s="6">
        <v>12</v>
      </c>
      <c r="M3058" s="6">
        <v>0</v>
      </c>
      <c r="N3058" s="6">
        <v>5</v>
      </c>
      <c r="O3058" t="s">
        <v>16</v>
      </c>
      <c r="P3058" s="22">
        <v>2</v>
      </c>
    </row>
    <row r="3059" spans="1:16" x14ac:dyDescent="0.25">
      <c r="A3059">
        <v>12</v>
      </c>
      <c r="B3059">
        <v>3</v>
      </c>
      <c r="C3059" t="s">
        <v>20</v>
      </c>
      <c r="D3059">
        <v>28</v>
      </c>
      <c r="E3059" t="s">
        <v>11</v>
      </c>
      <c r="F3059">
        <v>24</v>
      </c>
      <c r="G3059" t="s">
        <v>19</v>
      </c>
      <c r="H3059">
        <v>2</v>
      </c>
      <c r="I3059">
        <v>1015</v>
      </c>
      <c r="J3059" t="s">
        <v>13</v>
      </c>
      <c r="K3059" s="6">
        <v>-12</v>
      </c>
      <c r="L3059" s="6">
        <v>12</v>
      </c>
      <c r="M3059" s="6">
        <v>-12</v>
      </c>
      <c r="N3059" s="6">
        <v>0</v>
      </c>
      <c r="O3059" t="s">
        <v>16</v>
      </c>
      <c r="P3059" s="22">
        <v>2</v>
      </c>
    </row>
    <row r="3060" spans="1:16" x14ac:dyDescent="0.25">
      <c r="A3060">
        <v>12</v>
      </c>
      <c r="B3060">
        <v>3</v>
      </c>
      <c r="C3060" t="s">
        <v>20</v>
      </c>
      <c r="D3060">
        <v>29</v>
      </c>
      <c r="E3060" t="s">
        <v>11</v>
      </c>
      <c r="F3060">
        <v>24</v>
      </c>
      <c r="G3060" t="s">
        <v>19</v>
      </c>
      <c r="H3060">
        <v>2</v>
      </c>
      <c r="I3060">
        <v>486</v>
      </c>
      <c r="J3060" t="s">
        <v>12</v>
      </c>
      <c r="K3060" s="6">
        <v>4</v>
      </c>
      <c r="L3060" s="6">
        <v>4</v>
      </c>
      <c r="M3060" s="6">
        <v>-6</v>
      </c>
      <c r="N3060" s="6">
        <v>0</v>
      </c>
      <c r="O3060" t="s">
        <v>16</v>
      </c>
      <c r="P3060" s="22">
        <v>2</v>
      </c>
    </row>
    <row r="3061" spans="1:16" x14ac:dyDescent="0.25">
      <c r="A3061">
        <v>12</v>
      </c>
      <c r="B3061">
        <v>3</v>
      </c>
      <c r="C3061" t="s">
        <v>20</v>
      </c>
      <c r="D3061">
        <v>30</v>
      </c>
      <c r="E3061" t="s">
        <v>11</v>
      </c>
      <c r="F3061">
        <v>24</v>
      </c>
      <c r="G3061" t="s">
        <v>19</v>
      </c>
      <c r="H3061">
        <v>2</v>
      </c>
      <c r="I3061">
        <v>1011</v>
      </c>
      <c r="J3061" t="s">
        <v>12</v>
      </c>
      <c r="K3061" s="6">
        <v>6</v>
      </c>
      <c r="L3061" s="6">
        <v>6</v>
      </c>
      <c r="M3061" s="6">
        <v>-7.5</v>
      </c>
      <c r="N3061" s="6">
        <v>0</v>
      </c>
      <c r="O3061" t="s">
        <v>16</v>
      </c>
      <c r="P3061" s="22">
        <v>2</v>
      </c>
    </row>
    <row r="3062" spans="1:16" x14ac:dyDescent="0.25">
      <c r="A3062">
        <v>12</v>
      </c>
      <c r="B3062">
        <v>1</v>
      </c>
      <c r="C3062" t="s">
        <v>22</v>
      </c>
      <c r="D3062">
        <v>1</v>
      </c>
      <c r="E3062" t="s">
        <v>11</v>
      </c>
      <c r="F3062">
        <v>24</v>
      </c>
      <c r="G3062" t="s">
        <v>19</v>
      </c>
      <c r="H3062">
        <v>2</v>
      </c>
      <c r="I3062">
        <v>654</v>
      </c>
      <c r="J3062" t="s">
        <v>12</v>
      </c>
      <c r="K3062" s="6">
        <v>8</v>
      </c>
      <c r="L3062" s="6">
        <v>8</v>
      </c>
      <c r="M3062" s="6">
        <v>-9</v>
      </c>
      <c r="N3062" s="6">
        <v>0</v>
      </c>
      <c r="O3062" t="s">
        <v>16</v>
      </c>
      <c r="P3062" s="22">
        <v>2</v>
      </c>
    </row>
    <row r="3063" spans="1:16" x14ac:dyDescent="0.25">
      <c r="A3063">
        <v>12</v>
      </c>
      <c r="B3063">
        <v>1</v>
      </c>
      <c r="C3063" t="s">
        <v>22</v>
      </c>
      <c r="D3063">
        <v>2</v>
      </c>
      <c r="E3063" t="s">
        <v>11</v>
      </c>
      <c r="F3063">
        <v>24</v>
      </c>
      <c r="G3063" t="s">
        <v>19</v>
      </c>
      <c r="I3063">
        <v>0</v>
      </c>
      <c r="J3063" t="s">
        <v>13</v>
      </c>
      <c r="K3063" s="6">
        <v>-3.75</v>
      </c>
      <c r="L3063" s="6">
        <v>2</v>
      </c>
      <c r="M3063" s="6">
        <v>-3.75</v>
      </c>
      <c r="N3063" s="6">
        <v>0</v>
      </c>
      <c r="O3063" t="s">
        <v>16</v>
      </c>
      <c r="P3063" s="22">
        <v>2</v>
      </c>
    </row>
    <row r="3064" spans="1:16" x14ac:dyDescent="0.25">
      <c r="A3064">
        <v>12</v>
      </c>
      <c r="B3064">
        <v>1</v>
      </c>
      <c r="C3064" t="s">
        <v>22</v>
      </c>
      <c r="D3064">
        <v>3</v>
      </c>
      <c r="E3064" t="s">
        <v>11</v>
      </c>
      <c r="F3064">
        <v>24</v>
      </c>
      <c r="G3064" t="s">
        <v>18</v>
      </c>
      <c r="H3064">
        <v>1</v>
      </c>
      <c r="I3064">
        <v>625</v>
      </c>
      <c r="J3064" t="s">
        <v>12</v>
      </c>
      <c r="K3064" s="6">
        <v>12</v>
      </c>
      <c r="L3064" s="6">
        <v>12</v>
      </c>
      <c r="M3064" s="6">
        <v>0</v>
      </c>
      <c r="N3064" s="6">
        <v>4</v>
      </c>
      <c r="O3064" t="s">
        <v>16</v>
      </c>
      <c r="P3064" s="22">
        <v>2</v>
      </c>
    </row>
    <row r="3065" spans="1:16" x14ac:dyDescent="0.25">
      <c r="A3065">
        <v>12</v>
      </c>
      <c r="B3065">
        <v>1</v>
      </c>
      <c r="C3065" t="s">
        <v>22</v>
      </c>
      <c r="D3065">
        <v>4</v>
      </c>
      <c r="E3065" t="s">
        <v>11</v>
      </c>
      <c r="F3065">
        <v>24</v>
      </c>
      <c r="G3065" t="s">
        <v>18</v>
      </c>
      <c r="H3065">
        <v>1</v>
      </c>
      <c r="I3065">
        <v>1311</v>
      </c>
      <c r="J3065" t="s">
        <v>13</v>
      </c>
      <c r="K3065" s="6">
        <v>0</v>
      </c>
      <c r="L3065" s="6">
        <v>22</v>
      </c>
      <c r="M3065" s="6">
        <v>0</v>
      </c>
      <c r="N3065" s="6">
        <v>13</v>
      </c>
      <c r="O3065" t="s">
        <v>16</v>
      </c>
      <c r="P3065" s="22">
        <v>2</v>
      </c>
    </row>
    <row r="3066" spans="1:16" x14ac:dyDescent="0.25">
      <c r="A3066">
        <v>12</v>
      </c>
      <c r="B3066">
        <v>1</v>
      </c>
      <c r="C3066" t="s">
        <v>22</v>
      </c>
      <c r="D3066">
        <v>5</v>
      </c>
      <c r="E3066" t="s">
        <v>11</v>
      </c>
      <c r="F3066">
        <v>24</v>
      </c>
      <c r="G3066" t="s">
        <v>19</v>
      </c>
      <c r="H3066">
        <v>2</v>
      </c>
      <c r="I3066">
        <v>1597</v>
      </c>
      <c r="J3066" t="s">
        <v>13</v>
      </c>
      <c r="K3066" s="6">
        <v>-4.38</v>
      </c>
      <c r="L3066" s="6">
        <v>5</v>
      </c>
      <c r="M3066" s="6">
        <v>-4.38</v>
      </c>
      <c r="N3066" s="6">
        <v>0</v>
      </c>
      <c r="O3066" t="s">
        <v>16</v>
      </c>
      <c r="P3066" s="22">
        <v>2</v>
      </c>
    </row>
    <row r="3067" spans="1:16" x14ac:dyDescent="0.25">
      <c r="A3067">
        <v>12</v>
      </c>
      <c r="B3067">
        <v>1</v>
      </c>
      <c r="C3067" t="s">
        <v>22</v>
      </c>
      <c r="D3067">
        <v>6</v>
      </c>
      <c r="E3067" t="s">
        <v>11</v>
      </c>
      <c r="F3067">
        <v>24</v>
      </c>
      <c r="G3067" t="s">
        <v>19</v>
      </c>
      <c r="H3067">
        <v>2</v>
      </c>
      <c r="I3067">
        <v>1147</v>
      </c>
      <c r="J3067" t="s">
        <v>13</v>
      </c>
      <c r="K3067" s="6">
        <v>-18.75</v>
      </c>
      <c r="L3067" s="6">
        <v>10</v>
      </c>
      <c r="M3067" s="6">
        <v>-18.75</v>
      </c>
      <c r="N3067" s="6">
        <v>0</v>
      </c>
      <c r="O3067" t="s">
        <v>16</v>
      </c>
      <c r="P3067" s="22">
        <v>2</v>
      </c>
    </row>
    <row r="3068" spans="1:16" x14ac:dyDescent="0.25">
      <c r="A3068">
        <v>12</v>
      </c>
      <c r="B3068">
        <v>1</v>
      </c>
      <c r="C3068" t="s">
        <v>22</v>
      </c>
      <c r="D3068">
        <v>7</v>
      </c>
      <c r="E3068" t="s">
        <v>11</v>
      </c>
      <c r="F3068">
        <v>24</v>
      </c>
      <c r="G3068" t="s">
        <v>19</v>
      </c>
      <c r="H3068">
        <v>2</v>
      </c>
      <c r="I3068">
        <v>689</v>
      </c>
      <c r="J3068" t="s">
        <v>12</v>
      </c>
      <c r="K3068" s="6">
        <v>9</v>
      </c>
      <c r="L3068" s="6">
        <v>9</v>
      </c>
      <c r="M3068" s="6">
        <v>-9</v>
      </c>
      <c r="N3068" s="6">
        <v>0</v>
      </c>
      <c r="O3068" t="s">
        <v>16</v>
      </c>
      <c r="P3068" s="22">
        <v>2</v>
      </c>
    </row>
    <row r="3069" spans="1:16" x14ac:dyDescent="0.25">
      <c r="A3069">
        <v>12</v>
      </c>
      <c r="B3069">
        <v>1</v>
      </c>
      <c r="C3069" t="s">
        <v>22</v>
      </c>
      <c r="D3069">
        <v>8</v>
      </c>
      <c r="E3069" t="s">
        <v>11</v>
      </c>
      <c r="F3069">
        <v>24</v>
      </c>
      <c r="G3069" t="s">
        <v>19</v>
      </c>
      <c r="H3069">
        <v>1</v>
      </c>
      <c r="I3069">
        <v>583</v>
      </c>
      <c r="J3069" t="s">
        <v>13</v>
      </c>
      <c r="K3069" s="6">
        <v>-1.25</v>
      </c>
      <c r="L3069" s="6">
        <v>2</v>
      </c>
      <c r="M3069" s="6">
        <v>-1.25</v>
      </c>
      <c r="N3069" s="6">
        <v>0</v>
      </c>
      <c r="O3069" t="s">
        <v>16</v>
      </c>
      <c r="P3069" s="22">
        <v>2</v>
      </c>
    </row>
    <row r="3070" spans="1:16" x14ac:dyDescent="0.25">
      <c r="A3070">
        <v>12</v>
      </c>
      <c r="B3070">
        <v>1</v>
      </c>
      <c r="C3070" t="s">
        <v>22</v>
      </c>
      <c r="D3070">
        <v>9</v>
      </c>
      <c r="E3070" t="s">
        <v>11</v>
      </c>
      <c r="F3070">
        <v>24</v>
      </c>
      <c r="G3070" t="s">
        <v>19</v>
      </c>
      <c r="H3070">
        <v>1</v>
      </c>
      <c r="I3070">
        <v>469</v>
      </c>
      <c r="J3070" t="s">
        <v>12</v>
      </c>
      <c r="K3070" s="6">
        <v>4</v>
      </c>
      <c r="L3070" s="6">
        <v>4</v>
      </c>
      <c r="M3070" s="6">
        <v>-1</v>
      </c>
      <c r="N3070" s="6">
        <v>0</v>
      </c>
      <c r="O3070" t="s">
        <v>16</v>
      </c>
      <c r="P3070" s="22">
        <v>2</v>
      </c>
    </row>
    <row r="3071" spans="1:16" x14ac:dyDescent="0.25">
      <c r="A3071">
        <v>12</v>
      </c>
      <c r="B3071">
        <v>1</v>
      </c>
      <c r="C3071" t="s">
        <v>22</v>
      </c>
      <c r="D3071">
        <v>10</v>
      </c>
      <c r="E3071" t="s">
        <v>11</v>
      </c>
      <c r="F3071">
        <v>24</v>
      </c>
      <c r="G3071" t="s">
        <v>19</v>
      </c>
      <c r="H3071">
        <v>1</v>
      </c>
      <c r="I3071">
        <v>1202</v>
      </c>
      <c r="J3071" t="s">
        <v>13</v>
      </c>
      <c r="K3071" s="6">
        <v>-13</v>
      </c>
      <c r="L3071" s="6">
        <v>8</v>
      </c>
      <c r="M3071" s="6">
        <v>-13</v>
      </c>
      <c r="N3071" s="6">
        <v>0</v>
      </c>
      <c r="O3071" t="s">
        <v>16</v>
      </c>
      <c r="P3071" s="22">
        <v>2</v>
      </c>
    </row>
    <row r="3072" spans="1:16" x14ac:dyDescent="0.25">
      <c r="A3072">
        <v>12</v>
      </c>
      <c r="B3072">
        <v>1</v>
      </c>
      <c r="C3072" t="s">
        <v>22</v>
      </c>
      <c r="D3072">
        <v>11</v>
      </c>
      <c r="E3072" t="s">
        <v>11</v>
      </c>
      <c r="F3072">
        <v>24</v>
      </c>
      <c r="G3072" t="s">
        <v>19</v>
      </c>
      <c r="H3072">
        <v>2</v>
      </c>
      <c r="I3072">
        <v>887</v>
      </c>
      <c r="J3072" t="s">
        <v>12</v>
      </c>
      <c r="K3072" s="6">
        <v>8</v>
      </c>
      <c r="L3072" s="6">
        <v>8</v>
      </c>
      <c r="M3072" s="6">
        <v>-2</v>
      </c>
      <c r="N3072" s="6">
        <v>0</v>
      </c>
      <c r="O3072" t="s">
        <v>16</v>
      </c>
      <c r="P3072" s="22">
        <v>2</v>
      </c>
    </row>
    <row r="3073" spans="1:16" x14ac:dyDescent="0.25">
      <c r="A3073">
        <v>12</v>
      </c>
      <c r="B3073">
        <v>1</v>
      </c>
      <c r="C3073" t="s">
        <v>22</v>
      </c>
      <c r="D3073">
        <v>12</v>
      </c>
      <c r="E3073" t="s">
        <v>11</v>
      </c>
      <c r="F3073">
        <v>24</v>
      </c>
      <c r="G3073" t="s">
        <v>19</v>
      </c>
      <c r="H3073">
        <v>2</v>
      </c>
      <c r="I3073">
        <v>1156</v>
      </c>
      <c r="J3073" t="s">
        <v>13</v>
      </c>
      <c r="K3073" s="6">
        <v>-12</v>
      </c>
      <c r="L3073" s="6">
        <v>6</v>
      </c>
      <c r="M3073" s="6">
        <v>-12</v>
      </c>
      <c r="N3073" s="6">
        <v>0</v>
      </c>
      <c r="O3073" t="s">
        <v>16</v>
      </c>
      <c r="P3073" s="22">
        <v>2</v>
      </c>
    </row>
    <row r="3074" spans="1:16" x14ac:dyDescent="0.25">
      <c r="A3074">
        <v>12</v>
      </c>
      <c r="B3074">
        <v>1</v>
      </c>
      <c r="C3074" t="s">
        <v>22</v>
      </c>
      <c r="D3074">
        <v>13</v>
      </c>
      <c r="E3074" t="s">
        <v>11</v>
      </c>
      <c r="F3074">
        <v>24</v>
      </c>
      <c r="G3074" t="s">
        <v>19</v>
      </c>
      <c r="H3074">
        <v>2</v>
      </c>
      <c r="I3074">
        <v>1699</v>
      </c>
      <c r="J3074" t="s">
        <v>13</v>
      </c>
      <c r="K3074" s="6">
        <v>-9</v>
      </c>
      <c r="L3074" s="6">
        <v>12</v>
      </c>
      <c r="M3074" s="6">
        <v>-9</v>
      </c>
      <c r="N3074" s="6">
        <v>0</v>
      </c>
      <c r="O3074" t="s">
        <v>16</v>
      </c>
      <c r="P3074" s="22">
        <v>2</v>
      </c>
    </row>
    <row r="3075" spans="1:16" x14ac:dyDescent="0.25">
      <c r="A3075">
        <v>12</v>
      </c>
      <c r="B3075">
        <v>1</v>
      </c>
      <c r="C3075" t="s">
        <v>22</v>
      </c>
      <c r="D3075">
        <v>14</v>
      </c>
      <c r="E3075" t="s">
        <v>11</v>
      </c>
      <c r="F3075">
        <v>24</v>
      </c>
      <c r="G3075" t="s">
        <v>19</v>
      </c>
      <c r="H3075">
        <v>2</v>
      </c>
      <c r="I3075">
        <v>848</v>
      </c>
      <c r="J3075" t="s">
        <v>12</v>
      </c>
      <c r="K3075" s="6">
        <v>6</v>
      </c>
      <c r="L3075" s="6">
        <v>6</v>
      </c>
      <c r="M3075" s="6">
        <v>-9</v>
      </c>
      <c r="N3075" s="6">
        <v>0</v>
      </c>
      <c r="O3075" t="s">
        <v>16</v>
      </c>
      <c r="P3075" s="22">
        <v>2</v>
      </c>
    </row>
    <row r="3076" spans="1:16" x14ac:dyDescent="0.25">
      <c r="A3076">
        <v>12</v>
      </c>
      <c r="B3076">
        <v>1</v>
      </c>
      <c r="C3076" t="s">
        <v>22</v>
      </c>
      <c r="D3076">
        <v>15</v>
      </c>
      <c r="E3076" t="s">
        <v>11</v>
      </c>
      <c r="F3076">
        <v>24</v>
      </c>
      <c r="G3076" t="s">
        <v>18</v>
      </c>
      <c r="H3076">
        <v>1</v>
      </c>
      <c r="I3076">
        <v>790</v>
      </c>
      <c r="J3076" t="s">
        <v>12</v>
      </c>
      <c r="K3076" s="6">
        <v>3.25</v>
      </c>
      <c r="L3076" s="6">
        <v>3.25</v>
      </c>
      <c r="M3076" s="6">
        <v>0</v>
      </c>
      <c r="N3076" s="6">
        <v>1</v>
      </c>
      <c r="O3076" t="s">
        <v>16</v>
      </c>
      <c r="P3076" s="22">
        <v>2</v>
      </c>
    </row>
    <row r="3077" spans="1:16" x14ac:dyDescent="0.25">
      <c r="A3077">
        <v>12</v>
      </c>
      <c r="B3077">
        <v>1</v>
      </c>
      <c r="C3077" t="s">
        <v>22</v>
      </c>
      <c r="D3077">
        <v>16</v>
      </c>
      <c r="E3077" t="s">
        <v>11</v>
      </c>
      <c r="F3077">
        <v>24</v>
      </c>
      <c r="G3077" t="s">
        <v>18</v>
      </c>
      <c r="H3077">
        <v>1</v>
      </c>
      <c r="I3077">
        <v>1692</v>
      </c>
      <c r="J3077" t="s">
        <v>12</v>
      </c>
      <c r="K3077" s="6">
        <v>7</v>
      </c>
      <c r="L3077" s="6">
        <v>7</v>
      </c>
      <c r="M3077" s="6">
        <v>0</v>
      </c>
      <c r="N3077" s="6">
        <v>3</v>
      </c>
      <c r="O3077" t="s">
        <v>16</v>
      </c>
      <c r="P3077" s="22">
        <v>2</v>
      </c>
    </row>
    <row r="3078" spans="1:16" x14ac:dyDescent="0.25">
      <c r="A3078">
        <v>12</v>
      </c>
      <c r="B3078">
        <v>1</v>
      </c>
      <c r="C3078" t="s">
        <v>22</v>
      </c>
      <c r="D3078">
        <v>17</v>
      </c>
      <c r="E3078" t="s">
        <v>11</v>
      </c>
      <c r="F3078">
        <v>24</v>
      </c>
      <c r="G3078" t="s">
        <v>19</v>
      </c>
      <c r="H3078">
        <v>2</v>
      </c>
      <c r="I3078">
        <v>993</v>
      </c>
      <c r="J3078" t="s">
        <v>13</v>
      </c>
      <c r="K3078" s="6">
        <v>-7</v>
      </c>
      <c r="L3078" s="6">
        <v>8</v>
      </c>
      <c r="M3078" s="6">
        <v>-7</v>
      </c>
      <c r="N3078" s="6">
        <v>0</v>
      </c>
      <c r="O3078" t="s">
        <v>16</v>
      </c>
      <c r="P3078" s="22">
        <v>2</v>
      </c>
    </row>
    <row r="3079" spans="1:16" x14ac:dyDescent="0.25">
      <c r="A3079">
        <v>12</v>
      </c>
      <c r="B3079">
        <v>1</v>
      </c>
      <c r="C3079" t="s">
        <v>22</v>
      </c>
      <c r="D3079">
        <v>18</v>
      </c>
      <c r="E3079" t="s">
        <v>11</v>
      </c>
      <c r="F3079">
        <v>24</v>
      </c>
      <c r="G3079" t="s">
        <v>18</v>
      </c>
      <c r="H3079">
        <v>1</v>
      </c>
      <c r="I3079">
        <v>1038</v>
      </c>
      <c r="J3079" t="s">
        <v>12</v>
      </c>
      <c r="K3079" s="6">
        <v>25</v>
      </c>
      <c r="L3079" s="6">
        <v>25</v>
      </c>
      <c r="M3079" s="6">
        <v>0</v>
      </c>
      <c r="N3079" s="6">
        <v>9</v>
      </c>
      <c r="O3079" t="s">
        <v>16</v>
      </c>
      <c r="P3079" s="22">
        <v>2</v>
      </c>
    </row>
    <row r="3080" spans="1:16" x14ac:dyDescent="0.25">
      <c r="A3080">
        <v>12</v>
      </c>
      <c r="B3080">
        <v>1</v>
      </c>
      <c r="C3080" t="s">
        <v>22</v>
      </c>
      <c r="D3080">
        <v>19</v>
      </c>
      <c r="E3080" t="s">
        <v>11</v>
      </c>
      <c r="F3080">
        <v>24</v>
      </c>
      <c r="G3080" t="s">
        <v>18</v>
      </c>
      <c r="H3080">
        <v>1</v>
      </c>
      <c r="I3080">
        <v>1924</v>
      </c>
      <c r="J3080" t="s">
        <v>13</v>
      </c>
      <c r="K3080" s="6">
        <v>0</v>
      </c>
      <c r="L3080" s="6">
        <v>8</v>
      </c>
      <c r="M3080" s="6">
        <v>0</v>
      </c>
      <c r="N3080" s="6">
        <v>4.25</v>
      </c>
      <c r="O3080" t="s">
        <v>16</v>
      </c>
      <c r="P3080" s="22">
        <v>2</v>
      </c>
    </row>
    <row r="3081" spans="1:16" x14ac:dyDescent="0.25">
      <c r="A3081">
        <v>12</v>
      </c>
      <c r="B3081">
        <v>1</v>
      </c>
      <c r="C3081" t="s">
        <v>22</v>
      </c>
      <c r="D3081">
        <v>20</v>
      </c>
      <c r="E3081" t="s">
        <v>11</v>
      </c>
      <c r="F3081">
        <v>24</v>
      </c>
      <c r="G3081" t="s">
        <v>19</v>
      </c>
      <c r="H3081">
        <v>2</v>
      </c>
      <c r="I3081">
        <v>626</v>
      </c>
      <c r="J3081" t="s">
        <v>13</v>
      </c>
      <c r="K3081" s="6">
        <v>-8.75</v>
      </c>
      <c r="L3081" s="6">
        <v>10</v>
      </c>
      <c r="M3081" s="6">
        <v>-8.75</v>
      </c>
      <c r="N3081" s="6">
        <v>0</v>
      </c>
      <c r="O3081" t="s">
        <v>16</v>
      </c>
      <c r="P3081" s="22">
        <v>2</v>
      </c>
    </row>
    <row r="3082" spans="1:16" x14ac:dyDescent="0.25">
      <c r="A3082">
        <v>12</v>
      </c>
      <c r="B3082">
        <v>1</v>
      </c>
      <c r="C3082" t="s">
        <v>22</v>
      </c>
      <c r="D3082">
        <v>21</v>
      </c>
      <c r="E3082" t="s">
        <v>11</v>
      </c>
      <c r="F3082">
        <v>24</v>
      </c>
      <c r="G3082" t="s">
        <v>19</v>
      </c>
      <c r="H3082">
        <v>2</v>
      </c>
      <c r="I3082">
        <v>632</v>
      </c>
      <c r="J3082" t="s">
        <v>12</v>
      </c>
      <c r="K3082" s="6">
        <v>4</v>
      </c>
      <c r="L3082" s="6">
        <v>4</v>
      </c>
      <c r="M3082" s="6">
        <v>-8</v>
      </c>
      <c r="N3082" s="6">
        <v>0</v>
      </c>
      <c r="O3082" t="s">
        <v>16</v>
      </c>
      <c r="P3082" s="22">
        <v>2</v>
      </c>
    </row>
    <row r="3083" spans="1:16" x14ac:dyDescent="0.25">
      <c r="A3083">
        <v>12</v>
      </c>
      <c r="B3083">
        <v>1</v>
      </c>
      <c r="C3083" t="s">
        <v>22</v>
      </c>
      <c r="D3083">
        <v>22</v>
      </c>
      <c r="E3083" t="s">
        <v>11</v>
      </c>
      <c r="F3083">
        <v>24</v>
      </c>
      <c r="G3083" t="s">
        <v>18</v>
      </c>
      <c r="H3083">
        <v>1</v>
      </c>
      <c r="I3083">
        <v>533</v>
      </c>
      <c r="J3083" t="s">
        <v>13</v>
      </c>
      <c r="K3083" s="6">
        <v>0</v>
      </c>
      <c r="L3083" s="6">
        <v>17</v>
      </c>
      <c r="M3083" s="6">
        <v>0</v>
      </c>
      <c r="N3083" s="6">
        <v>9</v>
      </c>
      <c r="O3083" t="s">
        <v>16</v>
      </c>
      <c r="P3083" s="22">
        <v>2</v>
      </c>
    </row>
    <row r="3084" spans="1:16" x14ac:dyDescent="0.25">
      <c r="A3084">
        <v>12</v>
      </c>
      <c r="B3084">
        <v>1</v>
      </c>
      <c r="C3084" t="s">
        <v>22</v>
      </c>
      <c r="D3084">
        <v>23</v>
      </c>
      <c r="E3084" t="s">
        <v>11</v>
      </c>
      <c r="F3084">
        <v>24</v>
      </c>
      <c r="G3084" t="s">
        <v>19</v>
      </c>
      <c r="H3084">
        <v>2</v>
      </c>
      <c r="I3084">
        <v>682</v>
      </c>
      <c r="J3084" t="s">
        <v>12</v>
      </c>
      <c r="K3084" s="6">
        <v>12</v>
      </c>
      <c r="L3084" s="6">
        <v>12</v>
      </c>
      <c r="M3084" s="6">
        <v>-18</v>
      </c>
      <c r="N3084" s="6">
        <v>0</v>
      </c>
      <c r="O3084" t="s">
        <v>16</v>
      </c>
      <c r="P3084" s="22">
        <v>2</v>
      </c>
    </row>
    <row r="3085" spans="1:16" x14ac:dyDescent="0.25">
      <c r="A3085">
        <v>12</v>
      </c>
      <c r="B3085">
        <v>1</v>
      </c>
      <c r="C3085" t="s">
        <v>22</v>
      </c>
      <c r="D3085">
        <v>24</v>
      </c>
      <c r="E3085" t="s">
        <v>11</v>
      </c>
      <c r="F3085">
        <v>24</v>
      </c>
      <c r="G3085" t="s">
        <v>18</v>
      </c>
      <c r="H3085">
        <v>1</v>
      </c>
      <c r="I3085">
        <v>1159</v>
      </c>
      <c r="J3085" t="s">
        <v>12</v>
      </c>
      <c r="K3085" s="6">
        <v>10</v>
      </c>
      <c r="L3085" s="6">
        <v>10</v>
      </c>
      <c r="M3085" s="6">
        <v>0</v>
      </c>
      <c r="N3085" s="6">
        <v>6</v>
      </c>
      <c r="O3085" t="s">
        <v>16</v>
      </c>
      <c r="P3085" s="22">
        <v>2</v>
      </c>
    </row>
    <row r="3086" spans="1:16" x14ac:dyDescent="0.25">
      <c r="A3086">
        <v>12</v>
      </c>
      <c r="B3086">
        <v>1</v>
      </c>
      <c r="C3086" t="s">
        <v>22</v>
      </c>
      <c r="D3086">
        <v>25</v>
      </c>
      <c r="E3086" t="s">
        <v>11</v>
      </c>
      <c r="F3086">
        <v>24</v>
      </c>
      <c r="G3086" t="s">
        <v>18</v>
      </c>
      <c r="H3086">
        <v>1</v>
      </c>
      <c r="I3086">
        <v>1165</v>
      </c>
      <c r="J3086" t="s">
        <v>13</v>
      </c>
      <c r="K3086" s="6">
        <v>0</v>
      </c>
      <c r="L3086" s="6">
        <v>13</v>
      </c>
      <c r="M3086" s="6">
        <v>0</v>
      </c>
      <c r="N3086" s="6">
        <v>6</v>
      </c>
      <c r="O3086" t="s">
        <v>16</v>
      </c>
      <c r="P3086" s="22">
        <v>2</v>
      </c>
    </row>
    <row r="3087" spans="1:16" x14ac:dyDescent="0.25">
      <c r="A3087">
        <v>12</v>
      </c>
      <c r="B3087">
        <v>1</v>
      </c>
      <c r="C3087" t="s">
        <v>22</v>
      </c>
      <c r="D3087">
        <v>26</v>
      </c>
      <c r="E3087" t="s">
        <v>11</v>
      </c>
      <c r="F3087">
        <v>24</v>
      </c>
      <c r="G3087" t="s">
        <v>19</v>
      </c>
      <c r="H3087">
        <v>2</v>
      </c>
      <c r="I3087">
        <v>803</v>
      </c>
      <c r="J3087" t="s">
        <v>13</v>
      </c>
      <c r="K3087" s="6">
        <v>-15.75</v>
      </c>
      <c r="L3087" s="6">
        <v>9</v>
      </c>
      <c r="M3087" s="6">
        <v>-15.75</v>
      </c>
      <c r="N3087" s="6">
        <v>0</v>
      </c>
      <c r="O3087" t="s">
        <v>16</v>
      </c>
      <c r="P3087" s="22">
        <v>2</v>
      </c>
    </row>
    <row r="3088" spans="1:16" x14ac:dyDescent="0.25">
      <c r="A3088">
        <v>12</v>
      </c>
      <c r="B3088">
        <v>1</v>
      </c>
      <c r="C3088" t="s">
        <v>22</v>
      </c>
      <c r="D3088">
        <v>27</v>
      </c>
      <c r="E3088" t="s">
        <v>11</v>
      </c>
      <c r="F3088">
        <v>24</v>
      </c>
      <c r="G3088" t="s">
        <v>19</v>
      </c>
      <c r="H3088">
        <v>2</v>
      </c>
      <c r="I3088">
        <v>353</v>
      </c>
      <c r="J3088" t="s">
        <v>12</v>
      </c>
      <c r="K3088" s="6">
        <v>5</v>
      </c>
      <c r="L3088" s="6">
        <v>5</v>
      </c>
      <c r="M3088" s="6">
        <v>-8.1300000000000008</v>
      </c>
      <c r="N3088" s="6">
        <v>0</v>
      </c>
      <c r="O3088" t="s">
        <v>16</v>
      </c>
      <c r="P3088" s="22">
        <v>2</v>
      </c>
    </row>
    <row r="3089" spans="1:16" x14ac:dyDescent="0.25">
      <c r="A3089">
        <v>12</v>
      </c>
      <c r="B3089">
        <v>1</v>
      </c>
      <c r="C3089" t="s">
        <v>22</v>
      </c>
      <c r="D3089">
        <v>28</v>
      </c>
      <c r="E3089" t="s">
        <v>11</v>
      </c>
      <c r="F3089">
        <v>24</v>
      </c>
      <c r="G3089" t="s">
        <v>19</v>
      </c>
      <c r="H3089">
        <v>2</v>
      </c>
      <c r="I3089">
        <v>526</v>
      </c>
      <c r="J3089" t="s">
        <v>12</v>
      </c>
      <c r="K3089" s="6">
        <v>4</v>
      </c>
      <c r="L3089" s="6">
        <v>4</v>
      </c>
      <c r="M3089" s="6">
        <v>-4</v>
      </c>
      <c r="N3089" s="6">
        <v>0</v>
      </c>
      <c r="O3089" t="s">
        <v>16</v>
      </c>
      <c r="P3089" s="22">
        <v>2</v>
      </c>
    </row>
    <row r="3090" spans="1:16" x14ac:dyDescent="0.25">
      <c r="A3090">
        <v>12</v>
      </c>
      <c r="B3090">
        <v>1</v>
      </c>
      <c r="C3090" t="s">
        <v>22</v>
      </c>
      <c r="D3090">
        <v>29</v>
      </c>
      <c r="E3090" t="s">
        <v>11</v>
      </c>
      <c r="F3090">
        <v>24</v>
      </c>
      <c r="G3090" t="s">
        <v>18</v>
      </c>
      <c r="H3090">
        <v>1</v>
      </c>
      <c r="I3090">
        <v>588</v>
      </c>
      <c r="J3090" t="s">
        <v>12</v>
      </c>
      <c r="K3090" s="6">
        <v>4</v>
      </c>
      <c r="L3090" s="6">
        <v>4</v>
      </c>
      <c r="M3090" s="6">
        <v>0</v>
      </c>
      <c r="N3090" s="6">
        <v>2.25</v>
      </c>
      <c r="O3090" t="s">
        <v>16</v>
      </c>
      <c r="P3090" s="22">
        <v>2</v>
      </c>
    </row>
    <row r="3091" spans="1:16" x14ac:dyDescent="0.25">
      <c r="A3091">
        <v>12</v>
      </c>
      <c r="B3091">
        <v>1</v>
      </c>
      <c r="C3091" t="s">
        <v>22</v>
      </c>
      <c r="D3091">
        <v>30</v>
      </c>
      <c r="E3091" t="s">
        <v>11</v>
      </c>
      <c r="F3091">
        <v>24</v>
      </c>
      <c r="G3091" t="s">
        <v>19</v>
      </c>
      <c r="H3091">
        <v>2</v>
      </c>
      <c r="I3091">
        <v>448</v>
      </c>
      <c r="J3091" t="s">
        <v>13</v>
      </c>
      <c r="K3091" s="6">
        <v>-5</v>
      </c>
      <c r="L3091" s="6">
        <v>5</v>
      </c>
      <c r="M3091" s="6">
        <v>-5</v>
      </c>
      <c r="N3091" s="6">
        <v>0</v>
      </c>
      <c r="O3091" t="s">
        <v>16</v>
      </c>
      <c r="P3091" s="22">
        <v>2</v>
      </c>
    </row>
    <row r="3092" spans="1:16" x14ac:dyDescent="0.25">
      <c r="A3092">
        <v>12</v>
      </c>
      <c r="B3092">
        <v>2</v>
      </c>
      <c r="C3092" t="s">
        <v>22</v>
      </c>
      <c r="D3092">
        <v>1</v>
      </c>
      <c r="E3092" t="s">
        <v>11</v>
      </c>
      <c r="F3092">
        <v>24</v>
      </c>
      <c r="G3092" t="s">
        <v>18</v>
      </c>
      <c r="H3092">
        <v>1</v>
      </c>
      <c r="I3092">
        <v>1898</v>
      </c>
      <c r="J3092" t="s">
        <v>13</v>
      </c>
      <c r="K3092" s="6">
        <v>0</v>
      </c>
      <c r="L3092" s="6">
        <v>30</v>
      </c>
      <c r="M3092" s="6">
        <v>0</v>
      </c>
      <c r="N3092" s="6">
        <v>12</v>
      </c>
      <c r="O3092" t="s">
        <v>16</v>
      </c>
      <c r="P3092" s="22">
        <v>2</v>
      </c>
    </row>
    <row r="3093" spans="1:16" x14ac:dyDescent="0.25">
      <c r="A3093">
        <v>12</v>
      </c>
      <c r="B3093">
        <v>2</v>
      </c>
      <c r="C3093" t="s">
        <v>22</v>
      </c>
      <c r="D3093">
        <v>2</v>
      </c>
      <c r="E3093" t="s">
        <v>11</v>
      </c>
      <c r="F3093">
        <v>24</v>
      </c>
      <c r="G3093" t="s">
        <v>19</v>
      </c>
      <c r="H3093">
        <v>2</v>
      </c>
      <c r="I3093">
        <v>663</v>
      </c>
      <c r="J3093" t="s">
        <v>13</v>
      </c>
      <c r="K3093" s="6">
        <v>-6</v>
      </c>
      <c r="L3093" s="6">
        <v>12</v>
      </c>
      <c r="M3093" s="6">
        <v>-6</v>
      </c>
      <c r="N3093" s="6">
        <v>0</v>
      </c>
      <c r="O3093" t="s">
        <v>16</v>
      </c>
      <c r="P3093" s="22">
        <v>2</v>
      </c>
    </row>
    <row r="3094" spans="1:16" x14ac:dyDescent="0.25">
      <c r="A3094">
        <v>12</v>
      </c>
      <c r="B3094">
        <v>2</v>
      </c>
      <c r="C3094" t="s">
        <v>22</v>
      </c>
      <c r="D3094">
        <v>3</v>
      </c>
      <c r="E3094" t="s">
        <v>11</v>
      </c>
      <c r="F3094">
        <v>24</v>
      </c>
      <c r="G3094" t="s">
        <v>19</v>
      </c>
      <c r="H3094">
        <v>2</v>
      </c>
      <c r="I3094">
        <v>741</v>
      </c>
      <c r="J3094" t="s">
        <v>12</v>
      </c>
      <c r="K3094" s="6">
        <v>4</v>
      </c>
      <c r="L3094" s="6">
        <v>4</v>
      </c>
      <c r="M3094" s="6">
        <v>-5</v>
      </c>
      <c r="N3094" s="6">
        <v>0</v>
      </c>
      <c r="O3094" t="s">
        <v>16</v>
      </c>
      <c r="P3094" s="22">
        <v>2</v>
      </c>
    </row>
    <row r="3095" spans="1:16" x14ac:dyDescent="0.25">
      <c r="A3095">
        <v>12</v>
      </c>
      <c r="B3095">
        <v>2</v>
      </c>
      <c r="C3095" t="s">
        <v>22</v>
      </c>
      <c r="D3095">
        <v>4</v>
      </c>
      <c r="E3095" t="s">
        <v>11</v>
      </c>
      <c r="F3095">
        <v>24</v>
      </c>
      <c r="G3095" t="s">
        <v>18</v>
      </c>
      <c r="H3095">
        <v>1</v>
      </c>
      <c r="I3095">
        <v>658</v>
      </c>
      <c r="J3095" t="s">
        <v>13</v>
      </c>
      <c r="K3095" s="6">
        <v>0</v>
      </c>
      <c r="L3095" s="6">
        <v>17</v>
      </c>
      <c r="M3095" s="6">
        <v>0</v>
      </c>
      <c r="N3095" s="6">
        <v>10</v>
      </c>
      <c r="O3095" t="s">
        <v>16</v>
      </c>
      <c r="P3095" s="22">
        <v>2</v>
      </c>
    </row>
    <row r="3096" spans="1:16" x14ac:dyDescent="0.25">
      <c r="A3096">
        <v>12</v>
      </c>
      <c r="B3096">
        <v>2</v>
      </c>
      <c r="C3096" t="s">
        <v>22</v>
      </c>
      <c r="D3096">
        <v>5</v>
      </c>
      <c r="E3096" t="s">
        <v>11</v>
      </c>
      <c r="F3096">
        <v>24</v>
      </c>
      <c r="G3096" t="s">
        <v>19</v>
      </c>
      <c r="H3096">
        <v>2</v>
      </c>
      <c r="I3096">
        <v>752</v>
      </c>
      <c r="J3096" t="s">
        <v>12</v>
      </c>
      <c r="K3096" s="6">
        <v>2</v>
      </c>
      <c r="L3096" s="6">
        <v>2</v>
      </c>
      <c r="M3096" s="6">
        <v>-3.25</v>
      </c>
      <c r="N3096" s="6">
        <v>0</v>
      </c>
      <c r="O3096" t="s">
        <v>16</v>
      </c>
      <c r="P3096" s="22">
        <v>2</v>
      </c>
    </row>
    <row r="3097" spans="1:16" x14ac:dyDescent="0.25">
      <c r="A3097">
        <v>12</v>
      </c>
      <c r="B3097">
        <v>2</v>
      </c>
      <c r="C3097" t="s">
        <v>22</v>
      </c>
      <c r="D3097">
        <v>6</v>
      </c>
      <c r="E3097" t="s">
        <v>11</v>
      </c>
      <c r="F3097">
        <v>24</v>
      </c>
      <c r="G3097" t="s">
        <v>19</v>
      </c>
      <c r="H3097">
        <v>2</v>
      </c>
      <c r="I3097">
        <v>437</v>
      </c>
      <c r="J3097" t="s">
        <v>13</v>
      </c>
      <c r="K3097" s="6">
        <v>-6</v>
      </c>
      <c r="L3097" s="6">
        <v>6</v>
      </c>
      <c r="M3097" s="6">
        <v>-6</v>
      </c>
      <c r="N3097" s="6">
        <v>0</v>
      </c>
      <c r="O3097" t="s">
        <v>16</v>
      </c>
      <c r="P3097" s="22">
        <v>2</v>
      </c>
    </row>
    <row r="3098" spans="1:16" x14ac:dyDescent="0.25">
      <c r="A3098">
        <v>12</v>
      </c>
      <c r="B3098">
        <v>2</v>
      </c>
      <c r="C3098" t="s">
        <v>22</v>
      </c>
      <c r="D3098">
        <v>7</v>
      </c>
      <c r="E3098" t="s">
        <v>11</v>
      </c>
      <c r="F3098">
        <v>24</v>
      </c>
      <c r="G3098" t="s">
        <v>19</v>
      </c>
      <c r="H3098">
        <v>2</v>
      </c>
      <c r="I3098">
        <v>739</v>
      </c>
      <c r="J3098" t="s">
        <v>12</v>
      </c>
      <c r="K3098" s="6">
        <v>6</v>
      </c>
      <c r="L3098" s="6">
        <v>6</v>
      </c>
      <c r="M3098" s="6">
        <v>-4.5</v>
      </c>
      <c r="N3098" s="6">
        <v>0</v>
      </c>
      <c r="O3098" t="s">
        <v>16</v>
      </c>
      <c r="P3098" s="22">
        <v>2</v>
      </c>
    </row>
    <row r="3099" spans="1:16" x14ac:dyDescent="0.25">
      <c r="A3099">
        <v>12</v>
      </c>
      <c r="B3099">
        <v>2</v>
      </c>
      <c r="C3099" t="s">
        <v>22</v>
      </c>
      <c r="D3099">
        <v>8</v>
      </c>
      <c r="E3099" t="s">
        <v>11</v>
      </c>
      <c r="F3099">
        <v>24</v>
      </c>
      <c r="G3099" t="s">
        <v>19</v>
      </c>
      <c r="H3099">
        <v>1</v>
      </c>
      <c r="I3099">
        <v>1569</v>
      </c>
      <c r="J3099" t="s">
        <v>13</v>
      </c>
      <c r="K3099" s="6">
        <v>-2</v>
      </c>
      <c r="L3099" s="6">
        <v>4</v>
      </c>
      <c r="M3099" s="6">
        <v>-2</v>
      </c>
      <c r="N3099" s="6">
        <v>0</v>
      </c>
      <c r="O3099" t="s">
        <v>16</v>
      </c>
      <c r="P3099" s="22">
        <v>2</v>
      </c>
    </row>
    <row r="3100" spans="1:16" x14ac:dyDescent="0.25">
      <c r="A3100">
        <v>12</v>
      </c>
      <c r="B3100">
        <v>2</v>
      </c>
      <c r="C3100" t="s">
        <v>22</v>
      </c>
      <c r="D3100">
        <v>9</v>
      </c>
      <c r="E3100" t="s">
        <v>11</v>
      </c>
      <c r="F3100">
        <v>24</v>
      </c>
      <c r="G3100" t="s">
        <v>18</v>
      </c>
      <c r="H3100">
        <v>1</v>
      </c>
      <c r="I3100">
        <v>1367</v>
      </c>
      <c r="J3100" t="s">
        <v>12</v>
      </c>
      <c r="K3100" s="6">
        <v>4</v>
      </c>
      <c r="L3100" s="6">
        <v>4</v>
      </c>
      <c r="M3100" s="6">
        <v>0</v>
      </c>
      <c r="N3100" s="6">
        <v>2</v>
      </c>
      <c r="O3100" t="s">
        <v>16</v>
      </c>
      <c r="P3100" s="22">
        <v>2</v>
      </c>
    </row>
    <row r="3101" spans="1:16" x14ac:dyDescent="0.25">
      <c r="A3101">
        <v>12</v>
      </c>
      <c r="B3101">
        <v>2</v>
      </c>
      <c r="C3101" t="s">
        <v>22</v>
      </c>
      <c r="D3101">
        <v>10</v>
      </c>
      <c r="E3101" t="s">
        <v>11</v>
      </c>
      <c r="F3101">
        <v>24</v>
      </c>
      <c r="G3101" t="s">
        <v>19</v>
      </c>
      <c r="H3101">
        <v>2</v>
      </c>
      <c r="I3101">
        <v>781</v>
      </c>
      <c r="J3101" t="s">
        <v>12</v>
      </c>
      <c r="K3101" s="6">
        <v>9</v>
      </c>
      <c r="L3101" s="6">
        <v>9</v>
      </c>
      <c r="M3101" s="6">
        <v>-4.5</v>
      </c>
      <c r="N3101" s="6">
        <v>0</v>
      </c>
      <c r="O3101" t="s">
        <v>16</v>
      </c>
      <c r="P3101" s="22">
        <v>2</v>
      </c>
    </row>
    <row r="3102" spans="1:16" x14ac:dyDescent="0.25">
      <c r="A3102">
        <v>12</v>
      </c>
      <c r="B3102">
        <v>2</v>
      </c>
      <c r="C3102" t="s">
        <v>22</v>
      </c>
      <c r="D3102">
        <v>11</v>
      </c>
      <c r="E3102" t="s">
        <v>11</v>
      </c>
      <c r="F3102">
        <v>24</v>
      </c>
      <c r="G3102" t="s">
        <v>19</v>
      </c>
      <c r="H3102">
        <v>2</v>
      </c>
      <c r="I3102">
        <v>523</v>
      </c>
      <c r="J3102" t="s">
        <v>13</v>
      </c>
      <c r="K3102" s="6">
        <v>-24</v>
      </c>
      <c r="L3102" s="6">
        <v>12</v>
      </c>
      <c r="M3102" s="6">
        <v>-24</v>
      </c>
      <c r="N3102" s="6">
        <v>0</v>
      </c>
      <c r="O3102" t="s">
        <v>16</v>
      </c>
      <c r="P3102" s="22">
        <v>2</v>
      </c>
    </row>
    <row r="3103" spans="1:16" x14ac:dyDescent="0.25">
      <c r="A3103">
        <v>12</v>
      </c>
      <c r="B3103">
        <v>2</v>
      </c>
      <c r="C3103" t="s">
        <v>22</v>
      </c>
      <c r="D3103">
        <v>12</v>
      </c>
      <c r="E3103" t="s">
        <v>11</v>
      </c>
      <c r="F3103">
        <v>24</v>
      </c>
      <c r="G3103" t="s">
        <v>18</v>
      </c>
      <c r="H3103">
        <v>1</v>
      </c>
      <c r="I3103">
        <v>993</v>
      </c>
      <c r="J3103" t="s">
        <v>12</v>
      </c>
      <c r="K3103" s="6">
        <v>22</v>
      </c>
      <c r="L3103" s="6">
        <v>22</v>
      </c>
      <c r="M3103" s="6">
        <v>0</v>
      </c>
      <c r="N3103" s="6">
        <v>10</v>
      </c>
      <c r="O3103" t="s">
        <v>16</v>
      </c>
      <c r="P3103" s="22">
        <v>2</v>
      </c>
    </row>
    <row r="3104" spans="1:16" x14ac:dyDescent="0.25">
      <c r="A3104">
        <v>12</v>
      </c>
      <c r="B3104">
        <v>2</v>
      </c>
      <c r="C3104" t="s">
        <v>22</v>
      </c>
      <c r="D3104">
        <v>13</v>
      </c>
      <c r="E3104" t="s">
        <v>11</v>
      </c>
      <c r="F3104">
        <v>24</v>
      </c>
      <c r="G3104" t="s">
        <v>19</v>
      </c>
      <c r="H3104">
        <v>2</v>
      </c>
      <c r="I3104">
        <v>1542</v>
      </c>
      <c r="J3104" t="s">
        <v>12</v>
      </c>
      <c r="K3104" s="6">
        <v>4</v>
      </c>
      <c r="L3104" s="6">
        <v>4</v>
      </c>
      <c r="M3104" s="6">
        <v>-7</v>
      </c>
      <c r="N3104" s="6">
        <v>0</v>
      </c>
      <c r="O3104" t="s">
        <v>16</v>
      </c>
      <c r="P3104" s="22">
        <v>2</v>
      </c>
    </row>
    <row r="3105" spans="1:16" x14ac:dyDescent="0.25">
      <c r="A3105">
        <v>12</v>
      </c>
      <c r="B3105">
        <v>2</v>
      </c>
      <c r="C3105" t="s">
        <v>22</v>
      </c>
      <c r="D3105">
        <v>14</v>
      </c>
      <c r="E3105" t="s">
        <v>11</v>
      </c>
      <c r="F3105">
        <v>24</v>
      </c>
      <c r="G3105" t="s">
        <v>19</v>
      </c>
      <c r="H3105">
        <v>1</v>
      </c>
      <c r="I3105">
        <v>395</v>
      </c>
      <c r="J3105" t="s">
        <v>12</v>
      </c>
      <c r="K3105" s="6">
        <v>2</v>
      </c>
      <c r="L3105" s="6">
        <v>2</v>
      </c>
      <c r="M3105" s="6">
        <v>-0.75</v>
      </c>
      <c r="N3105" s="6">
        <v>0</v>
      </c>
      <c r="O3105" t="s">
        <v>16</v>
      </c>
      <c r="P3105" s="22">
        <v>2</v>
      </c>
    </row>
    <row r="3106" spans="1:16" x14ac:dyDescent="0.25">
      <c r="A3106">
        <v>12</v>
      </c>
      <c r="B3106">
        <v>2</v>
      </c>
      <c r="C3106" t="s">
        <v>22</v>
      </c>
      <c r="D3106">
        <v>15</v>
      </c>
      <c r="E3106" t="s">
        <v>11</v>
      </c>
      <c r="F3106">
        <v>24</v>
      </c>
      <c r="G3106" t="s">
        <v>19</v>
      </c>
      <c r="H3106">
        <v>2</v>
      </c>
      <c r="I3106">
        <v>505</v>
      </c>
      <c r="J3106" t="s">
        <v>13</v>
      </c>
      <c r="K3106" s="6">
        <v>-2.25</v>
      </c>
      <c r="L3106" s="6">
        <v>2</v>
      </c>
      <c r="M3106" s="6">
        <v>-2.25</v>
      </c>
      <c r="N3106" s="6">
        <v>0</v>
      </c>
      <c r="O3106" t="s">
        <v>16</v>
      </c>
      <c r="P3106" s="22">
        <v>2</v>
      </c>
    </row>
    <row r="3107" spans="1:16" x14ac:dyDescent="0.25">
      <c r="A3107">
        <v>12</v>
      </c>
      <c r="B3107">
        <v>2</v>
      </c>
      <c r="C3107" t="s">
        <v>22</v>
      </c>
      <c r="D3107">
        <v>16</v>
      </c>
      <c r="E3107" t="s">
        <v>11</v>
      </c>
      <c r="F3107">
        <v>24</v>
      </c>
      <c r="G3107" t="s">
        <v>19</v>
      </c>
      <c r="H3107">
        <v>2</v>
      </c>
      <c r="I3107">
        <v>535</v>
      </c>
      <c r="J3107" t="s">
        <v>13</v>
      </c>
      <c r="K3107" s="6">
        <v>-9.3800000000000008</v>
      </c>
      <c r="L3107" s="6">
        <v>5</v>
      </c>
      <c r="M3107" s="6">
        <v>-9.3800000000000008</v>
      </c>
      <c r="N3107" s="6">
        <v>0</v>
      </c>
      <c r="O3107" t="s">
        <v>16</v>
      </c>
      <c r="P3107" s="22">
        <v>2</v>
      </c>
    </row>
    <row r="3108" spans="1:16" x14ac:dyDescent="0.25">
      <c r="A3108">
        <v>12</v>
      </c>
      <c r="B3108">
        <v>2</v>
      </c>
      <c r="C3108" t="s">
        <v>22</v>
      </c>
      <c r="D3108">
        <v>17</v>
      </c>
      <c r="E3108" t="s">
        <v>11</v>
      </c>
      <c r="F3108">
        <v>24</v>
      </c>
      <c r="G3108" t="s">
        <v>19</v>
      </c>
      <c r="H3108">
        <v>2</v>
      </c>
      <c r="I3108">
        <v>580</v>
      </c>
      <c r="J3108" t="s">
        <v>13</v>
      </c>
      <c r="K3108" s="6">
        <v>-15</v>
      </c>
      <c r="L3108" s="6">
        <v>8</v>
      </c>
      <c r="M3108" s="6">
        <v>-15</v>
      </c>
      <c r="N3108" s="6">
        <v>0</v>
      </c>
      <c r="O3108" t="s">
        <v>16</v>
      </c>
      <c r="P3108" s="22">
        <v>2</v>
      </c>
    </row>
    <row r="3109" spans="1:16" x14ac:dyDescent="0.25">
      <c r="A3109">
        <v>12</v>
      </c>
      <c r="B3109">
        <v>2</v>
      </c>
      <c r="C3109" t="s">
        <v>22</v>
      </c>
      <c r="D3109">
        <v>18</v>
      </c>
      <c r="E3109" t="s">
        <v>11</v>
      </c>
      <c r="F3109">
        <v>24</v>
      </c>
      <c r="G3109" t="s">
        <v>19</v>
      </c>
      <c r="H3109">
        <v>2</v>
      </c>
      <c r="I3109">
        <v>529</v>
      </c>
      <c r="J3109" t="s">
        <v>12</v>
      </c>
      <c r="K3109" s="6">
        <v>8</v>
      </c>
      <c r="L3109" s="6">
        <v>8</v>
      </c>
      <c r="M3109" s="6">
        <v>-5</v>
      </c>
      <c r="N3109" s="6">
        <v>0</v>
      </c>
      <c r="O3109" t="s">
        <v>16</v>
      </c>
      <c r="P3109" s="22">
        <v>2</v>
      </c>
    </row>
    <row r="3110" spans="1:16" x14ac:dyDescent="0.25">
      <c r="A3110">
        <v>12</v>
      </c>
      <c r="B3110">
        <v>2</v>
      </c>
      <c r="C3110" t="s">
        <v>22</v>
      </c>
      <c r="D3110">
        <v>19</v>
      </c>
      <c r="E3110" t="s">
        <v>11</v>
      </c>
      <c r="F3110">
        <v>24</v>
      </c>
      <c r="G3110" t="s">
        <v>19</v>
      </c>
      <c r="H3110">
        <v>2</v>
      </c>
      <c r="I3110">
        <v>423</v>
      </c>
      <c r="J3110" t="s">
        <v>12</v>
      </c>
      <c r="K3110" s="6">
        <v>10</v>
      </c>
      <c r="L3110" s="6">
        <v>10</v>
      </c>
      <c r="M3110" s="6">
        <v>-13.75</v>
      </c>
      <c r="N3110" s="6">
        <v>0</v>
      </c>
      <c r="O3110" t="s">
        <v>16</v>
      </c>
      <c r="P3110" s="22">
        <v>2</v>
      </c>
    </row>
    <row r="3111" spans="1:16" x14ac:dyDescent="0.25">
      <c r="A3111">
        <v>12</v>
      </c>
      <c r="B3111">
        <v>2</v>
      </c>
      <c r="C3111" t="s">
        <v>22</v>
      </c>
      <c r="D3111">
        <v>20</v>
      </c>
      <c r="E3111" t="s">
        <v>11</v>
      </c>
      <c r="F3111">
        <v>24</v>
      </c>
      <c r="G3111" t="s">
        <v>18</v>
      </c>
      <c r="H3111">
        <v>1</v>
      </c>
      <c r="I3111">
        <v>484</v>
      </c>
      <c r="J3111" t="s">
        <v>13</v>
      </c>
      <c r="K3111" s="6">
        <v>0</v>
      </c>
      <c r="L3111" s="6">
        <v>8</v>
      </c>
      <c r="M3111" s="6">
        <v>0</v>
      </c>
      <c r="N3111" s="6">
        <v>3</v>
      </c>
      <c r="O3111" t="s">
        <v>16</v>
      </c>
      <c r="P3111" s="22">
        <v>2</v>
      </c>
    </row>
    <row r="3112" spans="1:16" x14ac:dyDescent="0.25">
      <c r="A3112">
        <v>12</v>
      </c>
      <c r="B3112">
        <v>2</v>
      </c>
      <c r="C3112" t="s">
        <v>22</v>
      </c>
      <c r="D3112">
        <v>21</v>
      </c>
      <c r="E3112" t="s">
        <v>11</v>
      </c>
      <c r="F3112">
        <v>24</v>
      </c>
      <c r="G3112" t="s">
        <v>19</v>
      </c>
      <c r="H3112">
        <v>2</v>
      </c>
      <c r="I3112">
        <v>602</v>
      </c>
      <c r="J3112" t="s">
        <v>12</v>
      </c>
      <c r="K3112" s="6">
        <v>8</v>
      </c>
      <c r="L3112" s="6">
        <v>8</v>
      </c>
      <c r="M3112" s="6">
        <v>-6</v>
      </c>
      <c r="N3112" s="6">
        <v>0</v>
      </c>
      <c r="O3112" t="s">
        <v>16</v>
      </c>
      <c r="P3112" s="22">
        <v>2</v>
      </c>
    </row>
    <row r="3113" spans="1:16" x14ac:dyDescent="0.25">
      <c r="A3113">
        <v>12</v>
      </c>
      <c r="B3113">
        <v>2</v>
      </c>
      <c r="C3113" t="s">
        <v>22</v>
      </c>
      <c r="D3113">
        <v>22</v>
      </c>
      <c r="E3113" t="s">
        <v>11</v>
      </c>
      <c r="F3113">
        <v>24</v>
      </c>
      <c r="G3113" t="s">
        <v>18</v>
      </c>
      <c r="H3113">
        <v>1</v>
      </c>
      <c r="I3113">
        <v>600</v>
      </c>
      <c r="J3113" t="s">
        <v>12</v>
      </c>
      <c r="K3113" s="6">
        <v>13</v>
      </c>
      <c r="L3113" s="6">
        <v>13</v>
      </c>
      <c r="M3113" s="6">
        <v>0</v>
      </c>
      <c r="N3113" s="6">
        <v>5</v>
      </c>
      <c r="O3113" t="s">
        <v>16</v>
      </c>
      <c r="P3113" s="22">
        <v>2</v>
      </c>
    </row>
    <row r="3114" spans="1:16" x14ac:dyDescent="0.25">
      <c r="A3114">
        <v>12</v>
      </c>
      <c r="B3114">
        <v>2</v>
      </c>
      <c r="C3114" t="s">
        <v>22</v>
      </c>
      <c r="D3114">
        <v>23</v>
      </c>
      <c r="E3114" t="s">
        <v>11</v>
      </c>
      <c r="F3114">
        <v>24</v>
      </c>
      <c r="G3114" t="s">
        <v>18</v>
      </c>
      <c r="H3114">
        <v>1</v>
      </c>
      <c r="I3114">
        <v>637</v>
      </c>
      <c r="J3114" t="s">
        <v>12</v>
      </c>
      <c r="K3114" s="6">
        <v>24</v>
      </c>
      <c r="L3114" s="6">
        <v>24</v>
      </c>
      <c r="M3114" s="6">
        <v>0</v>
      </c>
      <c r="N3114" s="6">
        <v>12</v>
      </c>
      <c r="O3114" t="s">
        <v>16</v>
      </c>
      <c r="P3114" s="22">
        <v>2</v>
      </c>
    </row>
    <row r="3115" spans="1:16" x14ac:dyDescent="0.25">
      <c r="A3115">
        <v>12</v>
      </c>
      <c r="B3115">
        <v>2</v>
      </c>
      <c r="C3115" t="s">
        <v>22</v>
      </c>
      <c r="D3115">
        <v>24</v>
      </c>
      <c r="E3115" t="s">
        <v>11</v>
      </c>
      <c r="F3115">
        <v>24</v>
      </c>
      <c r="G3115" t="s">
        <v>19</v>
      </c>
      <c r="H3115">
        <v>2</v>
      </c>
      <c r="I3115">
        <v>587</v>
      </c>
      <c r="J3115" t="s">
        <v>13</v>
      </c>
      <c r="K3115" s="6">
        <v>-18</v>
      </c>
      <c r="L3115" s="6">
        <v>9</v>
      </c>
      <c r="M3115" s="6">
        <v>-18</v>
      </c>
      <c r="N3115" s="6">
        <v>0</v>
      </c>
      <c r="O3115" t="s">
        <v>16</v>
      </c>
      <c r="P3115" s="22">
        <v>2</v>
      </c>
    </row>
    <row r="3116" spans="1:16" x14ac:dyDescent="0.25">
      <c r="A3116">
        <v>12</v>
      </c>
      <c r="B3116">
        <v>2</v>
      </c>
      <c r="C3116" t="s">
        <v>22</v>
      </c>
      <c r="D3116">
        <v>25</v>
      </c>
      <c r="E3116" t="s">
        <v>11</v>
      </c>
      <c r="F3116">
        <v>24</v>
      </c>
      <c r="G3116" t="s">
        <v>18</v>
      </c>
      <c r="H3116">
        <v>1</v>
      </c>
      <c r="I3116">
        <v>1040</v>
      </c>
      <c r="J3116" t="s">
        <v>13</v>
      </c>
      <c r="K3116" s="6">
        <v>0</v>
      </c>
      <c r="L3116" s="6">
        <v>7</v>
      </c>
      <c r="M3116" s="6">
        <v>0</v>
      </c>
      <c r="N3116" s="6">
        <v>4</v>
      </c>
      <c r="O3116" t="s">
        <v>16</v>
      </c>
      <c r="P3116" s="22">
        <v>2</v>
      </c>
    </row>
    <row r="3117" spans="1:16" x14ac:dyDescent="0.25">
      <c r="A3117">
        <v>12</v>
      </c>
      <c r="B3117">
        <v>2</v>
      </c>
      <c r="C3117" t="s">
        <v>22</v>
      </c>
      <c r="D3117">
        <v>26</v>
      </c>
      <c r="E3117" t="s">
        <v>11</v>
      </c>
      <c r="F3117">
        <v>24</v>
      </c>
      <c r="G3117" t="s">
        <v>19</v>
      </c>
      <c r="H3117">
        <v>2</v>
      </c>
      <c r="I3117">
        <v>878</v>
      </c>
      <c r="J3117" t="s">
        <v>13</v>
      </c>
      <c r="K3117" s="6">
        <v>-3.75</v>
      </c>
      <c r="L3117" s="6">
        <v>10</v>
      </c>
      <c r="M3117" s="6">
        <v>-3.75</v>
      </c>
      <c r="N3117" s="6">
        <v>0</v>
      </c>
      <c r="O3117" t="s">
        <v>16</v>
      </c>
      <c r="P3117" s="22">
        <v>2</v>
      </c>
    </row>
    <row r="3118" spans="1:16" x14ac:dyDescent="0.25">
      <c r="A3118">
        <v>12</v>
      </c>
      <c r="B3118">
        <v>2</v>
      </c>
      <c r="C3118" t="s">
        <v>22</v>
      </c>
      <c r="D3118">
        <v>27</v>
      </c>
      <c r="E3118" t="s">
        <v>11</v>
      </c>
      <c r="F3118">
        <v>24</v>
      </c>
      <c r="G3118" t="s">
        <v>19</v>
      </c>
      <c r="H3118">
        <v>2</v>
      </c>
      <c r="I3118">
        <v>795</v>
      </c>
      <c r="J3118" t="s">
        <v>12</v>
      </c>
      <c r="K3118" s="6">
        <v>5</v>
      </c>
      <c r="L3118" s="6">
        <v>5</v>
      </c>
      <c r="M3118" s="6">
        <v>-3.13</v>
      </c>
      <c r="N3118" s="6">
        <v>0</v>
      </c>
      <c r="O3118" t="s">
        <v>16</v>
      </c>
      <c r="P3118" s="22">
        <v>2</v>
      </c>
    </row>
    <row r="3119" spans="1:16" x14ac:dyDescent="0.25">
      <c r="A3119">
        <v>12</v>
      </c>
      <c r="B3119">
        <v>2</v>
      </c>
      <c r="C3119" t="s">
        <v>22</v>
      </c>
      <c r="D3119">
        <v>28</v>
      </c>
      <c r="E3119" t="s">
        <v>11</v>
      </c>
      <c r="F3119">
        <v>24</v>
      </c>
      <c r="G3119" t="s">
        <v>19</v>
      </c>
      <c r="H3119">
        <v>2</v>
      </c>
      <c r="I3119">
        <v>440</v>
      </c>
      <c r="J3119" t="s">
        <v>13</v>
      </c>
      <c r="K3119" s="6">
        <v>-15</v>
      </c>
      <c r="L3119" s="6">
        <v>12</v>
      </c>
      <c r="M3119" s="6">
        <v>-15</v>
      </c>
      <c r="N3119" s="6">
        <v>0</v>
      </c>
      <c r="O3119" t="s">
        <v>16</v>
      </c>
      <c r="P3119" s="22">
        <v>2</v>
      </c>
    </row>
    <row r="3120" spans="1:16" x14ac:dyDescent="0.25">
      <c r="A3120">
        <v>12</v>
      </c>
      <c r="B3120">
        <v>2</v>
      </c>
      <c r="C3120" t="s">
        <v>22</v>
      </c>
      <c r="D3120">
        <v>29</v>
      </c>
      <c r="E3120" t="s">
        <v>11</v>
      </c>
      <c r="F3120">
        <v>24</v>
      </c>
      <c r="G3120" t="s">
        <v>19</v>
      </c>
      <c r="H3120">
        <v>2</v>
      </c>
      <c r="I3120">
        <v>1135</v>
      </c>
      <c r="J3120" t="s">
        <v>13</v>
      </c>
      <c r="K3120" s="6">
        <v>-10.5</v>
      </c>
      <c r="L3120" s="6">
        <v>6</v>
      </c>
      <c r="M3120" s="6">
        <v>-10.5</v>
      </c>
      <c r="N3120" s="6">
        <v>0</v>
      </c>
      <c r="O3120" t="s">
        <v>16</v>
      </c>
      <c r="P3120" s="22">
        <v>2</v>
      </c>
    </row>
    <row r="3121" spans="1:16" x14ac:dyDescent="0.25">
      <c r="A3121">
        <v>12</v>
      </c>
      <c r="B3121">
        <v>2</v>
      </c>
      <c r="C3121" t="s">
        <v>22</v>
      </c>
      <c r="D3121">
        <v>30</v>
      </c>
      <c r="E3121" t="s">
        <v>11</v>
      </c>
      <c r="F3121">
        <v>24</v>
      </c>
      <c r="G3121" t="s">
        <v>18</v>
      </c>
      <c r="H3121">
        <v>1</v>
      </c>
      <c r="I3121">
        <v>516</v>
      </c>
      <c r="J3121" t="s">
        <v>12</v>
      </c>
      <c r="K3121" s="6">
        <v>11</v>
      </c>
      <c r="L3121" s="6">
        <v>11</v>
      </c>
      <c r="M3121" s="6">
        <v>0</v>
      </c>
      <c r="N3121" s="6">
        <v>6</v>
      </c>
      <c r="O3121" t="s">
        <v>16</v>
      </c>
      <c r="P3121" s="22">
        <v>2</v>
      </c>
    </row>
    <row r="3122" spans="1:16" x14ac:dyDescent="0.25">
      <c r="A3122">
        <v>12</v>
      </c>
      <c r="B3122">
        <v>3</v>
      </c>
      <c r="C3122" t="s">
        <v>22</v>
      </c>
      <c r="D3122">
        <v>1</v>
      </c>
      <c r="E3122" t="s">
        <v>11</v>
      </c>
      <c r="F3122">
        <v>24</v>
      </c>
      <c r="G3122" t="s">
        <v>19</v>
      </c>
      <c r="H3122">
        <v>2</v>
      </c>
      <c r="I3122">
        <v>343</v>
      </c>
      <c r="J3122" t="s">
        <v>12</v>
      </c>
      <c r="K3122" s="6">
        <v>9</v>
      </c>
      <c r="L3122" s="6">
        <v>9</v>
      </c>
      <c r="M3122" s="6">
        <v>-11.25</v>
      </c>
      <c r="N3122" s="6">
        <v>0</v>
      </c>
      <c r="O3122" t="s">
        <v>16</v>
      </c>
      <c r="P3122" s="22">
        <v>2</v>
      </c>
    </row>
    <row r="3123" spans="1:16" x14ac:dyDescent="0.25">
      <c r="A3123">
        <v>12</v>
      </c>
      <c r="B3123">
        <v>3</v>
      </c>
      <c r="C3123" t="s">
        <v>22</v>
      </c>
      <c r="D3123">
        <v>2</v>
      </c>
      <c r="E3123" t="s">
        <v>11</v>
      </c>
      <c r="F3123">
        <v>24</v>
      </c>
      <c r="G3123" t="s">
        <v>19</v>
      </c>
      <c r="H3123">
        <v>2</v>
      </c>
      <c r="I3123">
        <v>1644</v>
      </c>
      <c r="J3123" t="s">
        <v>12</v>
      </c>
      <c r="K3123" s="6">
        <v>6</v>
      </c>
      <c r="L3123" s="6">
        <v>6</v>
      </c>
      <c r="M3123" s="6">
        <v>-7.5</v>
      </c>
      <c r="N3123" s="6">
        <v>0</v>
      </c>
      <c r="O3123" t="s">
        <v>16</v>
      </c>
      <c r="P3123" s="22">
        <v>2</v>
      </c>
    </row>
    <row r="3124" spans="1:16" x14ac:dyDescent="0.25">
      <c r="A3124">
        <v>12</v>
      </c>
      <c r="B3124">
        <v>3</v>
      </c>
      <c r="C3124" t="s">
        <v>22</v>
      </c>
      <c r="D3124">
        <v>3</v>
      </c>
      <c r="E3124" t="s">
        <v>11</v>
      </c>
      <c r="F3124">
        <v>24</v>
      </c>
      <c r="G3124" t="s">
        <v>19</v>
      </c>
      <c r="H3124">
        <v>2</v>
      </c>
      <c r="I3124">
        <v>944</v>
      </c>
      <c r="J3124" t="s">
        <v>13</v>
      </c>
      <c r="K3124" s="6">
        <v>-21</v>
      </c>
      <c r="L3124" s="6">
        <v>12</v>
      </c>
      <c r="M3124" s="6">
        <v>-21</v>
      </c>
      <c r="N3124" s="6">
        <v>0</v>
      </c>
      <c r="O3124" t="s">
        <v>16</v>
      </c>
      <c r="P3124" s="22">
        <v>2</v>
      </c>
    </row>
    <row r="3125" spans="1:16" x14ac:dyDescent="0.25">
      <c r="A3125">
        <v>12</v>
      </c>
      <c r="B3125">
        <v>3</v>
      </c>
      <c r="C3125" t="s">
        <v>22</v>
      </c>
      <c r="D3125">
        <v>4</v>
      </c>
      <c r="E3125" t="s">
        <v>11</v>
      </c>
      <c r="F3125">
        <v>24</v>
      </c>
      <c r="G3125" t="s">
        <v>18</v>
      </c>
      <c r="H3125">
        <v>1</v>
      </c>
      <c r="I3125">
        <v>646</v>
      </c>
      <c r="J3125" t="s">
        <v>12</v>
      </c>
      <c r="K3125" s="6">
        <v>19</v>
      </c>
      <c r="L3125" s="6">
        <v>19</v>
      </c>
      <c r="M3125" s="6">
        <v>0</v>
      </c>
      <c r="N3125" s="6">
        <v>8</v>
      </c>
      <c r="O3125" t="s">
        <v>16</v>
      </c>
      <c r="P3125" s="22">
        <v>2</v>
      </c>
    </row>
    <row r="3126" spans="1:16" x14ac:dyDescent="0.25">
      <c r="A3126">
        <v>12</v>
      </c>
      <c r="B3126">
        <v>3</v>
      </c>
      <c r="C3126" t="s">
        <v>22</v>
      </c>
      <c r="D3126">
        <v>5</v>
      </c>
      <c r="E3126" t="s">
        <v>11</v>
      </c>
      <c r="F3126">
        <v>24</v>
      </c>
      <c r="G3126" t="s">
        <v>18</v>
      </c>
      <c r="H3126">
        <v>1</v>
      </c>
      <c r="I3126">
        <v>1740</v>
      </c>
      <c r="J3126" t="s">
        <v>13</v>
      </c>
      <c r="K3126" s="6">
        <v>0</v>
      </c>
      <c r="L3126" s="6">
        <v>12</v>
      </c>
      <c r="M3126" s="6">
        <v>0</v>
      </c>
      <c r="N3126" s="6">
        <v>5</v>
      </c>
      <c r="O3126" t="s">
        <v>16</v>
      </c>
      <c r="P3126" s="22">
        <v>2</v>
      </c>
    </row>
    <row r="3127" spans="1:16" x14ac:dyDescent="0.25">
      <c r="A3127">
        <v>12</v>
      </c>
      <c r="B3127">
        <v>3</v>
      </c>
      <c r="C3127" t="s">
        <v>22</v>
      </c>
      <c r="D3127">
        <v>6</v>
      </c>
      <c r="E3127" t="s">
        <v>11</v>
      </c>
      <c r="F3127">
        <v>24</v>
      </c>
      <c r="G3127" t="s">
        <v>19</v>
      </c>
      <c r="H3127">
        <v>2</v>
      </c>
      <c r="I3127">
        <v>1250</v>
      </c>
      <c r="J3127" t="s">
        <v>13</v>
      </c>
      <c r="K3127" s="6">
        <v>-13.5</v>
      </c>
      <c r="L3127" s="6">
        <v>9</v>
      </c>
      <c r="M3127" s="6">
        <v>-13.5</v>
      </c>
      <c r="N3127" s="6">
        <v>0</v>
      </c>
      <c r="O3127" t="s">
        <v>16</v>
      </c>
      <c r="P3127" s="22">
        <v>2</v>
      </c>
    </row>
    <row r="3128" spans="1:16" x14ac:dyDescent="0.25">
      <c r="A3128">
        <v>12</v>
      </c>
      <c r="B3128">
        <v>3</v>
      </c>
      <c r="C3128" t="s">
        <v>22</v>
      </c>
      <c r="D3128">
        <v>7</v>
      </c>
      <c r="E3128" t="s">
        <v>11</v>
      </c>
      <c r="F3128">
        <v>24</v>
      </c>
      <c r="G3128" t="s">
        <v>19</v>
      </c>
      <c r="H3128">
        <v>2</v>
      </c>
      <c r="I3128">
        <v>1048</v>
      </c>
      <c r="J3128" t="s">
        <v>12</v>
      </c>
      <c r="K3128" s="6">
        <v>10</v>
      </c>
      <c r="L3128" s="6">
        <v>10</v>
      </c>
      <c r="M3128" s="6">
        <v>-16.25</v>
      </c>
      <c r="N3128" s="6">
        <v>0</v>
      </c>
      <c r="O3128" t="s">
        <v>16</v>
      </c>
      <c r="P3128" s="22">
        <v>2</v>
      </c>
    </row>
    <row r="3129" spans="1:16" x14ac:dyDescent="0.25">
      <c r="A3129">
        <v>12</v>
      </c>
      <c r="B3129">
        <v>3</v>
      </c>
      <c r="C3129" t="s">
        <v>22</v>
      </c>
      <c r="D3129">
        <v>8</v>
      </c>
      <c r="E3129" t="s">
        <v>11</v>
      </c>
      <c r="F3129">
        <v>24</v>
      </c>
      <c r="G3129" t="s">
        <v>19</v>
      </c>
      <c r="H3129">
        <v>1</v>
      </c>
      <c r="I3129">
        <v>710</v>
      </c>
      <c r="J3129" t="s">
        <v>13</v>
      </c>
      <c r="K3129" s="6">
        <v>-3</v>
      </c>
      <c r="L3129" s="6">
        <v>6</v>
      </c>
      <c r="M3129" s="6">
        <v>-3</v>
      </c>
      <c r="N3129" s="6">
        <v>0</v>
      </c>
      <c r="O3129" t="s">
        <v>16</v>
      </c>
      <c r="P3129" s="22">
        <v>2</v>
      </c>
    </row>
    <row r="3130" spans="1:16" x14ac:dyDescent="0.25">
      <c r="A3130">
        <v>12</v>
      </c>
      <c r="B3130">
        <v>3</v>
      </c>
      <c r="C3130" t="s">
        <v>22</v>
      </c>
      <c r="D3130">
        <v>9</v>
      </c>
      <c r="E3130" t="s">
        <v>11</v>
      </c>
      <c r="F3130">
        <v>24</v>
      </c>
      <c r="G3130" t="s">
        <v>19</v>
      </c>
      <c r="H3130">
        <v>2</v>
      </c>
      <c r="I3130">
        <v>435</v>
      </c>
      <c r="J3130" t="s">
        <v>13</v>
      </c>
      <c r="K3130" s="6">
        <v>-12</v>
      </c>
      <c r="L3130" s="6">
        <v>12</v>
      </c>
      <c r="M3130" s="6">
        <v>-12</v>
      </c>
      <c r="N3130" s="6">
        <v>0</v>
      </c>
      <c r="O3130" t="s">
        <v>16</v>
      </c>
      <c r="P3130" s="22">
        <v>2</v>
      </c>
    </row>
    <row r="3131" spans="1:16" x14ac:dyDescent="0.25">
      <c r="A3131">
        <v>12</v>
      </c>
      <c r="B3131">
        <v>3</v>
      </c>
      <c r="C3131" t="s">
        <v>22</v>
      </c>
      <c r="D3131">
        <v>10</v>
      </c>
      <c r="E3131" t="s">
        <v>11</v>
      </c>
      <c r="F3131">
        <v>24</v>
      </c>
      <c r="G3131" t="s">
        <v>19</v>
      </c>
      <c r="H3131">
        <v>2</v>
      </c>
      <c r="I3131">
        <v>456</v>
      </c>
      <c r="J3131" t="s">
        <v>12</v>
      </c>
      <c r="K3131" s="6">
        <v>5</v>
      </c>
      <c r="L3131" s="6">
        <v>5</v>
      </c>
      <c r="M3131" s="6">
        <v>-6.88</v>
      </c>
      <c r="N3131" s="6">
        <v>0</v>
      </c>
      <c r="O3131" t="s">
        <v>16</v>
      </c>
      <c r="P3131" s="22">
        <v>2</v>
      </c>
    </row>
    <row r="3132" spans="1:16" x14ac:dyDescent="0.25">
      <c r="A3132">
        <v>12</v>
      </c>
      <c r="B3132">
        <v>3</v>
      </c>
      <c r="C3132" t="s">
        <v>22</v>
      </c>
      <c r="D3132">
        <v>11</v>
      </c>
      <c r="E3132" t="s">
        <v>11</v>
      </c>
      <c r="F3132">
        <v>24</v>
      </c>
      <c r="G3132" t="s">
        <v>19</v>
      </c>
      <c r="H3132">
        <v>2</v>
      </c>
      <c r="I3132">
        <v>526</v>
      </c>
      <c r="J3132" t="s">
        <v>13</v>
      </c>
      <c r="K3132" s="6">
        <v>-2.75</v>
      </c>
      <c r="L3132" s="6">
        <v>2</v>
      </c>
      <c r="M3132" s="6">
        <v>-2.75</v>
      </c>
      <c r="N3132" s="6">
        <v>0</v>
      </c>
      <c r="O3132" t="s">
        <v>16</v>
      </c>
      <c r="P3132" s="22">
        <v>2</v>
      </c>
    </row>
    <row r="3133" spans="1:16" x14ac:dyDescent="0.25">
      <c r="A3133">
        <v>12</v>
      </c>
      <c r="B3133">
        <v>3</v>
      </c>
      <c r="C3133" t="s">
        <v>22</v>
      </c>
      <c r="D3133">
        <v>12</v>
      </c>
      <c r="E3133" t="s">
        <v>11</v>
      </c>
      <c r="F3133">
        <v>24</v>
      </c>
      <c r="G3133" t="s">
        <v>19</v>
      </c>
      <c r="H3133">
        <v>1</v>
      </c>
      <c r="I3133">
        <v>836</v>
      </c>
      <c r="J3133" t="s">
        <v>13</v>
      </c>
      <c r="K3133" s="6">
        <v>-3</v>
      </c>
      <c r="L3133" s="6">
        <v>12</v>
      </c>
      <c r="M3133" s="6">
        <v>-3</v>
      </c>
      <c r="N3133" s="6">
        <v>0</v>
      </c>
      <c r="O3133" t="s">
        <v>16</v>
      </c>
      <c r="P3133" s="22">
        <v>2</v>
      </c>
    </row>
    <row r="3134" spans="1:16" x14ac:dyDescent="0.25">
      <c r="A3134">
        <v>12</v>
      </c>
      <c r="B3134">
        <v>3</v>
      </c>
      <c r="C3134" t="s">
        <v>22</v>
      </c>
      <c r="D3134">
        <v>13</v>
      </c>
      <c r="E3134" t="s">
        <v>11</v>
      </c>
      <c r="F3134">
        <v>24</v>
      </c>
      <c r="G3134" t="s">
        <v>19</v>
      </c>
      <c r="H3134">
        <v>2</v>
      </c>
      <c r="I3134">
        <v>642</v>
      </c>
      <c r="J3134" t="s">
        <v>12</v>
      </c>
      <c r="K3134" s="6">
        <v>5</v>
      </c>
      <c r="L3134" s="6">
        <v>5</v>
      </c>
      <c r="M3134" s="6">
        <v>-2.5</v>
      </c>
      <c r="N3134" s="6">
        <v>0</v>
      </c>
      <c r="O3134" t="s">
        <v>16</v>
      </c>
      <c r="P3134" s="22">
        <v>2</v>
      </c>
    </row>
    <row r="3135" spans="1:16" x14ac:dyDescent="0.25">
      <c r="A3135">
        <v>12</v>
      </c>
      <c r="B3135">
        <v>3</v>
      </c>
      <c r="C3135" t="s">
        <v>22</v>
      </c>
      <c r="D3135">
        <v>14</v>
      </c>
      <c r="E3135" t="s">
        <v>11</v>
      </c>
      <c r="F3135">
        <v>24</v>
      </c>
      <c r="G3135" t="s">
        <v>19</v>
      </c>
      <c r="H3135">
        <v>2</v>
      </c>
      <c r="I3135">
        <v>465</v>
      </c>
      <c r="J3135" t="s">
        <v>13</v>
      </c>
      <c r="K3135" s="6">
        <v>-5.63</v>
      </c>
      <c r="L3135" s="6">
        <v>5</v>
      </c>
      <c r="M3135" s="6">
        <v>-5.63</v>
      </c>
      <c r="N3135" s="6">
        <v>0</v>
      </c>
      <c r="O3135" t="s">
        <v>16</v>
      </c>
      <c r="P3135" s="22">
        <v>2</v>
      </c>
    </row>
    <row r="3136" spans="1:16" x14ac:dyDescent="0.25">
      <c r="A3136">
        <v>12</v>
      </c>
      <c r="B3136">
        <v>3</v>
      </c>
      <c r="C3136" t="s">
        <v>22</v>
      </c>
      <c r="D3136">
        <v>15</v>
      </c>
      <c r="E3136" t="s">
        <v>11</v>
      </c>
      <c r="F3136">
        <v>24</v>
      </c>
      <c r="G3136" t="s">
        <v>19</v>
      </c>
      <c r="H3136">
        <v>2</v>
      </c>
      <c r="I3136">
        <v>822</v>
      </c>
      <c r="J3136" t="s">
        <v>13</v>
      </c>
      <c r="K3136" s="6">
        <v>-3</v>
      </c>
      <c r="L3136" s="6">
        <v>4</v>
      </c>
      <c r="M3136" s="6">
        <v>-3</v>
      </c>
      <c r="N3136" s="6">
        <v>0</v>
      </c>
      <c r="O3136" t="s">
        <v>16</v>
      </c>
      <c r="P3136" s="22">
        <v>2</v>
      </c>
    </row>
    <row r="3137" spans="1:16" x14ac:dyDescent="0.25">
      <c r="A3137">
        <v>12</v>
      </c>
      <c r="B3137">
        <v>3</v>
      </c>
      <c r="C3137" t="s">
        <v>22</v>
      </c>
      <c r="D3137">
        <v>16</v>
      </c>
      <c r="E3137" t="s">
        <v>11</v>
      </c>
      <c r="F3137">
        <v>24</v>
      </c>
      <c r="G3137" t="s">
        <v>19</v>
      </c>
      <c r="H3137">
        <v>2</v>
      </c>
      <c r="I3137">
        <v>940</v>
      </c>
      <c r="J3137" t="s">
        <v>12</v>
      </c>
      <c r="K3137" s="6">
        <v>4</v>
      </c>
      <c r="L3137" s="6">
        <v>4</v>
      </c>
      <c r="M3137" s="6">
        <v>-6</v>
      </c>
      <c r="N3137" s="6">
        <v>0</v>
      </c>
      <c r="O3137" t="s">
        <v>16</v>
      </c>
      <c r="P3137" s="22">
        <v>2</v>
      </c>
    </row>
    <row r="3138" spans="1:16" x14ac:dyDescent="0.25">
      <c r="A3138">
        <v>12</v>
      </c>
      <c r="B3138">
        <v>3</v>
      </c>
      <c r="C3138" t="s">
        <v>22</v>
      </c>
      <c r="D3138">
        <v>17</v>
      </c>
      <c r="E3138" t="s">
        <v>11</v>
      </c>
      <c r="F3138">
        <v>24</v>
      </c>
      <c r="G3138" t="s">
        <v>18</v>
      </c>
      <c r="H3138">
        <v>1</v>
      </c>
      <c r="I3138">
        <v>632</v>
      </c>
      <c r="J3138" t="s">
        <v>12</v>
      </c>
      <c r="K3138" s="6">
        <v>5</v>
      </c>
      <c r="L3138" s="6">
        <v>5</v>
      </c>
      <c r="M3138" s="6">
        <v>0</v>
      </c>
      <c r="N3138" s="6">
        <v>2</v>
      </c>
      <c r="O3138" t="s">
        <v>16</v>
      </c>
      <c r="P3138" s="22">
        <v>2</v>
      </c>
    </row>
    <row r="3139" spans="1:16" x14ac:dyDescent="0.25">
      <c r="A3139">
        <v>12</v>
      </c>
      <c r="B3139">
        <v>3</v>
      </c>
      <c r="C3139" t="s">
        <v>22</v>
      </c>
      <c r="D3139">
        <v>18</v>
      </c>
      <c r="E3139" t="s">
        <v>11</v>
      </c>
      <c r="F3139">
        <v>24</v>
      </c>
      <c r="G3139" t="s">
        <v>19</v>
      </c>
      <c r="H3139">
        <v>2</v>
      </c>
      <c r="I3139">
        <v>1446</v>
      </c>
      <c r="J3139" t="s">
        <v>12</v>
      </c>
      <c r="K3139" s="6">
        <v>9</v>
      </c>
      <c r="L3139" s="6">
        <v>9</v>
      </c>
      <c r="M3139" s="6">
        <v>-2.25</v>
      </c>
      <c r="N3139" s="6">
        <v>0</v>
      </c>
      <c r="O3139" t="s">
        <v>16</v>
      </c>
      <c r="P3139" s="22">
        <v>2</v>
      </c>
    </row>
    <row r="3140" spans="1:16" x14ac:dyDescent="0.25">
      <c r="A3140">
        <v>12</v>
      </c>
      <c r="B3140">
        <v>3</v>
      </c>
      <c r="C3140" t="s">
        <v>22</v>
      </c>
      <c r="D3140">
        <v>19</v>
      </c>
      <c r="E3140" t="s">
        <v>11</v>
      </c>
      <c r="F3140">
        <v>24</v>
      </c>
      <c r="G3140" t="s">
        <v>18</v>
      </c>
      <c r="H3140">
        <v>1</v>
      </c>
      <c r="I3140">
        <v>1235</v>
      </c>
      <c r="J3140" t="s">
        <v>13</v>
      </c>
      <c r="K3140" s="6">
        <v>0</v>
      </c>
      <c r="L3140" s="6">
        <v>26</v>
      </c>
      <c r="M3140" s="6">
        <v>0</v>
      </c>
      <c r="N3140" s="6">
        <v>10</v>
      </c>
      <c r="O3140" t="s">
        <v>16</v>
      </c>
      <c r="P3140" s="22">
        <v>2</v>
      </c>
    </row>
    <row r="3141" spans="1:16" x14ac:dyDescent="0.25">
      <c r="A3141">
        <v>12</v>
      </c>
      <c r="B3141">
        <v>3</v>
      </c>
      <c r="C3141" t="s">
        <v>22</v>
      </c>
      <c r="D3141">
        <v>20</v>
      </c>
      <c r="E3141" t="s">
        <v>11</v>
      </c>
      <c r="F3141">
        <v>24</v>
      </c>
      <c r="G3141" t="s">
        <v>19</v>
      </c>
      <c r="H3141">
        <v>1</v>
      </c>
      <c r="I3141">
        <v>593</v>
      </c>
      <c r="J3141" t="s">
        <v>12</v>
      </c>
      <c r="K3141" s="6">
        <v>6</v>
      </c>
      <c r="L3141" s="6">
        <v>6</v>
      </c>
      <c r="M3141" s="6">
        <v>-1.5</v>
      </c>
      <c r="N3141" s="6">
        <v>0</v>
      </c>
      <c r="O3141" t="s">
        <v>16</v>
      </c>
      <c r="P3141" s="22">
        <v>2</v>
      </c>
    </row>
    <row r="3142" spans="1:16" x14ac:dyDescent="0.25">
      <c r="A3142">
        <v>12</v>
      </c>
      <c r="B3142">
        <v>3</v>
      </c>
      <c r="C3142" t="s">
        <v>22</v>
      </c>
      <c r="D3142">
        <v>21</v>
      </c>
      <c r="E3142" t="s">
        <v>11</v>
      </c>
      <c r="F3142">
        <v>24</v>
      </c>
      <c r="G3142" t="s">
        <v>19</v>
      </c>
      <c r="H3142">
        <v>2</v>
      </c>
      <c r="I3142">
        <v>495</v>
      </c>
      <c r="J3142" t="s">
        <v>12</v>
      </c>
      <c r="K3142" s="6">
        <v>10</v>
      </c>
      <c r="L3142" s="6">
        <v>10</v>
      </c>
      <c r="M3142" s="6">
        <v>-6.25</v>
      </c>
      <c r="N3142" s="6">
        <v>0</v>
      </c>
      <c r="O3142" t="s">
        <v>16</v>
      </c>
      <c r="P3142" s="22">
        <v>2</v>
      </c>
    </row>
    <row r="3143" spans="1:16" x14ac:dyDescent="0.25">
      <c r="A3143">
        <v>12</v>
      </c>
      <c r="B3143">
        <v>3</v>
      </c>
      <c r="C3143" t="s">
        <v>22</v>
      </c>
      <c r="D3143">
        <v>22</v>
      </c>
      <c r="E3143" t="s">
        <v>11</v>
      </c>
      <c r="F3143">
        <v>24</v>
      </c>
      <c r="G3143" t="s">
        <v>19</v>
      </c>
      <c r="H3143">
        <v>2</v>
      </c>
      <c r="I3143">
        <v>541</v>
      </c>
      <c r="J3143" t="s">
        <v>13</v>
      </c>
      <c r="K3143" s="6">
        <v>-6.75</v>
      </c>
      <c r="L3143" s="6">
        <v>9</v>
      </c>
      <c r="M3143" s="6">
        <v>-6.75</v>
      </c>
      <c r="N3143" s="6">
        <v>0</v>
      </c>
      <c r="O3143" t="s">
        <v>16</v>
      </c>
      <c r="P3143" s="22">
        <v>2</v>
      </c>
    </row>
    <row r="3144" spans="1:16" x14ac:dyDescent="0.25">
      <c r="A3144">
        <v>12</v>
      </c>
      <c r="B3144">
        <v>3</v>
      </c>
      <c r="C3144" t="s">
        <v>22</v>
      </c>
      <c r="D3144">
        <v>23</v>
      </c>
      <c r="E3144" t="s">
        <v>11</v>
      </c>
      <c r="F3144">
        <v>24</v>
      </c>
      <c r="G3144" t="s">
        <v>19</v>
      </c>
      <c r="H3144">
        <v>2</v>
      </c>
      <c r="I3144">
        <v>643</v>
      </c>
      <c r="J3144" t="s">
        <v>12</v>
      </c>
      <c r="K3144" s="6">
        <v>8</v>
      </c>
      <c r="L3144" s="6">
        <v>8</v>
      </c>
      <c r="M3144" s="6">
        <v>-3</v>
      </c>
      <c r="N3144" s="6">
        <v>0</v>
      </c>
      <c r="O3144" t="s">
        <v>16</v>
      </c>
      <c r="P3144" s="22">
        <v>2</v>
      </c>
    </row>
    <row r="3145" spans="1:16" x14ac:dyDescent="0.25">
      <c r="A3145">
        <v>12</v>
      </c>
      <c r="B3145">
        <v>3</v>
      </c>
      <c r="C3145" t="s">
        <v>22</v>
      </c>
      <c r="D3145">
        <v>24</v>
      </c>
      <c r="E3145" t="s">
        <v>11</v>
      </c>
      <c r="F3145">
        <v>24</v>
      </c>
      <c r="G3145" t="s">
        <v>19</v>
      </c>
      <c r="H3145">
        <v>2</v>
      </c>
      <c r="I3145">
        <v>575</v>
      </c>
      <c r="J3145" t="s">
        <v>13</v>
      </c>
      <c r="K3145" s="6">
        <v>-11.25</v>
      </c>
      <c r="L3145" s="6">
        <v>10</v>
      </c>
      <c r="M3145" s="6">
        <v>-11.25</v>
      </c>
      <c r="N3145" s="6">
        <v>0</v>
      </c>
      <c r="O3145" t="s">
        <v>16</v>
      </c>
      <c r="P3145" s="22">
        <v>2</v>
      </c>
    </row>
    <row r="3146" spans="1:16" x14ac:dyDescent="0.25">
      <c r="A3146">
        <v>12</v>
      </c>
      <c r="B3146">
        <v>3</v>
      </c>
      <c r="C3146" t="s">
        <v>22</v>
      </c>
      <c r="D3146">
        <v>25</v>
      </c>
      <c r="E3146" t="s">
        <v>11</v>
      </c>
      <c r="F3146">
        <v>24</v>
      </c>
      <c r="G3146" t="s">
        <v>18</v>
      </c>
      <c r="H3146">
        <v>1</v>
      </c>
      <c r="I3146">
        <v>749</v>
      </c>
      <c r="J3146" t="s">
        <v>12</v>
      </c>
      <c r="K3146" s="6">
        <v>5</v>
      </c>
      <c r="L3146" s="6">
        <v>5</v>
      </c>
      <c r="M3146" s="6">
        <v>0</v>
      </c>
      <c r="N3146" s="6">
        <v>3</v>
      </c>
      <c r="O3146" t="s">
        <v>16</v>
      </c>
      <c r="P3146" s="22">
        <v>2</v>
      </c>
    </row>
    <row r="3147" spans="1:16" x14ac:dyDescent="0.25">
      <c r="A3147">
        <v>12</v>
      </c>
      <c r="B3147">
        <v>3</v>
      </c>
      <c r="C3147" t="s">
        <v>22</v>
      </c>
      <c r="D3147">
        <v>26</v>
      </c>
      <c r="E3147" t="s">
        <v>11</v>
      </c>
      <c r="F3147">
        <v>24</v>
      </c>
      <c r="G3147" t="s">
        <v>19</v>
      </c>
      <c r="H3147">
        <v>1</v>
      </c>
      <c r="I3147">
        <v>1227</v>
      </c>
      <c r="J3147" t="s">
        <v>12</v>
      </c>
      <c r="K3147" s="6">
        <v>2</v>
      </c>
      <c r="L3147" s="6">
        <v>2</v>
      </c>
      <c r="M3147" s="6">
        <v>-1.75</v>
      </c>
      <c r="N3147" s="6">
        <v>0</v>
      </c>
      <c r="O3147" t="s">
        <v>16</v>
      </c>
      <c r="P3147" s="22">
        <v>2</v>
      </c>
    </row>
    <row r="3148" spans="1:16" x14ac:dyDescent="0.25">
      <c r="A3148">
        <v>12</v>
      </c>
      <c r="B3148">
        <v>3</v>
      </c>
      <c r="C3148" t="s">
        <v>22</v>
      </c>
      <c r="D3148">
        <v>27</v>
      </c>
      <c r="E3148" t="s">
        <v>11</v>
      </c>
      <c r="F3148">
        <v>24</v>
      </c>
      <c r="G3148" t="s">
        <v>18</v>
      </c>
      <c r="H3148">
        <v>1</v>
      </c>
      <c r="I3148">
        <v>584</v>
      </c>
      <c r="J3148" t="s">
        <v>13</v>
      </c>
      <c r="K3148" s="6">
        <v>0</v>
      </c>
      <c r="L3148" s="6">
        <v>28</v>
      </c>
      <c r="M3148" s="6">
        <v>0</v>
      </c>
      <c r="N3148" s="6">
        <v>13</v>
      </c>
      <c r="O3148" t="s">
        <v>16</v>
      </c>
      <c r="P3148" s="22">
        <v>2</v>
      </c>
    </row>
    <row r="3149" spans="1:16" x14ac:dyDescent="0.25">
      <c r="A3149">
        <v>12</v>
      </c>
      <c r="B3149">
        <v>3</v>
      </c>
      <c r="C3149" t="s">
        <v>22</v>
      </c>
      <c r="D3149">
        <v>28</v>
      </c>
      <c r="E3149" t="s">
        <v>11</v>
      </c>
      <c r="F3149">
        <v>24</v>
      </c>
      <c r="G3149" t="s">
        <v>19</v>
      </c>
      <c r="H3149">
        <v>2</v>
      </c>
      <c r="I3149">
        <v>431</v>
      </c>
      <c r="J3149" t="s">
        <v>12</v>
      </c>
      <c r="K3149" s="6">
        <v>8</v>
      </c>
      <c r="L3149" s="6">
        <v>8</v>
      </c>
      <c r="M3149" s="6">
        <v>-11</v>
      </c>
      <c r="N3149" s="6">
        <v>0</v>
      </c>
      <c r="O3149" t="s">
        <v>16</v>
      </c>
      <c r="P3149" s="22">
        <v>2</v>
      </c>
    </row>
    <row r="3150" spans="1:16" x14ac:dyDescent="0.25">
      <c r="A3150">
        <v>12</v>
      </c>
      <c r="B3150">
        <v>3</v>
      </c>
      <c r="C3150" t="s">
        <v>22</v>
      </c>
      <c r="D3150">
        <v>29</v>
      </c>
      <c r="E3150" t="s">
        <v>11</v>
      </c>
      <c r="F3150">
        <v>24</v>
      </c>
      <c r="G3150" t="s">
        <v>18</v>
      </c>
      <c r="H3150">
        <v>1</v>
      </c>
      <c r="I3150">
        <v>644</v>
      </c>
      <c r="J3150" t="s">
        <v>13</v>
      </c>
      <c r="K3150" s="6">
        <v>0</v>
      </c>
      <c r="L3150" s="6">
        <v>25</v>
      </c>
      <c r="M3150" s="6">
        <v>0</v>
      </c>
      <c r="N3150" s="6">
        <v>10</v>
      </c>
      <c r="O3150" t="s">
        <v>16</v>
      </c>
      <c r="P3150" s="22">
        <v>2</v>
      </c>
    </row>
    <row r="3151" spans="1:16" x14ac:dyDescent="0.25">
      <c r="A3151">
        <v>12</v>
      </c>
      <c r="B3151">
        <v>3</v>
      </c>
      <c r="C3151" t="s">
        <v>22</v>
      </c>
      <c r="D3151">
        <v>30</v>
      </c>
      <c r="E3151" t="s">
        <v>11</v>
      </c>
      <c r="F3151">
        <v>24</v>
      </c>
      <c r="G3151" t="s">
        <v>19</v>
      </c>
      <c r="H3151">
        <v>1</v>
      </c>
      <c r="I3151">
        <v>408</v>
      </c>
      <c r="J3151" t="s">
        <v>13</v>
      </c>
      <c r="K3151" s="6">
        <v>-1.88</v>
      </c>
      <c r="L3151" s="6">
        <v>5</v>
      </c>
      <c r="M3151" s="6">
        <v>-1.88</v>
      </c>
      <c r="N3151" s="6">
        <v>0</v>
      </c>
      <c r="O3151" t="s">
        <v>16</v>
      </c>
      <c r="P3151" s="22">
        <v>2</v>
      </c>
    </row>
    <row r="3152" spans="1:16" x14ac:dyDescent="0.25">
      <c r="A3152">
        <v>12</v>
      </c>
      <c r="B3152">
        <v>1</v>
      </c>
      <c r="C3152" t="s">
        <v>21</v>
      </c>
      <c r="D3152">
        <v>1</v>
      </c>
      <c r="E3152" t="s">
        <v>11</v>
      </c>
      <c r="F3152">
        <v>24</v>
      </c>
      <c r="G3152" t="s">
        <v>19</v>
      </c>
      <c r="H3152">
        <v>2</v>
      </c>
      <c r="I3152">
        <v>1748</v>
      </c>
      <c r="J3152" t="s">
        <v>13</v>
      </c>
      <c r="K3152" s="6">
        <v>-3.75</v>
      </c>
      <c r="L3152" s="6">
        <v>2</v>
      </c>
      <c r="M3152" s="6">
        <v>-3.75</v>
      </c>
      <c r="N3152" s="6">
        <v>0</v>
      </c>
      <c r="O3152" t="s">
        <v>16</v>
      </c>
      <c r="P3152" s="22">
        <v>2</v>
      </c>
    </row>
    <row r="3153" spans="1:16" x14ac:dyDescent="0.25">
      <c r="A3153">
        <v>12</v>
      </c>
      <c r="B3153">
        <v>1</v>
      </c>
      <c r="C3153" t="s">
        <v>21</v>
      </c>
      <c r="D3153">
        <v>2</v>
      </c>
      <c r="E3153" t="s">
        <v>11</v>
      </c>
      <c r="F3153">
        <v>24</v>
      </c>
      <c r="G3153" t="s">
        <v>18</v>
      </c>
      <c r="H3153">
        <v>2</v>
      </c>
      <c r="I3153">
        <v>770</v>
      </c>
      <c r="J3153" t="s">
        <v>12</v>
      </c>
      <c r="K3153" s="6">
        <v>17</v>
      </c>
      <c r="L3153" s="6">
        <v>17</v>
      </c>
      <c r="M3153" s="6">
        <v>0</v>
      </c>
      <c r="N3153" s="6">
        <v>9</v>
      </c>
      <c r="O3153" t="s">
        <v>16</v>
      </c>
      <c r="P3153" s="22">
        <v>2</v>
      </c>
    </row>
    <row r="3154" spans="1:16" x14ac:dyDescent="0.25">
      <c r="A3154">
        <v>12</v>
      </c>
      <c r="B3154">
        <v>1</v>
      </c>
      <c r="C3154" t="s">
        <v>21</v>
      </c>
      <c r="D3154">
        <v>3</v>
      </c>
      <c r="E3154" t="s">
        <v>11</v>
      </c>
      <c r="F3154">
        <v>24</v>
      </c>
      <c r="G3154" t="s">
        <v>19</v>
      </c>
      <c r="H3154">
        <v>2</v>
      </c>
      <c r="I3154">
        <v>599</v>
      </c>
      <c r="J3154" t="s">
        <v>13</v>
      </c>
      <c r="K3154" s="6">
        <v>-15.75</v>
      </c>
      <c r="L3154" s="6">
        <v>9</v>
      </c>
      <c r="M3154" s="6">
        <v>-15.75</v>
      </c>
      <c r="N3154" s="6">
        <v>0</v>
      </c>
      <c r="O3154" t="s">
        <v>16</v>
      </c>
      <c r="P3154" s="22">
        <v>2</v>
      </c>
    </row>
    <row r="3155" spans="1:16" x14ac:dyDescent="0.25">
      <c r="A3155">
        <v>12</v>
      </c>
      <c r="B3155">
        <v>1</v>
      </c>
      <c r="C3155" t="s">
        <v>21</v>
      </c>
      <c r="D3155">
        <v>4</v>
      </c>
      <c r="E3155" t="s">
        <v>11</v>
      </c>
      <c r="F3155">
        <v>24</v>
      </c>
      <c r="G3155" t="s">
        <v>19</v>
      </c>
      <c r="H3155">
        <v>2</v>
      </c>
      <c r="I3155">
        <v>589</v>
      </c>
      <c r="J3155" t="s">
        <v>13</v>
      </c>
      <c r="K3155" s="6">
        <v>-8.75</v>
      </c>
      <c r="L3155" s="6">
        <v>10</v>
      </c>
      <c r="M3155" s="6">
        <v>-8.75</v>
      </c>
      <c r="N3155" s="6">
        <v>0</v>
      </c>
      <c r="O3155" t="s">
        <v>16</v>
      </c>
      <c r="P3155" s="22">
        <v>2</v>
      </c>
    </row>
    <row r="3156" spans="1:16" x14ac:dyDescent="0.25">
      <c r="A3156">
        <v>12</v>
      </c>
      <c r="B3156">
        <v>1</v>
      </c>
      <c r="C3156" t="s">
        <v>21</v>
      </c>
      <c r="D3156">
        <v>5</v>
      </c>
      <c r="E3156" t="s">
        <v>11</v>
      </c>
      <c r="F3156">
        <v>24</v>
      </c>
      <c r="G3156" t="s">
        <v>18</v>
      </c>
      <c r="H3156">
        <v>1</v>
      </c>
      <c r="I3156">
        <v>578</v>
      </c>
      <c r="J3156" t="s">
        <v>12</v>
      </c>
      <c r="K3156" s="6">
        <v>3.25</v>
      </c>
      <c r="L3156" s="6">
        <v>3.25</v>
      </c>
      <c r="M3156" s="6">
        <v>0</v>
      </c>
      <c r="N3156" s="6">
        <v>1</v>
      </c>
      <c r="O3156" t="s">
        <v>16</v>
      </c>
      <c r="P3156" s="22">
        <v>2</v>
      </c>
    </row>
    <row r="3157" spans="1:16" x14ac:dyDescent="0.25">
      <c r="A3157">
        <v>12</v>
      </c>
      <c r="B3157">
        <v>1</v>
      </c>
      <c r="C3157" t="s">
        <v>21</v>
      </c>
      <c r="D3157">
        <v>6</v>
      </c>
      <c r="E3157" t="s">
        <v>11</v>
      </c>
      <c r="F3157">
        <v>24</v>
      </c>
      <c r="G3157" t="s">
        <v>19</v>
      </c>
      <c r="H3157">
        <v>2</v>
      </c>
      <c r="I3157">
        <v>440</v>
      </c>
      <c r="J3157" t="s">
        <v>13</v>
      </c>
      <c r="K3157" s="6">
        <v>-12</v>
      </c>
      <c r="L3157" s="6">
        <v>6</v>
      </c>
      <c r="M3157" s="6">
        <v>-12</v>
      </c>
      <c r="N3157" s="6">
        <v>0</v>
      </c>
      <c r="O3157" t="s">
        <v>16</v>
      </c>
      <c r="P3157" s="22">
        <v>2</v>
      </c>
    </row>
    <row r="3158" spans="1:16" x14ac:dyDescent="0.25">
      <c r="A3158">
        <v>12</v>
      </c>
      <c r="B3158">
        <v>1</v>
      </c>
      <c r="C3158" t="s">
        <v>21</v>
      </c>
      <c r="D3158">
        <v>7</v>
      </c>
      <c r="E3158" t="s">
        <v>11</v>
      </c>
      <c r="F3158">
        <v>24</v>
      </c>
      <c r="G3158" t="s">
        <v>19</v>
      </c>
      <c r="H3158">
        <v>2</v>
      </c>
      <c r="I3158">
        <v>605</v>
      </c>
      <c r="J3158" t="s">
        <v>12</v>
      </c>
      <c r="K3158" s="6">
        <v>6</v>
      </c>
      <c r="L3158" s="6">
        <v>6</v>
      </c>
      <c r="M3158" s="6">
        <v>-9</v>
      </c>
      <c r="N3158" s="6">
        <v>0</v>
      </c>
      <c r="O3158" t="s">
        <v>16</v>
      </c>
      <c r="P3158" s="22">
        <v>2</v>
      </c>
    </row>
    <row r="3159" spans="1:16" x14ac:dyDescent="0.25">
      <c r="A3159">
        <v>12</v>
      </c>
      <c r="B3159">
        <v>1</v>
      </c>
      <c r="C3159" t="s">
        <v>21</v>
      </c>
      <c r="D3159">
        <v>8</v>
      </c>
      <c r="E3159" t="s">
        <v>11</v>
      </c>
      <c r="F3159">
        <v>24</v>
      </c>
      <c r="G3159" t="s">
        <v>19</v>
      </c>
      <c r="H3159">
        <v>2</v>
      </c>
      <c r="I3159">
        <v>467</v>
      </c>
      <c r="J3159" t="s">
        <v>12</v>
      </c>
      <c r="K3159" s="6">
        <v>12</v>
      </c>
      <c r="L3159" s="6">
        <v>12</v>
      </c>
      <c r="M3159" s="6">
        <v>-18</v>
      </c>
      <c r="N3159" s="6">
        <v>0</v>
      </c>
      <c r="O3159" t="s">
        <v>16</v>
      </c>
      <c r="P3159" s="22">
        <v>2</v>
      </c>
    </row>
    <row r="3160" spans="1:16" x14ac:dyDescent="0.25">
      <c r="A3160">
        <v>12</v>
      </c>
      <c r="B3160">
        <v>1</v>
      </c>
      <c r="C3160" t="s">
        <v>21</v>
      </c>
      <c r="D3160">
        <v>9</v>
      </c>
      <c r="E3160" t="s">
        <v>11</v>
      </c>
      <c r="F3160">
        <v>24</v>
      </c>
      <c r="G3160" t="s">
        <v>19</v>
      </c>
      <c r="H3160">
        <v>2</v>
      </c>
      <c r="I3160">
        <v>353</v>
      </c>
      <c r="J3160" t="s">
        <v>12</v>
      </c>
      <c r="K3160" s="6">
        <v>9</v>
      </c>
      <c r="L3160" s="6">
        <v>9</v>
      </c>
      <c r="M3160" s="6">
        <v>-9</v>
      </c>
      <c r="N3160" s="6">
        <v>0</v>
      </c>
      <c r="O3160" t="s">
        <v>16</v>
      </c>
      <c r="P3160" s="22">
        <v>2</v>
      </c>
    </row>
    <row r="3161" spans="1:16" x14ac:dyDescent="0.25">
      <c r="A3161">
        <v>12</v>
      </c>
      <c r="B3161">
        <v>1</v>
      </c>
      <c r="C3161" t="s">
        <v>21</v>
      </c>
      <c r="D3161">
        <v>10</v>
      </c>
      <c r="E3161" t="s">
        <v>11</v>
      </c>
      <c r="F3161">
        <v>24</v>
      </c>
      <c r="G3161" t="s">
        <v>18</v>
      </c>
      <c r="H3161">
        <v>2</v>
      </c>
      <c r="I3161">
        <v>543</v>
      </c>
      <c r="J3161" t="s">
        <v>13</v>
      </c>
      <c r="K3161" s="6">
        <v>0</v>
      </c>
      <c r="L3161" s="6">
        <v>13</v>
      </c>
      <c r="M3161" s="6">
        <v>0</v>
      </c>
      <c r="N3161" s="6">
        <v>6</v>
      </c>
      <c r="O3161" t="s">
        <v>16</v>
      </c>
      <c r="P3161" s="22">
        <v>2</v>
      </c>
    </row>
    <row r="3162" spans="1:16" x14ac:dyDescent="0.25">
      <c r="A3162">
        <v>12</v>
      </c>
      <c r="B3162">
        <v>1</v>
      </c>
      <c r="C3162" t="s">
        <v>21</v>
      </c>
      <c r="D3162">
        <v>11</v>
      </c>
      <c r="E3162" t="s">
        <v>11</v>
      </c>
      <c r="F3162">
        <v>24</v>
      </c>
      <c r="G3162" t="s">
        <v>18</v>
      </c>
      <c r="H3162">
        <v>2</v>
      </c>
      <c r="I3162">
        <v>661</v>
      </c>
      <c r="J3162" t="s">
        <v>13</v>
      </c>
      <c r="K3162" s="6">
        <v>0</v>
      </c>
      <c r="L3162" s="6">
        <v>22</v>
      </c>
      <c r="M3162" s="6">
        <v>0</v>
      </c>
      <c r="N3162" s="6">
        <v>13</v>
      </c>
      <c r="O3162" t="s">
        <v>16</v>
      </c>
      <c r="P3162" s="22">
        <v>2</v>
      </c>
    </row>
    <row r="3163" spans="1:16" x14ac:dyDescent="0.25">
      <c r="A3163">
        <v>12</v>
      </c>
      <c r="B3163">
        <v>1</v>
      </c>
      <c r="C3163" t="s">
        <v>21</v>
      </c>
      <c r="D3163">
        <v>12</v>
      </c>
      <c r="E3163" t="s">
        <v>11</v>
      </c>
      <c r="F3163">
        <v>24</v>
      </c>
      <c r="G3163" t="s">
        <v>18</v>
      </c>
      <c r="H3163">
        <v>2</v>
      </c>
      <c r="I3163">
        <v>851</v>
      </c>
      <c r="J3163" t="s">
        <v>12</v>
      </c>
      <c r="K3163" s="6">
        <v>7</v>
      </c>
      <c r="L3163" s="6">
        <v>7</v>
      </c>
      <c r="M3163" s="6">
        <v>0</v>
      </c>
      <c r="N3163" s="6">
        <v>3</v>
      </c>
      <c r="O3163" t="s">
        <v>16</v>
      </c>
      <c r="P3163" s="22">
        <v>2</v>
      </c>
    </row>
    <row r="3164" spans="1:16" x14ac:dyDescent="0.25">
      <c r="A3164">
        <v>12</v>
      </c>
      <c r="B3164">
        <v>1</v>
      </c>
      <c r="C3164" t="s">
        <v>21</v>
      </c>
      <c r="D3164">
        <v>13</v>
      </c>
      <c r="E3164" t="s">
        <v>11</v>
      </c>
      <c r="F3164">
        <v>24</v>
      </c>
      <c r="G3164" t="s">
        <v>19</v>
      </c>
      <c r="H3164">
        <v>2</v>
      </c>
      <c r="I3164">
        <v>408</v>
      </c>
      <c r="J3164" t="s">
        <v>12</v>
      </c>
      <c r="K3164" s="6">
        <v>5</v>
      </c>
      <c r="L3164" s="6">
        <v>5</v>
      </c>
      <c r="M3164" s="6">
        <v>-5</v>
      </c>
      <c r="N3164" s="6">
        <v>0</v>
      </c>
      <c r="O3164" t="s">
        <v>16</v>
      </c>
      <c r="P3164" s="22">
        <v>2</v>
      </c>
    </row>
    <row r="3165" spans="1:16" x14ac:dyDescent="0.25">
      <c r="A3165">
        <v>12</v>
      </c>
      <c r="B3165">
        <v>1</v>
      </c>
      <c r="C3165" t="s">
        <v>21</v>
      </c>
      <c r="D3165">
        <v>14</v>
      </c>
      <c r="E3165" t="s">
        <v>11</v>
      </c>
      <c r="F3165">
        <v>24</v>
      </c>
      <c r="G3165" t="s">
        <v>19</v>
      </c>
      <c r="H3165">
        <v>2</v>
      </c>
      <c r="I3165">
        <v>661</v>
      </c>
      <c r="J3165" t="s">
        <v>13</v>
      </c>
      <c r="K3165" s="6">
        <v>-9</v>
      </c>
      <c r="L3165" s="6">
        <v>12</v>
      </c>
      <c r="M3165" s="6">
        <v>-9</v>
      </c>
      <c r="N3165" s="6">
        <v>0</v>
      </c>
      <c r="O3165" t="s">
        <v>16</v>
      </c>
      <c r="P3165" s="22">
        <v>2</v>
      </c>
    </row>
    <row r="3166" spans="1:16" x14ac:dyDescent="0.25">
      <c r="A3166">
        <v>12</v>
      </c>
      <c r="B3166">
        <v>1</v>
      </c>
      <c r="C3166" t="s">
        <v>21</v>
      </c>
      <c r="D3166">
        <v>15</v>
      </c>
      <c r="E3166" t="s">
        <v>11</v>
      </c>
      <c r="F3166">
        <v>24</v>
      </c>
      <c r="G3166" t="s">
        <v>19</v>
      </c>
      <c r="H3166">
        <v>2</v>
      </c>
      <c r="I3166">
        <v>362</v>
      </c>
      <c r="J3166" t="s">
        <v>12</v>
      </c>
      <c r="K3166" s="6">
        <v>4</v>
      </c>
      <c r="L3166" s="6">
        <v>4</v>
      </c>
      <c r="M3166" s="6">
        <v>-4</v>
      </c>
      <c r="N3166" s="6">
        <v>0</v>
      </c>
      <c r="O3166" t="s">
        <v>16</v>
      </c>
      <c r="P3166" s="22">
        <v>2</v>
      </c>
    </row>
    <row r="3167" spans="1:16" x14ac:dyDescent="0.25">
      <c r="A3167">
        <v>12</v>
      </c>
      <c r="B3167">
        <v>1</v>
      </c>
      <c r="C3167" t="s">
        <v>21</v>
      </c>
      <c r="D3167">
        <v>16</v>
      </c>
      <c r="E3167" t="s">
        <v>11</v>
      </c>
      <c r="F3167">
        <v>24</v>
      </c>
      <c r="G3167" t="s">
        <v>18</v>
      </c>
      <c r="H3167">
        <v>2</v>
      </c>
      <c r="I3167">
        <v>344</v>
      </c>
      <c r="J3167" t="s">
        <v>13</v>
      </c>
      <c r="K3167" s="6">
        <v>0</v>
      </c>
      <c r="L3167" s="6">
        <v>8</v>
      </c>
      <c r="M3167" s="6">
        <v>0</v>
      </c>
      <c r="N3167" s="6">
        <v>4.25</v>
      </c>
      <c r="O3167" t="s">
        <v>16</v>
      </c>
      <c r="P3167" s="22">
        <v>2</v>
      </c>
    </row>
    <row r="3168" spans="1:16" x14ac:dyDescent="0.25">
      <c r="A3168">
        <v>12</v>
      </c>
      <c r="B3168">
        <v>1</v>
      </c>
      <c r="C3168" t="s">
        <v>21</v>
      </c>
      <c r="D3168">
        <v>17</v>
      </c>
      <c r="E3168" t="s">
        <v>11</v>
      </c>
      <c r="F3168">
        <v>24</v>
      </c>
      <c r="G3168" t="s">
        <v>18</v>
      </c>
      <c r="H3168">
        <v>2</v>
      </c>
      <c r="I3168">
        <v>390</v>
      </c>
      <c r="J3168" t="s">
        <v>12</v>
      </c>
      <c r="K3168" s="6">
        <v>10</v>
      </c>
      <c r="L3168" s="6">
        <v>10</v>
      </c>
      <c r="M3168" s="6">
        <v>0</v>
      </c>
      <c r="N3168" s="6">
        <v>6</v>
      </c>
      <c r="O3168" t="s">
        <v>16</v>
      </c>
      <c r="P3168" s="22">
        <v>2</v>
      </c>
    </row>
    <row r="3169" spans="1:16" x14ac:dyDescent="0.25">
      <c r="A3169">
        <v>12</v>
      </c>
      <c r="B3169">
        <v>1</v>
      </c>
      <c r="C3169" t="s">
        <v>21</v>
      </c>
      <c r="D3169">
        <v>18</v>
      </c>
      <c r="E3169" t="s">
        <v>11</v>
      </c>
      <c r="F3169">
        <v>24</v>
      </c>
      <c r="G3169" t="s">
        <v>19</v>
      </c>
      <c r="H3169">
        <v>2</v>
      </c>
      <c r="I3169">
        <v>404</v>
      </c>
      <c r="J3169" t="s">
        <v>13</v>
      </c>
      <c r="K3169" s="6">
        <v>-13</v>
      </c>
      <c r="L3169" s="6">
        <v>8</v>
      </c>
      <c r="M3169" s="6">
        <v>-13</v>
      </c>
      <c r="N3169" s="6">
        <v>0</v>
      </c>
      <c r="O3169" t="s">
        <v>16</v>
      </c>
      <c r="P3169" s="22">
        <v>2</v>
      </c>
    </row>
    <row r="3170" spans="1:16" x14ac:dyDescent="0.25">
      <c r="A3170">
        <v>12</v>
      </c>
      <c r="B3170">
        <v>1</v>
      </c>
      <c r="C3170" t="s">
        <v>21</v>
      </c>
      <c r="D3170">
        <v>19</v>
      </c>
      <c r="E3170" t="s">
        <v>11</v>
      </c>
      <c r="F3170">
        <v>24</v>
      </c>
      <c r="G3170" t="s">
        <v>18</v>
      </c>
      <c r="H3170">
        <v>2</v>
      </c>
      <c r="I3170">
        <v>1098</v>
      </c>
      <c r="J3170" t="s">
        <v>13</v>
      </c>
      <c r="K3170" s="6">
        <v>0</v>
      </c>
      <c r="L3170" s="6">
        <v>25</v>
      </c>
      <c r="M3170" s="6">
        <v>0</v>
      </c>
      <c r="N3170" s="6">
        <v>9</v>
      </c>
      <c r="O3170" t="s">
        <v>16</v>
      </c>
      <c r="P3170" s="22">
        <v>2</v>
      </c>
    </row>
    <row r="3171" spans="1:16" x14ac:dyDescent="0.25">
      <c r="A3171">
        <v>12</v>
      </c>
      <c r="B3171">
        <v>1</v>
      </c>
      <c r="C3171" t="s">
        <v>21</v>
      </c>
      <c r="D3171">
        <v>20</v>
      </c>
      <c r="E3171" t="s">
        <v>11</v>
      </c>
      <c r="F3171">
        <v>24</v>
      </c>
      <c r="G3171" t="s">
        <v>19</v>
      </c>
      <c r="H3171">
        <v>2</v>
      </c>
      <c r="I3171">
        <v>456</v>
      </c>
      <c r="J3171" t="s">
        <v>12</v>
      </c>
      <c r="K3171" s="6">
        <v>4</v>
      </c>
      <c r="L3171" s="6">
        <v>4</v>
      </c>
      <c r="M3171" s="6">
        <v>-8</v>
      </c>
      <c r="N3171" s="6">
        <v>0</v>
      </c>
      <c r="O3171" t="s">
        <v>16</v>
      </c>
      <c r="P3171" s="22">
        <v>2</v>
      </c>
    </row>
    <row r="3172" spans="1:16" x14ac:dyDescent="0.25">
      <c r="A3172">
        <v>12</v>
      </c>
      <c r="B3172">
        <v>1</v>
      </c>
      <c r="C3172" t="s">
        <v>21</v>
      </c>
      <c r="D3172">
        <v>21</v>
      </c>
      <c r="E3172" t="s">
        <v>11</v>
      </c>
      <c r="F3172">
        <v>24</v>
      </c>
      <c r="G3172" t="s">
        <v>19</v>
      </c>
      <c r="H3172">
        <v>2</v>
      </c>
      <c r="I3172">
        <v>492</v>
      </c>
      <c r="J3172" t="s">
        <v>13</v>
      </c>
      <c r="K3172" s="6">
        <v>-1.25</v>
      </c>
      <c r="L3172" s="6">
        <v>2</v>
      </c>
      <c r="M3172" s="6">
        <v>-1.25</v>
      </c>
      <c r="N3172" s="6">
        <v>0</v>
      </c>
      <c r="O3172" t="s">
        <v>16</v>
      </c>
      <c r="P3172" s="22">
        <v>2</v>
      </c>
    </row>
    <row r="3173" spans="1:16" x14ac:dyDescent="0.25">
      <c r="A3173">
        <v>12</v>
      </c>
      <c r="B3173">
        <v>1</v>
      </c>
      <c r="C3173" t="s">
        <v>21</v>
      </c>
      <c r="D3173">
        <v>22</v>
      </c>
      <c r="E3173" t="s">
        <v>11</v>
      </c>
      <c r="F3173">
        <v>24</v>
      </c>
      <c r="G3173" t="s">
        <v>19</v>
      </c>
      <c r="H3173">
        <v>2</v>
      </c>
      <c r="I3173">
        <v>1177</v>
      </c>
      <c r="J3173" t="s">
        <v>12</v>
      </c>
      <c r="K3173" s="6">
        <v>4</v>
      </c>
      <c r="L3173" s="6">
        <v>4</v>
      </c>
      <c r="M3173" s="6">
        <v>-1</v>
      </c>
      <c r="N3173" s="6">
        <v>0</v>
      </c>
      <c r="O3173" t="s">
        <v>16</v>
      </c>
      <c r="P3173" s="22">
        <v>2</v>
      </c>
    </row>
    <row r="3174" spans="1:16" x14ac:dyDescent="0.25">
      <c r="A3174">
        <v>12</v>
      </c>
      <c r="B3174">
        <v>1</v>
      </c>
      <c r="C3174" t="s">
        <v>21</v>
      </c>
      <c r="D3174">
        <v>23</v>
      </c>
      <c r="E3174" t="s">
        <v>11</v>
      </c>
      <c r="F3174">
        <v>24</v>
      </c>
      <c r="G3174" t="s">
        <v>19</v>
      </c>
      <c r="H3174">
        <v>2</v>
      </c>
      <c r="I3174">
        <v>760</v>
      </c>
      <c r="J3174" t="s">
        <v>12</v>
      </c>
      <c r="K3174" s="6">
        <v>8</v>
      </c>
      <c r="L3174" s="6">
        <v>8</v>
      </c>
      <c r="M3174" s="6">
        <v>-9</v>
      </c>
      <c r="N3174" s="6">
        <v>0</v>
      </c>
      <c r="O3174" t="s">
        <v>16</v>
      </c>
      <c r="P3174" s="22">
        <v>2</v>
      </c>
    </row>
    <row r="3175" spans="1:16" x14ac:dyDescent="0.25">
      <c r="A3175">
        <v>12</v>
      </c>
      <c r="B3175">
        <v>1</v>
      </c>
      <c r="C3175" t="s">
        <v>21</v>
      </c>
      <c r="D3175">
        <v>24</v>
      </c>
      <c r="E3175" t="s">
        <v>11</v>
      </c>
      <c r="F3175">
        <v>24</v>
      </c>
      <c r="G3175" t="s">
        <v>19</v>
      </c>
      <c r="H3175">
        <v>2</v>
      </c>
      <c r="I3175">
        <v>389</v>
      </c>
      <c r="J3175" t="s">
        <v>13</v>
      </c>
      <c r="K3175" s="6">
        <v>-18.75</v>
      </c>
      <c r="L3175" s="6">
        <v>10</v>
      </c>
      <c r="M3175" s="6">
        <v>-18.75</v>
      </c>
      <c r="N3175" s="6">
        <v>0</v>
      </c>
      <c r="O3175" t="s">
        <v>16</v>
      </c>
      <c r="P3175" s="22">
        <v>2</v>
      </c>
    </row>
    <row r="3176" spans="1:16" x14ac:dyDescent="0.25">
      <c r="A3176">
        <v>12</v>
      </c>
      <c r="B3176">
        <v>1</v>
      </c>
      <c r="C3176" t="s">
        <v>21</v>
      </c>
      <c r="D3176">
        <v>25</v>
      </c>
      <c r="E3176" t="s">
        <v>11</v>
      </c>
      <c r="F3176">
        <v>24</v>
      </c>
      <c r="G3176" t="s">
        <v>18</v>
      </c>
      <c r="H3176">
        <v>1</v>
      </c>
      <c r="I3176">
        <v>987</v>
      </c>
      <c r="J3176" t="s">
        <v>13</v>
      </c>
      <c r="K3176" s="6">
        <v>0</v>
      </c>
      <c r="L3176" s="6">
        <v>12</v>
      </c>
      <c r="M3176" s="6">
        <v>0</v>
      </c>
      <c r="N3176" s="6">
        <v>4</v>
      </c>
      <c r="O3176" t="s">
        <v>16</v>
      </c>
      <c r="P3176" s="22">
        <v>2</v>
      </c>
    </row>
    <row r="3177" spans="1:16" x14ac:dyDescent="0.25">
      <c r="A3177">
        <v>12</v>
      </c>
      <c r="B3177">
        <v>1</v>
      </c>
      <c r="C3177" t="s">
        <v>21</v>
      </c>
      <c r="D3177">
        <v>26</v>
      </c>
      <c r="E3177" t="s">
        <v>11</v>
      </c>
      <c r="F3177">
        <v>24</v>
      </c>
      <c r="G3177" t="s">
        <v>19</v>
      </c>
      <c r="H3177">
        <v>2</v>
      </c>
      <c r="I3177">
        <v>361</v>
      </c>
      <c r="J3177" t="s">
        <v>12</v>
      </c>
      <c r="K3177" s="6">
        <v>8</v>
      </c>
      <c r="L3177" s="6">
        <v>8</v>
      </c>
      <c r="M3177" s="6">
        <v>-2</v>
      </c>
      <c r="N3177" s="6">
        <v>0</v>
      </c>
      <c r="O3177" t="s">
        <v>16</v>
      </c>
      <c r="P3177" s="22">
        <v>2</v>
      </c>
    </row>
    <row r="3178" spans="1:16" x14ac:dyDescent="0.25">
      <c r="A3178">
        <v>12</v>
      </c>
      <c r="B3178">
        <v>1</v>
      </c>
      <c r="C3178" t="s">
        <v>21</v>
      </c>
      <c r="D3178">
        <v>27</v>
      </c>
      <c r="E3178" t="s">
        <v>11</v>
      </c>
      <c r="F3178">
        <v>24</v>
      </c>
      <c r="G3178" t="s">
        <v>19</v>
      </c>
      <c r="H3178">
        <v>2</v>
      </c>
      <c r="I3178">
        <v>334</v>
      </c>
      <c r="J3178" t="s">
        <v>13</v>
      </c>
      <c r="K3178" s="6">
        <v>-7</v>
      </c>
      <c r="L3178" s="6">
        <v>8</v>
      </c>
      <c r="M3178" s="6">
        <v>-7</v>
      </c>
      <c r="N3178" s="6">
        <v>0</v>
      </c>
      <c r="O3178" t="s">
        <v>16</v>
      </c>
      <c r="P3178" s="22">
        <v>2</v>
      </c>
    </row>
    <row r="3179" spans="1:16" x14ac:dyDescent="0.25">
      <c r="A3179">
        <v>12</v>
      </c>
      <c r="B3179">
        <v>1</v>
      </c>
      <c r="C3179" t="s">
        <v>21</v>
      </c>
      <c r="D3179">
        <v>28</v>
      </c>
      <c r="E3179" t="s">
        <v>11</v>
      </c>
      <c r="F3179">
        <v>24</v>
      </c>
      <c r="G3179" t="s">
        <v>18</v>
      </c>
      <c r="H3179">
        <v>1</v>
      </c>
      <c r="I3179">
        <v>619</v>
      </c>
      <c r="J3179" t="s">
        <v>12</v>
      </c>
      <c r="K3179" s="6">
        <v>4</v>
      </c>
      <c r="L3179" s="6">
        <v>4</v>
      </c>
      <c r="M3179" s="6">
        <v>0</v>
      </c>
      <c r="N3179" s="6">
        <v>2.25</v>
      </c>
      <c r="O3179" t="s">
        <v>16</v>
      </c>
      <c r="P3179" s="22">
        <v>2</v>
      </c>
    </row>
    <row r="3180" spans="1:16" x14ac:dyDescent="0.25">
      <c r="A3180">
        <v>12</v>
      </c>
      <c r="B3180">
        <v>1</v>
      </c>
      <c r="C3180" t="s">
        <v>21</v>
      </c>
      <c r="D3180">
        <v>29</v>
      </c>
      <c r="E3180" t="s">
        <v>11</v>
      </c>
      <c r="F3180">
        <v>24</v>
      </c>
      <c r="G3180" t="s">
        <v>19</v>
      </c>
      <c r="H3180">
        <v>2</v>
      </c>
      <c r="I3180">
        <v>457</v>
      </c>
      <c r="J3180" t="s">
        <v>12</v>
      </c>
      <c r="K3180" s="6">
        <v>5</v>
      </c>
      <c r="L3180" s="6">
        <v>5</v>
      </c>
      <c r="M3180" s="6">
        <v>-8.1300000000000008</v>
      </c>
      <c r="N3180" s="6">
        <v>0</v>
      </c>
      <c r="O3180" t="s">
        <v>16</v>
      </c>
      <c r="P3180" s="22">
        <v>2</v>
      </c>
    </row>
    <row r="3181" spans="1:16" x14ac:dyDescent="0.25">
      <c r="A3181">
        <v>12</v>
      </c>
      <c r="B3181">
        <v>1</v>
      </c>
      <c r="C3181" t="s">
        <v>21</v>
      </c>
      <c r="D3181">
        <v>30</v>
      </c>
      <c r="E3181" t="s">
        <v>11</v>
      </c>
      <c r="F3181">
        <v>24</v>
      </c>
      <c r="G3181" t="s">
        <v>19</v>
      </c>
      <c r="H3181">
        <v>2</v>
      </c>
      <c r="I3181">
        <v>87</v>
      </c>
      <c r="J3181" t="s">
        <v>13</v>
      </c>
      <c r="K3181" s="6">
        <v>-4.38</v>
      </c>
      <c r="L3181" s="6">
        <v>5</v>
      </c>
      <c r="M3181" s="6">
        <v>-4.38</v>
      </c>
      <c r="N3181" s="6">
        <v>0</v>
      </c>
      <c r="O3181" t="s">
        <v>16</v>
      </c>
      <c r="P3181" s="22">
        <v>2</v>
      </c>
    </row>
    <row r="3182" spans="1:16" x14ac:dyDescent="0.25">
      <c r="A3182">
        <v>12</v>
      </c>
      <c r="B3182">
        <v>2</v>
      </c>
      <c r="C3182" t="s">
        <v>21</v>
      </c>
      <c r="D3182">
        <v>1</v>
      </c>
      <c r="E3182" t="s">
        <v>11</v>
      </c>
      <c r="F3182">
        <v>24</v>
      </c>
      <c r="G3182" t="s">
        <v>18</v>
      </c>
      <c r="H3182">
        <v>2</v>
      </c>
      <c r="I3182">
        <v>590</v>
      </c>
      <c r="J3182" t="s">
        <v>13</v>
      </c>
      <c r="K3182" s="6">
        <v>0</v>
      </c>
      <c r="L3182" s="6">
        <v>17</v>
      </c>
      <c r="M3182" s="6">
        <v>0</v>
      </c>
      <c r="N3182" s="6">
        <v>10</v>
      </c>
      <c r="O3182" t="s">
        <v>16</v>
      </c>
      <c r="P3182" s="22">
        <v>2</v>
      </c>
    </row>
    <row r="3183" spans="1:16" x14ac:dyDescent="0.25">
      <c r="A3183">
        <v>12</v>
      </c>
      <c r="B3183">
        <v>2</v>
      </c>
      <c r="C3183" t="s">
        <v>21</v>
      </c>
      <c r="D3183">
        <v>2</v>
      </c>
      <c r="E3183" t="s">
        <v>11</v>
      </c>
      <c r="F3183">
        <v>24</v>
      </c>
      <c r="G3183" t="s">
        <v>19</v>
      </c>
      <c r="H3183">
        <v>2</v>
      </c>
      <c r="I3183">
        <v>524</v>
      </c>
      <c r="J3183" t="s">
        <v>12</v>
      </c>
      <c r="K3183" s="6">
        <v>5</v>
      </c>
      <c r="L3183" s="6">
        <v>5</v>
      </c>
      <c r="M3183" s="6">
        <v>-3.13</v>
      </c>
      <c r="N3183" s="6">
        <v>0</v>
      </c>
      <c r="O3183" t="s">
        <v>16</v>
      </c>
      <c r="P3183" s="22">
        <v>2</v>
      </c>
    </row>
    <row r="3184" spans="1:16" x14ac:dyDescent="0.25">
      <c r="A3184">
        <v>12</v>
      </c>
      <c r="B3184">
        <v>2</v>
      </c>
      <c r="C3184" t="s">
        <v>21</v>
      </c>
      <c r="D3184">
        <v>3</v>
      </c>
      <c r="E3184" t="s">
        <v>11</v>
      </c>
      <c r="F3184">
        <v>24</v>
      </c>
      <c r="G3184" t="s">
        <v>19</v>
      </c>
      <c r="H3184">
        <v>2</v>
      </c>
      <c r="I3184">
        <v>891</v>
      </c>
      <c r="J3184" t="s">
        <v>12</v>
      </c>
      <c r="K3184" s="6">
        <v>9</v>
      </c>
      <c r="L3184" s="6">
        <v>9</v>
      </c>
      <c r="M3184" s="6">
        <v>-4.5</v>
      </c>
      <c r="N3184" s="6">
        <v>0</v>
      </c>
      <c r="O3184" t="s">
        <v>16</v>
      </c>
      <c r="P3184" s="22">
        <v>2</v>
      </c>
    </row>
    <row r="3185" spans="1:16" x14ac:dyDescent="0.25">
      <c r="A3185">
        <v>12</v>
      </c>
      <c r="B3185">
        <v>2</v>
      </c>
      <c r="C3185" t="s">
        <v>21</v>
      </c>
      <c r="D3185">
        <v>4</v>
      </c>
      <c r="E3185" t="s">
        <v>11</v>
      </c>
      <c r="F3185">
        <v>24</v>
      </c>
      <c r="G3185" t="s">
        <v>19</v>
      </c>
      <c r="H3185">
        <v>2</v>
      </c>
      <c r="I3185">
        <v>583</v>
      </c>
      <c r="J3185" t="s">
        <v>13</v>
      </c>
      <c r="K3185" s="6">
        <v>-9.3800000000000008</v>
      </c>
      <c r="L3185" s="6">
        <v>5</v>
      </c>
      <c r="M3185" s="6">
        <v>-9.3800000000000008</v>
      </c>
      <c r="N3185" s="6">
        <v>0</v>
      </c>
      <c r="O3185" t="s">
        <v>16</v>
      </c>
      <c r="P3185" s="22">
        <v>2</v>
      </c>
    </row>
    <row r="3186" spans="1:16" x14ac:dyDescent="0.25">
      <c r="A3186">
        <v>12</v>
      </c>
      <c r="B3186">
        <v>2</v>
      </c>
      <c r="C3186" t="s">
        <v>21</v>
      </c>
      <c r="D3186">
        <v>5</v>
      </c>
      <c r="E3186" t="s">
        <v>11</v>
      </c>
      <c r="F3186">
        <v>24</v>
      </c>
      <c r="G3186" t="s">
        <v>19</v>
      </c>
      <c r="H3186">
        <v>2</v>
      </c>
      <c r="I3186">
        <v>461</v>
      </c>
      <c r="J3186" t="s">
        <v>13</v>
      </c>
      <c r="K3186" s="6">
        <v>-18</v>
      </c>
      <c r="L3186" s="6">
        <v>9</v>
      </c>
      <c r="M3186" s="6">
        <v>-18</v>
      </c>
      <c r="N3186" s="6">
        <v>0</v>
      </c>
      <c r="O3186" t="s">
        <v>16</v>
      </c>
      <c r="P3186" s="22">
        <v>2</v>
      </c>
    </row>
    <row r="3187" spans="1:16" x14ac:dyDescent="0.25">
      <c r="A3187">
        <v>12</v>
      </c>
      <c r="B3187">
        <v>2</v>
      </c>
      <c r="C3187" t="s">
        <v>21</v>
      </c>
      <c r="D3187">
        <v>6</v>
      </c>
      <c r="E3187" t="s">
        <v>11</v>
      </c>
      <c r="F3187">
        <v>24</v>
      </c>
      <c r="G3187" t="s">
        <v>19</v>
      </c>
      <c r="H3187">
        <v>2</v>
      </c>
      <c r="I3187">
        <v>787</v>
      </c>
      <c r="J3187" t="s">
        <v>12</v>
      </c>
      <c r="K3187" s="6">
        <v>2</v>
      </c>
      <c r="L3187" s="6">
        <v>2</v>
      </c>
      <c r="M3187" s="6">
        <v>-3.25</v>
      </c>
      <c r="N3187" s="6">
        <v>0</v>
      </c>
      <c r="O3187" t="s">
        <v>16</v>
      </c>
      <c r="P3187" s="22">
        <v>2</v>
      </c>
    </row>
    <row r="3188" spans="1:16" x14ac:dyDescent="0.25">
      <c r="A3188">
        <v>12</v>
      </c>
      <c r="B3188">
        <v>2</v>
      </c>
      <c r="C3188" t="s">
        <v>21</v>
      </c>
      <c r="D3188">
        <v>7</v>
      </c>
      <c r="E3188" t="s">
        <v>11</v>
      </c>
      <c r="F3188">
        <v>24</v>
      </c>
      <c r="G3188" t="s">
        <v>18</v>
      </c>
      <c r="H3188">
        <v>2</v>
      </c>
      <c r="I3188">
        <v>1521</v>
      </c>
      <c r="J3188" t="s">
        <v>13</v>
      </c>
      <c r="K3188" s="6">
        <v>0</v>
      </c>
      <c r="L3188" s="6">
        <v>7</v>
      </c>
      <c r="M3188" s="6">
        <v>0</v>
      </c>
      <c r="N3188" s="6">
        <v>4</v>
      </c>
      <c r="O3188" t="s">
        <v>16</v>
      </c>
      <c r="P3188" s="22">
        <v>2</v>
      </c>
    </row>
    <row r="3189" spans="1:16" x14ac:dyDescent="0.25">
      <c r="A3189">
        <v>12</v>
      </c>
      <c r="B3189">
        <v>2</v>
      </c>
      <c r="C3189" t="s">
        <v>21</v>
      </c>
      <c r="D3189">
        <v>8</v>
      </c>
      <c r="E3189" t="s">
        <v>11</v>
      </c>
      <c r="F3189">
        <v>24</v>
      </c>
      <c r="G3189" t="s">
        <v>19</v>
      </c>
      <c r="H3189">
        <v>2</v>
      </c>
      <c r="I3189">
        <v>478</v>
      </c>
      <c r="J3189" t="s">
        <v>13</v>
      </c>
      <c r="K3189" s="6">
        <v>-3.75</v>
      </c>
      <c r="L3189" s="6">
        <v>10</v>
      </c>
      <c r="M3189" s="6">
        <v>-3.75</v>
      </c>
      <c r="N3189" s="6">
        <v>0</v>
      </c>
      <c r="O3189" t="s">
        <v>16</v>
      </c>
      <c r="P3189" s="22">
        <v>2</v>
      </c>
    </row>
    <row r="3190" spans="1:16" x14ac:dyDescent="0.25">
      <c r="A3190">
        <v>12</v>
      </c>
      <c r="B3190">
        <v>2</v>
      </c>
      <c r="C3190" t="s">
        <v>21</v>
      </c>
      <c r="D3190">
        <v>9</v>
      </c>
      <c r="E3190" t="s">
        <v>11</v>
      </c>
      <c r="F3190">
        <v>24</v>
      </c>
      <c r="G3190" t="s">
        <v>19</v>
      </c>
      <c r="H3190">
        <v>2</v>
      </c>
      <c r="I3190">
        <v>516</v>
      </c>
      <c r="J3190" t="s">
        <v>12</v>
      </c>
      <c r="K3190" s="6">
        <v>12</v>
      </c>
      <c r="L3190" s="6">
        <v>12</v>
      </c>
      <c r="M3190" s="6">
        <v>-24</v>
      </c>
      <c r="N3190" s="6">
        <v>0</v>
      </c>
      <c r="O3190" t="s">
        <v>16</v>
      </c>
      <c r="P3190" s="22">
        <v>2</v>
      </c>
    </row>
    <row r="3191" spans="1:16" x14ac:dyDescent="0.25">
      <c r="A3191">
        <v>12</v>
      </c>
      <c r="B3191">
        <v>2</v>
      </c>
      <c r="C3191" t="s">
        <v>21</v>
      </c>
      <c r="D3191">
        <v>10</v>
      </c>
      <c r="E3191" t="s">
        <v>11</v>
      </c>
      <c r="F3191">
        <v>24</v>
      </c>
      <c r="G3191" t="s">
        <v>19</v>
      </c>
      <c r="H3191">
        <v>2</v>
      </c>
      <c r="I3191">
        <v>466</v>
      </c>
      <c r="J3191" t="s">
        <v>12</v>
      </c>
      <c r="K3191" s="6">
        <v>4</v>
      </c>
      <c r="L3191" s="6">
        <v>4</v>
      </c>
      <c r="M3191" s="6">
        <v>-7</v>
      </c>
      <c r="N3191" s="6">
        <v>0</v>
      </c>
      <c r="O3191" t="s">
        <v>16</v>
      </c>
      <c r="P3191" s="22">
        <v>2</v>
      </c>
    </row>
    <row r="3192" spans="1:16" x14ac:dyDescent="0.25">
      <c r="A3192">
        <v>12</v>
      </c>
      <c r="B3192">
        <v>2</v>
      </c>
      <c r="C3192" t="s">
        <v>21</v>
      </c>
      <c r="D3192">
        <v>11</v>
      </c>
      <c r="E3192" t="s">
        <v>11</v>
      </c>
      <c r="F3192">
        <v>24</v>
      </c>
      <c r="G3192" t="s">
        <v>18</v>
      </c>
      <c r="H3192">
        <v>2</v>
      </c>
      <c r="I3192">
        <v>486</v>
      </c>
      <c r="J3192" t="s">
        <v>13</v>
      </c>
      <c r="K3192" s="6">
        <v>0</v>
      </c>
      <c r="L3192" s="6">
        <v>11</v>
      </c>
      <c r="M3192" s="6">
        <v>0</v>
      </c>
      <c r="N3192" s="6">
        <v>6</v>
      </c>
      <c r="O3192" t="s">
        <v>16</v>
      </c>
      <c r="P3192" s="22">
        <v>2</v>
      </c>
    </row>
    <row r="3193" spans="1:16" x14ac:dyDescent="0.25">
      <c r="A3193">
        <v>12</v>
      </c>
      <c r="B3193">
        <v>2</v>
      </c>
      <c r="C3193" t="s">
        <v>21</v>
      </c>
      <c r="D3193">
        <v>12</v>
      </c>
      <c r="E3193" t="s">
        <v>11</v>
      </c>
      <c r="F3193">
        <v>24</v>
      </c>
      <c r="G3193" t="s">
        <v>19</v>
      </c>
      <c r="H3193">
        <v>2</v>
      </c>
      <c r="I3193">
        <v>540</v>
      </c>
      <c r="J3193" t="s">
        <v>13</v>
      </c>
      <c r="K3193" s="6">
        <v>-13.75</v>
      </c>
      <c r="L3193" s="6">
        <v>10</v>
      </c>
      <c r="M3193" s="6">
        <v>-13.75</v>
      </c>
      <c r="N3193" s="6">
        <v>0</v>
      </c>
      <c r="O3193" t="s">
        <v>16</v>
      </c>
      <c r="P3193" s="22">
        <v>2</v>
      </c>
    </row>
    <row r="3194" spans="1:16" x14ac:dyDescent="0.25">
      <c r="A3194">
        <v>12</v>
      </c>
      <c r="B3194">
        <v>2</v>
      </c>
      <c r="C3194" t="s">
        <v>21</v>
      </c>
      <c r="D3194">
        <v>13</v>
      </c>
      <c r="E3194" t="s">
        <v>11</v>
      </c>
      <c r="F3194">
        <v>24</v>
      </c>
      <c r="G3194" t="s">
        <v>19</v>
      </c>
      <c r="H3194">
        <v>2</v>
      </c>
      <c r="I3194">
        <v>730</v>
      </c>
      <c r="J3194" t="s">
        <v>12</v>
      </c>
      <c r="K3194" s="6">
        <v>2</v>
      </c>
      <c r="L3194" s="6">
        <v>2</v>
      </c>
      <c r="M3194" s="6">
        <v>-0.75</v>
      </c>
      <c r="N3194" s="6">
        <v>0</v>
      </c>
      <c r="O3194" t="s">
        <v>16</v>
      </c>
      <c r="P3194" s="22">
        <v>2</v>
      </c>
    </row>
    <row r="3195" spans="1:16" x14ac:dyDescent="0.25">
      <c r="A3195">
        <v>12</v>
      </c>
      <c r="B3195">
        <v>2</v>
      </c>
      <c r="C3195" t="s">
        <v>21</v>
      </c>
      <c r="D3195">
        <v>14</v>
      </c>
      <c r="E3195" t="s">
        <v>11</v>
      </c>
      <c r="F3195">
        <v>24</v>
      </c>
      <c r="G3195" t="s">
        <v>19</v>
      </c>
      <c r="H3195">
        <v>2</v>
      </c>
      <c r="I3195">
        <v>832</v>
      </c>
      <c r="J3195" t="s">
        <v>12</v>
      </c>
      <c r="K3195" s="6">
        <v>8</v>
      </c>
      <c r="L3195" s="6">
        <v>8</v>
      </c>
      <c r="M3195" s="6">
        <v>-5</v>
      </c>
      <c r="N3195" s="6">
        <v>0</v>
      </c>
      <c r="O3195" t="s">
        <v>16</v>
      </c>
      <c r="P3195" s="22">
        <v>2</v>
      </c>
    </row>
    <row r="3196" spans="1:16" x14ac:dyDescent="0.25">
      <c r="A3196">
        <v>12</v>
      </c>
      <c r="B3196">
        <v>2</v>
      </c>
      <c r="C3196" t="s">
        <v>21</v>
      </c>
      <c r="D3196">
        <v>15</v>
      </c>
      <c r="E3196" t="s">
        <v>11</v>
      </c>
      <c r="F3196">
        <v>24</v>
      </c>
      <c r="G3196" t="s">
        <v>19</v>
      </c>
      <c r="H3196">
        <v>2</v>
      </c>
      <c r="I3196">
        <v>757</v>
      </c>
      <c r="J3196" t="s">
        <v>13</v>
      </c>
      <c r="K3196" s="6">
        <v>-15</v>
      </c>
      <c r="L3196" s="6">
        <v>8</v>
      </c>
      <c r="M3196" s="6">
        <v>-15</v>
      </c>
      <c r="N3196" s="6">
        <v>0</v>
      </c>
      <c r="O3196" t="s">
        <v>16</v>
      </c>
      <c r="P3196" s="22">
        <v>2</v>
      </c>
    </row>
    <row r="3197" spans="1:16" x14ac:dyDescent="0.25">
      <c r="A3197">
        <v>12</v>
      </c>
      <c r="B3197">
        <v>2</v>
      </c>
      <c r="C3197" t="s">
        <v>21</v>
      </c>
      <c r="D3197">
        <v>16</v>
      </c>
      <c r="E3197" t="s">
        <v>11</v>
      </c>
      <c r="F3197">
        <v>24</v>
      </c>
      <c r="G3197" t="s">
        <v>19</v>
      </c>
      <c r="H3197">
        <v>2</v>
      </c>
      <c r="I3197">
        <v>363</v>
      </c>
      <c r="J3197" t="s">
        <v>13</v>
      </c>
      <c r="K3197" s="6">
        <v>-5</v>
      </c>
      <c r="L3197" s="6">
        <v>4</v>
      </c>
      <c r="M3197" s="6">
        <v>-5</v>
      </c>
      <c r="N3197" s="6">
        <v>0</v>
      </c>
      <c r="O3197" t="s">
        <v>16</v>
      </c>
      <c r="P3197" s="22">
        <v>2</v>
      </c>
    </row>
    <row r="3198" spans="1:16" x14ac:dyDescent="0.25">
      <c r="A3198">
        <v>12</v>
      </c>
      <c r="B3198">
        <v>2</v>
      </c>
      <c r="C3198" t="s">
        <v>21</v>
      </c>
      <c r="D3198">
        <v>17</v>
      </c>
      <c r="E3198" t="s">
        <v>11</v>
      </c>
      <c r="F3198">
        <v>24</v>
      </c>
      <c r="G3198" t="s">
        <v>18</v>
      </c>
      <c r="H3198">
        <v>1</v>
      </c>
      <c r="I3198">
        <v>554</v>
      </c>
      <c r="J3198" t="s">
        <v>12</v>
      </c>
      <c r="K3198" s="6">
        <v>13</v>
      </c>
      <c r="L3198" s="6">
        <v>13</v>
      </c>
      <c r="M3198" s="6">
        <v>0</v>
      </c>
      <c r="N3198" s="6">
        <v>5</v>
      </c>
      <c r="O3198" t="s">
        <v>16</v>
      </c>
      <c r="P3198" s="22">
        <v>2</v>
      </c>
    </row>
    <row r="3199" spans="1:16" x14ac:dyDescent="0.25">
      <c r="A3199">
        <v>12</v>
      </c>
      <c r="B3199">
        <v>2</v>
      </c>
      <c r="C3199" t="s">
        <v>21</v>
      </c>
      <c r="D3199">
        <v>18</v>
      </c>
      <c r="E3199" t="s">
        <v>11</v>
      </c>
      <c r="F3199">
        <v>24</v>
      </c>
      <c r="G3199" t="s">
        <v>19</v>
      </c>
      <c r="H3199">
        <v>2</v>
      </c>
      <c r="I3199">
        <v>1206</v>
      </c>
      <c r="J3199" t="s">
        <v>13</v>
      </c>
      <c r="K3199" s="6">
        <v>-2.25</v>
      </c>
      <c r="L3199" s="6">
        <v>2</v>
      </c>
      <c r="M3199" s="6">
        <v>-2.25</v>
      </c>
      <c r="N3199" s="6">
        <v>0</v>
      </c>
      <c r="O3199" t="s">
        <v>16</v>
      </c>
      <c r="P3199" s="22">
        <v>2</v>
      </c>
    </row>
    <row r="3200" spans="1:16" x14ac:dyDescent="0.25">
      <c r="A3200">
        <v>12</v>
      </c>
      <c r="B3200">
        <v>2</v>
      </c>
      <c r="C3200" t="s">
        <v>21</v>
      </c>
      <c r="D3200">
        <v>19</v>
      </c>
      <c r="E3200" t="s">
        <v>11</v>
      </c>
      <c r="F3200">
        <v>24</v>
      </c>
      <c r="G3200" t="s">
        <v>19</v>
      </c>
      <c r="H3200">
        <v>2</v>
      </c>
      <c r="I3200">
        <v>484</v>
      </c>
      <c r="J3200" t="s">
        <v>12</v>
      </c>
      <c r="K3200" s="6">
        <v>8</v>
      </c>
      <c r="L3200" s="6">
        <v>8</v>
      </c>
      <c r="M3200" s="6">
        <v>-6</v>
      </c>
      <c r="N3200" s="6">
        <v>0</v>
      </c>
      <c r="O3200" t="s">
        <v>16</v>
      </c>
      <c r="P3200" s="22">
        <v>2</v>
      </c>
    </row>
    <row r="3201" spans="1:16" x14ac:dyDescent="0.25">
      <c r="A3201">
        <v>12</v>
      </c>
      <c r="B3201">
        <v>2</v>
      </c>
      <c r="C3201" t="s">
        <v>21</v>
      </c>
      <c r="D3201">
        <v>20</v>
      </c>
      <c r="E3201" t="s">
        <v>11</v>
      </c>
      <c r="F3201">
        <v>24</v>
      </c>
      <c r="G3201" t="s">
        <v>18</v>
      </c>
      <c r="H3201">
        <v>1</v>
      </c>
      <c r="I3201">
        <v>361</v>
      </c>
      <c r="J3201" t="s">
        <v>12</v>
      </c>
      <c r="K3201" s="6">
        <v>4</v>
      </c>
      <c r="L3201" s="6">
        <v>4</v>
      </c>
      <c r="M3201" s="6">
        <v>0</v>
      </c>
      <c r="N3201" s="6">
        <v>2</v>
      </c>
      <c r="O3201" t="s">
        <v>16</v>
      </c>
      <c r="P3201" s="22">
        <v>2</v>
      </c>
    </row>
    <row r="3202" spans="1:16" x14ac:dyDescent="0.25">
      <c r="A3202">
        <v>12</v>
      </c>
      <c r="B3202">
        <v>2</v>
      </c>
      <c r="C3202" t="s">
        <v>21</v>
      </c>
      <c r="D3202">
        <v>21</v>
      </c>
      <c r="E3202" t="s">
        <v>11</v>
      </c>
      <c r="F3202">
        <v>24</v>
      </c>
      <c r="G3202" t="s">
        <v>18</v>
      </c>
      <c r="H3202">
        <v>2</v>
      </c>
      <c r="I3202">
        <v>1262</v>
      </c>
      <c r="J3202" t="s">
        <v>12</v>
      </c>
      <c r="K3202" s="6">
        <v>24</v>
      </c>
      <c r="L3202" s="6">
        <v>24</v>
      </c>
      <c r="M3202" s="6">
        <v>0</v>
      </c>
      <c r="N3202" s="6">
        <v>12</v>
      </c>
      <c r="O3202" t="s">
        <v>16</v>
      </c>
      <c r="P3202" s="22">
        <v>2</v>
      </c>
    </row>
    <row r="3203" spans="1:16" x14ac:dyDescent="0.25">
      <c r="A3203">
        <v>12</v>
      </c>
      <c r="B3203">
        <v>2</v>
      </c>
      <c r="C3203" t="s">
        <v>21</v>
      </c>
      <c r="D3203">
        <v>22</v>
      </c>
      <c r="E3203" t="s">
        <v>11</v>
      </c>
      <c r="F3203">
        <v>24</v>
      </c>
      <c r="G3203" t="s">
        <v>19</v>
      </c>
      <c r="H3203">
        <v>2</v>
      </c>
      <c r="I3203">
        <v>612</v>
      </c>
      <c r="J3203" t="s">
        <v>13</v>
      </c>
      <c r="K3203" s="6">
        <v>-15</v>
      </c>
      <c r="L3203" s="6">
        <v>12</v>
      </c>
      <c r="M3203" s="6">
        <v>-15</v>
      </c>
      <c r="N3203" s="6">
        <v>0</v>
      </c>
      <c r="O3203" t="s">
        <v>16</v>
      </c>
      <c r="P3203" s="22">
        <v>2</v>
      </c>
    </row>
    <row r="3204" spans="1:16" x14ac:dyDescent="0.25">
      <c r="A3204">
        <v>12</v>
      </c>
      <c r="B3204">
        <v>2</v>
      </c>
      <c r="C3204" t="s">
        <v>21</v>
      </c>
      <c r="D3204">
        <v>23</v>
      </c>
      <c r="E3204" t="s">
        <v>11</v>
      </c>
      <c r="F3204">
        <v>24</v>
      </c>
      <c r="G3204" t="s">
        <v>18</v>
      </c>
      <c r="H3204">
        <v>2</v>
      </c>
      <c r="I3204">
        <v>1018</v>
      </c>
      <c r="J3204" t="s">
        <v>12</v>
      </c>
      <c r="K3204" s="6">
        <v>22</v>
      </c>
      <c r="L3204" s="6">
        <v>22</v>
      </c>
      <c r="M3204" s="6">
        <v>0</v>
      </c>
      <c r="N3204" s="6">
        <v>10</v>
      </c>
      <c r="O3204" t="s">
        <v>16</v>
      </c>
      <c r="P3204" s="22">
        <v>2</v>
      </c>
    </row>
    <row r="3205" spans="1:16" x14ac:dyDescent="0.25">
      <c r="A3205">
        <v>12</v>
      </c>
      <c r="B3205">
        <v>2</v>
      </c>
      <c r="C3205" t="s">
        <v>21</v>
      </c>
      <c r="D3205">
        <v>24</v>
      </c>
      <c r="E3205" t="s">
        <v>11</v>
      </c>
      <c r="F3205">
        <v>24</v>
      </c>
      <c r="G3205" t="s">
        <v>18</v>
      </c>
      <c r="H3205">
        <v>1</v>
      </c>
      <c r="I3205">
        <v>648</v>
      </c>
      <c r="J3205" t="s">
        <v>13</v>
      </c>
      <c r="K3205" s="6">
        <v>0</v>
      </c>
      <c r="L3205" s="6">
        <v>30</v>
      </c>
      <c r="M3205" s="6">
        <v>0</v>
      </c>
      <c r="N3205" s="6">
        <v>12</v>
      </c>
      <c r="O3205" t="s">
        <v>16</v>
      </c>
      <c r="P3205" s="22">
        <v>2</v>
      </c>
    </row>
    <row r="3206" spans="1:16" x14ac:dyDescent="0.25">
      <c r="A3206">
        <v>12</v>
      </c>
      <c r="B3206">
        <v>2</v>
      </c>
      <c r="C3206" t="s">
        <v>21</v>
      </c>
      <c r="D3206">
        <v>25</v>
      </c>
      <c r="E3206" t="s">
        <v>11</v>
      </c>
      <c r="F3206">
        <v>24</v>
      </c>
      <c r="G3206" t="s">
        <v>19</v>
      </c>
      <c r="H3206">
        <v>2</v>
      </c>
      <c r="I3206">
        <v>557</v>
      </c>
      <c r="J3206" t="s">
        <v>13</v>
      </c>
      <c r="K3206" s="6">
        <v>-2</v>
      </c>
      <c r="L3206" s="6">
        <v>4</v>
      </c>
      <c r="M3206" s="6">
        <v>-2</v>
      </c>
      <c r="N3206" s="6">
        <v>0</v>
      </c>
      <c r="O3206" t="s">
        <v>16</v>
      </c>
      <c r="P3206" s="22">
        <v>2</v>
      </c>
    </row>
    <row r="3207" spans="1:16" x14ac:dyDescent="0.25">
      <c r="A3207">
        <v>12</v>
      </c>
      <c r="B3207">
        <v>2</v>
      </c>
      <c r="C3207" t="s">
        <v>21</v>
      </c>
      <c r="D3207">
        <v>26</v>
      </c>
      <c r="E3207" t="s">
        <v>11</v>
      </c>
      <c r="F3207">
        <v>24</v>
      </c>
      <c r="G3207" t="s">
        <v>19</v>
      </c>
      <c r="H3207">
        <v>2</v>
      </c>
      <c r="I3207">
        <v>571</v>
      </c>
      <c r="J3207" t="s">
        <v>12</v>
      </c>
      <c r="K3207" s="6">
        <v>6</v>
      </c>
      <c r="L3207" s="6">
        <v>6</v>
      </c>
      <c r="M3207" s="6">
        <v>-4.5</v>
      </c>
      <c r="N3207" s="6">
        <v>0</v>
      </c>
      <c r="O3207" t="s">
        <v>16</v>
      </c>
      <c r="P3207" s="22">
        <v>2</v>
      </c>
    </row>
    <row r="3208" spans="1:16" x14ac:dyDescent="0.25">
      <c r="A3208">
        <v>12</v>
      </c>
      <c r="B3208">
        <v>2</v>
      </c>
      <c r="C3208" t="s">
        <v>21</v>
      </c>
      <c r="D3208">
        <v>27</v>
      </c>
      <c r="E3208" t="s">
        <v>11</v>
      </c>
      <c r="F3208">
        <v>24</v>
      </c>
      <c r="G3208" t="s">
        <v>19</v>
      </c>
      <c r="H3208">
        <v>2</v>
      </c>
      <c r="I3208">
        <v>624</v>
      </c>
      <c r="J3208" t="s">
        <v>13</v>
      </c>
      <c r="K3208" s="6">
        <v>-6</v>
      </c>
      <c r="L3208" s="6">
        <v>6</v>
      </c>
      <c r="M3208" s="6">
        <v>-6</v>
      </c>
      <c r="N3208" s="6">
        <v>0</v>
      </c>
      <c r="O3208" t="s">
        <v>16</v>
      </c>
      <c r="P3208" s="22">
        <v>2</v>
      </c>
    </row>
    <row r="3209" spans="1:16" x14ac:dyDescent="0.25">
      <c r="A3209">
        <v>12</v>
      </c>
      <c r="B3209">
        <v>2</v>
      </c>
      <c r="C3209" t="s">
        <v>21</v>
      </c>
      <c r="D3209">
        <v>28</v>
      </c>
      <c r="E3209" t="s">
        <v>11</v>
      </c>
      <c r="F3209">
        <v>24</v>
      </c>
      <c r="G3209" t="s">
        <v>19</v>
      </c>
      <c r="H3209">
        <v>2</v>
      </c>
      <c r="I3209">
        <v>934</v>
      </c>
      <c r="J3209" t="s">
        <v>12</v>
      </c>
      <c r="K3209" s="6">
        <v>6</v>
      </c>
      <c r="L3209" s="6">
        <v>6</v>
      </c>
      <c r="M3209" s="6">
        <v>-10.5</v>
      </c>
      <c r="N3209" s="6">
        <v>0</v>
      </c>
      <c r="O3209" t="s">
        <v>16</v>
      </c>
      <c r="P3209" s="22">
        <v>2</v>
      </c>
    </row>
    <row r="3210" spans="1:16" x14ac:dyDescent="0.25">
      <c r="A3210">
        <v>12</v>
      </c>
      <c r="B3210">
        <v>2</v>
      </c>
      <c r="C3210" t="s">
        <v>21</v>
      </c>
      <c r="D3210">
        <v>29</v>
      </c>
      <c r="E3210" t="s">
        <v>11</v>
      </c>
      <c r="F3210">
        <v>24</v>
      </c>
      <c r="G3210" t="s">
        <v>18</v>
      </c>
      <c r="H3210">
        <v>1</v>
      </c>
      <c r="I3210">
        <v>563</v>
      </c>
      <c r="J3210" t="s">
        <v>13</v>
      </c>
      <c r="K3210" s="6">
        <v>0</v>
      </c>
      <c r="L3210" s="6">
        <v>8</v>
      </c>
      <c r="M3210" s="6">
        <v>0</v>
      </c>
      <c r="N3210" s="6">
        <v>3</v>
      </c>
      <c r="O3210" t="s">
        <v>16</v>
      </c>
      <c r="P3210" s="22">
        <v>2</v>
      </c>
    </row>
    <row r="3211" spans="1:16" x14ac:dyDescent="0.25">
      <c r="A3211">
        <v>12</v>
      </c>
      <c r="B3211">
        <v>2</v>
      </c>
      <c r="C3211" t="s">
        <v>21</v>
      </c>
      <c r="D3211">
        <v>30</v>
      </c>
      <c r="E3211" t="s">
        <v>11</v>
      </c>
      <c r="F3211">
        <v>24</v>
      </c>
      <c r="G3211" t="s">
        <v>19</v>
      </c>
      <c r="H3211">
        <v>2</v>
      </c>
      <c r="I3211">
        <v>681</v>
      </c>
      <c r="J3211" t="s">
        <v>12</v>
      </c>
      <c r="K3211" s="6">
        <v>12</v>
      </c>
      <c r="L3211" s="6">
        <v>12</v>
      </c>
      <c r="M3211" s="6">
        <v>-6</v>
      </c>
      <c r="N3211" s="6">
        <v>0</v>
      </c>
      <c r="O3211" t="s">
        <v>16</v>
      </c>
      <c r="P3211" s="22">
        <v>2</v>
      </c>
    </row>
    <row r="3212" spans="1:16" x14ac:dyDescent="0.25">
      <c r="A3212">
        <v>12</v>
      </c>
      <c r="B3212">
        <v>3</v>
      </c>
      <c r="C3212" t="s">
        <v>21</v>
      </c>
      <c r="D3212">
        <v>1</v>
      </c>
      <c r="E3212" t="s">
        <v>11</v>
      </c>
      <c r="F3212">
        <v>24</v>
      </c>
      <c r="G3212" t="s">
        <v>19</v>
      </c>
      <c r="H3212">
        <v>2</v>
      </c>
      <c r="I3212">
        <v>445</v>
      </c>
      <c r="J3212" t="s">
        <v>12</v>
      </c>
      <c r="K3212" s="6">
        <v>12</v>
      </c>
      <c r="L3212" s="6">
        <v>12</v>
      </c>
      <c r="M3212" s="6">
        <v>-21</v>
      </c>
      <c r="N3212" s="6">
        <v>0</v>
      </c>
      <c r="O3212" t="s">
        <v>16</v>
      </c>
      <c r="P3212" s="22">
        <v>2</v>
      </c>
    </row>
    <row r="3213" spans="1:16" x14ac:dyDescent="0.25">
      <c r="A3213">
        <v>12</v>
      </c>
      <c r="B3213">
        <v>3</v>
      </c>
      <c r="C3213" t="s">
        <v>21</v>
      </c>
      <c r="D3213">
        <v>2</v>
      </c>
      <c r="E3213" t="s">
        <v>11</v>
      </c>
      <c r="F3213">
        <v>24</v>
      </c>
      <c r="G3213" t="s">
        <v>18</v>
      </c>
      <c r="H3213">
        <v>2</v>
      </c>
      <c r="I3213">
        <v>586</v>
      </c>
      <c r="J3213" t="s">
        <v>13</v>
      </c>
      <c r="K3213" s="6">
        <v>0</v>
      </c>
      <c r="L3213" s="6">
        <v>28</v>
      </c>
      <c r="M3213" s="6">
        <v>0</v>
      </c>
      <c r="N3213" s="6">
        <v>13</v>
      </c>
      <c r="O3213" t="s">
        <v>16</v>
      </c>
      <c r="P3213" s="22">
        <v>2</v>
      </c>
    </row>
    <row r="3214" spans="1:16" x14ac:dyDescent="0.25">
      <c r="A3214">
        <v>12</v>
      </c>
      <c r="B3214">
        <v>3</v>
      </c>
      <c r="C3214" t="s">
        <v>21</v>
      </c>
      <c r="D3214">
        <v>3</v>
      </c>
      <c r="E3214" t="s">
        <v>11</v>
      </c>
      <c r="F3214">
        <v>24</v>
      </c>
      <c r="G3214" t="s">
        <v>19</v>
      </c>
      <c r="H3214">
        <v>1</v>
      </c>
      <c r="I3214">
        <v>1216</v>
      </c>
      <c r="J3214" t="s">
        <v>12</v>
      </c>
      <c r="K3214" s="6">
        <v>6</v>
      </c>
      <c r="L3214" s="6">
        <v>6</v>
      </c>
      <c r="M3214" s="6">
        <v>-1.5</v>
      </c>
      <c r="N3214" s="6">
        <v>0</v>
      </c>
      <c r="O3214" t="s">
        <v>16</v>
      </c>
      <c r="P3214" s="22">
        <v>2</v>
      </c>
    </row>
    <row r="3215" spans="1:16" x14ac:dyDescent="0.25">
      <c r="A3215">
        <v>12</v>
      </c>
      <c r="B3215">
        <v>3</v>
      </c>
      <c r="C3215" t="s">
        <v>21</v>
      </c>
      <c r="D3215">
        <v>4</v>
      </c>
      <c r="E3215" t="s">
        <v>11</v>
      </c>
      <c r="F3215">
        <v>24</v>
      </c>
      <c r="G3215" t="s">
        <v>19</v>
      </c>
      <c r="H3215">
        <v>2</v>
      </c>
      <c r="I3215">
        <v>469</v>
      </c>
      <c r="J3215" t="s">
        <v>13</v>
      </c>
      <c r="K3215" s="6">
        <v>-11</v>
      </c>
      <c r="L3215" s="6">
        <v>8</v>
      </c>
      <c r="M3215" s="6">
        <v>-11</v>
      </c>
      <c r="N3215" s="6">
        <v>0</v>
      </c>
      <c r="O3215" t="s">
        <v>16</v>
      </c>
      <c r="P3215" s="22">
        <v>2</v>
      </c>
    </row>
    <row r="3216" spans="1:16" x14ac:dyDescent="0.25">
      <c r="A3216">
        <v>12</v>
      </c>
      <c r="B3216">
        <v>3</v>
      </c>
      <c r="C3216" t="s">
        <v>21</v>
      </c>
      <c r="D3216">
        <v>5</v>
      </c>
      <c r="E3216" t="s">
        <v>11</v>
      </c>
      <c r="F3216">
        <v>24</v>
      </c>
      <c r="G3216" t="s">
        <v>19</v>
      </c>
      <c r="H3216">
        <v>2</v>
      </c>
      <c r="I3216">
        <v>1107</v>
      </c>
      <c r="J3216" t="s">
        <v>13</v>
      </c>
      <c r="K3216" s="6">
        <v>-3</v>
      </c>
      <c r="L3216" s="6">
        <v>6</v>
      </c>
      <c r="M3216" s="6">
        <v>-3</v>
      </c>
      <c r="N3216" s="6">
        <v>0</v>
      </c>
      <c r="O3216" t="s">
        <v>16</v>
      </c>
      <c r="P3216" s="22">
        <v>2</v>
      </c>
    </row>
    <row r="3217" spans="1:16" x14ac:dyDescent="0.25">
      <c r="A3217">
        <v>12</v>
      </c>
      <c r="B3217">
        <v>3</v>
      </c>
      <c r="C3217" t="s">
        <v>21</v>
      </c>
      <c r="D3217">
        <v>6</v>
      </c>
      <c r="E3217" t="s">
        <v>11</v>
      </c>
      <c r="F3217">
        <v>24</v>
      </c>
      <c r="G3217" t="s">
        <v>18</v>
      </c>
      <c r="H3217">
        <v>2</v>
      </c>
      <c r="I3217">
        <v>601</v>
      </c>
      <c r="J3217" t="s">
        <v>12</v>
      </c>
      <c r="K3217" s="6">
        <v>25</v>
      </c>
      <c r="L3217" s="6">
        <v>25</v>
      </c>
      <c r="M3217" s="6">
        <v>0</v>
      </c>
      <c r="N3217" s="6">
        <v>10</v>
      </c>
      <c r="O3217" t="s">
        <v>16</v>
      </c>
      <c r="P3217" s="22">
        <v>2</v>
      </c>
    </row>
    <row r="3218" spans="1:16" x14ac:dyDescent="0.25">
      <c r="A3218">
        <v>12</v>
      </c>
      <c r="B3218">
        <v>3</v>
      </c>
      <c r="C3218" t="s">
        <v>21</v>
      </c>
      <c r="D3218">
        <v>7</v>
      </c>
      <c r="E3218" t="s">
        <v>11</v>
      </c>
      <c r="F3218">
        <v>24</v>
      </c>
      <c r="G3218" t="s">
        <v>19</v>
      </c>
      <c r="H3218">
        <v>2</v>
      </c>
      <c r="I3218">
        <v>591</v>
      </c>
      <c r="J3218" t="s">
        <v>13</v>
      </c>
      <c r="K3218" s="6">
        <v>-11.25</v>
      </c>
      <c r="L3218" s="6">
        <v>10</v>
      </c>
      <c r="M3218" s="6">
        <v>-11.25</v>
      </c>
      <c r="N3218" s="6">
        <v>0</v>
      </c>
      <c r="O3218" t="s">
        <v>16</v>
      </c>
      <c r="P3218" s="22">
        <v>2</v>
      </c>
    </row>
    <row r="3219" spans="1:16" x14ac:dyDescent="0.25">
      <c r="A3219">
        <v>12</v>
      </c>
      <c r="B3219">
        <v>3</v>
      </c>
      <c r="C3219" t="s">
        <v>21</v>
      </c>
      <c r="D3219">
        <v>8</v>
      </c>
      <c r="E3219" t="s">
        <v>11</v>
      </c>
      <c r="F3219">
        <v>24</v>
      </c>
      <c r="G3219" t="s">
        <v>19</v>
      </c>
      <c r="H3219">
        <v>1</v>
      </c>
      <c r="I3219">
        <v>531</v>
      </c>
      <c r="J3219" t="s">
        <v>13</v>
      </c>
      <c r="K3219" s="6">
        <v>-1.88</v>
      </c>
      <c r="L3219" s="6">
        <v>5</v>
      </c>
      <c r="M3219" s="6">
        <v>-1.88</v>
      </c>
      <c r="N3219" s="6">
        <v>0</v>
      </c>
      <c r="O3219" t="s">
        <v>16</v>
      </c>
      <c r="P3219" s="22">
        <v>2</v>
      </c>
    </row>
    <row r="3220" spans="1:16" x14ac:dyDescent="0.25">
      <c r="A3220">
        <v>12</v>
      </c>
      <c r="B3220">
        <v>3</v>
      </c>
      <c r="C3220" t="s">
        <v>21</v>
      </c>
      <c r="D3220">
        <v>9</v>
      </c>
      <c r="E3220" t="s">
        <v>11</v>
      </c>
      <c r="F3220">
        <v>24</v>
      </c>
      <c r="G3220" t="s">
        <v>19</v>
      </c>
      <c r="H3220">
        <v>2</v>
      </c>
      <c r="I3220">
        <v>1361</v>
      </c>
      <c r="J3220" t="s">
        <v>12</v>
      </c>
      <c r="K3220" s="6">
        <v>5</v>
      </c>
      <c r="L3220" s="6">
        <v>5</v>
      </c>
      <c r="M3220" s="6">
        <v>-2.5</v>
      </c>
      <c r="N3220" s="6">
        <v>0</v>
      </c>
      <c r="O3220" t="s">
        <v>16</v>
      </c>
      <c r="P3220" s="22">
        <v>2</v>
      </c>
    </row>
    <row r="3221" spans="1:16" x14ac:dyDescent="0.25">
      <c r="A3221">
        <v>12</v>
      </c>
      <c r="B3221">
        <v>3</v>
      </c>
      <c r="C3221" t="s">
        <v>21</v>
      </c>
      <c r="D3221">
        <v>10</v>
      </c>
      <c r="E3221" t="s">
        <v>11</v>
      </c>
      <c r="F3221">
        <v>24</v>
      </c>
      <c r="G3221" t="s">
        <v>19</v>
      </c>
      <c r="H3221">
        <v>2</v>
      </c>
      <c r="I3221">
        <v>535</v>
      </c>
      <c r="J3221" t="s">
        <v>13</v>
      </c>
      <c r="K3221" s="6">
        <v>-13.5</v>
      </c>
      <c r="L3221" s="6">
        <v>9</v>
      </c>
      <c r="M3221" s="6">
        <v>-13.5</v>
      </c>
      <c r="N3221" s="6">
        <v>0</v>
      </c>
      <c r="O3221" t="s">
        <v>16</v>
      </c>
      <c r="P3221" s="22">
        <v>2</v>
      </c>
    </row>
    <row r="3222" spans="1:16" x14ac:dyDescent="0.25">
      <c r="A3222">
        <v>12</v>
      </c>
      <c r="B3222">
        <v>3</v>
      </c>
      <c r="C3222" t="s">
        <v>21</v>
      </c>
      <c r="D3222">
        <v>11</v>
      </c>
      <c r="E3222" t="s">
        <v>11</v>
      </c>
      <c r="F3222">
        <v>24</v>
      </c>
      <c r="G3222" t="s">
        <v>18</v>
      </c>
      <c r="H3222">
        <v>2</v>
      </c>
      <c r="I3222">
        <v>1853</v>
      </c>
      <c r="J3222" t="s">
        <v>12</v>
      </c>
      <c r="K3222" s="6">
        <v>19</v>
      </c>
      <c r="L3222" s="6">
        <v>19</v>
      </c>
      <c r="M3222" s="6">
        <v>0</v>
      </c>
      <c r="N3222" s="6">
        <v>8</v>
      </c>
      <c r="O3222" t="s">
        <v>16</v>
      </c>
      <c r="P3222" s="22">
        <v>2</v>
      </c>
    </row>
    <row r="3223" spans="1:16" x14ac:dyDescent="0.25">
      <c r="A3223">
        <v>12</v>
      </c>
      <c r="B3223">
        <v>3</v>
      </c>
      <c r="C3223" t="s">
        <v>21</v>
      </c>
      <c r="D3223">
        <v>12</v>
      </c>
      <c r="E3223" t="s">
        <v>11</v>
      </c>
      <c r="F3223">
        <v>24</v>
      </c>
      <c r="G3223" t="s">
        <v>19</v>
      </c>
      <c r="H3223">
        <v>1</v>
      </c>
      <c r="I3223">
        <v>827</v>
      </c>
      <c r="J3223" t="s">
        <v>12</v>
      </c>
      <c r="K3223" s="6">
        <v>9</v>
      </c>
      <c r="L3223" s="6">
        <v>9</v>
      </c>
      <c r="M3223" s="6">
        <v>-2.25</v>
      </c>
      <c r="N3223" s="6">
        <v>0</v>
      </c>
      <c r="O3223" t="s">
        <v>16</v>
      </c>
      <c r="P3223" s="22">
        <v>2</v>
      </c>
    </row>
    <row r="3224" spans="1:16" x14ac:dyDescent="0.25">
      <c r="A3224">
        <v>12</v>
      </c>
      <c r="B3224">
        <v>3</v>
      </c>
      <c r="C3224" t="s">
        <v>21</v>
      </c>
      <c r="D3224">
        <v>13</v>
      </c>
      <c r="E3224" t="s">
        <v>11</v>
      </c>
      <c r="F3224">
        <v>24</v>
      </c>
      <c r="G3224" t="s">
        <v>19</v>
      </c>
      <c r="H3224">
        <v>2</v>
      </c>
      <c r="I3224">
        <v>505</v>
      </c>
      <c r="J3224" t="s">
        <v>13</v>
      </c>
      <c r="K3224" s="6">
        <v>-2.75</v>
      </c>
      <c r="L3224" s="6">
        <v>2</v>
      </c>
      <c r="M3224" s="6">
        <v>-2.75</v>
      </c>
      <c r="N3224" s="6">
        <v>0</v>
      </c>
      <c r="O3224" t="s">
        <v>16</v>
      </c>
      <c r="P3224" s="22">
        <v>2</v>
      </c>
    </row>
    <row r="3225" spans="1:16" x14ac:dyDescent="0.25">
      <c r="A3225">
        <v>12</v>
      </c>
      <c r="B3225">
        <v>3</v>
      </c>
      <c r="C3225" t="s">
        <v>21</v>
      </c>
      <c r="D3225">
        <v>14</v>
      </c>
      <c r="E3225" t="s">
        <v>11</v>
      </c>
      <c r="F3225">
        <v>24</v>
      </c>
      <c r="G3225" t="s">
        <v>19</v>
      </c>
      <c r="H3225">
        <v>2</v>
      </c>
      <c r="I3225">
        <v>263</v>
      </c>
      <c r="J3225" t="s">
        <v>12</v>
      </c>
      <c r="K3225" s="6">
        <v>10</v>
      </c>
      <c r="L3225" s="6">
        <v>10</v>
      </c>
      <c r="M3225" s="6">
        <v>-6.25</v>
      </c>
      <c r="N3225" s="6">
        <v>0</v>
      </c>
      <c r="O3225" t="s">
        <v>16</v>
      </c>
      <c r="P3225" s="22">
        <v>2</v>
      </c>
    </row>
    <row r="3226" spans="1:16" x14ac:dyDescent="0.25">
      <c r="A3226">
        <v>12</v>
      </c>
      <c r="B3226">
        <v>3</v>
      </c>
      <c r="C3226" t="s">
        <v>21</v>
      </c>
      <c r="D3226">
        <v>15</v>
      </c>
      <c r="E3226" t="s">
        <v>11</v>
      </c>
      <c r="F3226">
        <v>24</v>
      </c>
      <c r="G3226" t="s">
        <v>19</v>
      </c>
      <c r="H3226">
        <v>2</v>
      </c>
      <c r="I3226">
        <v>723</v>
      </c>
      <c r="J3226" t="s">
        <v>12</v>
      </c>
      <c r="K3226" s="6">
        <v>4</v>
      </c>
      <c r="L3226" s="6">
        <v>4</v>
      </c>
      <c r="M3226" s="6">
        <v>-6</v>
      </c>
      <c r="N3226" s="6">
        <v>0</v>
      </c>
      <c r="O3226" t="s">
        <v>16</v>
      </c>
      <c r="P3226" s="22">
        <v>2</v>
      </c>
    </row>
    <row r="3227" spans="1:16" x14ac:dyDescent="0.25">
      <c r="A3227">
        <v>12</v>
      </c>
      <c r="B3227">
        <v>3</v>
      </c>
      <c r="C3227" t="s">
        <v>21</v>
      </c>
      <c r="D3227">
        <v>16</v>
      </c>
      <c r="E3227" t="s">
        <v>11</v>
      </c>
      <c r="F3227">
        <v>24</v>
      </c>
      <c r="G3227" t="s">
        <v>19</v>
      </c>
      <c r="H3227">
        <v>1</v>
      </c>
      <c r="I3227">
        <v>1161</v>
      </c>
      <c r="J3227" t="s">
        <v>13</v>
      </c>
      <c r="K3227" s="6">
        <v>-3</v>
      </c>
      <c r="L3227" s="6">
        <v>12</v>
      </c>
      <c r="M3227" s="6">
        <v>-3</v>
      </c>
      <c r="N3227" s="6">
        <v>0</v>
      </c>
      <c r="O3227" t="s">
        <v>16</v>
      </c>
      <c r="P3227" s="22">
        <v>2</v>
      </c>
    </row>
    <row r="3228" spans="1:16" x14ac:dyDescent="0.25">
      <c r="A3228">
        <v>12</v>
      </c>
      <c r="B3228">
        <v>3</v>
      </c>
      <c r="C3228" t="s">
        <v>21</v>
      </c>
      <c r="D3228">
        <v>17</v>
      </c>
      <c r="E3228" t="s">
        <v>11</v>
      </c>
      <c r="F3228">
        <v>24</v>
      </c>
      <c r="G3228" t="s">
        <v>19</v>
      </c>
      <c r="H3228">
        <v>2</v>
      </c>
      <c r="I3228">
        <v>527</v>
      </c>
      <c r="J3228" t="s">
        <v>12</v>
      </c>
      <c r="K3228" s="6">
        <v>10</v>
      </c>
      <c r="L3228" s="6">
        <v>10</v>
      </c>
      <c r="M3228" s="6">
        <v>-16.25</v>
      </c>
      <c r="N3228" s="6">
        <v>0</v>
      </c>
      <c r="O3228" t="s">
        <v>16</v>
      </c>
      <c r="P3228" s="22">
        <v>2</v>
      </c>
    </row>
    <row r="3229" spans="1:16" x14ac:dyDescent="0.25">
      <c r="A3229">
        <v>12</v>
      </c>
      <c r="B3229">
        <v>3</v>
      </c>
      <c r="C3229" t="s">
        <v>21</v>
      </c>
      <c r="D3229">
        <v>18</v>
      </c>
      <c r="E3229" t="s">
        <v>11</v>
      </c>
      <c r="F3229">
        <v>24</v>
      </c>
      <c r="G3229" t="s">
        <v>18</v>
      </c>
      <c r="H3229">
        <v>2</v>
      </c>
      <c r="I3229">
        <v>852</v>
      </c>
      <c r="J3229" t="s">
        <v>13</v>
      </c>
      <c r="K3229" s="6">
        <v>0</v>
      </c>
      <c r="L3229" s="6">
        <v>12</v>
      </c>
      <c r="M3229" s="6">
        <v>0</v>
      </c>
      <c r="N3229" s="6">
        <v>5</v>
      </c>
      <c r="O3229" t="s">
        <v>16</v>
      </c>
      <c r="P3229" s="22">
        <v>2</v>
      </c>
    </row>
    <row r="3230" spans="1:16" x14ac:dyDescent="0.25">
      <c r="A3230">
        <v>12</v>
      </c>
      <c r="B3230">
        <v>3</v>
      </c>
      <c r="C3230" t="s">
        <v>21</v>
      </c>
      <c r="D3230">
        <v>19</v>
      </c>
      <c r="E3230" t="s">
        <v>11</v>
      </c>
      <c r="F3230">
        <v>24</v>
      </c>
      <c r="G3230" t="s">
        <v>19</v>
      </c>
      <c r="H3230">
        <v>2</v>
      </c>
      <c r="I3230">
        <v>426</v>
      </c>
      <c r="J3230" t="s">
        <v>13</v>
      </c>
      <c r="K3230" s="6">
        <v>-11.25</v>
      </c>
      <c r="L3230" s="6">
        <v>9</v>
      </c>
      <c r="M3230" s="6">
        <v>-11.25</v>
      </c>
      <c r="N3230" s="6">
        <v>0</v>
      </c>
      <c r="O3230" t="s">
        <v>16</v>
      </c>
      <c r="P3230" s="22">
        <v>2</v>
      </c>
    </row>
    <row r="3231" spans="1:16" x14ac:dyDescent="0.25">
      <c r="A3231">
        <v>12</v>
      </c>
      <c r="B3231">
        <v>3</v>
      </c>
      <c r="C3231" t="s">
        <v>21</v>
      </c>
      <c r="D3231">
        <v>20</v>
      </c>
      <c r="E3231" t="s">
        <v>11</v>
      </c>
      <c r="F3231">
        <v>24</v>
      </c>
      <c r="G3231" t="s">
        <v>19</v>
      </c>
      <c r="H3231">
        <v>2</v>
      </c>
      <c r="I3231">
        <v>504</v>
      </c>
      <c r="J3231" t="s">
        <v>12</v>
      </c>
      <c r="K3231" s="6">
        <v>4</v>
      </c>
      <c r="L3231" s="6">
        <v>4</v>
      </c>
      <c r="M3231" s="6">
        <v>-3</v>
      </c>
      <c r="N3231" s="6">
        <v>0</v>
      </c>
      <c r="O3231" t="s">
        <v>16</v>
      </c>
      <c r="P3231" s="22">
        <v>2</v>
      </c>
    </row>
    <row r="3232" spans="1:16" x14ac:dyDescent="0.25">
      <c r="A3232">
        <v>12</v>
      </c>
      <c r="B3232">
        <v>3</v>
      </c>
      <c r="C3232" t="s">
        <v>21</v>
      </c>
      <c r="D3232">
        <v>21</v>
      </c>
      <c r="E3232" t="s">
        <v>11</v>
      </c>
      <c r="F3232">
        <v>24</v>
      </c>
      <c r="G3232" t="s">
        <v>19</v>
      </c>
      <c r="H3232">
        <v>2</v>
      </c>
      <c r="I3232">
        <v>438</v>
      </c>
      <c r="J3232" t="s">
        <v>12</v>
      </c>
      <c r="K3232" s="6">
        <v>5</v>
      </c>
      <c r="L3232" s="6">
        <v>5</v>
      </c>
      <c r="M3232" s="6">
        <v>-6.88</v>
      </c>
      <c r="N3232" s="6">
        <v>0</v>
      </c>
      <c r="O3232" t="s">
        <v>16</v>
      </c>
      <c r="P3232" s="22">
        <v>2</v>
      </c>
    </row>
    <row r="3233" spans="1:16" x14ac:dyDescent="0.25">
      <c r="A3233">
        <v>12</v>
      </c>
      <c r="B3233">
        <v>3</v>
      </c>
      <c r="C3233" t="s">
        <v>21</v>
      </c>
      <c r="D3233">
        <v>22</v>
      </c>
      <c r="E3233" t="s">
        <v>11</v>
      </c>
      <c r="F3233">
        <v>24</v>
      </c>
      <c r="G3233" t="s">
        <v>19</v>
      </c>
      <c r="H3233">
        <v>2</v>
      </c>
      <c r="I3233">
        <v>658</v>
      </c>
      <c r="J3233" t="s">
        <v>13</v>
      </c>
      <c r="K3233" s="6">
        <v>-6.75</v>
      </c>
      <c r="L3233" s="6">
        <v>9</v>
      </c>
      <c r="M3233" s="6">
        <v>-6.75</v>
      </c>
      <c r="N3233" s="6">
        <v>0</v>
      </c>
      <c r="O3233" t="s">
        <v>16</v>
      </c>
      <c r="P3233" s="22">
        <v>2</v>
      </c>
    </row>
    <row r="3234" spans="1:16" x14ac:dyDescent="0.25">
      <c r="A3234">
        <v>12</v>
      </c>
      <c r="B3234">
        <v>3</v>
      </c>
      <c r="C3234" t="s">
        <v>21</v>
      </c>
      <c r="D3234">
        <v>23</v>
      </c>
      <c r="E3234" t="s">
        <v>11</v>
      </c>
      <c r="F3234">
        <v>24</v>
      </c>
      <c r="G3234" t="s">
        <v>19</v>
      </c>
      <c r="I3234">
        <v>0</v>
      </c>
      <c r="J3234" t="s">
        <v>13</v>
      </c>
      <c r="K3234" s="6">
        <v>-12</v>
      </c>
      <c r="L3234" s="6">
        <v>12</v>
      </c>
      <c r="M3234" s="6">
        <v>-12</v>
      </c>
      <c r="N3234" s="6">
        <v>0</v>
      </c>
      <c r="O3234" t="s">
        <v>16</v>
      </c>
      <c r="P3234" s="22">
        <v>2</v>
      </c>
    </row>
    <row r="3235" spans="1:16" x14ac:dyDescent="0.25">
      <c r="A3235">
        <v>12</v>
      </c>
      <c r="B3235">
        <v>3</v>
      </c>
      <c r="C3235" t="s">
        <v>21</v>
      </c>
      <c r="D3235">
        <v>24</v>
      </c>
      <c r="E3235" t="s">
        <v>11</v>
      </c>
      <c r="F3235">
        <v>24</v>
      </c>
      <c r="G3235" t="s">
        <v>19</v>
      </c>
      <c r="H3235">
        <v>2</v>
      </c>
      <c r="I3235">
        <v>597</v>
      </c>
      <c r="J3235" t="s">
        <v>12</v>
      </c>
      <c r="K3235" s="6">
        <v>2</v>
      </c>
      <c r="L3235" s="6">
        <v>2</v>
      </c>
      <c r="M3235" s="6">
        <v>-1.75</v>
      </c>
      <c r="N3235" s="6">
        <v>0</v>
      </c>
      <c r="O3235" t="s">
        <v>16</v>
      </c>
      <c r="P3235" s="22">
        <v>2</v>
      </c>
    </row>
    <row r="3236" spans="1:16" x14ac:dyDescent="0.25">
      <c r="A3236">
        <v>12</v>
      </c>
      <c r="B3236">
        <v>3</v>
      </c>
      <c r="C3236" t="s">
        <v>21</v>
      </c>
      <c r="D3236">
        <v>25</v>
      </c>
      <c r="E3236" t="s">
        <v>11</v>
      </c>
      <c r="F3236">
        <v>24</v>
      </c>
      <c r="G3236" t="s">
        <v>18</v>
      </c>
      <c r="H3236">
        <v>2</v>
      </c>
      <c r="I3236">
        <v>547</v>
      </c>
      <c r="J3236" t="s">
        <v>13</v>
      </c>
      <c r="K3236" s="6">
        <v>0</v>
      </c>
      <c r="L3236" s="6">
        <v>5</v>
      </c>
      <c r="M3236" s="6">
        <v>0</v>
      </c>
      <c r="N3236" s="6">
        <v>3</v>
      </c>
      <c r="O3236" t="s">
        <v>16</v>
      </c>
      <c r="P3236" s="22">
        <v>2</v>
      </c>
    </row>
    <row r="3237" spans="1:16" x14ac:dyDescent="0.25">
      <c r="A3237">
        <v>12</v>
      </c>
      <c r="B3237">
        <v>3</v>
      </c>
      <c r="C3237" t="s">
        <v>21</v>
      </c>
      <c r="D3237">
        <v>26</v>
      </c>
      <c r="E3237" t="s">
        <v>11</v>
      </c>
      <c r="F3237">
        <v>24</v>
      </c>
      <c r="G3237" t="s">
        <v>18</v>
      </c>
      <c r="H3237">
        <v>1</v>
      </c>
      <c r="I3237">
        <v>1728</v>
      </c>
      <c r="J3237" t="s">
        <v>12</v>
      </c>
      <c r="K3237" s="6">
        <v>5</v>
      </c>
      <c r="L3237" s="6">
        <v>5</v>
      </c>
      <c r="M3237" s="6">
        <v>0</v>
      </c>
      <c r="N3237" s="6">
        <v>2</v>
      </c>
      <c r="O3237" t="s">
        <v>16</v>
      </c>
      <c r="P3237" s="22">
        <v>2</v>
      </c>
    </row>
    <row r="3238" spans="1:16" x14ac:dyDescent="0.25">
      <c r="A3238">
        <v>12</v>
      </c>
      <c r="B3238">
        <v>3</v>
      </c>
      <c r="C3238" t="s">
        <v>21</v>
      </c>
      <c r="D3238">
        <v>27</v>
      </c>
      <c r="E3238" t="s">
        <v>11</v>
      </c>
      <c r="F3238">
        <v>24</v>
      </c>
      <c r="G3238" t="s">
        <v>18</v>
      </c>
      <c r="H3238">
        <v>2</v>
      </c>
      <c r="I3238">
        <v>494</v>
      </c>
      <c r="J3238" t="s">
        <v>13</v>
      </c>
      <c r="K3238" s="6">
        <v>0</v>
      </c>
      <c r="L3238" s="6">
        <v>26</v>
      </c>
      <c r="M3238" s="6">
        <v>0</v>
      </c>
      <c r="N3238" s="6">
        <v>10</v>
      </c>
      <c r="O3238" t="s">
        <v>16</v>
      </c>
      <c r="P3238" s="22">
        <v>2</v>
      </c>
    </row>
    <row r="3239" spans="1:16" x14ac:dyDescent="0.25">
      <c r="A3239">
        <v>12</v>
      </c>
      <c r="B3239">
        <v>3</v>
      </c>
      <c r="C3239" t="s">
        <v>21</v>
      </c>
      <c r="D3239">
        <v>28</v>
      </c>
      <c r="E3239" t="s">
        <v>11</v>
      </c>
      <c r="F3239">
        <v>24</v>
      </c>
      <c r="G3239" t="s">
        <v>19</v>
      </c>
      <c r="H3239">
        <v>2</v>
      </c>
      <c r="I3239">
        <v>499</v>
      </c>
      <c r="J3239" t="s">
        <v>13</v>
      </c>
      <c r="K3239" s="6">
        <v>-5.63</v>
      </c>
      <c r="L3239" s="6">
        <v>5</v>
      </c>
      <c r="M3239" s="6">
        <v>-5.63</v>
      </c>
      <c r="N3239" s="6">
        <v>0</v>
      </c>
      <c r="O3239" t="s">
        <v>16</v>
      </c>
      <c r="P3239" s="22">
        <v>2</v>
      </c>
    </row>
    <row r="3240" spans="1:16" x14ac:dyDescent="0.25">
      <c r="A3240">
        <v>12</v>
      </c>
      <c r="B3240">
        <v>3</v>
      </c>
      <c r="C3240" t="s">
        <v>21</v>
      </c>
      <c r="D3240">
        <v>29</v>
      </c>
      <c r="E3240" t="s">
        <v>11</v>
      </c>
      <c r="F3240">
        <v>24</v>
      </c>
      <c r="G3240" t="s">
        <v>19</v>
      </c>
      <c r="H3240">
        <v>2</v>
      </c>
      <c r="I3240">
        <v>441</v>
      </c>
      <c r="J3240" t="s">
        <v>12</v>
      </c>
      <c r="K3240" s="6">
        <v>6</v>
      </c>
      <c r="L3240" s="6">
        <v>6</v>
      </c>
      <c r="M3240" s="6">
        <v>-7.5</v>
      </c>
      <c r="N3240" s="6">
        <v>0</v>
      </c>
      <c r="O3240" t="s">
        <v>16</v>
      </c>
      <c r="P3240" s="22">
        <v>2</v>
      </c>
    </row>
    <row r="3241" spans="1:16" x14ac:dyDescent="0.25">
      <c r="A3241">
        <v>12</v>
      </c>
      <c r="B3241">
        <v>3</v>
      </c>
      <c r="C3241" t="s">
        <v>21</v>
      </c>
      <c r="D3241">
        <v>30</v>
      </c>
      <c r="E3241" t="s">
        <v>11</v>
      </c>
      <c r="F3241">
        <v>24</v>
      </c>
      <c r="G3241" t="s">
        <v>19</v>
      </c>
      <c r="H3241">
        <v>2</v>
      </c>
      <c r="I3241">
        <v>503</v>
      </c>
      <c r="J3241" t="s">
        <v>12</v>
      </c>
      <c r="K3241" s="6">
        <v>8</v>
      </c>
      <c r="L3241" s="6">
        <v>8</v>
      </c>
      <c r="M3241" s="6">
        <v>-3</v>
      </c>
      <c r="N3241" s="6">
        <v>0</v>
      </c>
      <c r="O3241" t="s">
        <v>16</v>
      </c>
      <c r="P3241" s="22">
        <v>2</v>
      </c>
    </row>
    <row r="3242" spans="1:16" x14ac:dyDescent="0.25">
      <c r="A3242" t="s">
        <v>26</v>
      </c>
      <c r="B3242">
        <v>1</v>
      </c>
      <c r="C3242" t="s">
        <v>20</v>
      </c>
      <c r="D3242">
        <v>1</v>
      </c>
      <c r="E3242" t="s">
        <v>14</v>
      </c>
      <c r="F3242">
        <v>21</v>
      </c>
      <c r="G3242" t="s">
        <v>18</v>
      </c>
      <c r="H3242">
        <v>1</v>
      </c>
      <c r="I3242">
        <v>374</v>
      </c>
      <c r="J3242" t="s">
        <v>12</v>
      </c>
      <c r="K3242" s="6">
        <v>10</v>
      </c>
      <c r="L3242" s="6">
        <v>10</v>
      </c>
      <c r="M3242" s="6">
        <v>0</v>
      </c>
      <c r="N3242" s="6">
        <v>6</v>
      </c>
      <c r="O3242" t="s">
        <v>17</v>
      </c>
      <c r="P3242" s="22">
        <v>1</v>
      </c>
    </row>
    <row r="3243" spans="1:16" x14ac:dyDescent="0.25">
      <c r="A3243" t="s">
        <v>26</v>
      </c>
      <c r="B3243">
        <v>1</v>
      </c>
      <c r="C3243" t="s">
        <v>20</v>
      </c>
      <c r="D3243">
        <v>2</v>
      </c>
      <c r="E3243" t="s">
        <v>14</v>
      </c>
      <c r="F3243">
        <v>21</v>
      </c>
      <c r="G3243" t="s">
        <v>19</v>
      </c>
      <c r="H3243">
        <v>2</v>
      </c>
      <c r="I3243">
        <v>492</v>
      </c>
      <c r="J3243" t="s">
        <v>13</v>
      </c>
      <c r="K3243" s="6">
        <v>-15.75</v>
      </c>
      <c r="L3243" s="6">
        <v>9</v>
      </c>
      <c r="M3243" s="6">
        <v>-15.75</v>
      </c>
      <c r="N3243" s="6">
        <v>0</v>
      </c>
      <c r="O3243" t="s">
        <v>17</v>
      </c>
      <c r="P3243" s="22">
        <v>1</v>
      </c>
    </row>
    <row r="3244" spans="1:16" x14ac:dyDescent="0.25">
      <c r="A3244" t="s">
        <v>26</v>
      </c>
      <c r="B3244">
        <v>1</v>
      </c>
      <c r="C3244" t="s">
        <v>20</v>
      </c>
      <c r="D3244">
        <v>3</v>
      </c>
      <c r="E3244" t="s">
        <v>14</v>
      </c>
      <c r="F3244">
        <v>21</v>
      </c>
      <c r="G3244" t="s">
        <v>19</v>
      </c>
      <c r="H3244">
        <v>2</v>
      </c>
      <c r="I3244">
        <v>817</v>
      </c>
      <c r="J3244" t="s">
        <v>13</v>
      </c>
      <c r="K3244" s="6">
        <v>-8.75</v>
      </c>
      <c r="L3244" s="6">
        <v>10</v>
      </c>
      <c r="M3244" s="6">
        <v>-8.75</v>
      </c>
      <c r="N3244" s="6">
        <v>0</v>
      </c>
      <c r="O3244" t="s">
        <v>17</v>
      </c>
      <c r="P3244" s="22">
        <v>1</v>
      </c>
    </row>
    <row r="3245" spans="1:16" x14ac:dyDescent="0.25">
      <c r="A3245" t="s">
        <v>26</v>
      </c>
      <c r="B3245">
        <v>1</v>
      </c>
      <c r="C3245" t="s">
        <v>20</v>
      </c>
      <c r="D3245">
        <v>4</v>
      </c>
      <c r="E3245" t="s">
        <v>14</v>
      </c>
      <c r="F3245">
        <v>21</v>
      </c>
      <c r="G3245" t="s">
        <v>19</v>
      </c>
      <c r="H3245">
        <v>1</v>
      </c>
      <c r="I3245">
        <v>799</v>
      </c>
      <c r="J3245" t="s">
        <v>12</v>
      </c>
      <c r="K3245" s="6">
        <v>8</v>
      </c>
      <c r="L3245" s="6">
        <v>8</v>
      </c>
      <c r="M3245" s="6">
        <v>-2</v>
      </c>
      <c r="N3245" s="6">
        <v>0</v>
      </c>
      <c r="O3245" t="s">
        <v>17</v>
      </c>
      <c r="P3245" s="22">
        <v>1</v>
      </c>
    </row>
    <row r="3246" spans="1:16" x14ac:dyDescent="0.25">
      <c r="A3246" t="s">
        <v>26</v>
      </c>
      <c r="B3246">
        <v>1</v>
      </c>
      <c r="C3246" t="s">
        <v>20</v>
      </c>
      <c r="D3246">
        <v>5</v>
      </c>
      <c r="E3246" t="s">
        <v>14</v>
      </c>
      <c r="F3246">
        <v>21</v>
      </c>
      <c r="G3246" t="s">
        <v>19</v>
      </c>
      <c r="H3246">
        <v>2</v>
      </c>
      <c r="I3246">
        <v>908</v>
      </c>
      <c r="J3246" t="s">
        <v>13</v>
      </c>
      <c r="K3246" s="6">
        <v>-12</v>
      </c>
      <c r="L3246" s="6">
        <v>6</v>
      </c>
      <c r="M3246" s="6">
        <v>-12</v>
      </c>
      <c r="N3246" s="6">
        <v>0</v>
      </c>
      <c r="O3246" t="s">
        <v>17</v>
      </c>
      <c r="P3246" s="22">
        <v>1</v>
      </c>
    </row>
    <row r="3247" spans="1:16" x14ac:dyDescent="0.25">
      <c r="A3247" t="s">
        <v>26</v>
      </c>
      <c r="B3247">
        <v>1</v>
      </c>
      <c r="C3247" t="s">
        <v>20</v>
      </c>
      <c r="D3247">
        <v>6</v>
      </c>
      <c r="E3247" t="s">
        <v>14</v>
      </c>
      <c r="F3247">
        <v>21</v>
      </c>
      <c r="G3247" t="s">
        <v>19</v>
      </c>
      <c r="H3247">
        <v>2</v>
      </c>
      <c r="I3247">
        <v>731</v>
      </c>
      <c r="J3247" t="s">
        <v>13</v>
      </c>
      <c r="K3247" s="6">
        <v>-18.75</v>
      </c>
      <c r="L3247" s="6">
        <v>10</v>
      </c>
      <c r="M3247" s="6">
        <v>-18.75</v>
      </c>
      <c r="N3247" s="6">
        <v>0</v>
      </c>
      <c r="O3247" t="s">
        <v>17</v>
      </c>
      <c r="P3247" s="22">
        <v>1</v>
      </c>
    </row>
    <row r="3248" spans="1:16" x14ac:dyDescent="0.25">
      <c r="A3248" t="s">
        <v>26</v>
      </c>
      <c r="B3248">
        <v>1</v>
      </c>
      <c r="C3248" t="s">
        <v>20</v>
      </c>
      <c r="D3248">
        <v>7</v>
      </c>
      <c r="E3248" t="s">
        <v>14</v>
      </c>
      <c r="F3248">
        <v>21</v>
      </c>
      <c r="G3248" t="s">
        <v>19</v>
      </c>
      <c r="H3248">
        <v>2</v>
      </c>
      <c r="I3248">
        <v>857</v>
      </c>
      <c r="J3248" t="s">
        <v>12</v>
      </c>
      <c r="K3248" s="6">
        <v>5</v>
      </c>
      <c r="L3248" s="6">
        <v>5</v>
      </c>
      <c r="M3248" s="6">
        <v>-8.1300000000000008</v>
      </c>
      <c r="N3248" s="6">
        <v>0</v>
      </c>
      <c r="O3248" t="s">
        <v>17</v>
      </c>
      <c r="P3248" s="22">
        <v>1</v>
      </c>
    </row>
    <row r="3249" spans="1:16" x14ac:dyDescent="0.25">
      <c r="A3249" t="s">
        <v>26</v>
      </c>
      <c r="B3249">
        <v>1</v>
      </c>
      <c r="C3249" t="s">
        <v>20</v>
      </c>
      <c r="D3249">
        <v>8</v>
      </c>
      <c r="E3249" t="s">
        <v>14</v>
      </c>
      <c r="F3249">
        <v>21</v>
      </c>
      <c r="G3249" t="s">
        <v>18</v>
      </c>
      <c r="H3249">
        <v>1</v>
      </c>
      <c r="I3249">
        <v>503</v>
      </c>
      <c r="J3249" t="s">
        <v>13</v>
      </c>
      <c r="K3249" s="6">
        <v>0</v>
      </c>
      <c r="L3249" s="6">
        <v>12</v>
      </c>
      <c r="M3249" s="6">
        <v>0</v>
      </c>
      <c r="N3249" s="6">
        <v>4</v>
      </c>
      <c r="O3249" t="s">
        <v>17</v>
      </c>
      <c r="P3249" s="22">
        <v>1</v>
      </c>
    </row>
    <row r="3250" spans="1:16" x14ac:dyDescent="0.25">
      <c r="A3250" t="s">
        <v>26</v>
      </c>
      <c r="B3250">
        <v>1</v>
      </c>
      <c r="C3250" t="s">
        <v>20</v>
      </c>
      <c r="D3250">
        <v>9</v>
      </c>
      <c r="E3250" t="s">
        <v>14</v>
      </c>
      <c r="F3250">
        <v>21</v>
      </c>
      <c r="G3250" t="s">
        <v>19</v>
      </c>
      <c r="H3250">
        <v>2</v>
      </c>
      <c r="I3250">
        <v>916</v>
      </c>
      <c r="J3250" t="s">
        <v>12</v>
      </c>
      <c r="K3250" s="6">
        <v>9</v>
      </c>
      <c r="L3250" s="6">
        <v>9</v>
      </c>
      <c r="M3250" s="6">
        <v>-9</v>
      </c>
      <c r="N3250" s="6">
        <v>0</v>
      </c>
      <c r="O3250" t="s">
        <v>17</v>
      </c>
      <c r="P3250" s="22">
        <v>1</v>
      </c>
    </row>
    <row r="3251" spans="1:16" x14ac:dyDescent="0.25">
      <c r="A3251" t="s">
        <v>26</v>
      </c>
      <c r="B3251">
        <v>1</v>
      </c>
      <c r="C3251" t="s">
        <v>20</v>
      </c>
      <c r="D3251">
        <v>10</v>
      </c>
      <c r="E3251" t="s">
        <v>14</v>
      </c>
      <c r="F3251">
        <v>21</v>
      </c>
      <c r="G3251" t="s">
        <v>18</v>
      </c>
      <c r="H3251">
        <v>1</v>
      </c>
      <c r="I3251">
        <v>569</v>
      </c>
      <c r="J3251" t="s">
        <v>13</v>
      </c>
      <c r="K3251" s="6">
        <v>0</v>
      </c>
      <c r="L3251" s="6">
        <v>22</v>
      </c>
      <c r="M3251" s="6">
        <v>0</v>
      </c>
      <c r="N3251" s="6">
        <v>13</v>
      </c>
      <c r="O3251" t="s">
        <v>17</v>
      </c>
      <c r="P3251" s="22">
        <v>1</v>
      </c>
    </row>
    <row r="3252" spans="1:16" x14ac:dyDescent="0.25">
      <c r="A3252" t="s">
        <v>26</v>
      </c>
      <c r="B3252">
        <v>1</v>
      </c>
      <c r="C3252" t="s">
        <v>20</v>
      </c>
      <c r="D3252">
        <v>11</v>
      </c>
      <c r="E3252" t="s">
        <v>14</v>
      </c>
      <c r="F3252">
        <v>21</v>
      </c>
      <c r="G3252" t="s">
        <v>19</v>
      </c>
      <c r="H3252">
        <v>2</v>
      </c>
      <c r="I3252">
        <v>599</v>
      </c>
      <c r="J3252" t="s">
        <v>13</v>
      </c>
      <c r="K3252" s="6">
        <v>-7</v>
      </c>
      <c r="L3252" s="6">
        <v>8</v>
      </c>
      <c r="M3252" s="6">
        <v>-7</v>
      </c>
      <c r="N3252" s="6">
        <v>0</v>
      </c>
      <c r="O3252" t="s">
        <v>17</v>
      </c>
      <c r="P3252" s="22">
        <v>1</v>
      </c>
    </row>
    <row r="3253" spans="1:16" x14ac:dyDescent="0.25">
      <c r="A3253" t="s">
        <v>26</v>
      </c>
      <c r="B3253">
        <v>1</v>
      </c>
      <c r="C3253" t="s">
        <v>20</v>
      </c>
      <c r="D3253">
        <v>12</v>
      </c>
      <c r="E3253" t="s">
        <v>14</v>
      </c>
      <c r="F3253">
        <v>21</v>
      </c>
      <c r="G3253" t="s">
        <v>19</v>
      </c>
      <c r="H3253">
        <v>2</v>
      </c>
      <c r="I3253">
        <v>733</v>
      </c>
      <c r="J3253" t="s">
        <v>12</v>
      </c>
      <c r="K3253" s="6">
        <v>4</v>
      </c>
      <c r="L3253" s="6">
        <v>4</v>
      </c>
      <c r="M3253" s="6">
        <v>-8</v>
      </c>
      <c r="N3253" s="6">
        <v>0</v>
      </c>
      <c r="O3253" t="s">
        <v>17</v>
      </c>
      <c r="P3253" s="22">
        <v>1</v>
      </c>
    </row>
    <row r="3254" spans="1:16" x14ac:dyDescent="0.25">
      <c r="A3254" t="s">
        <v>26</v>
      </c>
      <c r="B3254">
        <v>1</v>
      </c>
      <c r="C3254" t="s">
        <v>20</v>
      </c>
      <c r="D3254">
        <v>13</v>
      </c>
      <c r="E3254" t="s">
        <v>14</v>
      </c>
      <c r="F3254">
        <v>21</v>
      </c>
      <c r="G3254" t="s">
        <v>18</v>
      </c>
      <c r="H3254">
        <v>2</v>
      </c>
      <c r="I3254">
        <v>546</v>
      </c>
      <c r="J3254" t="s">
        <v>12</v>
      </c>
      <c r="K3254" s="6">
        <v>25</v>
      </c>
      <c r="L3254" s="6">
        <v>25</v>
      </c>
      <c r="M3254" s="6">
        <v>0</v>
      </c>
      <c r="N3254" s="6">
        <v>9</v>
      </c>
      <c r="O3254" t="s">
        <v>17</v>
      </c>
      <c r="P3254" s="22">
        <v>1</v>
      </c>
    </row>
    <row r="3255" spans="1:16" x14ac:dyDescent="0.25">
      <c r="A3255" t="s">
        <v>26</v>
      </c>
      <c r="B3255">
        <v>1</v>
      </c>
      <c r="C3255" t="s">
        <v>20</v>
      </c>
      <c r="D3255">
        <v>14</v>
      </c>
      <c r="E3255" t="s">
        <v>14</v>
      </c>
      <c r="F3255">
        <v>21</v>
      </c>
      <c r="G3255" t="s">
        <v>19</v>
      </c>
      <c r="H3255">
        <v>2</v>
      </c>
      <c r="I3255">
        <v>841</v>
      </c>
      <c r="J3255" t="s">
        <v>13</v>
      </c>
      <c r="K3255" s="6">
        <v>-3.75</v>
      </c>
      <c r="L3255" s="6">
        <v>2</v>
      </c>
      <c r="M3255" s="6">
        <v>-3.75</v>
      </c>
      <c r="N3255" s="6">
        <v>0</v>
      </c>
      <c r="O3255" t="s">
        <v>17</v>
      </c>
      <c r="P3255" s="22">
        <v>1</v>
      </c>
    </row>
    <row r="3256" spans="1:16" x14ac:dyDescent="0.25">
      <c r="A3256" t="s">
        <v>26</v>
      </c>
      <c r="B3256">
        <v>1</v>
      </c>
      <c r="C3256" t="s">
        <v>20</v>
      </c>
      <c r="D3256">
        <v>15</v>
      </c>
      <c r="E3256" t="s">
        <v>14</v>
      </c>
      <c r="F3256">
        <v>21</v>
      </c>
      <c r="G3256" t="s">
        <v>19</v>
      </c>
      <c r="H3256">
        <v>2</v>
      </c>
      <c r="I3256">
        <v>790</v>
      </c>
      <c r="J3256" t="s">
        <v>12</v>
      </c>
      <c r="K3256" s="6">
        <v>2</v>
      </c>
      <c r="L3256" s="6">
        <v>2</v>
      </c>
      <c r="M3256" s="6">
        <v>-1.25</v>
      </c>
      <c r="N3256" s="6">
        <v>0</v>
      </c>
      <c r="O3256" t="s">
        <v>17</v>
      </c>
      <c r="P3256" s="22">
        <v>1</v>
      </c>
    </row>
    <row r="3257" spans="1:16" x14ac:dyDescent="0.25">
      <c r="A3257" t="s">
        <v>26</v>
      </c>
      <c r="B3257">
        <v>1</v>
      </c>
      <c r="C3257" t="s">
        <v>20</v>
      </c>
      <c r="D3257">
        <v>16</v>
      </c>
      <c r="E3257" t="s">
        <v>14</v>
      </c>
      <c r="F3257">
        <v>21</v>
      </c>
      <c r="G3257" t="s">
        <v>19</v>
      </c>
      <c r="H3257">
        <v>2</v>
      </c>
      <c r="I3257">
        <v>748</v>
      </c>
      <c r="J3257" t="s">
        <v>12</v>
      </c>
      <c r="K3257" s="6">
        <v>6</v>
      </c>
      <c r="L3257" s="6">
        <v>6</v>
      </c>
      <c r="M3257" s="6">
        <v>-9</v>
      </c>
      <c r="N3257" s="6">
        <v>0</v>
      </c>
      <c r="O3257" t="s">
        <v>17</v>
      </c>
      <c r="P3257" s="22">
        <v>1</v>
      </c>
    </row>
    <row r="3258" spans="1:16" x14ac:dyDescent="0.25">
      <c r="A3258" t="s">
        <v>26</v>
      </c>
      <c r="B3258">
        <v>1</v>
      </c>
      <c r="C3258" t="s">
        <v>20</v>
      </c>
      <c r="D3258">
        <v>17</v>
      </c>
      <c r="E3258" t="s">
        <v>14</v>
      </c>
      <c r="F3258">
        <v>21</v>
      </c>
      <c r="G3258" t="s">
        <v>18</v>
      </c>
      <c r="H3258">
        <v>1</v>
      </c>
      <c r="I3258">
        <v>497</v>
      </c>
      <c r="J3258" t="s">
        <v>12</v>
      </c>
      <c r="K3258" s="6">
        <v>13</v>
      </c>
      <c r="L3258" s="6">
        <v>13</v>
      </c>
      <c r="M3258" s="6">
        <v>0</v>
      </c>
      <c r="N3258" s="6">
        <v>6</v>
      </c>
      <c r="O3258" t="s">
        <v>17</v>
      </c>
      <c r="P3258" s="22">
        <v>1</v>
      </c>
    </row>
    <row r="3259" spans="1:16" x14ac:dyDescent="0.25">
      <c r="A3259" t="s">
        <v>26</v>
      </c>
      <c r="B3259">
        <v>1</v>
      </c>
      <c r="C3259" t="s">
        <v>20</v>
      </c>
      <c r="D3259">
        <v>18</v>
      </c>
      <c r="E3259" t="s">
        <v>14</v>
      </c>
      <c r="F3259">
        <v>21</v>
      </c>
      <c r="G3259" t="s">
        <v>19</v>
      </c>
      <c r="H3259">
        <v>2</v>
      </c>
      <c r="I3259">
        <v>623</v>
      </c>
      <c r="J3259" t="s">
        <v>13</v>
      </c>
      <c r="K3259" s="6">
        <v>-4</v>
      </c>
      <c r="L3259" s="6">
        <v>4</v>
      </c>
      <c r="M3259" s="6">
        <v>-4</v>
      </c>
      <c r="N3259" s="6">
        <v>0</v>
      </c>
      <c r="O3259" t="s">
        <v>17</v>
      </c>
      <c r="P3259" s="22">
        <v>1</v>
      </c>
    </row>
    <row r="3260" spans="1:16" x14ac:dyDescent="0.25">
      <c r="A3260" t="s">
        <v>26</v>
      </c>
      <c r="B3260">
        <v>1</v>
      </c>
      <c r="C3260" t="s">
        <v>20</v>
      </c>
      <c r="D3260">
        <v>19</v>
      </c>
      <c r="E3260" t="s">
        <v>14</v>
      </c>
      <c r="F3260">
        <v>21</v>
      </c>
      <c r="G3260" t="s">
        <v>18</v>
      </c>
      <c r="H3260">
        <v>2</v>
      </c>
      <c r="I3260">
        <v>868</v>
      </c>
      <c r="J3260" t="s">
        <v>12</v>
      </c>
      <c r="K3260" s="6">
        <v>7</v>
      </c>
      <c r="L3260" s="6">
        <v>7</v>
      </c>
      <c r="M3260" s="6">
        <v>0</v>
      </c>
      <c r="N3260" s="6">
        <v>3</v>
      </c>
      <c r="O3260" t="s">
        <v>17</v>
      </c>
      <c r="P3260" s="22">
        <v>1</v>
      </c>
    </row>
    <row r="3261" spans="1:16" x14ac:dyDescent="0.25">
      <c r="A3261" t="s">
        <v>26</v>
      </c>
      <c r="B3261">
        <v>1</v>
      </c>
      <c r="C3261" t="s">
        <v>20</v>
      </c>
      <c r="D3261">
        <v>20</v>
      </c>
      <c r="E3261" t="s">
        <v>14</v>
      </c>
      <c r="F3261">
        <v>21</v>
      </c>
      <c r="G3261" t="s">
        <v>18</v>
      </c>
      <c r="H3261">
        <v>1</v>
      </c>
      <c r="I3261">
        <v>546</v>
      </c>
      <c r="J3261" t="s">
        <v>12</v>
      </c>
      <c r="K3261" s="6">
        <v>3.25</v>
      </c>
      <c r="L3261" s="6">
        <v>3.25</v>
      </c>
      <c r="M3261" s="6">
        <v>0</v>
      </c>
      <c r="N3261" s="6">
        <v>1</v>
      </c>
      <c r="O3261" t="s">
        <v>17</v>
      </c>
      <c r="P3261" s="22">
        <v>1</v>
      </c>
    </row>
    <row r="3262" spans="1:16" x14ac:dyDescent="0.25">
      <c r="A3262" t="s">
        <v>26</v>
      </c>
      <c r="B3262">
        <v>1</v>
      </c>
      <c r="C3262" t="s">
        <v>20</v>
      </c>
      <c r="D3262">
        <v>21</v>
      </c>
      <c r="E3262" t="s">
        <v>14</v>
      </c>
      <c r="F3262">
        <v>21</v>
      </c>
      <c r="G3262" t="s">
        <v>19</v>
      </c>
      <c r="H3262">
        <v>1</v>
      </c>
      <c r="I3262">
        <v>912</v>
      </c>
      <c r="J3262" t="s">
        <v>12</v>
      </c>
      <c r="K3262" s="6">
        <v>4</v>
      </c>
      <c r="L3262" s="6">
        <v>4</v>
      </c>
      <c r="M3262" s="6">
        <v>-1</v>
      </c>
      <c r="N3262" s="6">
        <v>0</v>
      </c>
      <c r="O3262" t="s">
        <v>17</v>
      </c>
      <c r="P3262" s="22">
        <v>1</v>
      </c>
    </row>
    <row r="3263" spans="1:16" x14ac:dyDescent="0.25">
      <c r="A3263" t="s">
        <v>26</v>
      </c>
      <c r="B3263">
        <v>1</v>
      </c>
      <c r="C3263" t="s">
        <v>20</v>
      </c>
      <c r="D3263">
        <v>22</v>
      </c>
      <c r="E3263" t="s">
        <v>14</v>
      </c>
      <c r="F3263">
        <v>21</v>
      </c>
      <c r="G3263" t="s">
        <v>18</v>
      </c>
      <c r="H3263">
        <v>2</v>
      </c>
      <c r="I3263">
        <v>470</v>
      </c>
      <c r="J3263" t="s">
        <v>13</v>
      </c>
      <c r="K3263" s="6">
        <v>0</v>
      </c>
      <c r="L3263" s="6">
        <v>8</v>
      </c>
      <c r="M3263" s="6">
        <v>0</v>
      </c>
      <c r="N3263" s="6">
        <v>4.25</v>
      </c>
      <c r="O3263" t="s">
        <v>17</v>
      </c>
      <c r="P3263" s="22">
        <v>1</v>
      </c>
    </row>
    <row r="3264" spans="1:16" x14ac:dyDescent="0.25">
      <c r="A3264" t="s">
        <v>26</v>
      </c>
      <c r="B3264">
        <v>1</v>
      </c>
      <c r="C3264" t="s">
        <v>20</v>
      </c>
      <c r="D3264">
        <v>23</v>
      </c>
      <c r="E3264" t="s">
        <v>14</v>
      </c>
      <c r="F3264">
        <v>21</v>
      </c>
      <c r="G3264" t="s">
        <v>18</v>
      </c>
      <c r="H3264">
        <v>1</v>
      </c>
      <c r="I3264">
        <v>612</v>
      </c>
      <c r="J3264" t="s">
        <v>13</v>
      </c>
      <c r="K3264" s="6">
        <v>0</v>
      </c>
      <c r="L3264" s="6">
        <v>17</v>
      </c>
      <c r="M3264" s="6">
        <v>0</v>
      </c>
      <c r="N3264" s="6">
        <v>9</v>
      </c>
      <c r="O3264" t="s">
        <v>17</v>
      </c>
      <c r="P3264" s="22">
        <v>1</v>
      </c>
    </row>
    <row r="3265" spans="1:16" x14ac:dyDescent="0.25">
      <c r="A3265" t="s">
        <v>26</v>
      </c>
      <c r="B3265">
        <v>1</v>
      </c>
      <c r="C3265" t="s">
        <v>20</v>
      </c>
      <c r="D3265">
        <v>24</v>
      </c>
      <c r="E3265" t="s">
        <v>14</v>
      </c>
      <c r="F3265">
        <v>21</v>
      </c>
      <c r="G3265" t="s">
        <v>19</v>
      </c>
      <c r="H3265">
        <v>2</v>
      </c>
      <c r="I3265">
        <v>696</v>
      </c>
      <c r="J3265" t="s">
        <v>12</v>
      </c>
      <c r="K3265" s="6">
        <v>12</v>
      </c>
      <c r="L3265" s="6">
        <v>12</v>
      </c>
      <c r="M3265" s="6">
        <v>-18</v>
      </c>
      <c r="N3265" s="6">
        <v>0</v>
      </c>
      <c r="O3265" t="s">
        <v>17</v>
      </c>
      <c r="P3265" s="22">
        <v>1</v>
      </c>
    </row>
    <row r="3266" spans="1:16" x14ac:dyDescent="0.25">
      <c r="A3266" t="s">
        <v>26</v>
      </c>
      <c r="B3266">
        <v>1</v>
      </c>
      <c r="C3266" t="s">
        <v>20</v>
      </c>
      <c r="D3266">
        <v>25</v>
      </c>
      <c r="E3266" t="s">
        <v>14</v>
      </c>
      <c r="F3266">
        <v>21</v>
      </c>
      <c r="G3266" t="s">
        <v>19</v>
      </c>
      <c r="H3266">
        <v>2</v>
      </c>
      <c r="I3266">
        <v>430</v>
      </c>
      <c r="J3266" t="s">
        <v>13</v>
      </c>
      <c r="K3266" s="6">
        <v>-5</v>
      </c>
      <c r="L3266" s="6">
        <v>5</v>
      </c>
      <c r="M3266" s="6">
        <v>-5</v>
      </c>
      <c r="N3266" s="6">
        <v>0</v>
      </c>
      <c r="O3266" t="s">
        <v>17</v>
      </c>
      <c r="P3266" s="22">
        <v>1</v>
      </c>
    </row>
    <row r="3267" spans="1:16" x14ac:dyDescent="0.25">
      <c r="A3267" t="s">
        <v>26</v>
      </c>
      <c r="B3267">
        <v>1</v>
      </c>
      <c r="C3267" t="s">
        <v>20</v>
      </c>
      <c r="D3267">
        <v>26</v>
      </c>
      <c r="E3267" t="s">
        <v>14</v>
      </c>
      <c r="F3267">
        <v>21</v>
      </c>
      <c r="G3267" t="s">
        <v>18</v>
      </c>
      <c r="H3267">
        <v>1</v>
      </c>
      <c r="I3267">
        <v>843</v>
      </c>
      <c r="J3267" t="s">
        <v>12</v>
      </c>
      <c r="K3267" s="6">
        <v>4</v>
      </c>
      <c r="L3267" s="6">
        <v>4</v>
      </c>
      <c r="M3267" s="6">
        <v>0</v>
      </c>
      <c r="N3267" s="6">
        <v>2.25</v>
      </c>
      <c r="O3267" t="s">
        <v>17</v>
      </c>
      <c r="P3267" s="22">
        <v>1</v>
      </c>
    </row>
    <row r="3268" spans="1:16" x14ac:dyDescent="0.25">
      <c r="A3268" t="s">
        <v>26</v>
      </c>
      <c r="B3268">
        <v>1</v>
      </c>
      <c r="C3268" t="s">
        <v>20</v>
      </c>
      <c r="D3268">
        <v>27</v>
      </c>
      <c r="E3268" t="s">
        <v>14</v>
      </c>
      <c r="F3268">
        <v>21</v>
      </c>
      <c r="G3268" t="s">
        <v>19</v>
      </c>
      <c r="H3268">
        <v>2</v>
      </c>
      <c r="I3268">
        <v>520</v>
      </c>
      <c r="J3268" t="s">
        <v>13</v>
      </c>
      <c r="K3268" s="6">
        <v>-9</v>
      </c>
      <c r="L3268" s="6">
        <v>12</v>
      </c>
      <c r="M3268" s="6">
        <v>-9</v>
      </c>
      <c r="N3268" s="6">
        <v>0</v>
      </c>
      <c r="O3268" t="s">
        <v>17</v>
      </c>
      <c r="P3268" s="22">
        <v>1</v>
      </c>
    </row>
    <row r="3269" spans="1:16" x14ac:dyDescent="0.25">
      <c r="A3269" t="s">
        <v>26</v>
      </c>
      <c r="B3269">
        <v>1</v>
      </c>
      <c r="C3269" t="s">
        <v>20</v>
      </c>
      <c r="D3269">
        <v>28</v>
      </c>
      <c r="E3269" t="s">
        <v>14</v>
      </c>
      <c r="F3269">
        <v>21</v>
      </c>
      <c r="G3269" t="s">
        <v>19</v>
      </c>
      <c r="H3269">
        <v>2</v>
      </c>
      <c r="I3269">
        <v>854</v>
      </c>
      <c r="J3269" t="s">
        <v>12</v>
      </c>
      <c r="K3269" s="6">
        <v>8</v>
      </c>
      <c r="L3269" s="6">
        <v>8</v>
      </c>
      <c r="M3269" s="6">
        <v>-9</v>
      </c>
      <c r="N3269" s="6">
        <v>0</v>
      </c>
      <c r="O3269" t="s">
        <v>17</v>
      </c>
      <c r="P3269" s="22">
        <v>1</v>
      </c>
    </row>
    <row r="3270" spans="1:16" x14ac:dyDescent="0.25">
      <c r="A3270" t="s">
        <v>26</v>
      </c>
      <c r="B3270">
        <v>1</v>
      </c>
      <c r="C3270" t="s">
        <v>20</v>
      </c>
      <c r="D3270">
        <v>29</v>
      </c>
      <c r="E3270" t="s">
        <v>14</v>
      </c>
      <c r="F3270">
        <v>21</v>
      </c>
      <c r="G3270" t="s">
        <v>19</v>
      </c>
      <c r="H3270">
        <v>2</v>
      </c>
      <c r="I3270">
        <v>491</v>
      </c>
      <c r="J3270" t="s">
        <v>13</v>
      </c>
      <c r="K3270" s="6">
        <v>-4.38</v>
      </c>
      <c r="L3270" s="6">
        <v>5</v>
      </c>
      <c r="M3270" s="6">
        <v>-4.38</v>
      </c>
      <c r="N3270" s="6">
        <v>0</v>
      </c>
      <c r="O3270" t="s">
        <v>17</v>
      </c>
      <c r="P3270" s="22">
        <v>1</v>
      </c>
    </row>
    <row r="3271" spans="1:16" x14ac:dyDescent="0.25">
      <c r="A3271" t="s">
        <v>26</v>
      </c>
      <c r="B3271">
        <v>1</v>
      </c>
      <c r="C3271" t="s">
        <v>20</v>
      </c>
      <c r="D3271">
        <v>30</v>
      </c>
      <c r="E3271" t="s">
        <v>14</v>
      </c>
      <c r="F3271">
        <v>21</v>
      </c>
      <c r="G3271" t="s">
        <v>19</v>
      </c>
      <c r="H3271">
        <v>2</v>
      </c>
      <c r="I3271">
        <v>345</v>
      </c>
      <c r="J3271" t="s">
        <v>13</v>
      </c>
      <c r="K3271" s="6">
        <v>-13</v>
      </c>
      <c r="L3271" s="6">
        <v>8</v>
      </c>
      <c r="M3271" s="6">
        <v>-13</v>
      </c>
      <c r="N3271" s="6">
        <v>0</v>
      </c>
      <c r="O3271" t="s">
        <v>17</v>
      </c>
      <c r="P3271" s="22">
        <v>1</v>
      </c>
    </row>
    <row r="3272" spans="1:16" x14ac:dyDescent="0.25">
      <c r="A3272" t="s">
        <v>26</v>
      </c>
      <c r="B3272">
        <v>2</v>
      </c>
      <c r="C3272" t="s">
        <v>20</v>
      </c>
      <c r="D3272">
        <v>1</v>
      </c>
      <c r="E3272" t="s">
        <v>14</v>
      </c>
      <c r="F3272">
        <v>21</v>
      </c>
      <c r="G3272" t="s">
        <v>19</v>
      </c>
      <c r="H3272">
        <v>2</v>
      </c>
      <c r="I3272">
        <v>934</v>
      </c>
      <c r="J3272" t="s">
        <v>13</v>
      </c>
      <c r="K3272" s="6">
        <v>-2.25</v>
      </c>
      <c r="L3272" s="6">
        <v>2</v>
      </c>
      <c r="M3272" s="6">
        <v>-2.25</v>
      </c>
      <c r="N3272" s="6">
        <v>0</v>
      </c>
      <c r="O3272" t="s">
        <v>17</v>
      </c>
      <c r="P3272" s="22">
        <v>1</v>
      </c>
    </row>
    <row r="3273" spans="1:16" x14ac:dyDescent="0.25">
      <c r="A3273" t="s">
        <v>26</v>
      </c>
      <c r="B3273">
        <v>2</v>
      </c>
      <c r="C3273" t="s">
        <v>20</v>
      </c>
      <c r="D3273">
        <v>2</v>
      </c>
      <c r="E3273" t="s">
        <v>14</v>
      </c>
      <c r="F3273">
        <v>21</v>
      </c>
      <c r="G3273" t="s">
        <v>19</v>
      </c>
      <c r="H3273">
        <v>2</v>
      </c>
      <c r="I3273">
        <v>596</v>
      </c>
      <c r="J3273" t="s">
        <v>12</v>
      </c>
      <c r="K3273" s="6">
        <v>6</v>
      </c>
      <c r="L3273" s="6">
        <v>6</v>
      </c>
      <c r="M3273" s="6">
        <v>-4.5</v>
      </c>
      <c r="N3273" s="6">
        <v>0</v>
      </c>
      <c r="O3273" t="s">
        <v>17</v>
      </c>
      <c r="P3273" s="22">
        <v>1</v>
      </c>
    </row>
    <row r="3274" spans="1:16" x14ac:dyDescent="0.25">
      <c r="A3274" t="s">
        <v>26</v>
      </c>
      <c r="B3274">
        <v>2</v>
      </c>
      <c r="C3274" t="s">
        <v>20</v>
      </c>
      <c r="D3274">
        <v>3</v>
      </c>
      <c r="E3274" t="s">
        <v>14</v>
      </c>
      <c r="F3274">
        <v>21</v>
      </c>
      <c r="G3274" t="s">
        <v>19</v>
      </c>
      <c r="H3274">
        <v>2</v>
      </c>
      <c r="I3274">
        <v>450</v>
      </c>
      <c r="J3274" t="s">
        <v>12</v>
      </c>
      <c r="K3274" s="6">
        <v>2</v>
      </c>
      <c r="L3274" s="6">
        <v>2</v>
      </c>
      <c r="M3274" s="6">
        <v>-3.25</v>
      </c>
      <c r="N3274" s="6">
        <v>0</v>
      </c>
      <c r="O3274" t="s">
        <v>17</v>
      </c>
      <c r="P3274" s="22">
        <v>1</v>
      </c>
    </row>
    <row r="3275" spans="1:16" x14ac:dyDescent="0.25">
      <c r="A3275" t="s">
        <v>26</v>
      </c>
      <c r="B3275">
        <v>2</v>
      </c>
      <c r="C3275" t="s">
        <v>20</v>
      </c>
      <c r="D3275">
        <v>4</v>
      </c>
      <c r="E3275" t="s">
        <v>14</v>
      </c>
      <c r="F3275">
        <v>21</v>
      </c>
      <c r="G3275" t="s">
        <v>18</v>
      </c>
      <c r="H3275">
        <v>1</v>
      </c>
      <c r="I3275">
        <v>975</v>
      </c>
      <c r="J3275" t="s">
        <v>13</v>
      </c>
      <c r="K3275" s="6">
        <v>0</v>
      </c>
      <c r="L3275" s="6">
        <v>22</v>
      </c>
      <c r="M3275" s="6">
        <v>0</v>
      </c>
      <c r="N3275" s="6">
        <v>10</v>
      </c>
      <c r="O3275" t="s">
        <v>17</v>
      </c>
      <c r="P3275" s="22">
        <v>1</v>
      </c>
    </row>
    <row r="3276" spans="1:16" x14ac:dyDescent="0.25">
      <c r="A3276" t="s">
        <v>26</v>
      </c>
      <c r="B3276">
        <v>2</v>
      </c>
      <c r="C3276" t="s">
        <v>20</v>
      </c>
      <c r="D3276">
        <v>5</v>
      </c>
      <c r="E3276" t="s">
        <v>14</v>
      </c>
      <c r="F3276">
        <v>21</v>
      </c>
      <c r="G3276" t="s">
        <v>19</v>
      </c>
      <c r="H3276">
        <v>2</v>
      </c>
      <c r="I3276">
        <v>1085</v>
      </c>
      <c r="J3276" t="s">
        <v>12</v>
      </c>
      <c r="K3276" s="6">
        <v>9</v>
      </c>
      <c r="L3276" s="6">
        <v>9</v>
      </c>
      <c r="M3276" s="6">
        <v>-4.5</v>
      </c>
      <c r="N3276" s="6">
        <v>0</v>
      </c>
      <c r="O3276" t="s">
        <v>17</v>
      </c>
      <c r="P3276" s="22">
        <v>1</v>
      </c>
    </row>
    <row r="3277" spans="1:16" x14ac:dyDescent="0.25">
      <c r="A3277" t="s">
        <v>26</v>
      </c>
      <c r="B3277">
        <v>2</v>
      </c>
      <c r="C3277" t="s">
        <v>20</v>
      </c>
      <c r="D3277">
        <v>6</v>
      </c>
      <c r="E3277" t="s">
        <v>14</v>
      </c>
      <c r="F3277">
        <v>21</v>
      </c>
      <c r="G3277" t="s">
        <v>18</v>
      </c>
      <c r="H3277">
        <v>2</v>
      </c>
      <c r="I3277">
        <v>571</v>
      </c>
      <c r="J3277" t="s">
        <v>12</v>
      </c>
      <c r="K3277" s="6">
        <v>17</v>
      </c>
      <c r="L3277" s="6">
        <v>17</v>
      </c>
      <c r="M3277" s="6">
        <v>0</v>
      </c>
      <c r="N3277" s="6">
        <v>10</v>
      </c>
      <c r="O3277" t="s">
        <v>17</v>
      </c>
      <c r="P3277" s="22">
        <v>1</v>
      </c>
    </row>
    <row r="3278" spans="1:16" x14ac:dyDescent="0.25">
      <c r="A3278" t="s">
        <v>26</v>
      </c>
      <c r="B3278">
        <v>2</v>
      </c>
      <c r="C3278" t="s">
        <v>20</v>
      </c>
      <c r="D3278">
        <v>7</v>
      </c>
      <c r="E3278" t="s">
        <v>14</v>
      </c>
      <c r="F3278">
        <v>21</v>
      </c>
      <c r="G3278" t="s">
        <v>18</v>
      </c>
      <c r="H3278">
        <v>1</v>
      </c>
      <c r="I3278">
        <v>1009</v>
      </c>
      <c r="J3278" t="s">
        <v>12</v>
      </c>
      <c r="K3278" s="6">
        <v>4</v>
      </c>
      <c r="L3278" s="6">
        <v>4</v>
      </c>
      <c r="M3278" s="6">
        <v>0</v>
      </c>
      <c r="N3278" s="6">
        <v>2</v>
      </c>
      <c r="O3278" t="s">
        <v>17</v>
      </c>
      <c r="P3278" s="22">
        <v>1</v>
      </c>
    </row>
    <row r="3279" spans="1:16" x14ac:dyDescent="0.25">
      <c r="A3279" t="s">
        <v>26</v>
      </c>
      <c r="B3279">
        <v>2</v>
      </c>
      <c r="C3279" t="s">
        <v>20</v>
      </c>
      <c r="D3279">
        <v>8</v>
      </c>
      <c r="E3279" t="s">
        <v>14</v>
      </c>
      <c r="F3279">
        <v>21</v>
      </c>
      <c r="G3279" t="s">
        <v>19</v>
      </c>
      <c r="H3279">
        <v>1</v>
      </c>
      <c r="I3279">
        <v>686</v>
      </c>
      <c r="J3279" t="s">
        <v>13</v>
      </c>
      <c r="K3279" s="6">
        <v>-2</v>
      </c>
      <c r="L3279" s="6">
        <v>4</v>
      </c>
      <c r="M3279" s="6">
        <v>-2</v>
      </c>
      <c r="N3279" s="6">
        <v>0</v>
      </c>
      <c r="O3279" t="s">
        <v>17</v>
      </c>
      <c r="P3279" s="22">
        <v>1</v>
      </c>
    </row>
    <row r="3280" spans="1:16" x14ac:dyDescent="0.25">
      <c r="A3280" t="s">
        <v>26</v>
      </c>
      <c r="B3280">
        <v>2</v>
      </c>
      <c r="C3280" t="s">
        <v>20</v>
      </c>
      <c r="D3280">
        <v>9</v>
      </c>
      <c r="E3280" t="s">
        <v>14</v>
      </c>
      <c r="F3280">
        <v>21</v>
      </c>
      <c r="G3280" t="s">
        <v>18</v>
      </c>
      <c r="H3280">
        <v>2</v>
      </c>
      <c r="I3280">
        <v>851</v>
      </c>
      <c r="J3280" t="s">
        <v>12</v>
      </c>
      <c r="K3280" s="6">
        <v>11</v>
      </c>
      <c r="L3280" s="6">
        <v>11</v>
      </c>
      <c r="M3280" s="6">
        <v>0</v>
      </c>
      <c r="N3280" s="6">
        <v>6</v>
      </c>
      <c r="O3280" t="s">
        <v>17</v>
      </c>
      <c r="P3280" s="22">
        <v>1</v>
      </c>
    </row>
    <row r="3281" spans="1:16" x14ac:dyDescent="0.25">
      <c r="A3281" t="s">
        <v>26</v>
      </c>
      <c r="B3281">
        <v>2</v>
      </c>
      <c r="C3281" t="s">
        <v>20</v>
      </c>
      <c r="D3281">
        <v>10</v>
      </c>
      <c r="E3281" t="s">
        <v>14</v>
      </c>
      <c r="F3281">
        <v>21</v>
      </c>
      <c r="G3281" t="s">
        <v>18</v>
      </c>
      <c r="H3281">
        <v>2</v>
      </c>
      <c r="I3281">
        <v>761</v>
      </c>
      <c r="J3281" t="s">
        <v>13</v>
      </c>
      <c r="K3281" s="6">
        <v>0</v>
      </c>
      <c r="L3281" s="6">
        <v>7</v>
      </c>
      <c r="M3281" s="6">
        <v>0</v>
      </c>
      <c r="N3281" s="6">
        <v>4</v>
      </c>
      <c r="O3281" t="s">
        <v>17</v>
      </c>
      <c r="P3281" s="22">
        <v>1</v>
      </c>
    </row>
    <row r="3282" spans="1:16" x14ac:dyDescent="0.25">
      <c r="A3282" t="s">
        <v>26</v>
      </c>
      <c r="B3282">
        <v>2</v>
      </c>
      <c r="C3282" t="s">
        <v>20</v>
      </c>
      <c r="D3282">
        <v>11</v>
      </c>
      <c r="E3282" t="s">
        <v>14</v>
      </c>
      <c r="F3282">
        <v>21</v>
      </c>
      <c r="G3282" t="s">
        <v>19</v>
      </c>
      <c r="H3282">
        <v>1</v>
      </c>
      <c r="I3282">
        <v>1703</v>
      </c>
      <c r="J3282" t="s">
        <v>13</v>
      </c>
      <c r="K3282" s="6">
        <v>-3.75</v>
      </c>
      <c r="L3282" s="6">
        <v>10</v>
      </c>
      <c r="M3282" s="6">
        <v>-3.75</v>
      </c>
      <c r="N3282" s="6">
        <v>0</v>
      </c>
      <c r="O3282" t="s">
        <v>17</v>
      </c>
      <c r="P3282" s="22">
        <v>1</v>
      </c>
    </row>
    <row r="3283" spans="1:16" x14ac:dyDescent="0.25">
      <c r="A3283" t="s">
        <v>26</v>
      </c>
      <c r="B3283">
        <v>2</v>
      </c>
      <c r="C3283" t="s">
        <v>20</v>
      </c>
      <c r="D3283">
        <v>12</v>
      </c>
      <c r="E3283" t="s">
        <v>14</v>
      </c>
      <c r="F3283">
        <v>21</v>
      </c>
      <c r="G3283" t="s">
        <v>19</v>
      </c>
      <c r="H3283">
        <v>2</v>
      </c>
      <c r="I3283">
        <v>429</v>
      </c>
      <c r="J3283" t="s">
        <v>12</v>
      </c>
      <c r="K3283" s="6">
        <v>12</v>
      </c>
      <c r="L3283" s="6">
        <v>12</v>
      </c>
      <c r="M3283" s="6">
        <v>-24</v>
      </c>
      <c r="N3283" s="6">
        <v>0</v>
      </c>
      <c r="O3283" t="s">
        <v>17</v>
      </c>
      <c r="P3283" s="22">
        <v>1</v>
      </c>
    </row>
    <row r="3284" spans="1:16" x14ac:dyDescent="0.25">
      <c r="A3284" t="s">
        <v>26</v>
      </c>
      <c r="B3284">
        <v>2</v>
      </c>
      <c r="C3284" t="s">
        <v>20</v>
      </c>
      <c r="D3284">
        <v>13</v>
      </c>
      <c r="E3284" t="s">
        <v>14</v>
      </c>
      <c r="F3284">
        <v>21</v>
      </c>
      <c r="G3284" t="s">
        <v>19</v>
      </c>
      <c r="H3284">
        <v>2</v>
      </c>
      <c r="I3284">
        <v>625</v>
      </c>
      <c r="J3284" t="s">
        <v>13</v>
      </c>
      <c r="K3284" s="6">
        <v>-10.5</v>
      </c>
      <c r="L3284" s="6">
        <v>6</v>
      </c>
      <c r="M3284" s="6">
        <v>-10.5</v>
      </c>
      <c r="N3284" s="6">
        <v>0</v>
      </c>
      <c r="O3284" t="s">
        <v>17</v>
      </c>
      <c r="P3284" s="22">
        <v>1</v>
      </c>
    </row>
    <row r="3285" spans="1:16" x14ac:dyDescent="0.25">
      <c r="A3285" t="s">
        <v>26</v>
      </c>
      <c r="B3285">
        <v>2</v>
      </c>
      <c r="C3285" t="s">
        <v>20</v>
      </c>
      <c r="D3285">
        <v>14</v>
      </c>
      <c r="E3285" t="s">
        <v>14</v>
      </c>
      <c r="F3285">
        <v>21</v>
      </c>
      <c r="G3285" t="s">
        <v>19</v>
      </c>
      <c r="H3285">
        <v>2</v>
      </c>
      <c r="I3285">
        <v>679</v>
      </c>
      <c r="J3285" t="s">
        <v>13</v>
      </c>
      <c r="K3285" s="6">
        <v>-9.3800000000000008</v>
      </c>
      <c r="L3285" s="6">
        <v>5</v>
      </c>
      <c r="M3285" s="6">
        <v>-9.3800000000000008</v>
      </c>
      <c r="N3285" s="6">
        <v>0</v>
      </c>
      <c r="O3285" t="s">
        <v>17</v>
      </c>
      <c r="P3285" s="22">
        <v>1</v>
      </c>
    </row>
    <row r="3286" spans="1:16" x14ac:dyDescent="0.25">
      <c r="A3286" t="s">
        <v>26</v>
      </c>
      <c r="B3286">
        <v>2</v>
      </c>
      <c r="C3286" t="s">
        <v>20</v>
      </c>
      <c r="D3286">
        <v>15</v>
      </c>
      <c r="E3286" t="s">
        <v>14</v>
      </c>
      <c r="F3286">
        <v>21</v>
      </c>
      <c r="G3286" t="s">
        <v>19</v>
      </c>
      <c r="H3286">
        <v>2</v>
      </c>
      <c r="I3286">
        <v>557</v>
      </c>
      <c r="J3286" t="s">
        <v>12</v>
      </c>
      <c r="K3286" s="6">
        <v>8</v>
      </c>
      <c r="L3286" s="6">
        <v>8</v>
      </c>
      <c r="M3286" s="6">
        <v>-5</v>
      </c>
      <c r="N3286" s="6">
        <v>0</v>
      </c>
      <c r="O3286" t="s">
        <v>17</v>
      </c>
      <c r="P3286" s="22">
        <v>1</v>
      </c>
    </row>
    <row r="3287" spans="1:16" x14ac:dyDescent="0.25">
      <c r="A3287" t="s">
        <v>26</v>
      </c>
      <c r="B3287">
        <v>2</v>
      </c>
      <c r="C3287" t="s">
        <v>20</v>
      </c>
      <c r="D3287">
        <v>16</v>
      </c>
      <c r="E3287" t="s">
        <v>14</v>
      </c>
      <c r="F3287">
        <v>21</v>
      </c>
      <c r="G3287" t="s">
        <v>19</v>
      </c>
      <c r="H3287">
        <v>2</v>
      </c>
      <c r="I3287">
        <v>995</v>
      </c>
      <c r="J3287" t="s">
        <v>12</v>
      </c>
      <c r="K3287" s="6">
        <v>5</v>
      </c>
      <c r="L3287" s="6">
        <v>5</v>
      </c>
      <c r="M3287" s="6">
        <v>-3.13</v>
      </c>
      <c r="N3287" s="6">
        <v>0</v>
      </c>
      <c r="O3287" t="s">
        <v>17</v>
      </c>
      <c r="P3287" s="22">
        <v>1</v>
      </c>
    </row>
    <row r="3288" spans="1:16" x14ac:dyDescent="0.25">
      <c r="A3288" t="s">
        <v>26</v>
      </c>
      <c r="B3288">
        <v>2</v>
      </c>
      <c r="C3288" t="s">
        <v>20</v>
      </c>
      <c r="D3288">
        <v>17</v>
      </c>
      <c r="E3288" t="s">
        <v>14</v>
      </c>
      <c r="F3288">
        <v>21</v>
      </c>
      <c r="G3288" t="s">
        <v>18</v>
      </c>
      <c r="H3288">
        <v>1</v>
      </c>
      <c r="I3288">
        <v>689</v>
      </c>
      <c r="J3288" t="s">
        <v>13</v>
      </c>
      <c r="K3288" s="6">
        <v>0</v>
      </c>
      <c r="L3288" s="6">
        <v>30</v>
      </c>
      <c r="M3288" s="6">
        <v>0</v>
      </c>
      <c r="N3288" s="6">
        <v>12</v>
      </c>
      <c r="O3288" t="s">
        <v>17</v>
      </c>
      <c r="P3288" s="22">
        <v>1</v>
      </c>
    </row>
    <row r="3289" spans="1:16" x14ac:dyDescent="0.25">
      <c r="A3289" t="s">
        <v>26</v>
      </c>
      <c r="B3289">
        <v>2</v>
      </c>
      <c r="C3289" t="s">
        <v>20</v>
      </c>
      <c r="D3289">
        <v>18</v>
      </c>
      <c r="E3289" t="s">
        <v>14</v>
      </c>
      <c r="F3289">
        <v>21</v>
      </c>
      <c r="G3289" t="s">
        <v>19</v>
      </c>
      <c r="H3289">
        <v>2</v>
      </c>
      <c r="I3289">
        <v>806</v>
      </c>
      <c r="J3289" t="s">
        <v>12</v>
      </c>
      <c r="K3289" s="6">
        <v>4</v>
      </c>
      <c r="L3289" s="6">
        <v>4</v>
      </c>
      <c r="M3289" s="6">
        <v>-7</v>
      </c>
      <c r="N3289" s="6">
        <v>0</v>
      </c>
      <c r="O3289" t="s">
        <v>17</v>
      </c>
      <c r="P3289" s="22">
        <v>1</v>
      </c>
    </row>
    <row r="3290" spans="1:16" x14ac:dyDescent="0.25">
      <c r="A3290" t="s">
        <v>26</v>
      </c>
      <c r="B3290">
        <v>2</v>
      </c>
      <c r="C3290" t="s">
        <v>20</v>
      </c>
      <c r="D3290">
        <v>19</v>
      </c>
      <c r="E3290" t="s">
        <v>14</v>
      </c>
      <c r="F3290">
        <v>21</v>
      </c>
      <c r="G3290" t="s">
        <v>19</v>
      </c>
      <c r="H3290">
        <v>2</v>
      </c>
      <c r="I3290">
        <v>1724</v>
      </c>
      <c r="J3290" t="s">
        <v>12</v>
      </c>
      <c r="K3290" s="6">
        <v>10</v>
      </c>
      <c r="L3290" s="6">
        <v>10</v>
      </c>
      <c r="M3290" s="6">
        <v>-13.75</v>
      </c>
      <c r="N3290" s="6">
        <v>0</v>
      </c>
      <c r="O3290" t="s">
        <v>17</v>
      </c>
      <c r="P3290" s="22">
        <v>1</v>
      </c>
    </row>
    <row r="3291" spans="1:16" x14ac:dyDescent="0.25">
      <c r="A3291" t="s">
        <v>26</v>
      </c>
      <c r="B3291">
        <v>2</v>
      </c>
      <c r="C3291" t="s">
        <v>20</v>
      </c>
      <c r="D3291">
        <v>20</v>
      </c>
      <c r="E3291" t="s">
        <v>14</v>
      </c>
      <c r="F3291">
        <v>21</v>
      </c>
      <c r="G3291" t="s">
        <v>19</v>
      </c>
      <c r="H3291">
        <v>2</v>
      </c>
      <c r="I3291">
        <v>329</v>
      </c>
      <c r="J3291" t="s">
        <v>13</v>
      </c>
      <c r="K3291" s="6">
        <v>-15</v>
      </c>
      <c r="L3291" s="6">
        <v>8</v>
      </c>
      <c r="M3291" s="6">
        <v>-15</v>
      </c>
      <c r="N3291" s="6">
        <v>0</v>
      </c>
      <c r="O3291" t="s">
        <v>17</v>
      </c>
      <c r="P3291" s="22">
        <v>1</v>
      </c>
    </row>
    <row r="3292" spans="1:16" x14ac:dyDescent="0.25">
      <c r="A3292" t="s">
        <v>26</v>
      </c>
      <c r="B3292">
        <v>2</v>
      </c>
      <c r="C3292" t="s">
        <v>20</v>
      </c>
      <c r="D3292">
        <v>21</v>
      </c>
      <c r="E3292" t="s">
        <v>14</v>
      </c>
      <c r="F3292">
        <v>21</v>
      </c>
      <c r="G3292" t="s">
        <v>18</v>
      </c>
      <c r="H3292">
        <v>2</v>
      </c>
      <c r="I3292">
        <v>1415</v>
      </c>
      <c r="J3292" t="s">
        <v>12</v>
      </c>
      <c r="K3292" s="6">
        <v>24</v>
      </c>
      <c r="L3292" s="6">
        <v>24</v>
      </c>
      <c r="M3292" s="6">
        <v>0</v>
      </c>
      <c r="N3292" s="6">
        <v>12</v>
      </c>
      <c r="O3292" t="s">
        <v>17</v>
      </c>
      <c r="P3292" s="22">
        <v>1</v>
      </c>
    </row>
    <row r="3293" spans="1:16" x14ac:dyDescent="0.25">
      <c r="A3293" t="s">
        <v>26</v>
      </c>
      <c r="B3293">
        <v>2</v>
      </c>
      <c r="C3293" t="s">
        <v>20</v>
      </c>
      <c r="D3293">
        <v>22</v>
      </c>
      <c r="E3293" t="s">
        <v>14</v>
      </c>
      <c r="F3293">
        <v>21</v>
      </c>
      <c r="G3293" t="s">
        <v>19</v>
      </c>
      <c r="H3293">
        <v>2</v>
      </c>
      <c r="I3293">
        <v>1108</v>
      </c>
      <c r="J3293" t="s">
        <v>13</v>
      </c>
      <c r="K3293" s="6">
        <v>-15</v>
      </c>
      <c r="L3293" s="6">
        <v>12</v>
      </c>
      <c r="M3293" s="6">
        <v>-15</v>
      </c>
      <c r="N3293" s="6">
        <v>0</v>
      </c>
      <c r="O3293" t="s">
        <v>17</v>
      </c>
      <c r="P3293" s="22">
        <v>1</v>
      </c>
    </row>
    <row r="3294" spans="1:16" x14ac:dyDescent="0.25">
      <c r="A3294" t="s">
        <v>26</v>
      </c>
      <c r="B3294">
        <v>2</v>
      </c>
      <c r="C3294" t="s">
        <v>20</v>
      </c>
      <c r="D3294">
        <v>23</v>
      </c>
      <c r="E3294" t="s">
        <v>14</v>
      </c>
      <c r="F3294">
        <v>21</v>
      </c>
      <c r="G3294" t="s">
        <v>19</v>
      </c>
      <c r="H3294">
        <v>2</v>
      </c>
      <c r="I3294">
        <v>553</v>
      </c>
      <c r="J3294" t="s">
        <v>13</v>
      </c>
      <c r="K3294" s="6">
        <v>-18</v>
      </c>
      <c r="L3294" s="6">
        <v>9</v>
      </c>
      <c r="M3294" s="6">
        <v>-18</v>
      </c>
      <c r="N3294" s="6">
        <v>0</v>
      </c>
      <c r="O3294" t="s">
        <v>17</v>
      </c>
      <c r="P3294" s="22">
        <v>1</v>
      </c>
    </row>
    <row r="3295" spans="1:16" x14ac:dyDescent="0.25">
      <c r="A3295" t="s">
        <v>26</v>
      </c>
      <c r="B3295">
        <v>2</v>
      </c>
      <c r="C3295" t="s">
        <v>20</v>
      </c>
      <c r="D3295">
        <v>24</v>
      </c>
      <c r="E3295" t="s">
        <v>14</v>
      </c>
      <c r="F3295">
        <v>21</v>
      </c>
      <c r="G3295" t="s">
        <v>18</v>
      </c>
      <c r="H3295">
        <v>2</v>
      </c>
      <c r="I3295">
        <v>1040</v>
      </c>
      <c r="J3295" t="s">
        <v>12</v>
      </c>
      <c r="K3295" s="6">
        <v>13</v>
      </c>
      <c r="L3295" s="6">
        <v>13</v>
      </c>
      <c r="M3295" s="6">
        <v>0</v>
      </c>
      <c r="N3295" s="6">
        <v>5</v>
      </c>
      <c r="O3295" t="s">
        <v>17</v>
      </c>
      <c r="P3295" s="22">
        <v>1</v>
      </c>
    </row>
    <row r="3296" spans="1:16" x14ac:dyDescent="0.25">
      <c r="A3296" t="s">
        <v>26</v>
      </c>
      <c r="B3296">
        <v>2</v>
      </c>
      <c r="C3296" t="s">
        <v>20</v>
      </c>
      <c r="D3296">
        <v>25</v>
      </c>
      <c r="E3296" t="s">
        <v>14</v>
      </c>
      <c r="F3296">
        <v>21</v>
      </c>
      <c r="G3296" t="s">
        <v>19</v>
      </c>
      <c r="H3296">
        <v>1</v>
      </c>
      <c r="I3296">
        <v>1029</v>
      </c>
      <c r="J3296" t="s">
        <v>12</v>
      </c>
      <c r="K3296" s="6">
        <v>2</v>
      </c>
      <c r="L3296" s="6">
        <v>2</v>
      </c>
      <c r="M3296" s="6">
        <v>-0.75</v>
      </c>
      <c r="N3296" s="6">
        <v>0</v>
      </c>
      <c r="O3296" t="s">
        <v>17</v>
      </c>
      <c r="P3296" s="22">
        <v>1</v>
      </c>
    </row>
    <row r="3297" spans="1:16" x14ac:dyDescent="0.25">
      <c r="A3297" t="s">
        <v>26</v>
      </c>
      <c r="B3297">
        <v>2</v>
      </c>
      <c r="C3297" t="s">
        <v>20</v>
      </c>
      <c r="D3297">
        <v>26</v>
      </c>
      <c r="E3297" t="s">
        <v>14</v>
      </c>
      <c r="F3297">
        <v>21</v>
      </c>
      <c r="G3297" t="s">
        <v>19</v>
      </c>
      <c r="H3297">
        <v>1</v>
      </c>
      <c r="I3297">
        <v>1211</v>
      </c>
      <c r="J3297" t="s">
        <v>13</v>
      </c>
      <c r="K3297" s="6">
        <v>-6</v>
      </c>
      <c r="L3297" s="6">
        <v>12</v>
      </c>
      <c r="M3297" s="6">
        <v>-6</v>
      </c>
      <c r="N3297" s="6">
        <v>0</v>
      </c>
      <c r="O3297" t="s">
        <v>17</v>
      </c>
      <c r="P3297" s="22">
        <v>1</v>
      </c>
    </row>
    <row r="3298" spans="1:16" x14ac:dyDescent="0.25">
      <c r="A3298" t="s">
        <v>26</v>
      </c>
      <c r="B3298">
        <v>2</v>
      </c>
      <c r="C3298" t="s">
        <v>20</v>
      </c>
      <c r="D3298">
        <v>27</v>
      </c>
      <c r="E3298" t="s">
        <v>14</v>
      </c>
      <c r="F3298">
        <v>21</v>
      </c>
      <c r="G3298" t="s">
        <v>18</v>
      </c>
      <c r="H3298">
        <v>1</v>
      </c>
      <c r="I3298">
        <v>1303</v>
      </c>
      <c r="J3298" t="s">
        <v>13</v>
      </c>
      <c r="K3298" s="6">
        <v>0</v>
      </c>
      <c r="L3298" s="6">
        <v>8</v>
      </c>
      <c r="M3298" s="6">
        <v>0</v>
      </c>
      <c r="N3298" s="6">
        <v>3</v>
      </c>
      <c r="O3298" t="s">
        <v>17</v>
      </c>
      <c r="P3298" s="22">
        <v>1</v>
      </c>
    </row>
    <row r="3299" spans="1:16" x14ac:dyDescent="0.25">
      <c r="A3299" t="s">
        <v>26</v>
      </c>
      <c r="B3299">
        <v>2</v>
      </c>
      <c r="C3299" t="s">
        <v>20</v>
      </c>
      <c r="D3299">
        <v>28</v>
      </c>
      <c r="E3299" t="s">
        <v>14</v>
      </c>
      <c r="F3299">
        <v>21</v>
      </c>
      <c r="G3299" t="s">
        <v>19</v>
      </c>
      <c r="H3299">
        <v>2</v>
      </c>
      <c r="I3299">
        <v>965</v>
      </c>
      <c r="J3299" t="s">
        <v>12</v>
      </c>
      <c r="K3299" s="6">
        <v>8</v>
      </c>
      <c r="L3299" s="6">
        <v>8</v>
      </c>
      <c r="M3299" s="6">
        <v>-6</v>
      </c>
      <c r="N3299" s="6">
        <v>0</v>
      </c>
      <c r="O3299" t="s">
        <v>17</v>
      </c>
      <c r="P3299" s="22">
        <v>1</v>
      </c>
    </row>
    <row r="3300" spans="1:16" x14ac:dyDescent="0.25">
      <c r="A3300" t="s">
        <v>26</v>
      </c>
      <c r="B3300">
        <v>2</v>
      </c>
      <c r="C3300" t="s">
        <v>20</v>
      </c>
      <c r="D3300">
        <v>29</v>
      </c>
      <c r="E3300" t="s">
        <v>14</v>
      </c>
      <c r="F3300">
        <v>21</v>
      </c>
      <c r="G3300" t="s">
        <v>19</v>
      </c>
      <c r="H3300">
        <v>2</v>
      </c>
      <c r="I3300">
        <v>714</v>
      </c>
      <c r="J3300" t="s">
        <v>13</v>
      </c>
      <c r="K3300" s="6">
        <v>-5</v>
      </c>
      <c r="L3300" s="6">
        <v>4</v>
      </c>
      <c r="M3300" s="6">
        <v>-5</v>
      </c>
      <c r="N3300" s="6">
        <v>0</v>
      </c>
      <c r="O3300" t="s">
        <v>17</v>
      </c>
      <c r="P3300" s="22">
        <v>1</v>
      </c>
    </row>
    <row r="3301" spans="1:16" x14ac:dyDescent="0.25">
      <c r="A3301" t="s">
        <v>26</v>
      </c>
      <c r="B3301">
        <v>2</v>
      </c>
      <c r="C3301" t="s">
        <v>20</v>
      </c>
      <c r="D3301">
        <v>30</v>
      </c>
      <c r="E3301" t="s">
        <v>14</v>
      </c>
      <c r="F3301">
        <v>21</v>
      </c>
      <c r="G3301" t="s">
        <v>19</v>
      </c>
      <c r="H3301">
        <v>2</v>
      </c>
      <c r="I3301">
        <v>1232</v>
      </c>
      <c r="J3301" t="s">
        <v>13</v>
      </c>
      <c r="K3301" s="6">
        <v>-6</v>
      </c>
      <c r="L3301" s="6">
        <v>6</v>
      </c>
      <c r="M3301" s="6">
        <v>-6</v>
      </c>
      <c r="N3301" s="6">
        <v>0</v>
      </c>
      <c r="O3301" t="s">
        <v>17</v>
      </c>
      <c r="P3301" s="22">
        <v>1</v>
      </c>
    </row>
    <row r="3302" spans="1:16" x14ac:dyDescent="0.25">
      <c r="A3302" t="s">
        <v>26</v>
      </c>
      <c r="B3302">
        <v>3</v>
      </c>
      <c r="C3302" t="s">
        <v>20</v>
      </c>
      <c r="D3302">
        <v>1</v>
      </c>
      <c r="E3302" t="s">
        <v>14</v>
      </c>
      <c r="F3302">
        <v>21</v>
      </c>
      <c r="G3302" t="s">
        <v>19</v>
      </c>
      <c r="H3302">
        <v>2</v>
      </c>
      <c r="I3302">
        <v>1052</v>
      </c>
      <c r="J3302" t="s">
        <v>12</v>
      </c>
      <c r="K3302" s="6">
        <v>9</v>
      </c>
      <c r="L3302" s="6">
        <v>9</v>
      </c>
      <c r="M3302" s="6">
        <v>-11.25</v>
      </c>
      <c r="N3302" s="6">
        <v>0</v>
      </c>
      <c r="O3302" t="s">
        <v>17</v>
      </c>
      <c r="P3302" s="22">
        <v>1</v>
      </c>
    </row>
    <row r="3303" spans="1:16" x14ac:dyDescent="0.25">
      <c r="A3303" t="s">
        <v>26</v>
      </c>
      <c r="B3303">
        <v>3</v>
      </c>
      <c r="C3303" t="s">
        <v>20</v>
      </c>
      <c r="D3303">
        <v>2</v>
      </c>
      <c r="E3303" t="s">
        <v>14</v>
      </c>
      <c r="F3303">
        <v>21</v>
      </c>
      <c r="G3303" t="s">
        <v>19</v>
      </c>
      <c r="H3303">
        <v>2</v>
      </c>
      <c r="I3303">
        <v>866</v>
      </c>
      <c r="J3303" t="s">
        <v>12</v>
      </c>
      <c r="K3303" s="6">
        <v>12</v>
      </c>
      <c r="L3303" s="6">
        <v>12</v>
      </c>
      <c r="M3303" s="6">
        <v>-21</v>
      </c>
      <c r="N3303" s="6">
        <v>0</v>
      </c>
      <c r="O3303" t="s">
        <v>17</v>
      </c>
      <c r="P3303" s="22">
        <v>1</v>
      </c>
    </row>
    <row r="3304" spans="1:16" x14ac:dyDescent="0.25">
      <c r="A3304" t="s">
        <v>26</v>
      </c>
      <c r="B3304">
        <v>3</v>
      </c>
      <c r="C3304" t="s">
        <v>20</v>
      </c>
      <c r="D3304">
        <v>3</v>
      </c>
      <c r="E3304" t="s">
        <v>14</v>
      </c>
      <c r="F3304">
        <v>21</v>
      </c>
      <c r="G3304" t="s">
        <v>19</v>
      </c>
      <c r="I3304">
        <v>0</v>
      </c>
      <c r="J3304" t="s">
        <v>12</v>
      </c>
      <c r="K3304" s="6">
        <v>5</v>
      </c>
      <c r="L3304" s="6">
        <v>5</v>
      </c>
      <c r="M3304" s="6">
        <v>-6.88</v>
      </c>
      <c r="N3304" s="6">
        <v>0</v>
      </c>
      <c r="O3304" t="s">
        <v>17</v>
      </c>
      <c r="P3304" s="22">
        <v>1</v>
      </c>
    </row>
    <row r="3305" spans="1:16" x14ac:dyDescent="0.25">
      <c r="A3305" t="s">
        <v>26</v>
      </c>
      <c r="B3305">
        <v>3</v>
      </c>
      <c r="C3305" t="s">
        <v>20</v>
      </c>
      <c r="D3305">
        <v>4</v>
      </c>
      <c r="E3305" t="s">
        <v>14</v>
      </c>
      <c r="F3305">
        <v>21</v>
      </c>
      <c r="G3305" t="s">
        <v>19</v>
      </c>
      <c r="H3305">
        <v>2</v>
      </c>
      <c r="I3305">
        <v>862</v>
      </c>
      <c r="J3305" t="s">
        <v>13</v>
      </c>
      <c r="K3305" s="6">
        <v>-3</v>
      </c>
      <c r="L3305" s="6">
        <v>12</v>
      </c>
      <c r="M3305" s="6">
        <v>-3</v>
      </c>
      <c r="N3305" s="6">
        <v>0</v>
      </c>
      <c r="O3305" t="s">
        <v>17</v>
      </c>
      <c r="P3305" s="22">
        <v>1</v>
      </c>
    </row>
    <row r="3306" spans="1:16" x14ac:dyDescent="0.25">
      <c r="A3306" t="s">
        <v>26</v>
      </c>
      <c r="B3306">
        <v>3</v>
      </c>
      <c r="C3306" t="s">
        <v>20</v>
      </c>
      <c r="D3306">
        <v>5</v>
      </c>
      <c r="E3306" t="s">
        <v>14</v>
      </c>
      <c r="F3306">
        <v>21</v>
      </c>
      <c r="G3306" t="s">
        <v>18</v>
      </c>
      <c r="H3306">
        <v>1</v>
      </c>
      <c r="I3306">
        <v>755</v>
      </c>
      <c r="J3306" t="s">
        <v>12</v>
      </c>
      <c r="K3306" s="6">
        <v>5</v>
      </c>
      <c r="L3306" s="6">
        <v>5</v>
      </c>
      <c r="M3306" s="6">
        <v>0</v>
      </c>
      <c r="N3306" s="6">
        <v>2</v>
      </c>
      <c r="O3306" t="s">
        <v>17</v>
      </c>
      <c r="P3306" s="22">
        <v>1</v>
      </c>
    </row>
    <row r="3307" spans="1:16" x14ac:dyDescent="0.25">
      <c r="A3307" t="s">
        <v>26</v>
      </c>
      <c r="B3307">
        <v>3</v>
      </c>
      <c r="C3307" t="s">
        <v>20</v>
      </c>
      <c r="D3307">
        <v>6</v>
      </c>
      <c r="E3307" t="s">
        <v>14</v>
      </c>
      <c r="F3307">
        <v>21</v>
      </c>
      <c r="G3307" t="s">
        <v>19</v>
      </c>
      <c r="H3307">
        <v>2</v>
      </c>
      <c r="I3307">
        <v>1897</v>
      </c>
      <c r="J3307" t="s">
        <v>13</v>
      </c>
      <c r="K3307" s="6">
        <v>-6.75</v>
      </c>
      <c r="L3307" s="6">
        <v>9</v>
      </c>
      <c r="M3307" s="6">
        <v>-6.75</v>
      </c>
      <c r="N3307" s="6">
        <v>0</v>
      </c>
      <c r="O3307" t="s">
        <v>17</v>
      </c>
      <c r="P3307" s="22">
        <v>1</v>
      </c>
    </row>
    <row r="3308" spans="1:16" x14ac:dyDescent="0.25">
      <c r="A3308" t="s">
        <v>26</v>
      </c>
      <c r="B3308">
        <v>3</v>
      </c>
      <c r="C3308" t="s">
        <v>20</v>
      </c>
      <c r="D3308">
        <v>7</v>
      </c>
      <c r="E3308" t="s">
        <v>14</v>
      </c>
      <c r="F3308">
        <v>21</v>
      </c>
      <c r="G3308" t="s">
        <v>18</v>
      </c>
      <c r="H3308">
        <v>2</v>
      </c>
      <c r="I3308">
        <v>335</v>
      </c>
      <c r="J3308" t="s">
        <v>13</v>
      </c>
      <c r="K3308" s="6">
        <v>0</v>
      </c>
      <c r="L3308" s="6">
        <v>26</v>
      </c>
      <c r="M3308" s="6">
        <v>0</v>
      </c>
      <c r="N3308" s="6">
        <v>10</v>
      </c>
      <c r="O3308" t="s">
        <v>17</v>
      </c>
      <c r="P3308" s="22">
        <v>1</v>
      </c>
    </row>
    <row r="3309" spans="1:16" x14ac:dyDescent="0.25">
      <c r="A3309" t="s">
        <v>26</v>
      </c>
      <c r="B3309">
        <v>3</v>
      </c>
      <c r="C3309" t="s">
        <v>20</v>
      </c>
      <c r="D3309">
        <v>8</v>
      </c>
      <c r="E3309" t="s">
        <v>14</v>
      </c>
      <c r="F3309">
        <v>21</v>
      </c>
      <c r="G3309" t="s">
        <v>19</v>
      </c>
      <c r="H3309">
        <v>1</v>
      </c>
      <c r="I3309">
        <v>701</v>
      </c>
      <c r="J3309" t="s">
        <v>12</v>
      </c>
      <c r="K3309" s="6">
        <v>8</v>
      </c>
      <c r="L3309" s="6">
        <v>8</v>
      </c>
      <c r="M3309" s="6">
        <v>-3</v>
      </c>
      <c r="N3309" s="6">
        <v>0</v>
      </c>
      <c r="O3309" t="s">
        <v>17</v>
      </c>
      <c r="P3309" s="22">
        <v>1</v>
      </c>
    </row>
    <row r="3310" spans="1:16" x14ac:dyDescent="0.25">
      <c r="A3310" t="s">
        <v>26</v>
      </c>
      <c r="B3310">
        <v>3</v>
      </c>
      <c r="C3310" t="s">
        <v>20</v>
      </c>
      <c r="D3310">
        <v>9</v>
      </c>
      <c r="E3310" t="s">
        <v>14</v>
      </c>
      <c r="F3310">
        <v>21</v>
      </c>
      <c r="G3310" t="s">
        <v>18</v>
      </c>
      <c r="H3310">
        <v>2</v>
      </c>
      <c r="I3310">
        <v>802</v>
      </c>
      <c r="J3310" t="s">
        <v>12</v>
      </c>
      <c r="K3310" s="6">
        <v>19</v>
      </c>
      <c r="L3310" s="6">
        <v>19</v>
      </c>
      <c r="M3310" s="6">
        <v>0</v>
      </c>
      <c r="N3310" s="6">
        <v>8</v>
      </c>
      <c r="O3310" t="s">
        <v>17</v>
      </c>
      <c r="P3310" s="22">
        <v>1</v>
      </c>
    </row>
    <row r="3311" spans="1:16" x14ac:dyDescent="0.25">
      <c r="A3311" t="s">
        <v>26</v>
      </c>
      <c r="B3311">
        <v>3</v>
      </c>
      <c r="C3311" t="s">
        <v>20</v>
      </c>
      <c r="D3311">
        <v>10</v>
      </c>
      <c r="E3311" t="s">
        <v>14</v>
      </c>
      <c r="F3311">
        <v>21</v>
      </c>
      <c r="G3311" t="s">
        <v>18</v>
      </c>
      <c r="H3311">
        <v>2</v>
      </c>
      <c r="I3311">
        <v>1135</v>
      </c>
      <c r="J3311" t="s">
        <v>13</v>
      </c>
      <c r="K3311" s="6">
        <v>0</v>
      </c>
      <c r="L3311" s="6">
        <v>25</v>
      </c>
      <c r="M3311" s="6">
        <v>0</v>
      </c>
      <c r="N3311" s="6">
        <v>10</v>
      </c>
      <c r="O3311" t="s">
        <v>17</v>
      </c>
      <c r="P3311" s="22">
        <v>1</v>
      </c>
    </row>
    <row r="3312" spans="1:16" x14ac:dyDescent="0.25">
      <c r="A3312" t="s">
        <v>26</v>
      </c>
      <c r="B3312">
        <v>3</v>
      </c>
      <c r="C3312" t="s">
        <v>20</v>
      </c>
      <c r="D3312">
        <v>11</v>
      </c>
      <c r="E3312" t="s">
        <v>14</v>
      </c>
      <c r="F3312">
        <v>21</v>
      </c>
      <c r="G3312" t="s">
        <v>19</v>
      </c>
      <c r="H3312">
        <v>1</v>
      </c>
      <c r="I3312">
        <v>708</v>
      </c>
      <c r="J3312" t="s">
        <v>13</v>
      </c>
      <c r="K3312" s="6">
        <v>-1.88</v>
      </c>
      <c r="L3312" s="6">
        <v>5</v>
      </c>
      <c r="M3312" s="6">
        <v>-1.88</v>
      </c>
      <c r="N3312" s="6">
        <v>0</v>
      </c>
      <c r="O3312" t="s">
        <v>17</v>
      </c>
      <c r="P3312" s="22">
        <v>1</v>
      </c>
    </row>
    <row r="3313" spans="1:16" x14ac:dyDescent="0.25">
      <c r="A3313" t="s">
        <v>26</v>
      </c>
      <c r="B3313">
        <v>3</v>
      </c>
      <c r="C3313" t="s">
        <v>20</v>
      </c>
      <c r="D3313">
        <v>12</v>
      </c>
      <c r="E3313" t="s">
        <v>14</v>
      </c>
      <c r="F3313">
        <v>21</v>
      </c>
      <c r="G3313" t="s">
        <v>19</v>
      </c>
      <c r="H3313">
        <v>2</v>
      </c>
      <c r="I3313">
        <v>1130</v>
      </c>
      <c r="J3313" t="s">
        <v>13</v>
      </c>
      <c r="K3313" s="6">
        <v>-2.75</v>
      </c>
      <c r="L3313" s="6">
        <v>2</v>
      </c>
      <c r="M3313" s="6">
        <v>-2.75</v>
      </c>
      <c r="N3313" s="6">
        <v>0</v>
      </c>
      <c r="O3313" t="s">
        <v>17</v>
      </c>
      <c r="P3313" s="22">
        <v>1</v>
      </c>
    </row>
    <row r="3314" spans="1:16" x14ac:dyDescent="0.25">
      <c r="A3314" t="s">
        <v>26</v>
      </c>
      <c r="B3314">
        <v>3</v>
      </c>
      <c r="C3314" t="s">
        <v>20</v>
      </c>
      <c r="D3314">
        <v>13</v>
      </c>
      <c r="E3314" t="s">
        <v>14</v>
      </c>
      <c r="F3314">
        <v>21</v>
      </c>
      <c r="G3314" t="s">
        <v>19</v>
      </c>
      <c r="H3314">
        <v>2</v>
      </c>
      <c r="I3314">
        <v>673</v>
      </c>
      <c r="J3314" t="s">
        <v>12</v>
      </c>
      <c r="K3314" s="6">
        <v>2</v>
      </c>
      <c r="L3314" s="6">
        <v>2</v>
      </c>
      <c r="M3314" s="6">
        <v>-1.75</v>
      </c>
      <c r="N3314" s="6">
        <v>0</v>
      </c>
      <c r="O3314" t="s">
        <v>17</v>
      </c>
      <c r="P3314" s="22">
        <v>1</v>
      </c>
    </row>
    <row r="3315" spans="1:16" x14ac:dyDescent="0.25">
      <c r="A3315" t="s">
        <v>26</v>
      </c>
      <c r="B3315">
        <v>3</v>
      </c>
      <c r="C3315" t="s">
        <v>20</v>
      </c>
      <c r="D3315">
        <v>14</v>
      </c>
      <c r="E3315" t="s">
        <v>14</v>
      </c>
      <c r="F3315">
        <v>21</v>
      </c>
      <c r="G3315" t="s">
        <v>19</v>
      </c>
      <c r="H3315">
        <v>2</v>
      </c>
      <c r="I3315">
        <v>975</v>
      </c>
      <c r="J3315" t="s">
        <v>13</v>
      </c>
      <c r="K3315" s="6">
        <v>-11.25</v>
      </c>
      <c r="L3315" s="6">
        <v>10</v>
      </c>
      <c r="M3315" s="6">
        <v>-11.25</v>
      </c>
      <c r="N3315" s="6">
        <v>0</v>
      </c>
      <c r="O3315" t="s">
        <v>17</v>
      </c>
      <c r="P3315" s="22">
        <v>1</v>
      </c>
    </row>
    <row r="3316" spans="1:16" x14ac:dyDescent="0.25">
      <c r="A3316" t="s">
        <v>26</v>
      </c>
      <c r="B3316">
        <v>3</v>
      </c>
      <c r="C3316" t="s">
        <v>20</v>
      </c>
      <c r="D3316">
        <v>15</v>
      </c>
      <c r="E3316" t="s">
        <v>14</v>
      </c>
      <c r="F3316">
        <v>21</v>
      </c>
      <c r="G3316" t="s">
        <v>18</v>
      </c>
      <c r="H3316">
        <v>2</v>
      </c>
      <c r="I3316">
        <v>1779</v>
      </c>
      <c r="J3316" t="s">
        <v>13</v>
      </c>
      <c r="K3316" s="6">
        <v>0</v>
      </c>
      <c r="L3316" s="6">
        <v>5</v>
      </c>
      <c r="M3316" s="6">
        <v>0</v>
      </c>
      <c r="N3316" s="6">
        <v>3</v>
      </c>
      <c r="O3316" t="s">
        <v>17</v>
      </c>
      <c r="P3316" s="22">
        <v>1</v>
      </c>
    </row>
    <row r="3317" spans="1:16" x14ac:dyDescent="0.25">
      <c r="A3317" t="s">
        <v>26</v>
      </c>
      <c r="B3317">
        <v>3</v>
      </c>
      <c r="C3317" t="s">
        <v>20</v>
      </c>
      <c r="D3317">
        <v>16</v>
      </c>
      <c r="E3317" t="s">
        <v>14</v>
      </c>
      <c r="F3317">
        <v>21</v>
      </c>
      <c r="G3317" t="s">
        <v>19</v>
      </c>
      <c r="H3317">
        <v>1</v>
      </c>
      <c r="I3317">
        <v>913</v>
      </c>
      <c r="J3317" t="s">
        <v>12</v>
      </c>
      <c r="K3317" s="6">
        <v>9</v>
      </c>
      <c r="L3317" s="6">
        <v>9</v>
      </c>
      <c r="M3317" s="6">
        <v>-2.25</v>
      </c>
      <c r="N3317" s="6">
        <v>0</v>
      </c>
      <c r="O3317" t="s">
        <v>17</v>
      </c>
      <c r="P3317" s="22">
        <v>1</v>
      </c>
    </row>
    <row r="3318" spans="1:16" x14ac:dyDescent="0.25">
      <c r="A3318" t="s">
        <v>26</v>
      </c>
      <c r="B3318">
        <v>3</v>
      </c>
      <c r="C3318" t="s">
        <v>20</v>
      </c>
      <c r="D3318">
        <v>17</v>
      </c>
      <c r="E3318" t="s">
        <v>14</v>
      </c>
      <c r="F3318">
        <v>21</v>
      </c>
      <c r="G3318" t="s">
        <v>19</v>
      </c>
      <c r="H3318">
        <v>2</v>
      </c>
      <c r="I3318">
        <v>399</v>
      </c>
      <c r="J3318" t="s">
        <v>13</v>
      </c>
      <c r="K3318" s="6">
        <v>-11</v>
      </c>
      <c r="L3318" s="6">
        <v>8</v>
      </c>
      <c r="M3318" s="6">
        <v>-11</v>
      </c>
      <c r="N3318" s="6">
        <v>0</v>
      </c>
      <c r="O3318" t="s">
        <v>17</v>
      </c>
      <c r="P3318" s="22">
        <v>1</v>
      </c>
    </row>
    <row r="3319" spans="1:16" x14ac:dyDescent="0.25">
      <c r="A3319" t="s">
        <v>26</v>
      </c>
      <c r="B3319">
        <v>3</v>
      </c>
      <c r="C3319" t="s">
        <v>20</v>
      </c>
      <c r="D3319">
        <v>18</v>
      </c>
      <c r="E3319" t="s">
        <v>14</v>
      </c>
      <c r="F3319">
        <v>21</v>
      </c>
      <c r="G3319" t="s">
        <v>19</v>
      </c>
      <c r="H3319">
        <v>2</v>
      </c>
      <c r="I3319">
        <v>620</v>
      </c>
      <c r="J3319" t="s">
        <v>12</v>
      </c>
      <c r="K3319" s="6">
        <v>4</v>
      </c>
      <c r="L3319" s="6">
        <v>4</v>
      </c>
      <c r="M3319" s="6">
        <v>-3</v>
      </c>
      <c r="N3319" s="6">
        <v>0</v>
      </c>
      <c r="O3319" t="s">
        <v>17</v>
      </c>
      <c r="P3319" s="22">
        <v>1</v>
      </c>
    </row>
    <row r="3320" spans="1:16" x14ac:dyDescent="0.25">
      <c r="A3320" t="s">
        <v>26</v>
      </c>
      <c r="B3320">
        <v>3</v>
      </c>
      <c r="C3320" t="s">
        <v>20</v>
      </c>
      <c r="D3320">
        <v>19</v>
      </c>
      <c r="E3320" t="s">
        <v>14</v>
      </c>
      <c r="F3320">
        <v>21</v>
      </c>
      <c r="G3320" t="s">
        <v>19</v>
      </c>
      <c r="H3320">
        <v>1</v>
      </c>
      <c r="I3320">
        <v>825</v>
      </c>
      <c r="J3320" t="s">
        <v>12</v>
      </c>
      <c r="K3320" s="6">
        <v>6</v>
      </c>
      <c r="L3320" s="6">
        <v>6</v>
      </c>
      <c r="M3320" s="6">
        <v>-1.5</v>
      </c>
      <c r="N3320" s="6">
        <v>0</v>
      </c>
      <c r="O3320" t="s">
        <v>17</v>
      </c>
      <c r="P3320" s="22">
        <v>1</v>
      </c>
    </row>
    <row r="3321" spans="1:16" x14ac:dyDescent="0.25">
      <c r="A3321" t="s">
        <v>26</v>
      </c>
      <c r="B3321">
        <v>3</v>
      </c>
      <c r="C3321" t="s">
        <v>20</v>
      </c>
      <c r="D3321">
        <v>20</v>
      </c>
      <c r="E3321" t="s">
        <v>14</v>
      </c>
      <c r="F3321">
        <v>21</v>
      </c>
      <c r="G3321" t="s">
        <v>19</v>
      </c>
      <c r="H3321">
        <v>2</v>
      </c>
      <c r="I3321">
        <v>1176</v>
      </c>
      <c r="J3321" t="s">
        <v>13</v>
      </c>
      <c r="K3321" s="6">
        <v>-13.5</v>
      </c>
      <c r="L3321" s="6">
        <v>9</v>
      </c>
      <c r="M3321" s="6">
        <v>-13.5</v>
      </c>
      <c r="N3321" s="6">
        <v>0</v>
      </c>
      <c r="O3321" t="s">
        <v>17</v>
      </c>
      <c r="P3321" s="22">
        <v>1</v>
      </c>
    </row>
    <row r="3322" spans="1:16" x14ac:dyDescent="0.25">
      <c r="A3322" t="s">
        <v>26</v>
      </c>
      <c r="B3322">
        <v>3</v>
      </c>
      <c r="C3322" t="s">
        <v>20</v>
      </c>
      <c r="D3322">
        <v>21</v>
      </c>
      <c r="E3322" t="s">
        <v>14</v>
      </c>
      <c r="F3322">
        <v>21</v>
      </c>
      <c r="G3322" t="s">
        <v>19</v>
      </c>
      <c r="H3322">
        <v>2</v>
      </c>
      <c r="I3322">
        <v>534</v>
      </c>
      <c r="J3322" t="s">
        <v>13</v>
      </c>
      <c r="K3322" s="6">
        <v>-5.63</v>
      </c>
      <c r="L3322" s="6">
        <v>5</v>
      </c>
      <c r="M3322" s="6">
        <v>-5.63</v>
      </c>
      <c r="N3322" s="6">
        <v>0</v>
      </c>
      <c r="O3322" t="s">
        <v>17</v>
      </c>
      <c r="P3322" s="22">
        <v>1</v>
      </c>
    </row>
    <row r="3323" spans="1:16" x14ac:dyDescent="0.25">
      <c r="A3323" t="s">
        <v>26</v>
      </c>
      <c r="B3323">
        <v>3</v>
      </c>
      <c r="C3323" t="s">
        <v>20</v>
      </c>
      <c r="D3323">
        <v>22</v>
      </c>
      <c r="E3323" t="s">
        <v>14</v>
      </c>
      <c r="F3323">
        <v>21</v>
      </c>
      <c r="G3323" t="s">
        <v>19</v>
      </c>
      <c r="H3323">
        <v>1</v>
      </c>
      <c r="I3323">
        <v>1123</v>
      </c>
      <c r="J3323" t="s">
        <v>13</v>
      </c>
      <c r="K3323" s="6">
        <v>-3</v>
      </c>
      <c r="L3323" s="6">
        <v>6</v>
      </c>
      <c r="M3323" s="6">
        <v>-3</v>
      </c>
      <c r="N3323" s="6">
        <v>0</v>
      </c>
      <c r="O3323" t="s">
        <v>17</v>
      </c>
      <c r="P3323" s="22">
        <v>1</v>
      </c>
    </row>
    <row r="3324" spans="1:16" x14ac:dyDescent="0.25">
      <c r="A3324" t="s">
        <v>26</v>
      </c>
      <c r="B3324">
        <v>3</v>
      </c>
      <c r="C3324" t="s">
        <v>20</v>
      </c>
      <c r="D3324">
        <v>23</v>
      </c>
      <c r="E3324" t="s">
        <v>14</v>
      </c>
      <c r="F3324">
        <v>21</v>
      </c>
      <c r="G3324" t="s">
        <v>19</v>
      </c>
      <c r="H3324">
        <v>2</v>
      </c>
      <c r="I3324">
        <v>1209</v>
      </c>
      <c r="J3324" t="s">
        <v>12</v>
      </c>
      <c r="K3324" s="6">
        <v>10</v>
      </c>
      <c r="L3324" s="6">
        <v>10</v>
      </c>
      <c r="M3324" s="6">
        <v>-16.25</v>
      </c>
      <c r="N3324" s="6">
        <v>0</v>
      </c>
      <c r="O3324" t="s">
        <v>17</v>
      </c>
      <c r="P3324" s="22">
        <v>1</v>
      </c>
    </row>
    <row r="3325" spans="1:16" x14ac:dyDescent="0.25">
      <c r="A3325" t="s">
        <v>26</v>
      </c>
      <c r="B3325">
        <v>3</v>
      </c>
      <c r="C3325" t="s">
        <v>20</v>
      </c>
      <c r="D3325">
        <v>24</v>
      </c>
      <c r="E3325" t="s">
        <v>14</v>
      </c>
      <c r="F3325">
        <v>21</v>
      </c>
      <c r="G3325" t="s">
        <v>19</v>
      </c>
      <c r="H3325">
        <v>1</v>
      </c>
      <c r="I3325">
        <v>853</v>
      </c>
      <c r="J3325" t="s">
        <v>12</v>
      </c>
      <c r="K3325" s="6">
        <v>5</v>
      </c>
      <c r="L3325" s="6">
        <v>5</v>
      </c>
      <c r="M3325" s="6">
        <v>-2.5</v>
      </c>
      <c r="N3325" s="6">
        <v>0</v>
      </c>
      <c r="O3325" t="s">
        <v>17</v>
      </c>
      <c r="P3325" s="22">
        <v>1</v>
      </c>
    </row>
    <row r="3326" spans="1:16" x14ac:dyDescent="0.25">
      <c r="A3326" t="s">
        <v>26</v>
      </c>
      <c r="B3326">
        <v>3</v>
      </c>
      <c r="C3326" t="s">
        <v>20</v>
      </c>
      <c r="D3326">
        <v>25</v>
      </c>
      <c r="E3326" t="s">
        <v>14</v>
      </c>
      <c r="F3326">
        <v>21</v>
      </c>
      <c r="G3326" t="s">
        <v>18</v>
      </c>
      <c r="H3326">
        <v>2</v>
      </c>
      <c r="I3326">
        <v>643</v>
      </c>
      <c r="J3326" t="s">
        <v>13</v>
      </c>
      <c r="K3326" s="6">
        <v>0</v>
      </c>
      <c r="L3326" s="6">
        <v>28</v>
      </c>
      <c r="M3326" s="6">
        <v>0</v>
      </c>
      <c r="N3326" s="6">
        <v>13</v>
      </c>
      <c r="O3326" t="s">
        <v>17</v>
      </c>
      <c r="P3326" s="22">
        <v>1</v>
      </c>
    </row>
    <row r="3327" spans="1:16" x14ac:dyDescent="0.25">
      <c r="A3327" t="s">
        <v>26</v>
      </c>
      <c r="B3327">
        <v>3</v>
      </c>
      <c r="C3327" t="s">
        <v>20</v>
      </c>
      <c r="D3327">
        <v>26</v>
      </c>
      <c r="E3327" t="s">
        <v>14</v>
      </c>
      <c r="F3327">
        <v>21</v>
      </c>
      <c r="G3327" t="s">
        <v>19</v>
      </c>
      <c r="I3327">
        <v>0</v>
      </c>
      <c r="J3327" t="s">
        <v>12</v>
      </c>
      <c r="K3327" s="6">
        <v>10</v>
      </c>
      <c r="L3327" s="6">
        <v>10</v>
      </c>
      <c r="M3327" s="6">
        <v>-6.25</v>
      </c>
      <c r="N3327" s="6">
        <v>0</v>
      </c>
      <c r="O3327" t="s">
        <v>17</v>
      </c>
      <c r="P3327" s="22">
        <v>1</v>
      </c>
    </row>
    <row r="3328" spans="1:16" x14ac:dyDescent="0.25">
      <c r="A3328" t="s">
        <v>26</v>
      </c>
      <c r="B3328">
        <v>3</v>
      </c>
      <c r="C3328" t="s">
        <v>20</v>
      </c>
      <c r="D3328">
        <v>27</v>
      </c>
      <c r="E3328" t="s">
        <v>14</v>
      </c>
      <c r="F3328">
        <v>21</v>
      </c>
      <c r="G3328" t="s">
        <v>18</v>
      </c>
      <c r="H3328">
        <v>2</v>
      </c>
      <c r="I3328">
        <v>343</v>
      </c>
      <c r="J3328" t="s">
        <v>13</v>
      </c>
      <c r="K3328" s="6">
        <v>0</v>
      </c>
      <c r="L3328" s="6">
        <v>12</v>
      </c>
      <c r="M3328" s="6">
        <v>0</v>
      </c>
      <c r="N3328" s="6">
        <v>5</v>
      </c>
      <c r="O3328" t="s">
        <v>17</v>
      </c>
      <c r="P3328" s="22">
        <v>1</v>
      </c>
    </row>
    <row r="3329" spans="1:16" x14ac:dyDescent="0.25">
      <c r="A3329" t="s">
        <v>26</v>
      </c>
      <c r="B3329">
        <v>3</v>
      </c>
      <c r="C3329" t="s">
        <v>20</v>
      </c>
      <c r="D3329">
        <v>28</v>
      </c>
      <c r="E3329" t="s">
        <v>14</v>
      </c>
      <c r="F3329">
        <v>21</v>
      </c>
      <c r="G3329" t="s">
        <v>19</v>
      </c>
      <c r="H3329">
        <v>2</v>
      </c>
      <c r="I3329">
        <v>971</v>
      </c>
      <c r="J3329" t="s">
        <v>13</v>
      </c>
      <c r="K3329" s="6">
        <v>-12</v>
      </c>
      <c r="L3329" s="6">
        <v>12</v>
      </c>
      <c r="M3329" s="6">
        <v>-12</v>
      </c>
      <c r="N3329" s="6">
        <v>0</v>
      </c>
      <c r="O3329" t="s">
        <v>17</v>
      </c>
      <c r="P3329" s="22">
        <v>1</v>
      </c>
    </row>
    <row r="3330" spans="1:16" x14ac:dyDescent="0.25">
      <c r="A3330" t="s">
        <v>26</v>
      </c>
      <c r="B3330">
        <v>3</v>
      </c>
      <c r="C3330" t="s">
        <v>20</v>
      </c>
      <c r="D3330">
        <v>29</v>
      </c>
      <c r="E3330" t="s">
        <v>14</v>
      </c>
      <c r="F3330">
        <v>21</v>
      </c>
      <c r="G3330" t="s">
        <v>19</v>
      </c>
      <c r="H3330">
        <v>2</v>
      </c>
      <c r="I3330">
        <v>1009</v>
      </c>
      <c r="J3330" t="s">
        <v>12</v>
      </c>
      <c r="K3330" s="6">
        <v>4</v>
      </c>
      <c r="L3330" s="6">
        <v>4</v>
      </c>
      <c r="M3330" s="6">
        <v>-6</v>
      </c>
      <c r="N3330" s="6">
        <v>0</v>
      </c>
      <c r="O3330" t="s">
        <v>17</v>
      </c>
      <c r="P3330" s="22">
        <v>1</v>
      </c>
    </row>
    <row r="3331" spans="1:16" x14ac:dyDescent="0.25">
      <c r="A3331" t="s">
        <v>26</v>
      </c>
      <c r="B3331">
        <v>3</v>
      </c>
      <c r="C3331" t="s">
        <v>20</v>
      </c>
      <c r="D3331">
        <v>30</v>
      </c>
      <c r="E3331" t="s">
        <v>14</v>
      </c>
      <c r="F3331">
        <v>21</v>
      </c>
      <c r="G3331" t="s">
        <v>19</v>
      </c>
      <c r="H3331">
        <v>2</v>
      </c>
      <c r="I3331">
        <v>455</v>
      </c>
      <c r="J3331" t="s">
        <v>12</v>
      </c>
      <c r="K3331" s="6">
        <v>6</v>
      </c>
      <c r="L3331" s="6">
        <v>6</v>
      </c>
      <c r="M3331" s="6">
        <v>-7.5</v>
      </c>
      <c r="N3331" s="6">
        <v>0</v>
      </c>
      <c r="O3331" t="s">
        <v>17</v>
      </c>
      <c r="P3331" s="22">
        <v>1</v>
      </c>
    </row>
    <row r="3332" spans="1:16" x14ac:dyDescent="0.25">
      <c r="A3332" t="s">
        <v>26</v>
      </c>
      <c r="B3332">
        <v>1</v>
      </c>
      <c r="C3332" t="s">
        <v>21</v>
      </c>
      <c r="D3332">
        <v>1</v>
      </c>
      <c r="E3332" t="s">
        <v>14</v>
      </c>
      <c r="F3332">
        <v>21</v>
      </c>
      <c r="G3332" t="s">
        <v>19</v>
      </c>
      <c r="H3332">
        <v>2</v>
      </c>
      <c r="I3332">
        <v>166</v>
      </c>
      <c r="J3332" t="s">
        <v>13</v>
      </c>
      <c r="K3332" s="6">
        <v>-3.75</v>
      </c>
      <c r="L3332" s="6">
        <v>2</v>
      </c>
      <c r="M3332" s="6">
        <v>-3.75</v>
      </c>
      <c r="N3332" s="6">
        <v>0</v>
      </c>
      <c r="O3332" t="s">
        <v>17</v>
      </c>
      <c r="P3332" s="22">
        <v>1</v>
      </c>
    </row>
    <row r="3333" spans="1:16" x14ac:dyDescent="0.25">
      <c r="A3333" t="s">
        <v>26</v>
      </c>
      <c r="B3333">
        <v>1</v>
      </c>
      <c r="C3333" t="s">
        <v>21</v>
      </c>
      <c r="D3333">
        <v>2</v>
      </c>
      <c r="E3333" t="s">
        <v>14</v>
      </c>
      <c r="F3333">
        <v>21</v>
      </c>
      <c r="G3333" t="s">
        <v>18</v>
      </c>
      <c r="H3333">
        <v>2</v>
      </c>
      <c r="I3333">
        <v>476</v>
      </c>
      <c r="J3333" t="s">
        <v>12</v>
      </c>
      <c r="K3333" s="6">
        <v>17</v>
      </c>
      <c r="L3333" s="6">
        <v>17</v>
      </c>
      <c r="M3333" s="6">
        <v>0</v>
      </c>
      <c r="N3333" s="6">
        <v>9</v>
      </c>
      <c r="O3333" t="s">
        <v>17</v>
      </c>
      <c r="P3333" s="22">
        <v>1</v>
      </c>
    </row>
    <row r="3334" spans="1:16" x14ac:dyDescent="0.25">
      <c r="A3334" t="s">
        <v>26</v>
      </c>
      <c r="B3334">
        <v>1</v>
      </c>
      <c r="C3334" t="s">
        <v>21</v>
      </c>
      <c r="D3334">
        <v>3</v>
      </c>
      <c r="E3334" t="s">
        <v>14</v>
      </c>
      <c r="F3334">
        <v>21</v>
      </c>
      <c r="G3334" t="s">
        <v>19</v>
      </c>
      <c r="H3334">
        <v>2</v>
      </c>
      <c r="I3334">
        <v>770</v>
      </c>
      <c r="J3334" t="s">
        <v>13</v>
      </c>
      <c r="K3334" s="6">
        <v>-15.75</v>
      </c>
      <c r="L3334" s="6">
        <v>9</v>
      </c>
      <c r="M3334" s="6">
        <v>-15.75</v>
      </c>
      <c r="N3334" s="6">
        <v>0</v>
      </c>
      <c r="O3334" t="s">
        <v>17</v>
      </c>
      <c r="P3334" s="22">
        <v>1</v>
      </c>
    </row>
    <row r="3335" spans="1:16" x14ac:dyDescent="0.25">
      <c r="A3335" t="s">
        <v>26</v>
      </c>
      <c r="B3335">
        <v>1</v>
      </c>
      <c r="C3335" t="s">
        <v>21</v>
      </c>
      <c r="D3335">
        <v>4</v>
      </c>
      <c r="E3335" t="s">
        <v>14</v>
      </c>
      <c r="F3335">
        <v>21</v>
      </c>
      <c r="G3335" t="s">
        <v>19</v>
      </c>
      <c r="H3335">
        <v>2</v>
      </c>
      <c r="I3335">
        <v>744</v>
      </c>
      <c r="J3335" t="s">
        <v>13</v>
      </c>
      <c r="K3335" s="6">
        <v>-8.75</v>
      </c>
      <c r="L3335" s="6">
        <v>10</v>
      </c>
      <c r="M3335" s="6">
        <v>-8.75</v>
      </c>
      <c r="N3335" s="6">
        <v>0</v>
      </c>
      <c r="O3335" t="s">
        <v>17</v>
      </c>
      <c r="P3335" s="22">
        <v>1</v>
      </c>
    </row>
    <row r="3336" spans="1:16" x14ac:dyDescent="0.25">
      <c r="A3336" t="s">
        <v>26</v>
      </c>
      <c r="B3336">
        <v>1</v>
      </c>
      <c r="C3336" t="s">
        <v>21</v>
      </c>
      <c r="D3336">
        <v>5</v>
      </c>
      <c r="E3336" t="s">
        <v>14</v>
      </c>
      <c r="F3336">
        <v>21</v>
      </c>
      <c r="G3336" t="s">
        <v>18</v>
      </c>
      <c r="H3336">
        <v>2</v>
      </c>
      <c r="I3336">
        <v>773</v>
      </c>
      <c r="J3336" t="s">
        <v>12</v>
      </c>
      <c r="K3336" s="6">
        <v>3.25</v>
      </c>
      <c r="L3336" s="6">
        <v>3.25</v>
      </c>
      <c r="M3336" s="6">
        <v>0</v>
      </c>
      <c r="N3336" s="6">
        <v>1</v>
      </c>
      <c r="O3336" t="s">
        <v>17</v>
      </c>
      <c r="P3336" s="22">
        <v>1</v>
      </c>
    </row>
    <row r="3337" spans="1:16" x14ac:dyDescent="0.25">
      <c r="A3337" t="s">
        <v>26</v>
      </c>
      <c r="B3337">
        <v>1</v>
      </c>
      <c r="C3337" t="s">
        <v>21</v>
      </c>
      <c r="D3337">
        <v>6</v>
      </c>
      <c r="E3337" t="s">
        <v>14</v>
      </c>
      <c r="F3337">
        <v>21</v>
      </c>
      <c r="G3337" t="s">
        <v>19</v>
      </c>
      <c r="H3337">
        <v>2</v>
      </c>
      <c r="I3337">
        <v>874</v>
      </c>
      <c r="J3337" t="s">
        <v>13</v>
      </c>
      <c r="K3337" s="6">
        <v>-12</v>
      </c>
      <c r="L3337" s="6">
        <v>6</v>
      </c>
      <c r="M3337" s="6">
        <v>-12</v>
      </c>
      <c r="N3337" s="6">
        <v>0</v>
      </c>
      <c r="O3337" t="s">
        <v>17</v>
      </c>
      <c r="P3337" s="22">
        <v>1</v>
      </c>
    </row>
    <row r="3338" spans="1:16" x14ac:dyDescent="0.25">
      <c r="A3338" t="s">
        <v>26</v>
      </c>
      <c r="B3338">
        <v>1</v>
      </c>
      <c r="C3338" t="s">
        <v>21</v>
      </c>
      <c r="D3338">
        <v>7</v>
      </c>
      <c r="E3338" t="s">
        <v>14</v>
      </c>
      <c r="F3338">
        <v>21</v>
      </c>
      <c r="G3338" t="s">
        <v>19</v>
      </c>
      <c r="H3338">
        <v>2</v>
      </c>
      <c r="I3338">
        <v>345</v>
      </c>
      <c r="J3338" t="s">
        <v>12</v>
      </c>
      <c r="K3338" s="6">
        <v>6</v>
      </c>
      <c r="L3338" s="6">
        <v>6</v>
      </c>
      <c r="M3338" s="6">
        <v>-9</v>
      </c>
      <c r="N3338" s="6">
        <v>0</v>
      </c>
      <c r="O3338" t="s">
        <v>17</v>
      </c>
      <c r="P3338" s="22">
        <v>1</v>
      </c>
    </row>
    <row r="3339" spans="1:16" x14ac:dyDescent="0.25">
      <c r="A3339" t="s">
        <v>26</v>
      </c>
      <c r="B3339">
        <v>1</v>
      </c>
      <c r="C3339" t="s">
        <v>21</v>
      </c>
      <c r="D3339">
        <v>8</v>
      </c>
      <c r="E3339" t="s">
        <v>14</v>
      </c>
      <c r="F3339">
        <v>21</v>
      </c>
      <c r="G3339" t="s">
        <v>19</v>
      </c>
      <c r="H3339">
        <v>2</v>
      </c>
      <c r="I3339">
        <v>542</v>
      </c>
      <c r="J3339" t="s">
        <v>12</v>
      </c>
      <c r="K3339" s="6">
        <v>12</v>
      </c>
      <c r="L3339" s="6">
        <v>12</v>
      </c>
      <c r="M3339" s="6">
        <v>-18</v>
      </c>
      <c r="N3339" s="6">
        <v>0</v>
      </c>
      <c r="O3339" t="s">
        <v>17</v>
      </c>
      <c r="P3339" s="22">
        <v>1</v>
      </c>
    </row>
    <row r="3340" spans="1:16" x14ac:dyDescent="0.25">
      <c r="A3340" t="s">
        <v>26</v>
      </c>
      <c r="B3340">
        <v>1</v>
      </c>
      <c r="C3340" t="s">
        <v>21</v>
      </c>
      <c r="D3340">
        <v>9</v>
      </c>
      <c r="E3340" t="s">
        <v>14</v>
      </c>
      <c r="F3340">
        <v>21</v>
      </c>
      <c r="G3340" t="s">
        <v>19</v>
      </c>
      <c r="H3340">
        <v>2</v>
      </c>
      <c r="I3340">
        <v>716</v>
      </c>
      <c r="J3340" t="s">
        <v>12</v>
      </c>
      <c r="K3340" s="6">
        <v>9</v>
      </c>
      <c r="L3340" s="6">
        <v>9</v>
      </c>
      <c r="M3340" s="6">
        <v>-9</v>
      </c>
      <c r="N3340" s="6">
        <v>0</v>
      </c>
      <c r="O3340" t="s">
        <v>17</v>
      </c>
      <c r="P3340" s="22">
        <v>1</v>
      </c>
    </row>
    <row r="3341" spans="1:16" x14ac:dyDescent="0.25">
      <c r="A3341" t="s">
        <v>26</v>
      </c>
      <c r="B3341">
        <v>1</v>
      </c>
      <c r="C3341" t="s">
        <v>21</v>
      </c>
      <c r="D3341">
        <v>10</v>
      </c>
      <c r="E3341" t="s">
        <v>14</v>
      </c>
      <c r="F3341">
        <v>21</v>
      </c>
      <c r="G3341" t="s">
        <v>18</v>
      </c>
      <c r="H3341">
        <v>2</v>
      </c>
      <c r="I3341">
        <v>1144</v>
      </c>
      <c r="J3341" t="s">
        <v>13</v>
      </c>
      <c r="K3341" s="6">
        <v>0</v>
      </c>
      <c r="L3341" s="6">
        <v>13</v>
      </c>
      <c r="M3341" s="6">
        <v>0</v>
      </c>
      <c r="N3341" s="6">
        <v>6</v>
      </c>
      <c r="O3341" t="s">
        <v>17</v>
      </c>
      <c r="P3341" s="22">
        <v>1</v>
      </c>
    </row>
    <row r="3342" spans="1:16" x14ac:dyDescent="0.25">
      <c r="A3342" t="s">
        <v>26</v>
      </c>
      <c r="B3342">
        <v>1</v>
      </c>
      <c r="C3342" t="s">
        <v>21</v>
      </c>
      <c r="D3342">
        <v>11</v>
      </c>
      <c r="E3342" t="s">
        <v>14</v>
      </c>
      <c r="F3342">
        <v>21</v>
      </c>
      <c r="G3342" t="s">
        <v>18</v>
      </c>
      <c r="H3342">
        <v>2</v>
      </c>
      <c r="I3342">
        <v>606</v>
      </c>
      <c r="J3342" t="s">
        <v>13</v>
      </c>
      <c r="K3342" s="6">
        <v>0</v>
      </c>
      <c r="L3342" s="6">
        <v>22</v>
      </c>
      <c r="M3342" s="6">
        <v>0</v>
      </c>
      <c r="N3342" s="6">
        <v>13</v>
      </c>
      <c r="O3342" t="s">
        <v>17</v>
      </c>
      <c r="P3342" s="22">
        <v>1</v>
      </c>
    </row>
    <row r="3343" spans="1:16" x14ac:dyDescent="0.25">
      <c r="A3343" t="s">
        <v>26</v>
      </c>
      <c r="B3343">
        <v>1</v>
      </c>
      <c r="C3343" t="s">
        <v>21</v>
      </c>
      <c r="D3343">
        <v>12</v>
      </c>
      <c r="E3343" t="s">
        <v>14</v>
      </c>
      <c r="F3343">
        <v>21</v>
      </c>
      <c r="G3343" t="s">
        <v>18</v>
      </c>
      <c r="H3343">
        <v>1</v>
      </c>
      <c r="I3343">
        <v>524</v>
      </c>
      <c r="J3343" t="s">
        <v>12</v>
      </c>
      <c r="K3343" s="6">
        <v>7</v>
      </c>
      <c r="L3343" s="6">
        <v>7</v>
      </c>
      <c r="M3343" s="6">
        <v>0</v>
      </c>
      <c r="N3343" s="6">
        <v>3</v>
      </c>
      <c r="O3343" t="s">
        <v>17</v>
      </c>
      <c r="P3343" s="22">
        <v>1</v>
      </c>
    </row>
    <row r="3344" spans="1:16" x14ac:dyDescent="0.25">
      <c r="A3344" t="s">
        <v>26</v>
      </c>
      <c r="B3344">
        <v>1</v>
      </c>
      <c r="C3344" t="s">
        <v>21</v>
      </c>
      <c r="D3344">
        <v>13</v>
      </c>
      <c r="E3344" t="s">
        <v>14</v>
      </c>
      <c r="F3344">
        <v>21</v>
      </c>
      <c r="G3344" t="s">
        <v>19</v>
      </c>
      <c r="H3344">
        <v>2</v>
      </c>
      <c r="I3344">
        <v>553</v>
      </c>
      <c r="J3344" t="s">
        <v>12</v>
      </c>
      <c r="K3344" s="6">
        <v>5</v>
      </c>
      <c r="L3344" s="6">
        <v>5</v>
      </c>
      <c r="M3344" s="6">
        <v>-5</v>
      </c>
      <c r="N3344" s="6">
        <v>0</v>
      </c>
      <c r="O3344" t="s">
        <v>17</v>
      </c>
      <c r="P3344" s="22">
        <v>1</v>
      </c>
    </row>
    <row r="3345" spans="1:16" x14ac:dyDescent="0.25">
      <c r="A3345" t="s">
        <v>26</v>
      </c>
      <c r="B3345">
        <v>1</v>
      </c>
      <c r="C3345" t="s">
        <v>21</v>
      </c>
      <c r="D3345">
        <v>14</v>
      </c>
      <c r="E3345" t="s">
        <v>14</v>
      </c>
      <c r="F3345">
        <v>21</v>
      </c>
      <c r="G3345" t="s">
        <v>19</v>
      </c>
      <c r="H3345">
        <v>2</v>
      </c>
      <c r="I3345">
        <v>496</v>
      </c>
      <c r="J3345" t="s">
        <v>13</v>
      </c>
      <c r="K3345" s="6">
        <v>-9</v>
      </c>
      <c r="L3345" s="6">
        <v>12</v>
      </c>
      <c r="M3345" s="6">
        <v>-9</v>
      </c>
      <c r="N3345" s="6">
        <v>0</v>
      </c>
      <c r="O3345" t="s">
        <v>17</v>
      </c>
      <c r="P3345" s="22">
        <v>1</v>
      </c>
    </row>
    <row r="3346" spans="1:16" x14ac:dyDescent="0.25">
      <c r="A3346" t="s">
        <v>26</v>
      </c>
      <c r="B3346">
        <v>1</v>
      </c>
      <c r="C3346" t="s">
        <v>21</v>
      </c>
      <c r="D3346">
        <v>15</v>
      </c>
      <c r="E3346" t="s">
        <v>14</v>
      </c>
      <c r="F3346">
        <v>21</v>
      </c>
      <c r="G3346" t="s">
        <v>19</v>
      </c>
      <c r="H3346">
        <v>2</v>
      </c>
      <c r="I3346">
        <v>549</v>
      </c>
      <c r="J3346" t="s">
        <v>12</v>
      </c>
      <c r="K3346" s="6">
        <v>4</v>
      </c>
      <c r="L3346" s="6">
        <v>4</v>
      </c>
      <c r="M3346" s="6">
        <v>-4</v>
      </c>
      <c r="N3346" s="6">
        <v>0</v>
      </c>
      <c r="O3346" t="s">
        <v>17</v>
      </c>
      <c r="P3346" s="22">
        <v>1</v>
      </c>
    </row>
    <row r="3347" spans="1:16" x14ac:dyDescent="0.25">
      <c r="A3347" t="s">
        <v>26</v>
      </c>
      <c r="B3347">
        <v>1</v>
      </c>
      <c r="C3347" t="s">
        <v>21</v>
      </c>
      <c r="D3347">
        <v>16</v>
      </c>
      <c r="E3347" t="s">
        <v>14</v>
      </c>
      <c r="F3347">
        <v>21</v>
      </c>
      <c r="G3347" t="s">
        <v>18</v>
      </c>
      <c r="H3347">
        <v>1</v>
      </c>
      <c r="I3347">
        <v>475</v>
      </c>
      <c r="J3347" t="s">
        <v>13</v>
      </c>
      <c r="K3347" s="6">
        <v>0</v>
      </c>
      <c r="L3347" s="6">
        <v>8</v>
      </c>
      <c r="M3347" s="6">
        <v>0</v>
      </c>
      <c r="N3347" s="6">
        <v>4.25</v>
      </c>
      <c r="O3347" t="s">
        <v>17</v>
      </c>
      <c r="P3347" s="22">
        <v>1</v>
      </c>
    </row>
    <row r="3348" spans="1:16" x14ac:dyDescent="0.25">
      <c r="A3348" t="s">
        <v>26</v>
      </c>
      <c r="B3348">
        <v>1</v>
      </c>
      <c r="C3348" t="s">
        <v>21</v>
      </c>
      <c r="D3348">
        <v>17</v>
      </c>
      <c r="E3348" t="s">
        <v>14</v>
      </c>
      <c r="F3348">
        <v>21</v>
      </c>
      <c r="G3348" t="s">
        <v>18</v>
      </c>
      <c r="H3348">
        <v>1</v>
      </c>
      <c r="I3348">
        <v>1113</v>
      </c>
      <c r="J3348" t="s">
        <v>12</v>
      </c>
      <c r="K3348" s="6">
        <v>10</v>
      </c>
      <c r="L3348" s="6">
        <v>10</v>
      </c>
      <c r="M3348" s="6">
        <v>0</v>
      </c>
      <c r="N3348" s="6">
        <v>6</v>
      </c>
      <c r="O3348" t="s">
        <v>17</v>
      </c>
      <c r="P3348" s="22">
        <v>1</v>
      </c>
    </row>
    <row r="3349" spans="1:16" x14ac:dyDescent="0.25">
      <c r="A3349" t="s">
        <v>26</v>
      </c>
      <c r="B3349">
        <v>1</v>
      </c>
      <c r="C3349" t="s">
        <v>21</v>
      </c>
      <c r="D3349">
        <v>18</v>
      </c>
      <c r="E3349" t="s">
        <v>14</v>
      </c>
      <c r="F3349">
        <v>21</v>
      </c>
      <c r="G3349" t="s">
        <v>19</v>
      </c>
      <c r="H3349">
        <v>2</v>
      </c>
      <c r="I3349">
        <v>431</v>
      </c>
      <c r="J3349" t="s">
        <v>13</v>
      </c>
      <c r="K3349" s="6">
        <v>-13</v>
      </c>
      <c r="L3349" s="6">
        <v>8</v>
      </c>
      <c r="M3349" s="6">
        <v>-13</v>
      </c>
      <c r="N3349" s="6">
        <v>0</v>
      </c>
      <c r="O3349" t="s">
        <v>17</v>
      </c>
      <c r="P3349" s="22">
        <v>1</v>
      </c>
    </row>
    <row r="3350" spans="1:16" x14ac:dyDescent="0.25">
      <c r="A3350" t="s">
        <v>26</v>
      </c>
      <c r="B3350">
        <v>1</v>
      </c>
      <c r="C3350" t="s">
        <v>21</v>
      </c>
      <c r="D3350">
        <v>19</v>
      </c>
      <c r="E3350" t="s">
        <v>14</v>
      </c>
      <c r="F3350">
        <v>21</v>
      </c>
      <c r="G3350" t="s">
        <v>18</v>
      </c>
      <c r="H3350">
        <v>2</v>
      </c>
      <c r="I3350">
        <v>428</v>
      </c>
      <c r="J3350" t="s">
        <v>13</v>
      </c>
      <c r="K3350" s="6">
        <v>0</v>
      </c>
      <c r="L3350" s="6">
        <v>25</v>
      </c>
      <c r="M3350" s="6">
        <v>0</v>
      </c>
      <c r="N3350" s="6">
        <v>9</v>
      </c>
      <c r="O3350" t="s">
        <v>17</v>
      </c>
      <c r="P3350" s="22">
        <v>1</v>
      </c>
    </row>
    <row r="3351" spans="1:16" x14ac:dyDescent="0.25">
      <c r="A3351" t="s">
        <v>26</v>
      </c>
      <c r="B3351">
        <v>1</v>
      </c>
      <c r="C3351" t="s">
        <v>21</v>
      </c>
      <c r="D3351">
        <v>20</v>
      </c>
      <c r="E3351" t="s">
        <v>14</v>
      </c>
      <c r="F3351">
        <v>21</v>
      </c>
      <c r="G3351" t="s">
        <v>19</v>
      </c>
      <c r="H3351">
        <v>2</v>
      </c>
      <c r="I3351">
        <v>977</v>
      </c>
      <c r="J3351" t="s">
        <v>12</v>
      </c>
      <c r="K3351" s="6">
        <v>4</v>
      </c>
      <c r="L3351" s="6">
        <v>4</v>
      </c>
      <c r="M3351" s="6">
        <v>-8</v>
      </c>
      <c r="N3351" s="6">
        <v>0</v>
      </c>
      <c r="O3351" t="s">
        <v>17</v>
      </c>
      <c r="P3351" s="22">
        <v>1</v>
      </c>
    </row>
    <row r="3352" spans="1:16" x14ac:dyDescent="0.25">
      <c r="A3352" t="s">
        <v>26</v>
      </c>
      <c r="B3352">
        <v>1</v>
      </c>
      <c r="C3352" t="s">
        <v>21</v>
      </c>
      <c r="D3352">
        <v>21</v>
      </c>
      <c r="E3352" t="s">
        <v>14</v>
      </c>
      <c r="F3352">
        <v>21</v>
      </c>
      <c r="G3352" t="s">
        <v>19</v>
      </c>
      <c r="H3352">
        <v>2</v>
      </c>
      <c r="I3352">
        <v>1135</v>
      </c>
      <c r="J3352" t="s">
        <v>13</v>
      </c>
      <c r="K3352" s="6">
        <v>-1.25</v>
      </c>
      <c r="L3352" s="6">
        <v>2</v>
      </c>
      <c r="M3352" s="6">
        <v>-1.25</v>
      </c>
      <c r="N3352" s="6">
        <v>0</v>
      </c>
      <c r="O3352" t="s">
        <v>17</v>
      </c>
      <c r="P3352" s="22">
        <v>1</v>
      </c>
    </row>
    <row r="3353" spans="1:16" x14ac:dyDescent="0.25">
      <c r="A3353" t="s">
        <v>26</v>
      </c>
      <c r="B3353">
        <v>1</v>
      </c>
      <c r="C3353" t="s">
        <v>21</v>
      </c>
      <c r="D3353">
        <v>22</v>
      </c>
      <c r="E3353" t="s">
        <v>14</v>
      </c>
      <c r="F3353">
        <v>21</v>
      </c>
      <c r="G3353" t="s">
        <v>19</v>
      </c>
      <c r="I3353">
        <v>0</v>
      </c>
      <c r="J3353" t="s">
        <v>12</v>
      </c>
      <c r="K3353" s="6">
        <v>4</v>
      </c>
      <c r="L3353" s="6">
        <v>4</v>
      </c>
      <c r="M3353" s="6">
        <v>-1</v>
      </c>
      <c r="N3353" s="6">
        <v>0</v>
      </c>
      <c r="O3353" t="s">
        <v>17</v>
      </c>
      <c r="P3353" s="22">
        <v>1</v>
      </c>
    </row>
    <row r="3354" spans="1:16" x14ac:dyDescent="0.25">
      <c r="A3354" t="s">
        <v>26</v>
      </c>
      <c r="B3354">
        <v>1</v>
      </c>
      <c r="C3354" t="s">
        <v>21</v>
      </c>
      <c r="D3354">
        <v>23</v>
      </c>
      <c r="E3354" t="s">
        <v>14</v>
      </c>
      <c r="F3354">
        <v>21</v>
      </c>
      <c r="G3354" t="s">
        <v>19</v>
      </c>
      <c r="H3354">
        <v>2</v>
      </c>
      <c r="I3354">
        <v>562</v>
      </c>
      <c r="J3354" t="s">
        <v>12</v>
      </c>
      <c r="K3354" s="6">
        <v>8</v>
      </c>
      <c r="L3354" s="6">
        <v>8</v>
      </c>
      <c r="M3354" s="6">
        <v>-9</v>
      </c>
      <c r="N3354" s="6">
        <v>0</v>
      </c>
      <c r="O3354" t="s">
        <v>17</v>
      </c>
      <c r="P3354" s="22">
        <v>1</v>
      </c>
    </row>
    <row r="3355" spans="1:16" x14ac:dyDescent="0.25">
      <c r="A3355" t="s">
        <v>26</v>
      </c>
      <c r="B3355">
        <v>1</v>
      </c>
      <c r="C3355" t="s">
        <v>21</v>
      </c>
      <c r="D3355">
        <v>24</v>
      </c>
      <c r="E3355" t="s">
        <v>14</v>
      </c>
      <c r="F3355">
        <v>21</v>
      </c>
      <c r="G3355" t="s">
        <v>19</v>
      </c>
      <c r="H3355">
        <v>2</v>
      </c>
      <c r="I3355">
        <v>423</v>
      </c>
      <c r="J3355" t="s">
        <v>13</v>
      </c>
      <c r="K3355" s="6">
        <v>-18.75</v>
      </c>
      <c r="L3355" s="6">
        <v>10</v>
      </c>
      <c r="M3355" s="6">
        <v>-18.75</v>
      </c>
      <c r="N3355" s="6">
        <v>0</v>
      </c>
      <c r="O3355" t="s">
        <v>17</v>
      </c>
      <c r="P3355" s="22">
        <v>1</v>
      </c>
    </row>
    <row r="3356" spans="1:16" x14ac:dyDescent="0.25">
      <c r="A3356" t="s">
        <v>26</v>
      </c>
      <c r="B3356">
        <v>1</v>
      </c>
      <c r="C3356" t="s">
        <v>21</v>
      </c>
      <c r="D3356">
        <v>25</v>
      </c>
      <c r="E3356" t="s">
        <v>14</v>
      </c>
      <c r="F3356">
        <v>21</v>
      </c>
      <c r="G3356" t="s">
        <v>18</v>
      </c>
      <c r="H3356">
        <v>1</v>
      </c>
      <c r="I3356">
        <v>908</v>
      </c>
      <c r="J3356" t="s">
        <v>13</v>
      </c>
      <c r="K3356" s="6">
        <v>0</v>
      </c>
      <c r="L3356" s="6">
        <v>12</v>
      </c>
      <c r="M3356" s="6">
        <v>0</v>
      </c>
      <c r="N3356" s="6">
        <v>4</v>
      </c>
      <c r="O3356" t="s">
        <v>17</v>
      </c>
      <c r="P3356" s="22">
        <v>1</v>
      </c>
    </row>
    <row r="3357" spans="1:16" x14ac:dyDescent="0.25">
      <c r="A3357" t="s">
        <v>26</v>
      </c>
      <c r="B3357">
        <v>1</v>
      </c>
      <c r="C3357" t="s">
        <v>21</v>
      </c>
      <c r="D3357">
        <v>26</v>
      </c>
      <c r="E3357" t="s">
        <v>14</v>
      </c>
      <c r="F3357">
        <v>21</v>
      </c>
      <c r="G3357" t="s">
        <v>19</v>
      </c>
      <c r="H3357">
        <v>1</v>
      </c>
      <c r="I3357">
        <v>554</v>
      </c>
      <c r="J3357" t="s">
        <v>12</v>
      </c>
      <c r="K3357" s="6">
        <v>8</v>
      </c>
      <c r="L3357" s="6">
        <v>8</v>
      </c>
      <c r="M3357" s="6">
        <v>-2</v>
      </c>
      <c r="N3357" s="6">
        <v>0</v>
      </c>
      <c r="O3357" t="s">
        <v>17</v>
      </c>
      <c r="P3357" s="22">
        <v>1</v>
      </c>
    </row>
    <row r="3358" spans="1:16" x14ac:dyDescent="0.25">
      <c r="A3358" t="s">
        <v>26</v>
      </c>
      <c r="B3358">
        <v>1</v>
      </c>
      <c r="C3358" t="s">
        <v>21</v>
      </c>
      <c r="D3358">
        <v>27</v>
      </c>
      <c r="E3358" t="s">
        <v>14</v>
      </c>
      <c r="F3358">
        <v>21</v>
      </c>
      <c r="G3358" t="s">
        <v>19</v>
      </c>
      <c r="H3358">
        <v>2</v>
      </c>
      <c r="I3358">
        <v>656</v>
      </c>
      <c r="J3358" t="s">
        <v>13</v>
      </c>
      <c r="K3358" s="6">
        <v>-7</v>
      </c>
      <c r="L3358" s="6">
        <v>8</v>
      </c>
      <c r="M3358" s="6">
        <v>-7</v>
      </c>
      <c r="N3358" s="6">
        <v>0</v>
      </c>
      <c r="O3358" t="s">
        <v>17</v>
      </c>
      <c r="P3358" s="22">
        <v>1</v>
      </c>
    </row>
    <row r="3359" spans="1:16" x14ac:dyDescent="0.25">
      <c r="A3359" t="s">
        <v>26</v>
      </c>
      <c r="B3359">
        <v>1</v>
      </c>
      <c r="C3359" t="s">
        <v>21</v>
      </c>
      <c r="D3359">
        <v>28</v>
      </c>
      <c r="E3359" t="s">
        <v>14</v>
      </c>
      <c r="F3359">
        <v>21</v>
      </c>
      <c r="G3359" t="s">
        <v>18</v>
      </c>
      <c r="H3359">
        <v>1</v>
      </c>
      <c r="I3359">
        <v>662</v>
      </c>
      <c r="J3359" t="s">
        <v>12</v>
      </c>
      <c r="K3359" s="6">
        <v>4</v>
      </c>
      <c r="L3359" s="6">
        <v>4</v>
      </c>
      <c r="M3359" s="6">
        <v>0</v>
      </c>
      <c r="N3359" s="6">
        <v>2.25</v>
      </c>
      <c r="O3359" t="s">
        <v>17</v>
      </c>
      <c r="P3359" s="22">
        <v>1</v>
      </c>
    </row>
    <row r="3360" spans="1:16" x14ac:dyDescent="0.25">
      <c r="A3360" t="s">
        <v>26</v>
      </c>
      <c r="B3360">
        <v>1</v>
      </c>
      <c r="C3360" t="s">
        <v>21</v>
      </c>
      <c r="D3360">
        <v>29</v>
      </c>
      <c r="E3360" t="s">
        <v>14</v>
      </c>
      <c r="F3360">
        <v>21</v>
      </c>
      <c r="G3360" t="s">
        <v>19</v>
      </c>
      <c r="H3360">
        <v>2</v>
      </c>
      <c r="I3360">
        <v>523</v>
      </c>
      <c r="J3360" t="s">
        <v>12</v>
      </c>
      <c r="K3360" s="6">
        <v>5</v>
      </c>
      <c r="L3360" s="6">
        <v>5</v>
      </c>
      <c r="M3360" s="6">
        <v>-8.1300000000000008</v>
      </c>
      <c r="N3360" s="6">
        <v>0</v>
      </c>
      <c r="O3360" t="s">
        <v>17</v>
      </c>
      <c r="P3360" s="22">
        <v>1</v>
      </c>
    </row>
    <row r="3361" spans="1:16" x14ac:dyDescent="0.25">
      <c r="A3361" t="s">
        <v>26</v>
      </c>
      <c r="B3361">
        <v>1</v>
      </c>
      <c r="C3361" t="s">
        <v>21</v>
      </c>
      <c r="D3361">
        <v>30</v>
      </c>
      <c r="E3361" t="s">
        <v>14</v>
      </c>
      <c r="F3361">
        <v>21</v>
      </c>
      <c r="G3361" t="s">
        <v>19</v>
      </c>
      <c r="H3361">
        <v>2</v>
      </c>
      <c r="I3361">
        <v>1041</v>
      </c>
      <c r="J3361" t="s">
        <v>13</v>
      </c>
      <c r="K3361" s="6">
        <v>-4.38</v>
      </c>
      <c r="L3361" s="6">
        <v>5</v>
      </c>
      <c r="M3361" s="6">
        <v>-4.38</v>
      </c>
      <c r="N3361" s="6">
        <v>0</v>
      </c>
      <c r="O3361" t="s">
        <v>17</v>
      </c>
      <c r="P3361" s="22">
        <v>1</v>
      </c>
    </row>
    <row r="3362" spans="1:16" x14ac:dyDescent="0.25">
      <c r="A3362" t="s">
        <v>26</v>
      </c>
      <c r="B3362">
        <v>2</v>
      </c>
      <c r="C3362" t="s">
        <v>21</v>
      </c>
      <c r="D3362">
        <v>1</v>
      </c>
      <c r="E3362" t="s">
        <v>14</v>
      </c>
      <c r="F3362">
        <v>21</v>
      </c>
      <c r="G3362" t="s">
        <v>18</v>
      </c>
      <c r="H3362">
        <v>2</v>
      </c>
      <c r="I3362">
        <v>181</v>
      </c>
      <c r="J3362" t="s">
        <v>13</v>
      </c>
      <c r="K3362" s="6">
        <v>0</v>
      </c>
      <c r="L3362" s="6">
        <v>17</v>
      </c>
      <c r="M3362" s="6">
        <v>0</v>
      </c>
      <c r="N3362" s="6">
        <v>10</v>
      </c>
      <c r="O3362" t="s">
        <v>17</v>
      </c>
      <c r="P3362" s="22">
        <v>1</v>
      </c>
    </row>
    <row r="3363" spans="1:16" x14ac:dyDescent="0.25">
      <c r="A3363" t="s">
        <v>26</v>
      </c>
      <c r="B3363">
        <v>2</v>
      </c>
      <c r="C3363" t="s">
        <v>21</v>
      </c>
      <c r="D3363">
        <v>2</v>
      </c>
      <c r="E3363" t="s">
        <v>14</v>
      </c>
      <c r="F3363">
        <v>21</v>
      </c>
      <c r="G3363" t="s">
        <v>19</v>
      </c>
      <c r="H3363">
        <v>1</v>
      </c>
      <c r="I3363">
        <v>595</v>
      </c>
      <c r="J3363" t="s">
        <v>12</v>
      </c>
      <c r="K3363" s="6">
        <v>5</v>
      </c>
      <c r="L3363" s="6">
        <v>5</v>
      </c>
      <c r="M3363" s="6">
        <v>-3.13</v>
      </c>
      <c r="N3363" s="6">
        <v>0</v>
      </c>
      <c r="O3363" t="s">
        <v>17</v>
      </c>
      <c r="P3363" s="22">
        <v>1</v>
      </c>
    </row>
    <row r="3364" spans="1:16" x14ac:dyDescent="0.25">
      <c r="A3364" t="s">
        <v>26</v>
      </c>
      <c r="B3364">
        <v>2</v>
      </c>
      <c r="C3364" t="s">
        <v>21</v>
      </c>
      <c r="D3364">
        <v>3</v>
      </c>
      <c r="E3364" t="s">
        <v>14</v>
      </c>
      <c r="F3364">
        <v>21</v>
      </c>
      <c r="G3364" t="s">
        <v>19</v>
      </c>
      <c r="H3364">
        <v>1</v>
      </c>
      <c r="I3364">
        <v>633</v>
      </c>
      <c r="J3364" t="s">
        <v>12</v>
      </c>
      <c r="K3364" s="6">
        <v>9</v>
      </c>
      <c r="L3364" s="6">
        <v>9</v>
      </c>
      <c r="M3364" s="6">
        <v>-4.5</v>
      </c>
      <c r="N3364" s="6">
        <v>0</v>
      </c>
      <c r="O3364" t="s">
        <v>17</v>
      </c>
      <c r="P3364" s="22">
        <v>1</v>
      </c>
    </row>
    <row r="3365" spans="1:16" x14ac:dyDescent="0.25">
      <c r="A3365" t="s">
        <v>26</v>
      </c>
      <c r="B3365">
        <v>2</v>
      </c>
      <c r="C3365" t="s">
        <v>21</v>
      </c>
      <c r="D3365">
        <v>4</v>
      </c>
      <c r="E3365" t="s">
        <v>14</v>
      </c>
      <c r="F3365">
        <v>21</v>
      </c>
      <c r="G3365" t="s">
        <v>19</v>
      </c>
      <c r="H3365">
        <v>2</v>
      </c>
      <c r="I3365">
        <v>454</v>
      </c>
      <c r="J3365" t="s">
        <v>13</v>
      </c>
      <c r="K3365" s="6">
        <v>-9.3800000000000008</v>
      </c>
      <c r="L3365" s="6">
        <v>5</v>
      </c>
      <c r="M3365" s="6">
        <v>-9.3800000000000008</v>
      </c>
      <c r="N3365" s="6">
        <v>0</v>
      </c>
      <c r="O3365" t="s">
        <v>17</v>
      </c>
      <c r="P3365" s="22">
        <v>1</v>
      </c>
    </row>
    <row r="3366" spans="1:16" x14ac:dyDescent="0.25">
      <c r="A3366" t="s">
        <v>26</v>
      </c>
      <c r="B3366">
        <v>2</v>
      </c>
      <c r="C3366" t="s">
        <v>21</v>
      </c>
      <c r="D3366">
        <v>5</v>
      </c>
      <c r="E3366" t="s">
        <v>14</v>
      </c>
      <c r="F3366">
        <v>21</v>
      </c>
      <c r="G3366" t="s">
        <v>19</v>
      </c>
      <c r="H3366">
        <v>2</v>
      </c>
      <c r="I3366">
        <v>484</v>
      </c>
      <c r="J3366" t="s">
        <v>13</v>
      </c>
      <c r="K3366" s="6">
        <v>-18</v>
      </c>
      <c r="L3366" s="6">
        <v>9</v>
      </c>
      <c r="M3366" s="6">
        <v>-18</v>
      </c>
      <c r="N3366" s="6">
        <v>0</v>
      </c>
      <c r="O3366" t="s">
        <v>17</v>
      </c>
      <c r="P3366" s="22">
        <v>1</v>
      </c>
    </row>
    <row r="3367" spans="1:16" x14ac:dyDescent="0.25">
      <c r="A3367" t="s">
        <v>26</v>
      </c>
      <c r="B3367">
        <v>2</v>
      </c>
      <c r="C3367" t="s">
        <v>21</v>
      </c>
      <c r="D3367">
        <v>6</v>
      </c>
      <c r="E3367" t="s">
        <v>14</v>
      </c>
      <c r="F3367">
        <v>21</v>
      </c>
      <c r="G3367" t="s">
        <v>19</v>
      </c>
      <c r="H3367">
        <v>2</v>
      </c>
      <c r="I3367">
        <v>826</v>
      </c>
      <c r="J3367" t="s">
        <v>12</v>
      </c>
      <c r="K3367" s="6">
        <v>2</v>
      </c>
      <c r="L3367" s="6">
        <v>2</v>
      </c>
      <c r="M3367" s="6">
        <v>-3.25</v>
      </c>
      <c r="N3367" s="6">
        <v>0</v>
      </c>
      <c r="O3367" t="s">
        <v>17</v>
      </c>
      <c r="P3367" s="22">
        <v>1</v>
      </c>
    </row>
    <row r="3368" spans="1:16" x14ac:dyDescent="0.25">
      <c r="A3368" t="s">
        <v>26</v>
      </c>
      <c r="B3368">
        <v>2</v>
      </c>
      <c r="C3368" t="s">
        <v>21</v>
      </c>
      <c r="D3368">
        <v>7</v>
      </c>
      <c r="E3368" t="s">
        <v>14</v>
      </c>
      <c r="F3368">
        <v>21</v>
      </c>
      <c r="G3368" t="s">
        <v>18</v>
      </c>
      <c r="H3368">
        <v>2</v>
      </c>
      <c r="I3368">
        <v>1334</v>
      </c>
      <c r="J3368" t="s">
        <v>13</v>
      </c>
      <c r="K3368" s="6">
        <v>0</v>
      </c>
      <c r="L3368" s="6">
        <v>7</v>
      </c>
      <c r="M3368" s="6">
        <v>0</v>
      </c>
      <c r="N3368" s="6">
        <v>4</v>
      </c>
      <c r="O3368" t="s">
        <v>17</v>
      </c>
      <c r="P3368" s="22">
        <v>1</v>
      </c>
    </row>
    <row r="3369" spans="1:16" x14ac:dyDescent="0.25">
      <c r="A3369" t="s">
        <v>26</v>
      </c>
      <c r="B3369">
        <v>2</v>
      </c>
      <c r="C3369" t="s">
        <v>21</v>
      </c>
      <c r="D3369">
        <v>8</v>
      </c>
      <c r="E3369" t="s">
        <v>14</v>
      </c>
      <c r="F3369">
        <v>21</v>
      </c>
      <c r="G3369" t="s">
        <v>19</v>
      </c>
      <c r="H3369">
        <v>1</v>
      </c>
      <c r="I3369">
        <v>1172</v>
      </c>
      <c r="J3369" t="s">
        <v>13</v>
      </c>
      <c r="K3369" s="6">
        <v>-3.75</v>
      </c>
      <c r="L3369" s="6">
        <v>10</v>
      </c>
      <c r="M3369" s="6">
        <v>-3.75</v>
      </c>
      <c r="N3369" s="6">
        <v>0</v>
      </c>
      <c r="O3369" t="s">
        <v>17</v>
      </c>
      <c r="P3369" s="22">
        <v>1</v>
      </c>
    </row>
    <row r="3370" spans="1:16" x14ac:dyDescent="0.25">
      <c r="A3370" t="s">
        <v>26</v>
      </c>
      <c r="B3370">
        <v>2</v>
      </c>
      <c r="C3370" t="s">
        <v>21</v>
      </c>
      <c r="D3370">
        <v>9</v>
      </c>
      <c r="E3370" t="s">
        <v>14</v>
      </c>
      <c r="F3370">
        <v>21</v>
      </c>
      <c r="G3370" t="s">
        <v>19</v>
      </c>
      <c r="H3370">
        <v>2</v>
      </c>
      <c r="I3370">
        <v>394</v>
      </c>
      <c r="J3370" t="s">
        <v>12</v>
      </c>
      <c r="K3370" s="6">
        <v>12</v>
      </c>
      <c r="L3370" s="6">
        <v>12</v>
      </c>
      <c r="M3370" s="6">
        <v>-24</v>
      </c>
      <c r="N3370" s="6">
        <v>0</v>
      </c>
      <c r="O3370" t="s">
        <v>17</v>
      </c>
      <c r="P3370" s="22">
        <v>1</v>
      </c>
    </row>
    <row r="3371" spans="1:16" x14ac:dyDescent="0.25">
      <c r="A3371" t="s">
        <v>26</v>
      </c>
      <c r="B3371">
        <v>2</v>
      </c>
      <c r="C3371" t="s">
        <v>21</v>
      </c>
      <c r="D3371">
        <v>10</v>
      </c>
      <c r="E3371" t="s">
        <v>14</v>
      </c>
      <c r="F3371">
        <v>21</v>
      </c>
      <c r="G3371" t="s">
        <v>19</v>
      </c>
      <c r="H3371">
        <v>2</v>
      </c>
      <c r="I3371">
        <v>576</v>
      </c>
      <c r="J3371" t="s">
        <v>12</v>
      </c>
      <c r="K3371" s="6">
        <v>4</v>
      </c>
      <c r="L3371" s="6">
        <v>4</v>
      </c>
      <c r="M3371" s="6">
        <v>-7</v>
      </c>
      <c r="N3371" s="6">
        <v>0</v>
      </c>
      <c r="O3371" t="s">
        <v>17</v>
      </c>
      <c r="P3371" s="22">
        <v>1</v>
      </c>
    </row>
    <row r="3372" spans="1:16" x14ac:dyDescent="0.25">
      <c r="A3372" t="s">
        <v>26</v>
      </c>
      <c r="B3372">
        <v>2</v>
      </c>
      <c r="C3372" t="s">
        <v>21</v>
      </c>
      <c r="D3372">
        <v>11</v>
      </c>
      <c r="E3372" t="s">
        <v>14</v>
      </c>
      <c r="F3372">
        <v>21</v>
      </c>
      <c r="G3372" t="s">
        <v>18</v>
      </c>
      <c r="H3372">
        <v>2</v>
      </c>
      <c r="I3372">
        <v>1085</v>
      </c>
      <c r="J3372" t="s">
        <v>13</v>
      </c>
      <c r="K3372" s="6">
        <v>0</v>
      </c>
      <c r="L3372" s="6">
        <v>11</v>
      </c>
      <c r="M3372" s="6">
        <v>0</v>
      </c>
      <c r="N3372" s="6">
        <v>6</v>
      </c>
      <c r="O3372" t="s">
        <v>17</v>
      </c>
      <c r="P3372" s="22">
        <v>1</v>
      </c>
    </row>
    <row r="3373" spans="1:16" x14ac:dyDescent="0.25">
      <c r="A3373" t="s">
        <v>26</v>
      </c>
      <c r="B3373">
        <v>2</v>
      </c>
      <c r="C3373" t="s">
        <v>21</v>
      </c>
      <c r="D3373">
        <v>12</v>
      </c>
      <c r="E3373" t="s">
        <v>14</v>
      </c>
      <c r="F3373">
        <v>21</v>
      </c>
      <c r="G3373" t="s">
        <v>19</v>
      </c>
      <c r="H3373">
        <v>2</v>
      </c>
      <c r="I3373">
        <v>1146</v>
      </c>
      <c r="J3373" t="s">
        <v>13</v>
      </c>
      <c r="K3373" s="6">
        <v>-13.75</v>
      </c>
      <c r="L3373" s="6">
        <v>10</v>
      </c>
      <c r="M3373" s="6">
        <v>-13.75</v>
      </c>
      <c r="N3373" s="6">
        <v>0</v>
      </c>
      <c r="O3373" t="s">
        <v>17</v>
      </c>
      <c r="P3373" s="22">
        <v>1</v>
      </c>
    </row>
    <row r="3374" spans="1:16" x14ac:dyDescent="0.25">
      <c r="A3374" t="s">
        <v>26</v>
      </c>
      <c r="B3374">
        <v>2</v>
      </c>
      <c r="C3374" t="s">
        <v>21</v>
      </c>
      <c r="D3374">
        <v>13</v>
      </c>
      <c r="E3374" t="s">
        <v>14</v>
      </c>
      <c r="F3374">
        <v>21</v>
      </c>
      <c r="G3374" t="s">
        <v>19</v>
      </c>
      <c r="H3374">
        <v>1</v>
      </c>
      <c r="I3374">
        <v>736</v>
      </c>
      <c r="J3374" t="s">
        <v>12</v>
      </c>
      <c r="K3374" s="6">
        <v>2</v>
      </c>
      <c r="L3374" s="6">
        <v>2</v>
      </c>
      <c r="M3374" s="6">
        <v>-0.75</v>
      </c>
      <c r="N3374" s="6">
        <v>0</v>
      </c>
      <c r="O3374" t="s">
        <v>17</v>
      </c>
      <c r="P3374" s="22">
        <v>1</v>
      </c>
    </row>
    <row r="3375" spans="1:16" x14ac:dyDescent="0.25">
      <c r="A3375" t="s">
        <v>26</v>
      </c>
      <c r="B3375">
        <v>2</v>
      </c>
      <c r="C3375" t="s">
        <v>21</v>
      </c>
      <c r="D3375">
        <v>14</v>
      </c>
      <c r="E3375" t="s">
        <v>14</v>
      </c>
      <c r="F3375">
        <v>21</v>
      </c>
      <c r="G3375" t="s">
        <v>19</v>
      </c>
      <c r="H3375">
        <v>2</v>
      </c>
      <c r="I3375">
        <v>437</v>
      </c>
      <c r="J3375" t="s">
        <v>12</v>
      </c>
      <c r="K3375" s="6">
        <v>8</v>
      </c>
      <c r="L3375" s="6">
        <v>8</v>
      </c>
      <c r="M3375" s="6">
        <v>-5</v>
      </c>
      <c r="N3375" s="6">
        <v>0</v>
      </c>
      <c r="O3375" t="s">
        <v>17</v>
      </c>
      <c r="P3375" s="22">
        <v>1</v>
      </c>
    </row>
    <row r="3376" spans="1:16" x14ac:dyDescent="0.25">
      <c r="A3376" t="s">
        <v>26</v>
      </c>
      <c r="B3376">
        <v>2</v>
      </c>
      <c r="C3376" t="s">
        <v>21</v>
      </c>
      <c r="D3376">
        <v>15</v>
      </c>
      <c r="E3376" t="s">
        <v>14</v>
      </c>
      <c r="F3376">
        <v>21</v>
      </c>
      <c r="G3376" t="s">
        <v>19</v>
      </c>
      <c r="H3376">
        <v>2</v>
      </c>
      <c r="I3376">
        <v>586</v>
      </c>
      <c r="J3376" t="s">
        <v>13</v>
      </c>
      <c r="K3376" s="6">
        <v>-15</v>
      </c>
      <c r="L3376" s="6">
        <v>8</v>
      </c>
      <c r="M3376" s="6">
        <v>-15</v>
      </c>
      <c r="N3376" s="6">
        <v>0</v>
      </c>
      <c r="O3376" t="s">
        <v>17</v>
      </c>
      <c r="P3376" s="22">
        <v>1</v>
      </c>
    </row>
    <row r="3377" spans="1:16" x14ac:dyDescent="0.25">
      <c r="A3377" t="s">
        <v>26</v>
      </c>
      <c r="B3377">
        <v>2</v>
      </c>
      <c r="C3377" t="s">
        <v>21</v>
      </c>
      <c r="D3377">
        <v>16</v>
      </c>
      <c r="E3377" t="s">
        <v>14</v>
      </c>
      <c r="F3377">
        <v>21</v>
      </c>
      <c r="G3377" t="s">
        <v>19</v>
      </c>
      <c r="H3377">
        <v>2</v>
      </c>
      <c r="I3377">
        <v>368</v>
      </c>
      <c r="J3377" t="s">
        <v>13</v>
      </c>
      <c r="K3377" s="6">
        <v>-5</v>
      </c>
      <c r="L3377" s="6">
        <v>4</v>
      </c>
      <c r="M3377" s="6">
        <v>-5</v>
      </c>
      <c r="N3377" s="6">
        <v>0</v>
      </c>
      <c r="O3377" t="s">
        <v>17</v>
      </c>
      <c r="P3377" s="22">
        <v>1</v>
      </c>
    </row>
    <row r="3378" spans="1:16" x14ac:dyDescent="0.25">
      <c r="A3378" t="s">
        <v>26</v>
      </c>
      <c r="B3378">
        <v>2</v>
      </c>
      <c r="C3378" t="s">
        <v>21</v>
      </c>
      <c r="D3378">
        <v>17</v>
      </c>
      <c r="E3378" t="s">
        <v>14</v>
      </c>
      <c r="F3378">
        <v>21</v>
      </c>
      <c r="G3378" t="s">
        <v>18</v>
      </c>
      <c r="H3378">
        <v>2</v>
      </c>
      <c r="I3378">
        <v>550</v>
      </c>
      <c r="J3378" t="s">
        <v>12</v>
      </c>
      <c r="K3378" s="6">
        <v>13</v>
      </c>
      <c r="L3378" s="6">
        <v>13</v>
      </c>
      <c r="M3378" s="6">
        <v>0</v>
      </c>
      <c r="N3378" s="6">
        <v>5</v>
      </c>
      <c r="O3378" t="s">
        <v>17</v>
      </c>
      <c r="P3378" s="22">
        <v>1</v>
      </c>
    </row>
    <row r="3379" spans="1:16" x14ac:dyDescent="0.25">
      <c r="A3379" t="s">
        <v>26</v>
      </c>
      <c r="B3379">
        <v>2</v>
      </c>
      <c r="C3379" t="s">
        <v>21</v>
      </c>
      <c r="D3379">
        <v>18</v>
      </c>
      <c r="E3379" t="s">
        <v>14</v>
      </c>
      <c r="F3379">
        <v>21</v>
      </c>
      <c r="G3379" t="s">
        <v>19</v>
      </c>
      <c r="H3379">
        <v>2</v>
      </c>
      <c r="I3379">
        <v>516</v>
      </c>
      <c r="J3379" t="s">
        <v>13</v>
      </c>
      <c r="K3379" s="6">
        <v>-2.25</v>
      </c>
      <c r="L3379" s="6">
        <v>2</v>
      </c>
      <c r="M3379" s="6">
        <v>-2.25</v>
      </c>
      <c r="N3379" s="6">
        <v>0</v>
      </c>
      <c r="O3379" t="s">
        <v>17</v>
      </c>
      <c r="P3379" s="22">
        <v>1</v>
      </c>
    </row>
    <row r="3380" spans="1:16" x14ac:dyDescent="0.25">
      <c r="A3380" t="s">
        <v>26</v>
      </c>
      <c r="B3380">
        <v>2</v>
      </c>
      <c r="C3380" t="s">
        <v>21</v>
      </c>
      <c r="D3380">
        <v>19</v>
      </c>
      <c r="E3380" t="s">
        <v>14</v>
      </c>
      <c r="F3380">
        <v>21</v>
      </c>
      <c r="G3380" t="s">
        <v>19</v>
      </c>
      <c r="H3380">
        <v>1</v>
      </c>
      <c r="I3380">
        <v>665</v>
      </c>
      <c r="J3380" t="s">
        <v>12</v>
      </c>
      <c r="K3380" s="6">
        <v>8</v>
      </c>
      <c r="L3380" s="6">
        <v>8</v>
      </c>
      <c r="M3380" s="6">
        <v>-6</v>
      </c>
      <c r="N3380" s="6">
        <v>0</v>
      </c>
      <c r="O3380" t="s">
        <v>17</v>
      </c>
      <c r="P3380" s="22">
        <v>1</v>
      </c>
    </row>
    <row r="3381" spans="1:16" x14ac:dyDescent="0.25">
      <c r="A3381" t="s">
        <v>26</v>
      </c>
      <c r="B3381">
        <v>2</v>
      </c>
      <c r="C3381" t="s">
        <v>21</v>
      </c>
      <c r="D3381">
        <v>20</v>
      </c>
      <c r="E3381" t="s">
        <v>14</v>
      </c>
      <c r="F3381">
        <v>21</v>
      </c>
      <c r="G3381" t="s">
        <v>18</v>
      </c>
      <c r="H3381">
        <v>2</v>
      </c>
      <c r="I3381">
        <v>903</v>
      </c>
      <c r="J3381" t="s">
        <v>12</v>
      </c>
      <c r="K3381" s="6">
        <v>4</v>
      </c>
      <c r="L3381" s="6">
        <v>4</v>
      </c>
      <c r="M3381" s="6">
        <v>0</v>
      </c>
      <c r="N3381" s="6">
        <v>2</v>
      </c>
      <c r="O3381" t="s">
        <v>17</v>
      </c>
      <c r="P3381" s="22">
        <v>1</v>
      </c>
    </row>
    <row r="3382" spans="1:16" x14ac:dyDescent="0.25">
      <c r="A3382" t="s">
        <v>26</v>
      </c>
      <c r="B3382">
        <v>2</v>
      </c>
      <c r="C3382" t="s">
        <v>21</v>
      </c>
      <c r="D3382">
        <v>21</v>
      </c>
      <c r="E3382" t="s">
        <v>14</v>
      </c>
      <c r="F3382">
        <v>21</v>
      </c>
      <c r="G3382" t="s">
        <v>18</v>
      </c>
      <c r="H3382">
        <v>2</v>
      </c>
      <c r="I3382">
        <v>436</v>
      </c>
      <c r="J3382" t="s">
        <v>12</v>
      </c>
      <c r="K3382" s="6">
        <v>24</v>
      </c>
      <c r="L3382" s="6">
        <v>24</v>
      </c>
      <c r="M3382" s="6">
        <v>0</v>
      </c>
      <c r="N3382" s="6">
        <v>12</v>
      </c>
      <c r="O3382" t="s">
        <v>17</v>
      </c>
      <c r="P3382" s="22">
        <v>1</v>
      </c>
    </row>
    <row r="3383" spans="1:16" x14ac:dyDescent="0.25">
      <c r="A3383" t="s">
        <v>26</v>
      </c>
      <c r="B3383">
        <v>2</v>
      </c>
      <c r="C3383" t="s">
        <v>21</v>
      </c>
      <c r="D3383">
        <v>22</v>
      </c>
      <c r="E3383" t="s">
        <v>14</v>
      </c>
      <c r="F3383">
        <v>21</v>
      </c>
      <c r="G3383" t="s">
        <v>19</v>
      </c>
      <c r="H3383">
        <v>2</v>
      </c>
      <c r="I3383">
        <v>426</v>
      </c>
      <c r="J3383" t="s">
        <v>13</v>
      </c>
      <c r="K3383" s="6">
        <v>-15</v>
      </c>
      <c r="L3383" s="6">
        <v>12</v>
      </c>
      <c r="M3383" s="6">
        <v>-15</v>
      </c>
      <c r="N3383" s="6">
        <v>0</v>
      </c>
      <c r="O3383" t="s">
        <v>17</v>
      </c>
      <c r="P3383" s="22">
        <v>1</v>
      </c>
    </row>
    <row r="3384" spans="1:16" x14ac:dyDescent="0.25">
      <c r="A3384" t="s">
        <v>26</v>
      </c>
      <c r="B3384">
        <v>2</v>
      </c>
      <c r="C3384" t="s">
        <v>21</v>
      </c>
      <c r="D3384">
        <v>23</v>
      </c>
      <c r="E3384" t="s">
        <v>14</v>
      </c>
      <c r="F3384">
        <v>21</v>
      </c>
      <c r="G3384" t="s">
        <v>18</v>
      </c>
      <c r="H3384">
        <v>2</v>
      </c>
      <c r="I3384">
        <v>408</v>
      </c>
      <c r="J3384" t="s">
        <v>12</v>
      </c>
      <c r="K3384" s="6">
        <v>22</v>
      </c>
      <c r="L3384" s="6">
        <v>22</v>
      </c>
      <c r="M3384" s="6">
        <v>0</v>
      </c>
      <c r="N3384" s="6">
        <v>10</v>
      </c>
      <c r="O3384" t="s">
        <v>17</v>
      </c>
      <c r="P3384" s="22">
        <v>1</v>
      </c>
    </row>
    <row r="3385" spans="1:16" x14ac:dyDescent="0.25">
      <c r="A3385" t="s">
        <v>26</v>
      </c>
      <c r="B3385">
        <v>2</v>
      </c>
      <c r="C3385" t="s">
        <v>21</v>
      </c>
      <c r="D3385">
        <v>24</v>
      </c>
      <c r="E3385" t="s">
        <v>14</v>
      </c>
      <c r="F3385">
        <v>21</v>
      </c>
      <c r="G3385" t="s">
        <v>18</v>
      </c>
      <c r="H3385">
        <v>1</v>
      </c>
      <c r="I3385">
        <v>470</v>
      </c>
      <c r="J3385" t="s">
        <v>13</v>
      </c>
      <c r="K3385" s="6">
        <v>0</v>
      </c>
      <c r="L3385" s="6">
        <v>30</v>
      </c>
      <c r="M3385" s="6">
        <v>0</v>
      </c>
      <c r="N3385" s="6">
        <v>12</v>
      </c>
      <c r="O3385" t="s">
        <v>17</v>
      </c>
      <c r="P3385" s="22">
        <v>1</v>
      </c>
    </row>
    <row r="3386" spans="1:16" x14ac:dyDescent="0.25">
      <c r="A3386" t="s">
        <v>26</v>
      </c>
      <c r="B3386">
        <v>2</v>
      </c>
      <c r="C3386" t="s">
        <v>21</v>
      </c>
      <c r="D3386">
        <v>25</v>
      </c>
      <c r="E3386" t="s">
        <v>14</v>
      </c>
      <c r="F3386">
        <v>21</v>
      </c>
      <c r="G3386" t="s">
        <v>19</v>
      </c>
      <c r="H3386">
        <v>1</v>
      </c>
      <c r="I3386">
        <v>772</v>
      </c>
      <c r="J3386" t="s">
        <v>13</v>
      </c>
      <c r="K3386" s="6">
        <v>-2</v>
      </c>
      <c r="L3386" s="6">
        <v>4</v>
      </c>
      <c r="M3386" s="6">
        <v>-2</v>
      </c>
      <c r="N3386" s="6">
        <v>0</v>
      </c>
      <c r="O3386" t="s">
        <v>17</v>
      </c>
      <c r="P3386" s="22">
        <v>1</v>
      </c>
    </row>
    <row r="3387" spans="1:16" x14ac:dyDescent="0.25">
      <c r="A3387" t="s">
        <v>26</v>
      </c>
      <c r="B3387">
        <v>2</v>
      </c>
      <c r="C3387" t="s">
        <v>21</v>
      </c>
      <c r="D3387">
        <v>26</v>
      </c>
      <c r="E3387" t="s">
        <v>14</v>
      </c>
      <c r="F3387">
        <v>21</v>
      </c>
      <c r="G3387" t="s">
        <v>19</v>
      </c>
      <c r="H3387">
        <v>1</v>
      </c>
      <c r="I3387">
        <v>625</v>
      </c>
      <c r="J3387" t="s">
        <v>12</v>
      </c>
      <c r="K3387" s="6">
        <v>6</v>
      </c>
      <c r="L3387" s="6">
        <v>6</v>
      </c>
      <c r="M3387" s="6">
        <v>-4.5</v>
      </c>
      <c r="N3387" s="6">
        <v>0</v>
      </c>
      <c r="O3387" t="s">
        <v>17</v>
      </c>
      <c r="P3387" s="22">
        <v>1</v>
      </c>
    </row>
    <row r="3388" spans="1:16" x14ac:dyDescent="0.25">
      <c r="A3388" t="s">
        <v>26</v>
      </c>
      <c r="B3388">
        <v>2</v>
      </c>
      <c r="C3388" t="s">
        <v>21</v>
      </c>
      <c r="D3388">
        <v>27</v>
      </c>
      <c r="E3388" t="s">
        <v>14</v>
      </c>
      <c r="F3388">
        <v>21</v>
      </c>
      <c r="G3388" t="s">
        <v>19</v>
      </c>
      <c r="H3388">
        <v>2</v>
      </c>
      <c r="I3388">
        <v>502</v>
      </c>
      <c r="J3388" t="s">
        <v>13</v>
      </c>
      <c r="K3388" s="6">
        <v>-6</v>
      </c>
      <c r="L3388" s="6">
        <v>6</v>
      </c>
      <c r="M3388" s="6">
        <v>-6</v>
      </c>
      <c r="N3388" s="6">
        <v>0</v>
      </c>
      <c r="O3388" t="s">
        <v>17</v>
      </c>
      <c r="P3388" s="22">
        <v>1</v>
      </c>
    </row>
    <row r="3389" spans="1:16" x14ac:dyDescent="0.25">
      <c r="A3389" t="s">
        <v>26</v>
      </c>
      <c r="B3389">
        <v>2</v>
      </c>
      <c r="C3389" t="s">
        <v>21</v>
      </c>
      <c r="D3389">
        <v>28</v>
      </c>
      <c r="E3389" t="s">
        <v>14</v>
      </c>
      <c r="F3389">
        <v>21</v>
      </c>
      <c r="G3389" t="s">
        <v>19</v>
      </c>
      <c r="H3389">
        <v>2</v>
      </c>
      <c r="I3389">
        <v>540</v>
      </c>
      <c r="J3389" t="s">
        <v>12</v>
      </c>
      <c r="K3389" s="6">
        <v>6</v>
      </c>
      <c r="L3389" s="6">
        <v>6</v>
      </c>
      <c r="M3389" s="6">
        <v>-10.5</v>
      </c>
      <c r="N3389" s="6">
        <v>0</v>
      </c>
      <c r="O3389" t="s">
        <v>17</v>
      </c>
      <c r="P3389" s="22">
        <v>1</v>
      </c>
    </row>
    <row r="3390" spans="1:16" x14ac:dyDescent="0.25">
      <c r="A3390" t="s">
        <v>26</v>
      </c>
      <c r="B3390">
        <v>2</v>
      </c>
      <c r="C3390" t="s">
        <v>21</v>
      </c>
      <c r="D3390">
        <v>29</v>
      </c>
      <c r="E3390" t="s">
        <v>14</v>
      </c>
      <c r="F3390">
        <v>21</v>
      </c>
      <c r="G3390" t="s">
        <v>18</v>
      </c>
      <c r="H3390">
        <v>1</v>
      </c>
      <c r="I3390">
        <v>1082</v>
      </c>
      <c r="J3390" t="s">
        <v>13</v>
      </c>
      <c r="K3390" s="6">
        <v>0</v>
      </c>
      <c r="L3390" s="6">
        <v>8</v>
      </c>
      <c r="M3390" s="6">
        <v>0</v>
      </c>
      <c r="N3390" s="6">
        <v>3</v>
      </c>
      <c r="O3390" t="s">
        <v>17</v>
      </c>
      <c r="P3390" s="22">
        <v>1</v>
      </c>
    </row>
    <row r="3391" spans="1:16" x14ac:dyDescent="0.25">
      <c r="A3391" t="s">
        <v>26</v>
      </c>
      <c r="B3391">
        <v>2</v>
      </c>
      <c r="C3391" t="s">
        <v>21</v>
      </c>
      <c r="D3391">
        <v>30</v>
      </c>
      <c r="E3391" t="s">
        <v>14</v>
      </c>
      <c r="F3391">
        <v>21</v>
      </c>
      <c r="G3391" t="s">
        <v>19</v>
      </c>
      <c r="H3391">
        <v>1</v>
      </c>
      <c r="I3391">
        <v>662</v>
      </c>
      <c r="J3391" t="s">
        <v>12</v>
      </c>
      <c r="K3391" s="6">
        <v>12</v>
      </c>
      <c r="L3391" s="6">
        <v>12</v>
      </c>
      <c r="M3391" s="6">
        <v>-6</v>
      </c>
      <c r="N3391" s="6">
        <v>0</v>
      </c>
      <c r="O3391" t="s">
        <v>17</v>
      </c>
      <c r="P3391" s="22">
        <v>1</v>
      </c>
    </row>
    <row r="3392" spans="1:16" x14ac:dyDescent="0.25">
      <c r="A3392" t="s">
        <v>26</v>
      </c>
      <c r="B3392">
        <v>3</v>
      </c>
      <c r="C3392" t="s">
        <v>21</v>
      </c>
      <c r="D3392">
        <v>1</v>
      </c>
      <c r="E3392" t="s">
        <v>14</v>
      </c>
      <c r="F3392">
        <v>21</v>
      </c>
      <c r="G3392" t="s">
        <v>19</v>
      </c>
      <c r="H3392">
        <v>2</v>
      </c>
      <c r="I3392">
        <v>666</v>
      </c>
      <c r="J3392" t="s">
        <v>12</v>
      </c>
      <c r="K3392" s="6">
        <v>12</v>
      </c>
      <c r="L3392" s="6">
        <v>12</v>
      </c>
      <c r="M3392" s="6">
        <v>-21</v>
      </c>
      <c r="N3392" s="6">
        <v>0</v>
      </c>
      <c r="O3392" t="s">
        <v>17</v>
      </c>
      <c r="P3392" s="22">
        <v>1</v>
      </c>
    </row>
    <row r="3393" spans="1:16" x14ac:dyDescent="0.25">
      <c r="A3393" t="s">
        <v>26</v>
      </c>
      <c r="B3393">
        <v>3</v>
      </c>
      <c r="C3393" t="s">
        <v>21</v>
      </c>
      <c r="D3393">
        <v>2</v>
      </c>
      <c r="E3393" t="s">
        <v>14</v>
      </c>
      <c r="F3393">
        <v>21</v>
      </c>
      <c r="G3393" t="s">
        <v>18</v>
      </c>
      <c r="H3393">
        <v>2</v>
      </c>
      <c r="I3393">
        <v>839</v>
      </c>
      <c r="J3393" t="s">
        <v>13</v>
      </c>
      <c r="K3393" s="6">
        <v>0</v>
      </c>
      <c r="L3393" s="6">
        <v>28</v>
      </c>
      <c r="M3393" s="6">
        <v>0</v>
      </c>
      <c r="N3393" s="6">
        <v>13</v>
      </c>
      <c r="O3393" t="s">
        <v>17</v>
      </c>
      <c r="P3393" s="22">
        <v>1</v>
      </c>
    </row>
    <row r="3394" spans="1:16" x14ac:dyDescent="0.25">
      <c r="A3394" t="s">
        <v>26</v>
      </c>
      <c r="B3394">
        <v>3</v>
      </c>
      <c r="C3394" t="s">
        <v>21</v>
      </c>
      <c r="D3394">
        <v>3</v>
      </c>
      <c r="E3394" t="s">
        <v>14</v>
      </c>
      <c r="F3394">
        <v>21</v>
      </c>
      <c r="G3394" t="s">
        <v>19</v>
      </c>
      <c r="H3394">
        <v>1</v>
      </c>
      <c r="I3394">
        <v>933</v>
      </c>
      <c r="J3394" t="s">
        <v>12</v>
      </c>
      <c r="K3394" s="6">
        <v>6</v>
      </c>
      <c r="L3394" s="6">
        <v>6</v>
      </c>
      <c r="M3394" s="6">
        <v>-1.5</v>
      </c>
      <c r="N3394" s="6">
        <v>0</v>
      </c>
      <c r="O3394" t="s">
        <v>17</v>
      </c>
      <c r="P3394" s="22">
        <v>1</v>
      </c>
    </row>
    <row r="3395" spans="1:16" x14ac:dyDescent="0.25">
      <c r="A3395" t="s">
        <v>26</v>
      </c>
      <c r="B3395">
        <v>3</v>
      </c>
      <c r="C3395" t="s">
        <v>21</v>
      </c>
      <c r="D3395">
        <v>4</v>
      </c>
      <c r="E3395" t="s">
        <v>14</v>
      </c>
      <c r="F3395">
        <v>21</v>
      </c>
      <c r="G3395" t="s">
        <v>19</v>
      </c>
      <c r="H3395">
        <v>2</v>
      </c>
      <c r="I3395">
        <v>378</v>
      </c>
      <c r="J3395" t="s">
        <v>13</v>
      </c>
      <c r="K3395" s="6">
        <v>-11</v>
      </c>
      <c r="L3395" s="6">
        <v>8</v>
      </c>
      <c r="M3395" s="6">
        <v>-11</v>
      </c>
      <c r="N3395" s="6">
        <v>0</v>
      </c>
      <c r="O3395" t="s">
        <v>17</v>
      </c>
      <c r="P3395" s="22">
        <v>1</v>
      </c>
    </row>
    <row r="3396" spans="1:16" x14ac:dyDescent="0.25">
      <c r="A3396" t="s">
        <v>26</v>
      </c>
      <c r="B3396">
        <v>3</v>
      </c>
      <c r="C3396" t="s">
        <v>21</v>
      </c>
      <c r="D3396">
        <v>5</v>
      </c>
      <c r="E3396" t="s">
        <v>14</v>
      </c>
      <c r="F3396">
        <v>21</v>
      </c>
      <c r="G3396" t="s">
        <v>19</v>
      </c>
      <c r="H3396">
        <v>1</v>
      </c>
      <c r="I3396">
        <v>448</v>
      </c>
      <c r="J3396" t="s">
        <v>13</v>
      </c>
      <c r="K3396" s="6">
        <v>-3</v>
      </c>
      <c r="L3396" s="6">
        <v>6</v>
      </c>
      <c r="M3396" s="6">
        <v>-3</v>
      </c>
      <c r="N3396" s="6">
        <v>0</v>
      </c>
      <c r="O3396" t="s">
        <v>17</v>
      </c>
      <c r="P3396" s="22">
        <v>1</v>
      </c>
    </row>
    <row r="3397" spans="1:16" x14ac:dyDescent="0.25">
      <c r="A3397" t="s">
        <v>26</v>
      </c>
      <c r="B3397">
        <v>3</v>
      </c>
      <c r="C3397" t="s">
        <v>21</v>
      </c>
      <c r="D3397">
        <v>6</v>
      </c>
      <c r="E3397" t="s">
        <v>14</v>
      </c>
      <c r="F3397">
        <v>21</v>
      </c>
      <c r="G3397" t="s">
        <v>18</v>
      </c>
      <c r="H3397">
        <v>2</v>
      </c>
      <c r="I3397">
        <v>998</v>
      </c>
      <c r="J3397" t="s">
        <v>12</v>
      </c>
      <c r="K3397" s="6">
        <v>25</v>
      </c>
      <c r="L3397" s="6">
        <v>25</v>
      </c>
      <c r="M3397" s="6">
        <v>0</v>
      </c>
      <c r="N3397" s="6">
        <v>10</v>
      </c>
      <c r="O3397" t="s">
        <v>17</v>
      </c>
      <c r="P3397" s="22">
        <v>1</v>
      </c>
    </row>
    <row r="3398" spans="1:16" x14ac:dyDescent="0.25">
      <c r="A3398" t="s">
        <v>26</v>
      </c>
      <c r="B3398">
        <v>3</v>
      </c>
      <c r="C3398" t="s">
        <v>21</v>
      </c>
      <c r="D3398">
        <v>7</v>
      </c>
      <c r="E3398" t="s">
        <v>14</v>
      </c>
      <c r="F3398">
        <v>21</v>
      </c>
      <c r="G3398" t="s">
        <v>19</v>
      </c>
      <c r="H3398">
        <v>2</v>
      </c>
      <c r="I3398">
        <v>1436</v>
      </c>
      <c r="J3398" t="s">
        <v>13</v>
      </c>
      <c r="K3398" s="6">
        <v>-11.25</v>
      </c>
      <c r="L3398" s="6">
        <v>10</v>
      </c>
      <c r="M3398" s="6">
        <v>-11.25</v>
      </c>
      <c r="N3398" s="6">
        <v>0</v>
      </c>
      <c r="O3398" t="s">
        <v>17</v>
      </c>
      <c r="P3398" s="22">
        <v>1</v>
      </c>
    </row>
    <row r="3399" spans="1:16" x14ac:dyDescent="0.25">
      <c r="A3399" t="s">
        <v>26</v>
      </c>
      <c r="B3399">
        <v>3</v>
      </c>
      <c r="C3399" t="s">
        <v>21</v>
      </c>
      <c r="D3399">
        <v>8</v>
      </c>
      <c r="E3399" t="s">
        <v>14</v>
      </c>
      <c r="F3399">
        <v>21</v>
      </c>
      <c r="G3399" t="s">
        <v>19</v>
      </c>
      <c r="H3399">
        <v>1</v>
      </c>
      <c r="I3399">
        <v>314</v>
      </c>
      <c r="J3399" t="s">
        <v>13</v>
      </c>
      <c r="K3399" s="6">
        <v>-1.88</v>
      </c>
      <c r="L3399" s="6">
        <v>5</v>
      </c>
      <c r="M3399" s="6">
        <v>-1.88</v>
      </c>
      <c r="N3399" s="6">
        <v>0</v>
      </c>
      <c r="O3399" t="s">
        <v>17</v>
      </c>
      <c r="P3399" s="22">
        <v>1</v>
      </c>
    </row>
    <row r="3400" spans="1:16" x14ac:dyDescent="0.25">
      <c r="A3400" t="s">
        <v>26</v>
      </c>
      <c r="B3400">
        <v>3</v>
      </c>
      <c r="C3400" t="s">
        <v>21</v>
      </c>
      <c r="D3400">
        <v>9</v>
      </c>
      <c r="E3400" t="s">
        <v>14</v>
      </c>
      <c r="F3400">
        <v>21</v>
      </c>
      <c r="G3400" t="s">
        <v>19</v>
      </c>
      <c r="H3400">
        <v>1</v>
      </c>
      <c r="I3400">
        <v>486</v>
      </c>
      <c r="J3400" t="s">
        <v>12</v>
      </c>
      <c r="K3400" s="6">
        <v>5</v>
      </c>
      <c r="L3400" s="6">
        <v>5</v>
      </c>
      <c r="M3400" s="6">
        <v>-2.5</v>
      </c>
      <c r="N3400" s="6">
        <v>0</v>
      </c>
      <c r="O3400" t="s">
        <v>17</v>
      </c>
      <c r="P3400" s="22">
        <v>1</v>
      </c>
    </row>
    <row r="3401" spans="1:16" x14ac:dyDescent="0.25">
      <c r="A3401" t="s">
        <v>26</v>
      </c>
      <c r="B3401">
        <v>3</v>
      </c>
      <c r="C3401" t="s">
        <v>21</v>
      </c>
      <c r="D3401">
        <v>10</v>
      </c>
      <c r="E3401" t="s">
        <v>14</v>
      </c>
      <c r="F3401">
        <v>21</v>
      </c>
      <c r="G3401" t="s">
        <v>19</v>
      </c>
      <c r="H3401">
        <v>2</v>
      </c>
      <c r="I3401">
        <v>396</v>
      </c>
      <c r="J3401" t="s">
        <v>13</v>
      </c>
      <c r="K3401" s="6">
        <v>-13.5</v>
      </c>
      <c r="L3401" s="6">
        <v>9</v>
      </c>
      <c r="M3401" s="6">
        <v>-13.5</v>
      </c>
      <c r="N3401" s="6">
        <v>0</v>
      </c>
      <c r="O3401" t="s">
        <v>17</v>
      </c>
      <c r="P3401" s="22">
        <v>1</v>
      </c>
    </row>
    <row r="3402" spans="1:16" x14ac:dyDescent="0.25">
      <c r="A3402" t="s">
        <v>26</v>
      </c>
      <c r="B3402">
        <v>3</v>
      </c>
      <c r="C3402" t="s">
        <v>21</v>
      </c>
      <c r="D3402">
        <v>11</v>
      </c>
      <c r="E3402" t="s">
        <v>14</v>
      </c>
      <c r="F3402">
        <v>21</v>
      </c>
      <c r="G3402" t="s">
        <v>18</v>
      </c>
      <c r="H3402">
        <v>2</v>
      </c>
      <c r="I3402">
        <v>986</v>
      </c>
      <c r="J3402" t="s">
        <v>12</v>
      </c>
      <c r="K3402" s="6">
        <v>19</v>
      </c>
      <c r="L3402" s="6">
        <v>19</v>
      </c>
      <c r="M3402" s="6">
        <v>0</v>
      </c>
      <c r="N3402" s="6">
        <v>8</v>
      </c>
      <c r="O3402" t="s">
        <v>17</v>
      </c>
      <c r="P3402" s="22">
        <v>1</v>
      </c>
    </row>
    <row r="3403" spans="1:16" x14ac:dyDescent="0.25">
      <c r="A3403" t="s">
        <v>26</v>
      </c>
      <c r="B3403">
        <v>3</v>
      </c>
      <c r="C3403" t="s">
        <v>21</v>
      </c>
      <c r="D3403">
        <v>12</v>
      </c>
      <c r="E3403" t="s">
        <v>14</v>
      </c>
      <c r="F3403">
        <v>21</v>
      </c>
      <c r="G3403" t="s">
        <v>19</v>
      </c>
      <c r="H3403">
        <v>1</v>
      </c>
      <c r="I3403">
        <v>1040</v>
      </c>
      <c r="J3403" t="s">
        <v>12</v>
      </c>
      <c r="K3403" s="6">
        <v>9</v>
      </c>
      <c r="L3403" s="6">
        <v>9</v>
      </c>
      <c r="M3403" s="6">
        <v>-2.25</v>
      </c>
      <c r="N3403" s="6">
        <v>0</v>
      </c>
      <c r="O3403" t="s">
        <v>17</v>
      </c>
      <c r="P3403" s="22">
        <v>1</v>
      </c>
    </row>
    <row r="3404" spans="1:16" x14ac:dyDescent="0.25">
      <c r="A3404" t="s">
        <v>26</v>
      </c>
      <c r="B3404">
        <v>3</v>
      </c>
      <c r="C3404" t="s">
        <v>21</v>
      </c>
      <c r="D3404">
        <v>13</v>
      </c>
      <c r="E3404" t="s">
        <v>14</v>
      </c>
      <c r="F3404">
        <v>21</v>
      </c>
      <c r="G3404" t="s">
        <v>19</v>
      </c>
      <c r="H3404">
        <v>2</v>
      </c>
      <c r="I3404">
        <v>302</v>
      </c>
      <c r="J3404" t="s">
        <v>13</v>
      </c>
      <c r="K3404" s="6">
        <v>-2.75</v>
      </c>
      <c r="L3404" s="6">
        <v>2</v>
      </c>
      <c r="M3404" s="6">
        <v>-2.75</v>
      </c>
      <c r="N3404" s="6">
        <v>0</v>
      </c>
      <c r="O3404" t="s">
        <v>17</v>
      </c>
      <c r="P3404" s="22">
        <v>1</v>
      </c>
    </row>
    <row r="3405" spans="1:16" x14ac:dyDescent="0.25">
      <c r="A3405" t="s">
        <v>26</v>
      </c>
      <c r="B3405">
        <v>3</v>
      </c>
      <c r="C3405" t="s">
        <v>21</v>
      </c>
      <c r="D3405">
        <v>14</v>
      </c>
      <c r="E3405" t="s">
        <v>14</v>
      </c>
      <c r="F3405">
        <v>21</v>
      </c>
      <c r="G3405" t="s">
        <v>19</v>
      </c>
      <c r="H3405">
        <v>2</v>
      </c>
      <c r="I3405">
        <v>914</v>
      </c>
      <c r="J3405" t="s">
        <v>12</v>
      </c>
      <c r="K3405" s="6">
        <v>10</v>
      </c>
      <c r="L3405" s="6">
        <v>10</v>
      </c>
      <c r="M3405" s="6">
        <v>-6.25</v>
      </c>
      <c r="N3405" s="6">
        <v>0</v>
      </c>
      <c r="O3405" t="s">
        <v>17</v>
      </c>
      <c r="P3405" s="22">
        <v>1</v>
      </c>
    </row>
    <row r="3406" spans="1:16" x14ac:dyDescent="0.25">
      <c r="A3406" t="s">
        <v>26</v>
      </c>
      <c r="B3406">
        <v>3</v>
      </c>
      <c r="C3406" t="s">
        <v>21</v>
      </c>
      <c r="D3406">
        <v>15</v>
      </c>
      <c r="E3406" t="s">
        <v>14</v>
      </c>
      <c r="F3406">
        <v>21</v>
      </c>
      <c r="G3406" t="s">
        <v>19</v>
      </c>
      <c r="H3406">
        <v>2</v>
      </c>
      <c r="I3406">
        <v>504</v>
      </c>
      <c r="J3406" t="s">
        <v>12</v>
      </c>
      <c r="K3406" s="6">
        <v>4</v>
      </c>
      <c r="L3406" s="6">
        <v>4</v>
      </c>
      <c r="M3406" s="6">
        <v>-6</v>
      </c>
      <c r="N3406" s="6">
        <v>0</v>
      </c>
      <c r="O3406" t="s">
        <v>17</v>
      </c>
      <c r="P3406" s="22">
        <v>1</v>
      </c>
    </row>
    <row r="3407" spans="1:16" x14ac:dyDescent="0.25">
      <c r="A3407" t="s">
        <v>26</v>
      </c>
      <c r="B3407">
        <v>3</v>
      </c>
      <c r="C3407" t="s">
        <v>21</v>
      </c>
      <c r="D3407">
        <v>16</v>
      </c>
      <c r="E3407" t="s">
        <v>14</v>
      </c>
      <c r="F3407">
        <v>21</v>
      </c>
      <c r="G3407" t="s">
        <v>19</v>
      </c>
      <c r="H3407">
        <v>1</v>
      </c>
      <c r="I3407">
        <v>518</v>
      </c>
      <c r="J3407" t="s">
        <v>13</v>
      </c>
      <c r="K3407" s="6">
        <v>-3</v>
      </c>
      <c r="L3407" s="6">
        <v>12</v>
      </c>
      <c r="M3407" s="6">
        <v>-3</v>
      </c>
      <c r="N3407" s="6">
        <v>0</v>
      </c>
      <c r="O3407" t="s">
        <v>17</v>
      </c>
      <c r="P3407" s="22">
        <v>1</v>
      </c>
    </row>
    <row r="3408" spans="1:16" x14ac:dyDescent="0.25">
      <c r="A3408" t="s">
        <v>26</v>
      </c>
      <c r="B3408">
        <v>3</v>
      </c>
      <c r="C3408" t="s">
        <v>21</v>
      </c>
      <c r="D3408">
        <v>17</v>
      </c>
      <c r="E3408" t="s">
        <v>14</v>
      </c>
      <c r="F3408">
        <v>21</v>
      </c>
      <c r="G3408" t="s">
        <v>19</v>
      </c>
      <c r="H3408">
        <v>2</v>
      </c>
      <c r="I3408">
        <v>556</v>
      </c>
      <c r="J3408" t="s">
        <v>12</v>
      </c>
      <c r="K3408" s="6">
        <v>10</v>
      </c>
      <c r="L3408" s="6">
        <v>10</v>
      </c>
      <c r="M3408" s="6">
        <v>-16.25</v>
      </c>
      <c r="N3408" s="6">
        <v>0</v>
      </c>
      <c r="O3408" t="s">
        <v>17</v>
      </c>
      <c r="P3408" s="22">
        <v>1</v>
      </c>
    </row>
    <row r="3409" spans="1:16" x14ac:dyDescent="0.25">
      <c r="A3409" t="s">
        <v>26</v>
      </c>
      <c r="B3409">
        <v>3</v>
      </c>
      <c r="C3409" t="s">
        <v>21</v>
      </c>
      <c r="D3409">
        <v>18</v>
      </c>
      <c r="E3409" t="s">
        <v>14</v>
      </c>
      <c r="F3409">
        <v>21</v>
      </c>
      <c r="G3409" t="s">
        <v>18</v>
      </c>
      <c r="H3409">
        <v>2</v>
      </c>
      <c r="I3409">
        <v>1361</v>
      </c>
      <c r="J3409" t="s">
        <v>13</v>
      </c>
      <c r="K3409" s="6">
        <v>0</v>
      </c>
      <c r="L3409" s="6">
        <v>12</v>
      </c>
      <c r="M3409" s="6">
        <v>0</v>
      </c>
      <c r="N3409" s="6">
        <v>5</v>
      </c>
      <c r="O3409" t="s">
        <v>17</v>
      </c>
      <c r="P3409" s="22">
        <v>1</v>
      </c>
    </row>
    <row r="3410" spans="1:16" x14ac:dyDescent="0.25">
      <c r="A3410" t="s">
        <v>26</v>
      </c>
      <c r="B3410">
        <v>3</v>
      </c>
      <c r="C3410" t="s">
        <v>21</v>
      </c>
      <c r="D3410">
        <v>19</v>
      </c>
      <c r="E3410" t="s">
        <v>14</v>
      </c>
      <c r="F3410">
        <v>21</v>
      </c>
      <c r="G3410" t="s">
        <v>19</v>
      </c>
      <c r="H3410">
        <v>2</v>
      </c>
      <c r="I3410">
        <v>391</v>
      </c>
      <c r="J3410" t="s">
        <v>13</v>
      </c>
      <c r="K3410" s="6">
        <v>-11.25</v>
      </c>
      <c r="L3410" s="6">
        <v>9</v>
      </c>
      <c r="M3410" s="6">
        <v>-11.25</v>
      </c>
      <c r="N3410" s="6">
        <v>0</v>
      </c>
      <c r="O3410" t="s">
        <v>17</v>
      </c>
      <c r="P3410" s="22">
        <v>1</v>
      </c>
    </row>
    <row r="3411" spans="1:16" x14ac:dyDescent="0.25">
      <c r="A3411" t="s">
        <v>26</v>
      </c>
      <c r="B3411">
        <v>3</v>
      </c>
      <c r="C3411" t="s">
        <v>21</v>
      </c>
      <c r="D3411">
        <v>20</v>
      </c>
      <c r="E3411" t="s">
        <v>14</v>
      </c>
      <c r="F3411">
        <v>21</v>
      </c>
      <c r="G3411" t="s">
        <v>19</v>
      </c>
      <c r="H3411">
        <v>1</v>
      </c>
      <c r="I3411">
        <v>957</v>
      </c>
      <c r="J3411" t="s">
        <v>12</v>
      </c>
      <c r="K3411" s="6">
        <v>4</v>
      </c>
      <c r="L3411" s="6">
        <v>4</v>
      </c>
      <c r="M3411" s="6">
        <v>-3</v>
      </c>
      <c r="N3411" s="6">
        <v>0</v>
      </c>
      <c r="O3411" t="s">
        <v>17</v>
      </c>
      <c r="P3411" s="22">
        <v>1</v>
      </c>
    </row>
    <row r="3412" spans="1:16" x14ac:dyDescent="0.25">
      <c r="A3412" t="s">
        <v>26</v>
      </c>
      <c r="B3412">
        <v>3</v>
      </c>
      <c r="C3412" t="s">
        <v>21</v>
      </c>
      <c r="D3412">
        <v>21</v>
      </c>
      <c r="E3412" t="s">
        <v>14</v>
      </c>
      <c r="F3412">
        <v>21</v>
      </c>
      <c r="G3412" t="s">
        <v>19</v>
      </c>
      <c r="H3412">
        <v>2</v>
      </c>
      <c r="I3412">
        <v>523</v>
      </c>
      <c r="J3412" t="s">
        <v>12</v>
      </c>
      <c r="K3412" s="6">
        <v>5</v>
      </c>
      <c r="L3412" s="6">
        <v>5</v>
      </c>
      <c r="M3412" s="6">
        <v>-6.88</v>
      </c>
      <c r="N3412" s="6">
        <v>0</v>
      </c>
      <c r="O3412" t="s">
        <v>17</v>
      </c>
      <c r="P3412" s="22">
        <v>1</v>
      </c>
    </row>
    <row r="3413" spans="1:16" x14ac:dyDescent="0.25">
      <c r="A3413" t="s">
        <v>26</v>
      </c>
      <c r="B3413">
        <v>3</v>
      </c>
      <c r="C3413" t="s">
        <v>21</v>
      </c>
      <c r="D3413">
        <v>22</v>
      </c>
      <c r="E3413" t="s">
        <v>14</v>
      </c>
      <c r="F3413">
        <v>21</v>
      </c>
      <c r="G3413" t="s">
        <v>19</v>
      </c>
      <c r="H3413">
        <v>1</v>
      </c>
      <c r="I3413">
        <v>537</v>
      </c>
      <c r="J3413" t="s">
        <v>13</v>
      </c>
      <c r="K3413" s="6">
        <v>-6.75</v>
      </c>
      <c r="L3413" s="6">
        <v>9</v>
      </c>
      <c r="M3413" s="6">
        <v>-6.75</v>
      </c>
      <c r="N3413" s="6">
        <v>0</v>
      </c>
      <c r="O3413" t="s">
        <v>17</v>
      </c>
      <c r="P3413" s="22">
        <v>1</v>
      </c>
    </row>
    <row r="3414" spans="1:16" x14ac:dyDescent="0.25">
      <c r="A3414" t="s">
        <v>26</v>
      </c>
      <c r="B3414">
        <v>3</v>
      </c>
      <c r="C3414" t="s">
        <v>21</v>
      </c>
      <c r="D3414">
        <v>23</v>
      </c>
      <c r="E3414" t="s">
        <v>14</v>
      </c>
      <c r="F3414">
        <v>21</v>
      </c>
      <c r="G3414" t="s">
        <v>19</v>
      </c>
      <c r="H3414">
        <v>1</v>
      </c>
      <c r="I3414">
        <v>469</v>
      </c>
      <c r="J3414" t="s">
        <v>13</v>
      </c>
      <c r="K3414" s="6">
        <v>-12</v>
      </c>
      <c r="L3414" s="6">
        <v>12</v>
      </c>
      <c r="M3414" s="6">
        <v>-12</v>
      </c>
      <c r="N3414" s="6">
        <v>0</v>
      </c>
      <c r="O3414" t="s">
        <v>17</v>
      </c>
      <c r="P3414" s="22">
        <v>1</v>
      </c>
    </row>
    <row r="3415" spans="1:16" x14ac:dyDescent="0.25">
      <c r="A3415" t="s">
        <v>26</v>
      </c>
      <c r="B3415">
        <v>3</v>
      </c>
      <c r="C3415" t="s">
        <v>21</v>
      </c>
      <c r="D3415">
        <v>24</v>
      </c>
      <c r="E3415" t="s">
        <v>14</v>
      </c>
      <c r="F3415">
        <v>21</v>
      </c>
      <c r="G3415" t="s">
        <v>19</v>
      </c>
      <c r="H3415">
        <v>2</v>
      </c>
      <c r="I3415">
        <v>731</v>
      </c>
      <c r="J3415" t="s">
        <v>12</v>
      </c>
      <c r="K3415" s="6">
        <v>2</v>
      </c>
      <c r="L3415" s="6">
        <v>2</v>
      </c>
      <c r="M3415" s="6">
        <v>-1.75</v>
      </c>
      <c r="N3415" s="6">
        <v>0</v>
      </c>
      <c r="O3415" t="s">
        <v>17</v>
      </c>
      <c r="P3415" s="22">
        <v>1</v>
      </c>
    </row>
    <row r="3416" spans="1:16" x14ac:dyDescent="0.25">
      <c r="A3416" t="s">
        <v>26</v>
      </c>
      <c r="B3416">
        <v>3</v>
      </c>
      <c r="C3416" t="s">
        <v>21</v>
      </c>
      <c r="D3416">
        <v>25</v>
      </c>
      <c r="E3416" t="s">
        <v>14</v>
      </c>
      <c r="F3416">
        <v>21</v>
      </c>
      <c r="G3416" t="s">
        <v>18</v>
      </c>
      <c r="H3416">
        <v>1</v>
      </c>
      <c r="I3416">
        <v>408</v>
      </c>
      <c r="J3416" t="s">
        <v>13</v>
      </c>
      <c r="K3416" s="6">
        <v>0</v>
      </c>
      <c r="L3416" s="6">
        <v>5</v>
      </c>
      <c r="M3416" s="6">
        <v>0</v>
      </c>
      <c r="N3416" s="6">
        <v>3</v>
      </c>
      <c r="O3416" t="s">
        <v>17</v>
      </c>
      <c r="P3416" s="22">
        <v>1</v>
      </c>
    </row>
    <row r="3417" spans="1:16" x14ac:dyDescent="0.25">
      <c r="A3417" t="s">
        <v>26</v>
      </c>
      <c r="B3417">
        <v>3</v>
      </c>
      <c r="C3417" t="s">
        <v>21</v>
      </c>
      <c r="D3417">
        <v>26</v>
      </c>
      <c r="E3417" t="s">
        <v>14</v>
      </c>
      <c r="F3417">
        <v>21</v>
      </c>
      <c r="G3417" t="s">
        <v>18</v>
      </c>
      <c r="H3417">
        <v>1</v>
      </c>
      <c r="I3417">
        <v>455</v>
      </c>
      <c r="J3417" t="s">
        <v>12</v>
      </c>
      <c r="K3417" s="6">
        <v>5</v>
      </c>
      <c r="L3417" s="6">
        <v>5</v>
      </c>
      <c r="M3417" s="6">
        <v>0</v>
      </c>
      <c r="N3417" s="6">
        <v>2</v>
      </c>
      <c r="O3417" t="s">
        <v>17</v>
      </c>
      <c r="P3417" s="22">
        <v>1</v>
      </c>
    </row>
    <row r="3418" spans="1:16" x14ac:dyDescent="0.25">
      <c r="A3418" t="s">
        <v>26</v>
      </c>
      <c r="B3418">
        <v>3</v>
      </c>
      <c r="C3418" t="s">
        <v>21</v>
      </c>
      <c r="D3418">
        <v>27</v>
      </c>
      <c r="E3418" t="s">
        <v>14</v>
      </c>
      <c r="F3418">
        <v>21</v>
      </c>
      <c r="G3418" t="s">
        <v>18</v>
      </c>
      <c r="H3418">
        <v>2</v>
      </c>
      <c r="I3418">
        <v>955</v>
      </c>
      <c r="J3418" t="s">
        <v>13</v>
      </c>
      <c r="K3418" s="6">
        <v>0</v>
      </c>
      <c r="L3418" s="6">
        <v>26</v>
      </c>
      <c r="M3418" s="6">
        <v>0</v>
      </c>
      <c r="N3418" s="6">
        <v>10</v>
      </c>
      <c r="O3418" t="s">
        <v>17</v>
      </c>
      <c r="P3418" s="22">
        <v>1</v>
      </c>
    </row>
    <row r="3419" spans="1:16" x14ac:dyDescent="0.25">
      <c r="A3419" t="s">
        <v>26</v>
      </c>
      <c r="B3419">
        <v>3</v>
      </c>
      <c r="C3419" t="s">
        <v>21</v>
      </c>
      <c r="D3419">
        <v>28</v>
      </c>
      <c r="E3419" t="s">
        <v>14</v>
      </c>
      <c r="F3419">
        <v>21</v>
      </c>
      <c r="G3419" t="s">
        <v>19</v>
      </c>
      <c r="H3419">
        <v>2</v>
      </c>
      <c r="I3419">
        <v>1073</v>
      </c>
      <c r="J3419" t="s">
        <v>13</v>
      </c>
      <c r="K3419" s="6">
        <v>-5.63</v>
      </c>
      <c r="L3419" s="6">
        <v>5</v>
      </c>
      <c r="M3419" s="6">
        <v>-5.63</v>
      </c>
      <c r="N3419" s="6">
        <v>0</v>
      </c>
      <c r="O3419" t="s">
        <v>17</v>
      </c>
      <c r="P3419" s="22">
        <v>1</v>
      </c>
    </row>
    <row r="3420" spans="1:16" x14ac:dyDescent="0.25">
      <c r="A3420" t="s">
        <v>26</v>
      </c>
      <c r="B3420">
        <v>3</v>
      </c>
      <c r="C3420" t="s">
        <v>21</v>
      </c>
      <c r="D3420">
        <v>29</v>
      </c>
      <c r="E3420" t="s">
        <v>14</v>
      </c>
      <c r="F3420">
        <v>21</v>
      </c>
      <c r="G3420" t="s">
        <v>19</v>
      </c>
      <c r="H3420">
        <v>2</v>
      </c>
      <c r="I3420">
        <v>358</v>
      </c>
      <c r="J3420" t="s">
        <v>12</v>
      </c>
      <c r="K3420" s="6">
        <v>6</v>
      </c>
      <c r="L3420" s="6">
        <v>6</v>
      </c>
      <c r="M3420" s="6">
        <v>-7.5</v>
      </c>
      <c r="N3420" s="6">
        <v>0</v>
      </c>
      <c r="O3420" t="s">
        <v>17</v>
      </c>
      <c r="P3420" s="22">
        <v>1</v>
      </c>
    </row>
    <row r="3421" spans="1:16" x14ac:dyDescent="0.25">
      <c r="A3421" t="s">
        <v>26</v>
      </c>
      <c r="B3421">
        <v>3</v>
      </c>
      <c r="C3421" t="s">
        <v>21</v>
      </c>
      <c r="D3421">
        <v>30</v>
      </c>
      <c r="E3421" t="s">
        <v>14</v>
      </c>
      <c r="F3421">
        <v>21</v>
      </c>
      <c r="G3421" t="s">
        <v>19</v>
      </c>
      <c r="H3421">
        <v>1</v>
      </c>
      <c r="I3421">
        <v>380</v>
      </c>
      <c r="J3421" t="s">
        <v>12</v>
      </c>
      <c r="K3421" s="6">
        <v>8</v>
      </c>
      <c r="L3421" s="6">
        <v>8</v>
      </c>
      <c r="M3421" s="6">
        <v>-3</v>
      </c>
      <c r="N3421" s="6">
        <v>0</v>
      </c>
      <c r="O3421" t="s">
        <v>17</v>
      </c>
      <c r="P3421" s="22">
        <v>1</v>
      </c>
    </row>
    <row r="3422" spans="1:16" x14ac:dyDescent="0.25">
      <c r="A3422" t="s">
        <v>26</v>
      </c>
      <c r="B3422">
        <v>1</v>
      </c>
      <c r="C3422" t="s">
        <v>22</v>
      </c>
      <c r="D3422">
        <v>1</v>
      </c>
      <c r="E3422" t="s">
        <v>14</v>
      </c>
      <c r="F3422">
        <v>21</v>
      </c>
      <c r="G3422" t="s">
        <v>19</v>
      </c>
      <c r="H3422">
        <v>2</v>
      </c>
      <c r="I3422">
        <v>759</v>
      </c>
      <c r="J3422" t="s">
        <v>12</v>
      </c>
      <c r="K3422" s="6">
        <v>8</v>
      </c>
      <c r="L3422" s="6">
        <v>8</v>
      </c>
      <c r="M3422" s="6">
        <v>-9</v>
      </c>
      <c r="N3422" s="6">
        <v>0</v>
      </c>
      <c r="O3422" t="s">
        <v>17</v>
      </c>
      <c r="P3422" s="22">
        <v>1</v>
      </c>
    </row>
    <row r="3423" spans="1:16" x14ac:dyDescent="0.25">
      <c r="A3423" t="s">
        <v>26</v>
      </c>
      <c r="B3423">
        <v>1</v>
      </c>
      <c r="C3423" t="s">
        <v>22</v>
      </c>
      <c r="D3423">
        <v>2</v>
      </c>
      <c r="E3423" t="s">
        <v>14</v>
      </c>
      <c r="F3423">
        <v>21</v>
      </c>
      <c r="G3423" t="s">
        <v>19</v>
      </c>
      <c r="H3423">
        <v>2</v>
      </c>
      <c r="I3423">
        <v>829</v>
      </c>
      <c r="J3423" t="s">
        <v>13</v>
      </c>
      <c r="K3423" s="6">
        <v>-3.75</v>
      </c>
      <c r="L3423" s="6">
        <v>2</v>
      </c>
      <c r="M3423" s="6">
        <v>-3.75</v>
      </c>
      <c r="N3423" s="6">
        <v>0</v>
      </c>
      <c r="O3423" t="s">
        <v>17</v>
      </c>
      <c r="P3423" s="22">
        <v>1</v>
      </c>
    </row>
    <row r="3424" spans="1:16" x14ac:dyDescent="0.25">
      <c r="A3424" t="s">
        <v>26</v>
      </c>
      <c r="B3424">
        <v>1</v>
      </c>
      <c r="C3424" t="s">
        <v>22</v>
      </c>
      <c r="D3424">
        <v>3</v>
      </c>
      <c r="E3424" t="s">
        <v>14</v>
      </c>
      <c r="F3424">
        <v>21</v>
      </c>
      <c r="G3424" t="s">
        <v>18</v>
      </c>
      <c r="H3424">
        <v>1</v>
      </c>
      <c r="I3424">
        <v>1907</v>
      </c>
      <c r="J3424" t="s">
        <v>12</v>
      </c>
      <c r="K3424" s="6">
        <v>12</v>
      </c>
      <c r="L3424" s="6">
        <v>12</v>
      </c>
      <c r="M3424" s="6">
        <v>0</v>
      </c>
      <c r="N3424" s="6">
        <v>4</v>
      </c>
      <c r="O3424" t="s">
        <v>17</v>
      </c>
      <c r="P3424" s="22">
        <v>1</v>
      </c>
    </row>
    <row r="3425" spans="1:16" x14ac:dyDescent="0.25">
      <c r="A3425" t="s">
        <v>26</v>
      </c>
      <c r="B3425">
        <v>1</v>
      </c>
      <c r="C3425" t="s">
        <v>22</v>
      </c>
      <c r="D3425">
        <v>4</v>
      </c>
      <c r="E3425" t="s">
        <v>14</v>
      </c>
      <c r="F3425">
        <v>21</v>
      </c>
      <c r="G3425" t="s">
        <v>18</v>
      </c>
      <c r="H3425">
        <v>2</v>
      </c>
      <c r="I3425">
        <v>688</v>
      </c>
      <c r="J3425" t="s">
        <v>13</v>
      </c>
      <c r="K3425" s="6">
        <v>0</v>
      </c>
      <c r="L3425" s="6">
        <v>22</v>
      </c>
      <c r="M3425" s="6">
        <v>0</v>
      </c>
      <c r="N3425" s="6">
        <v>13</v>
      </c>
      <c r="O3425" t="s">
        <v>17</v>
      </c>
      <c r="P3425" s="22">
        <v>1</v>
      </c>
    </row>
    <row r="3426" spans="1:16" x14ac:dyDescent="0.25">
      <c r="A3426" t="s">
        <v>26</v>
      </c>
      <c r="B3426">
        <v>1</v>
      </c>
      <c r="C3426" t="s">
        <v>22</v>
      </c>
      <c r="D3426">
        <v>5</v>
      </c>
      <c r="E3426" t="s">
        <v>14</v>
      </c>
      <c r="F3426">
        <v>21</v>
      </c>
      <c r="G3426" t="s">
        <v>19</v>
      </c>
      <c r="H3426">
        <v>2</v>
      </c>
      <c r="I3426">
        <v>589</v>
      </c>
      <c r="J3426" t="s">
        <v>13</v>
      </c>
      <c r="K3426" s="6">
        <v>-4.38</v>
      </c>
      <c r="L3426" s="6">
        <v>5</v>
      </c>
      <c r="M3426" s="6">
        <v>-4.38</v>
      </c>
      <c r="N3426" s="6">
        <v>0</v>
      </c>
      <c r="O3426" t="s">
        <v>17</v>
      </c>
      <c r="P3426" s="22">
        <v>1</v>
      </c>
    </row>
    <row r="3427" spans="1:16" x14ac:dyDescent="0.25">
      <c r="A3427" t="s">
        <v>26</v>
      </c>
      <c r="B3427">
        <v>1</v>
      </c>
      <c r="C3427" t="s">
        <v>22</v>
      </c>
      <c r="D3427">
        <v>6</v>
      </c>
      <c r="E3427" t="s">
        <v>14</v>
      </c>
      <c r="F3427">
        <v>21</v>
      </c>
      <c r="G3427" t="s">
        <v>19</v>
      </c>
      <c r="H3427">
        <v>2</v>
      </c>
      <c r="I3427">
        <v>371</v>
      </c>
      <c r="J3427" t="s">
        <v>13</v>
      </c>
      <c r="K3427" s="6">
        <v>-18.75</v>
      </c>
      <c r="L3427" s="6">
        <v>10</v>
      </c>
      <c r="M3427" s="6">
        <v>-18.75</v>
      </c>
      <c r="N3427" s="6">
        <v>0</v>
      </c>
      <c r="O3427" t="s">
        <v>17</v>
      </c>
      <c r="P3427" s="22">
        <v>1</v>
      </c>
    </row>
    <row r="3428" spans="1:16" x14ac:dyDescent="0.25">
      <c r="A3428" t="s">
        <v>26</v>
      </c>
      <c r="B3428">
        <v>1</v>
      </c>
      <c r="C3428" t="s">
        <v>22</v>
      </c>
      <c r="D3428">
        <v>7</v>
      </c>
      <c r="E3428" t="s">
        <v>14</v>
      </c>
      <c r="F3428">
        <v>21</v>
      </c>
      <c r="G3428" t="s">
        <v>19</v>
      </c>
      <c r="H3428">
        <v>2</v>
      </c>
      <c r="I3428">
        <v>809</v>
      </c>
      <c r="J3428" t="s">
        <v>12</v>
      </c>
      <c r="K3428" s="6">
        <v>9</v>
      </c>
      <c r="L3428" s="6">
        <v>9</v>
      </c>
      <c r="M3428" s="6">
        <v>-9</v>
      </c>
      <c r="N3428" s="6">
        <v>0</v>
      </c>
      <c r="O3428" t="s">
        <v>17</v>
      </c>
      <c r="P3428" s="22">
        <v>1</v>
      </c>
    </row>
    <row r="3429" spans="1:16" x14ac:dyDescent="0.25">
      <c r="A3429" t="s">
        <v>26</v>
      </c>
      <c r="B3429">
        <v>1</v>
      </c>
      <c r="C3429" t="s">
        <v>22</v>
      </c>
      <c r="D3429">
        <v>8</v>
      </c>
      <c r="E3429" t="s">
        <v>14</v>
      </c>
      <c r="F3429">
        <v>21</v>
      </c>
      <c r="G3429" t="s">
        <v>19</v>
      </c>
      <c r="H3429">
        <v>1</v>
      </c>
      <c r="I3429">
        <v>470</v>
      </c>
      <c r="J3429" t="s">
        <v>13</v>
      </c>
      <c r="K3429" s="6">
        <v>-1.25</v>
      </c>
      <c r="L3429" s="6">
        <v>2</v>
      </c>
      <c r="M3429" s="6">
        <v>-1.25</v>
      </c>
      <c r="N3429" s="6">
        <v>0</v>
      </c>
      <c r="O3429" t="s">
        <v>17</v>
      </c>
      <c r="P3429" s="22">
        <v>1</v>
      </c>
    </row>
    <row r="3430" spans="1:16" x14ac:dyDescent="0.25">
      <c r="A3430" t="s">
        <v>26</v>
      </c>
      <c r="B3430">
        <v>1</v>
      </c>
      <c r="C3430" t="s">
        <v>22</v>
      </c>
      <c r="D3430">
        <v>9</v>
      </c>
      <c r="E3430" t="s">
        <v>14</v>
      </c>
      <c r="F3430">
        <v>21</v>
      </c>
      <c r="G3430" t="s">
        <v>19</v>
      </c>
      <c r="H3430">
        <v>1</v>
      </c>
      <c r="I3430">
        <v>459</v>
      </c>
      <c r="J3430" t="s">
        <v>12</v>
      </c>
      <c r="K3430" s="6">
        <v>4</v>
      </c>
      <c r="L3430" s="6">
        <v>4</v>
      </c>
      <c r="M3430" s="6">
        <v>-1</v>
      </c>
      <c r="N3430" s="6">
        <v>0</v>
      </c>
      <c r="O3430" t="s">
        <v>17</v>
      </c>
      <c r="P3430" s="22">
        <v>1</v>
      </c>
    </row>
    <row r="3431" spans="1:16" x14ac:dyDescent="0.25">
      <c r="A3431" t="s">
        <v>26</v>
      </c>
      <c r="B3431">
        <v>1</v>
      </c>
      <c r="C3431" t="s">
        <v>22</v>
      </c>
      <c r="D3431">
        <v>10</v>
      </c>
      <c r="E3431" t="s">
        <v>14</v>
      </c>
      <c r="F3431">
        <v>21</v>
      </c>
      <c r="G3431" t="s">
        <v>19</v>
      </c>
      <c r="H3431">
        <v>2</v>
      </c>
      <c r="I3431">
        <v>385</v>
      </c>
      <c r="J3431" t="s">
        <v>13</v>
      </c>
      <c r="K3431" s="6">
        <v>-13</v>
      </c>
      <c r="L3431" s="6">
        <v>8</v>
      </c>
      <c r="M3431" s="6">
        <v>-13</v>
      </c>
      <c r="N3431" s="6">
        <v>0</v>
      </c>
      <c r="O3431" t="s">
        <v>17</v>
      </c>
      <c r="P3431" s="22">
        <v>1</v>
      </c>
    </row>
    <row r="3432" spans="1:16" x14ac:dyDescent="0.25">
      <c r="A3432" t="s">
        <v>26</v>
      </c>
      <c r="B3432">
        <v>1</v>
      </c>
      <c r="C3432" t="s">
        <v>22</v>
      </c>
      <c r="D3432">
        <v>11</v>
      </c>
      <c r="E3432" t="s">
        <v>14</v>
      </c>
      <c r="F3432">
        <v>21</v>
      </c>
      <c r="G3432" t="s">
        <v>19</v>
      </c>
      <c r="H3432">
        <v>1</v>
      </c>
      <c r="I3432">
        <v>622</v>
      </c>
      <c r="J3432" t="s">
        <v>12</v>
      </c>
      <c r="K3432" s="6">
        <v>8</v>
      </c>
      <c r="L3432" s="6">
        <v>8</v>
      </c>
      <c r="M3432" s="6">
        <v>-2</v>
      </c>
      <c r="N3432" s="6">
        <v>0</v>
      </c>
      <c r="O3432" t="s">
        <v>17</v>
      </c>
      <c r="P3432" s="22">
        <v>1</v>
      </c>
    </row>
    <row r="3433" spans="1:16" x14ac:dyDescent="0.25">
      <c r="A3433" t="s">
        <v>26</v>
      </c>
      <c r="B3433">
        <v>1</v>
      </c>
      <c r="C3433" t="s">
        <v>22</v>
      </c>
      <c r="D3433">
        <v>12</v>
      </c>
      <c r="E3433" t="s">
        <v>14</v>
      </c>
      <c r="F3433">
        <v>21</v>
      </c>
      <c r="G3433" t="s">
        <v>19</v>
      </c>
      <c r="H3433">
        <v>2</v>
      </c>
      <c r="I3433">
        <v>988</v>
      </c>
      <c r="J3433" t="s">
        <v>13</v>
      </c>
      <c r="K3433" s="6">
        <v>-12</v>
      </c>
      <c r="L3433" s="6">
        <v>6</v>
      </c>
      <c r="M3433" s="6">
        <v>-12</v>
      </c>
      <c r="N3433" s="6">
        <v>0</v>
      </c>
      <c r="O3433" t="s">
        <v>17</v>
      </c>
      <c r="P3433" s="22">
        <v>1</v>
      </c>
    </row>
    <row r="3434" spans="1:16" x14ac:dyDescent="0.25">
      <c r="A3434" t="s">
        <v>26</v>
      </c>
      <c r="B3434">
        <v>1</v>
      </c>
      <c r="C3434" t="s">
        <v>22</v>
      </c>
      <c r="D3434">
        <v>13</v>
      </c>
      <c r="E3434" t="s">
        <v>14</v>
      </c>
      <c r="F3434">
        <v>21</v>
      </c>
      <c r="G3434" t="s">
        <v>19</v>
      </c>
      <c r="H3434">
        <v>2</v>
      </c>
      <c r="I3434">
        <v>993</v>
      </c>
      <c r="J3434" t="s">
        <v>13</v>
      </c>
      <c r="K3434" s="6">
        <v>-9</v>
      </c>
      <c r="L3434" s="6">
        <v>12</v>
      </c>
      <c r="M3434" s="6">
        <v>-9</v>
      </c>
      <c r="N3434" s="6">
        <v>0</v>
      </c>
      <c r="O3434" t="s">
        <v>17</v>
      </c>
      <c r="P3434" s="22">
        <v>1</v>
      </c>
    </row>
    <row r="3435" spans="1:16" x14ac:dyDescent="0.25">
      <c r="A3435" t="s">
        <v>26</v>
      </c>
      <c r="B3435">
        <v>1</v>
      </c>
      <c r="C3435" t="s">
        <v>22</v>
      </c>
      <c r="D3435">
        <v>14</v>
      </c>
      <c r="E3435" t="s">
        <v>14</v>
      </c>
      <c r="F3435">
        <v>21</v>
      </c>
      <c r="G3435" t="s">
        <v>19</v>
      </c>
      <c r="H3435">
        <v>2</v>
      </c>
      <c r="I3435">
        <v>471</v>
      </c>
      <c r="J3435" t="s">
        <v>12</v>
      </c>
      <c r="K3435" s="6">
        <v>6</v>
      </c>
      <c r="L3435" s="6">
        <v>6</v>
      </c>
      <c r="M3435" s="6">
        <v>-9</v>
      </c>
      <c r="N3435" s="6">
        <v>0</v>
      </c>
      <c r="O3435" t="s">
        <v>17</v>
      </c>
      <c r="P3435" s="22">
        <v>1</v>
      </c>
    </row>
    <row r="3436" spans="1:16" x14ac:dyDescent="0.25">
      <c r="A3436" t="s">
        <v>26</v>
      </c>
      <c r="B3436">
        <v>1</v>
      </c>
      <c r="C3436" t="s">
        <v>22</v>
      </c>
      <c r="D3436">
        <v>15</v>
      </c>
      <c r="E3436" t="s">
        <v>14</v>
      </c>
      <c r="F3436">
        <v>21</v>
      </c>
      <c r="G3436" t="s">
        <v>18</v>
      </c>
      <c r="H3436">
        <v>2</v>
      </c>
      <c r="I3436">
        <v>925</v>
      </c>
      <c r="J3436" t="s">
        <v>12</v>
      </c>
      <c r="K3436" s="6">
        <v>3.25</v>
      </c>
      <c r="L3436" s="6">
        <v>3.25</v>
      </c>
      <c r="M3436" s="6">
        <v>0</v>
      </c>
      <c r="N3436" s="6">
        <v>1</v>
      </c>
      <c r="O3436" t="s">
        <v>17</v>
      </c>
      <c r="P3436" s="22">
        <v>1</v>
      </c>
    </row>
    <row r="3437" spans="1:16" x14ac:dyDescent="0.25">
      <c r="A3437" t="s">
        <v>26</v>
      </c>
      <c r="B3437">
        <v>1</v>
      </c>
      <c r="C3437" t="s">
        <v>22</v>
      </c>
      <c r="D3437">
        <v>16</v>
      </c>
      <c r="E3437" t="s">
        <v>14</v>
      </c>
      <c r="F3437">
        <v>21</v>
      </c>
      <c r="G3437" t="s">
        <v>18</v>
      </c>
      <c r="H3437">
        <v>1</v>
      </c>
      <c r="I3437">
        <v>627</v>
      </c>
      <c r="J3437" t="s">
        <v>12</v>
      </c>
      <c r="K3437" s="6">
        <v>7</v>
      </c>
      <c r="L3437" s="6">
        <v>7</v>
      </c>
      <c r="M3437" s="6">
        <v>0</v>
      </c>
      <c r="N3437" s="6">
        <v>3</v>
      </c>
      <c r="O3437" t="s">
        <v>17</v>
      </c>
      <c r="P3437" s="22">
        <v>1</v>
      </c>
    </row>
    <row r="3438" spans="1:16" x14ac:dyDescent="0.25">
      <c r="A3438" t="s">
        <v>26</v>
      </c>
      <c r="B3438">
        <v>1</v>
      </c>
      <c r="C3438" t="s">
        <v>22</v>
      </c>
      <c r="D3438">
        <v>17</v>
      </c>
      <c r="E3438" t="s">
        <v>14</v>
      </c>
      <c r="F3438">
        <v>21</v>
      </c>
      <c r="G3438" t="s">
        <v>19</v>
      </c>
      <c r="H3438">
        <v>2</v>
      </c>
      <c r="I3438">
        <v>553</v>
      </c>
      <c r="J3438" t="s">
        <v>13</v>
      </c>
      <c r="K3438" s="6">
        <v>-7</v>
      </c>
      <c r="L3438" s="6">
        <v>8</v>
      </c>
      <c r="M3438" s="6">
        <v>-7</v>
      </c>
      <c r="N3438" s="6">
        <v>0</v>
      </c>
      <c r="O3438" t="s">
        <v>17</v>
      </c>
      <c r="P3438" s="22">
        <v>1</v>
      </c>
    </row>
    <row r="3439" spans="1:16" x14ac:dyDescent="0.25">
      <c r="A3439" t="s">
        <v>26</v>
      </c>
      <c r="B3439">
        <v>1</v>
      </c>
      <c r="C3439" t="s">
        <v>22</v>
      </c>
      <c r="D3439">
        <v>18</v>
      </c>
      <c r="E3439" t="s">
        <v>14</v>
      </c>
      <c r="F3439">
        <v>21</v>
      </c>
      <c r="G3439" t="s">
        <v>18</v>
      </c>
      <c r="H3439">
        <v>2</v>
      </c>
      <c r="I3439">
        <v>598</v>
      </c>
      <c r="J3439" t="s">
        <v>12</v>
      </c>
      <c r="K3439" s="6">
        <v>25</v>
      </c>
      <c r="L3439" s="6">
        <v>25</v>
      </c>
      <c r="M3439" s="6">
        <v>0</v>
      </c>
      <c r="N3439" s="6">
        <v>9</v>
      </c>
      <c r="O3439" t="s">
        <v>17</v>
      </c>
      <c r="P3439" s="22">
        <v>1</v>
      </c>
    </row>
    <row r="3440" spans="1:16" x14ac:dyDescent="0.25">
      <c r="A3440" t="s">
        <v>26</v>
      </c>
      <c r="B3440">
        <v>1</v>
      </c>
      <c r="C3440" t="s">
        <v>22</v>
      </c>
      <c r="D3440">
        <v>19</v>
      </c>
      <c r="E3440" t="s">
        <v>14</v>
      </c>
      <c r="F3440">
        <v>21</v>
      </c>
      <c r="G3440" t="s">
        <v>18</v>
      </c>
      <c r="H3440">
        <v>1</v>
      </c>
      <c r="I3440">
        <v>596</v>
      </c>
      <c r="J3440" t="s">
        <v>13</v>
      </c>
      <c r="K3440" s="6">
        <v>0</v>
      </c>
      <c r="L3440" s="6">
        <v>8</v>
      </c>
      <c r="M3440" s="6">
        <v>0</v>
      </c>
      <c r="N3440" s="6">
        <v>4.25</v>
      </c>
      <c r="O3440" t="s">
        <v>17</v>
      </c>
      <c r="P3440" s="22">
        <v>1</v>
      </c>
    </row>
    <row r="3441" spans="1:16" x14ac:dyDescent="0.25">
      <c r="A3441" t="s">
        <v>26</v>
      </c>
      <c r="B3441">
        <v>1</v>
      </c>
      <c r="C3441" t="s">
        <v>22</v>
      </c>
      <c r="D3441">
        <v>20</v>
      </c>
      <c r="E3441" t="s">
        <v>14</v>
      </c>
      <c r="F3441">
        <v>21</v>
      </c>
      <c r="G3441" t="s">
        <v>19</v>
      </c>
      <c r="H3441">
        <v>2</v>
      </c>
      <c r="I3441">
        <v>450</v>
      </c>
      <c r="J3441" t="s">
        <v>13</v>
      </c>
      <c r="K3441" s="6">
        <v>-8.75</v>
      </c>
      <c r="L3441" s="6">
        <v>10</v>
      </c>
      <c r="M3441" s="6">
        <v>-8.75</v>
      </c>
      <c r="N3441" s="6">
        <v>0</v>
      </c>
      <c r="O3441" t="s">
        <v>17</v>
      </c>
      <c r="P3441" s="22">
        <v>1</v>
      </c>
    </row>
    <row r="3442" spans="1:16" x14ac:dyDescent="0.25">
      <c r="A3442" t="s">
        <v>26</v>
      </c>
      <c r="B3442">
        <v>1</v>
      </c>
      <c r="C3442" t="s">
        <v>22</v>
      </c>
      <c r="D3442">
        <v>21</v>
      </c>
      <c r="E3442" t="s">
        <v>14</v>
      </c>
      <c r="F3442">
        <v>21</v>
      </c>
      <c r="G3442" t="s">
        <v>19</v>
      </c>
      <c r="H3442">
        <v>2</v>
      </c>
      <c r="I3442">
        <v>304</v>
      </c>
      <c r="J3442" t="s">
        <v>12</v>
      </c>
      <c r="K3442" s="6">
        <v>4</v>
      </c>
      <c r="L3442" s="6">
        <v>4</v>
      </c>
      <c r="M3442" s="6">
        <v>-8</v>
      </c>
      <c r="N3442" s="6">
        <v>0</v>
      </c>
      <c r="O3442" t="s">
        <v>17</v>
      </c>
      <c r="P3442" s="22">
        <v>1</v>
      </c>
    </row>
    <row r="3443" spans="1:16" x14ac:dyDescent="0.25">
      <c r="A3443" t="s">
        <v>26</v>
      </c>
      <c r="B3443">
        <v>1</v>
      </c>
      <c r="C3443" t="s">
        <v>22</v>
      </c>
      <c r="D3443">
        <v>22</v>
      </c>
      <c r="E3443" t="s">
        <v>14</v>
      </c>
      <c r="F3443">
        <v>21</v>
      </c>
      <c r="G3443" t="s">
        <v>18</v>
      </c>
      <c r="H3443">
        <v>2</v>
      </c>
      <c r="I3443">
        <v>1293</v>
      </c>
      <c r="J3443" t="s">
        <v>13</v>
      </c>
      <c r="K3443" s="6">
        <v>0</v>
      </c>
      <c r="L3443" s="6">
        <v>17</v>
      </c>
      <c r="M3443" s="6">
        <v>0</v>
      </c>
      <c r="N3443" s="6">
        <v>9</v>
      </c>
      <c r="O3443" t="s">
        <v>17</v>
      </c>
      <c r="P3443" s="22">
        <v>1</v>
      </c>
    </row>
    <row r="3444" spans="1:16" x14ac:dyDescent="0.25">
      <c r="A3444" t="s">
        <v>26</v>
      </c>
      <c r="B3444">
        <v>1</v>
      </c>
      <c r="C3444" t="s">
        <v>22</v>
      </c>
      <c r="D3444">
        <v>23</v>
      </c>
      <c r="E3444" t="s">
        <v>14</v>
      </c>
      <c r="F3444">
        <v>21</v>
      </c>
      <c r="G3444" t="s">
        <v>19</v>
      </c>
      <c r="H3444">
        <v>2</v>
      </c>
      <c r="I3444">
        <v>483</v>
      </c>
      <c r="J3444" t="s">
        <v>12</v>
      </c>
      <c r="K3444" s="6">
        <v>12</v>
      </c>
      <c r="L3444" s="6">
        <v>12</v>
      </c>
      <c r="M3444" s="6">
        <v>-18</v>
      </c>
      <c r="N3444" s="6">
        <v>0</v>
      </c>
      <c r="O3444" t="s">
        <v>17</v>
      </c>
      <c r="P3444" s="22">
        <v>1</v>
      </c>
    </row>
    <row r="3445" spans="1:16" x14ac:dyDescent="0.25">
      <c r="A3445" t="s">
        <v>26</v>
      </c>
      <c r="B3445">
        <v>1</v>
      </c>
      <c r="C3445" t="s">
        <v>22</v>
      </c>
      <c r="D3445">
        <v>24</v>
      </c>
      <c r="E3445" t="s">
        <v>14</v>
      </c>
      <c r="F3445">
        <v>21</v>
      </c>
      <c r="G3445" t="s">
        <v>18</v>
      </c>
      <c r="H3445">
        <v>1</v>
      </c>
      <c r="I3445">
        <v>968</v>
      </c>
      <c r="J3445" t="s">
        <v>12</v>
      </c>
      <c r="K3445" s="6">
        <v>10</v>
      </c>
      <c r="L3445" s="6">
        <v>10</v>
      </c>
      <c r="M3445" s="6">
        <v>0</v>
      </c>
      <c r="N3445" s="6">
        <v>6</v>
      </c>
      <c r="O3445" t="s">
        <v>17</v>
      </c>
      <c r="P3445" s="22">
        <v>1</v>
      </c>
    </row>
    <row r="3446" spans="1:16" x14ac:dyDescent="0.25">
      <c r="A3446" t="s">
        <v>26</v>
      </c>
      <c r="B3446">
        <v>1</v>
      </c>
      <c r="C3446" t="s">
        <v>22</v>
      </c>
      <c r="D3446">
        <v>25</v>
      </c>
      <c r="E3446" t="s">
        <v>14</v>
      </c>
      <c r="F3446">
        <v>21</v>
      </c>
      <c r="G3446" t="s">
        <v>18</v>
      </c>
      <c r="H3446">
        <v>2</v>
      </c>
      <c r="I3446">
        <v>454</v>
      </c>
      <c r="J3446" t="s">
        <v>13</v>
      </c>
      <c r="K3446" s="6">
        <v>0</v>
      </c>
      <c r="L3446" s="6">
        <v>13</v>
      </c>
      <c r="M3446" s="6">
        <v>0</v>
      </c>
      <c r="N3446" s="6">
        <v>6</v>
      </c>
      <c r="O3446" t="s">
        <v>17</v>
      </c>
      <c r="P3446" s="22">
        <v>1</v>
      </c>
    </row>
    <row r="3447" spans="1:16" x14ac:dyDescent="0.25">
      <c r="A3447" t="s">
        <v>26</v>
      </c>
      <c r="B3447">
        <v>1</v>
      </c>
      <c r="C3447" t="s">
        <v>22</v>
      </c>
      <c r="D3447">
        <v>26</v>
      </c>
      <c r="E3447" t="s">
        <v>14</v>
      </c>
      <c r="F3447">
        <v>21</v>
      </c>
      <c r="G3447" t="s">
        <v>19</v>
      </c>
      <c r="H3447">
        <v>2</v>
      </c>
      <c r="I3447">
        <v>707</v>
      </c>
      <c r="J3447" t="s">
        <v>13</v>
      </c>
      <c r="K3447" s="6">
        <v>-15.75</v>
      </c>
      <c r="L3447" s="6">
        <v>9</v>
      </c>
      <c r="M3447" s="6">
        <v>-15.75</v>
      </c>
      <c r="N3447" s="6">
        <v>0</v>
      </c>
      <c r="O3447" t="s">
        <v>17</v>
      </c>
      <c r="P3447" s="22">
        <v>1</v>
      </c>
    </row>
    <row r="3448" spans="1:16" x14ac:dyDescent="0.25">
      <c r="A3448" t="s">
        <v>26</v>
      </c>
      <c r="B3448">
        <v>1</v>
      </c>
      <c r="C3448" t="s">
        <v>22</v>
      </c>
      <c r="D3448">
        <v>27</v>
      </c>
      <c r="E3448" t="s">
        <v>14</v>
      </c>
      <c r="F3448">
        <v>21</v>
      </c>
      <c r="G3448" t="s">
        <v>19</v>
      </c>
      <c r="H3448">
        <v>2</v>
      </c>
      <c r="I3448">
        <v>616</v>
      </c>
      <c r="J3448" t="s">
        <v>12</v>
      </c>
      <c r="K3448" s="6">
        <v>5</v>
      </c>
      <c r="L3448" s="6">
        <v>5</v>
      </c>
      <c r="M3448" s="6">
        <v>-8.1300000000000008</v>
      </c>
      <c r="N3448" s="6">
        <v>0</v>
      </c>
      <c r="O3448" t="s">
        <v>17</v>
      </c>
      <c r="P3448" s="22">
        <v>1</v>
      </c>
    </row>
    <row r="3449" spans="1:16" x14ac:dyDescent="0.25">
      <c r="A3449" t="s">
        <v>26</v>
      </c>
      <c r="B3449">
        <v>1</v>
      </c>
      <c r="C3449" t="s">
        <v>22</v>
      </c>
      <c r="D3449">
        <v>28</v>
      </c>
      <c r="E3449" t="s">
        <v>14</v>
      </c>
      <c r="F3449">
        <v>21</v>
      </c>
      <c r="G3449" t="s">
        <v>19</v>
      </c>
      <c r="H3449">
        <v>2</v>
      </c>
      <c r="I3449">
        <v>662</v>
      </c>
      <c r="J3449" t="s">
        <v>12</v>
      </c>
      <c r="K3449" s="6">
        <v>4</v>
      </c>
      <c r="L3449" s="6">
        <v>4</v>
      </c>
      <c r="M3449" s="6">
        <v>-4</v>
      </c>
      <c r="N3449" s="6">
        <v>0</v>
      </c>
      <c r="O3449" t="s">
        <v>17</v>
      </c>
      <c r="P3449" s="22">
        <v>1</v>
      </c>
    </row>
    <row r="3450" spans="1:16" x14ac:dyDescent="0.25">
      <c r="A3450" t="s">
        <v>26</v>
      </c>
      <c r="B3450">
        <v>1</v>
      </c>
      <c r="C3450" t="s">
        <v>22</v>
      </c>
      <c r="D3450">
        <v>29</v>
      </c>
      <c r="E3450" t="s">
        <v>14</v>
      </c>
      <c r="F3450">
        <v>21</v>
      </c>
      <c r="G3450" t="s">
        <v>18</v>
      </c>
      <c r="H3450">
        <v>1</v>
      </c>
      <c r="I3450">
        <v>516</v>
      </c>
      <c r="J3450" t="s">
        <v>12</v>
      </c>
      <c r="K3450" s="6">
        <v>4</v>
      </c>
      <c r="L3450" s="6">
        <v>4</v>
      </c>
      <c r="M3450" s="6">
        <v>0</v>
      </c>
      <c r="N3450" s="6">
        <v>2.25</v>
      </c>
      <c r="O3450" t="s">
        <v>17</v>
      </c>
      <c r="P3450" s="22">
        <v>1</v>
      </c>
    </row>
    <row r="3451" spans="1:16" x14ac:dyDescent="0.25">
      <c r="A3451" t="s">
        <v>26</v>
      </c>
      <c r="B3451">
        <v>1</v>
      </c>
      <c r="C3451" t="s">
        <v>22</v>
      </c>
      <c r="D3451">
        <v>30</v>
      </c>
      <c r="E3451" t="s">
        <v>14</v>
      </c>
      <c r="F3451">
        <v>21</v>
      </c>
      <c r="G3451" t="s">
        <v>19</v>
      </c>
      <c r="H3451">
        <v>2</v>
      </c>
      <c r="I3451">
        <v>770</v>
      </c>
      <c r="J3451" t="s">
        <v>13</v>
      </c>
      <c r="K3451" s="6">
        <v>-5</v>
      </c>
      <c r="L3451" s="6">
        <v>5</v>
      </c>
      <c r="M3451" s="6">
        <v>-5</v>
      </c>
      <c r="N3451" s="6">
        <v>0</v>
      </c>
      <c r="O3451" t="s">
        <v>17</v>
      </c>
      <c r="P3451" s="22">
        <v>1</v>
      </c>
    </row>
    <row r="3452" spans="1:16" x14ac:dyDescent="0.25">
      <c r="A3452" t="s">
        <v>26</v>
      </c>
      <c r="B3452">
        <v>2</v>
      </c>
      <c r="C3452" t="s">
        <v>22</v>
      </c>
      <c r="D3452">
        <v>1</v>
      </c>
      <c r="E3452" t="s">
        <v>14</v>
      </c>
      <c r="F3452">
        <v>21</v>
      </c>
      <c r="G3452" t="s">
        <v>18</v>
      </c>
      <c r="H3452">
        <v>1</v>
      </c>
      <c r="I3452">
        <v>1226</v>
      </c>
      <c r="J3452" t="s">
        <v>13</v>
      </c>
      <c r="K3452" s="6">
        <v>0</v>
      </c>
      <c r="L3452" s="6">
        <v>30</v>
      </c>
      <c r="M3452" s="6">
        <v>0</v>
      </c>
      <c r="N3452" s="6">
        <v>12</v>
      </c>
      <c r="O3452" t="s">
        <v>17</v>
      </c>
      <c r="P3452" s="22">
        <v>1</v>
      </c>
    </row>
    <row r="3453" spans="1:16" x14ac:dyDescent="0.25">
      <c r="A3453" t="s">
        <v>26</v>
      </c>
      <c r="B3453">
        <v>2</v>
      </c>
      <c r="C3453" t="s">
        <v>22</v>
      </c>
      <c r="D3453">
        <v>2</v>
      </c>
      <c r="E3453" t="s">
        <v>14</v>
      </c>
      <c r="F3453">
        <v>21</v>
      </c>
      <c r="G3453" t="s">
        <v>19</v>
      </c>
      <c r="H3453">
        <v>1</v>
      </c>
      <c r="I3453">
        <v>479</v>
      </c>
      <c r="J3453" t="s">
        <v>13</v>
      </c>
      <c r="K3453" s="6">
        <v>-6</v>
      </c>
      <c r="L3453" s="6">
        <v>12</v>
      </c>
      <c r="M3453" s="6">
        <v>-6</v>
      </c>
      <c r="N3453" s="6">
        <v>0</v>
      </c>
      <c r="O3453" t="s">
        <v>17</v>
      </c>
      <c r="P3453" s="22">
        <v>1</v>
      </c>
    </row>
    <row r="3454" spans="1:16" x14ac:dyDescent="0.25">
      <c r="A3454" t="s">
        <v>26</v>
      </c>
      <c r="B3454">
        <v>2</v>
      </c>
      <c r="C3454" t="s">
        <v>22</v>
      </c>
      <c r="D3454">
        <v>3</v>
      </c>
      <c r="E3454" t="s">
        <v>14</v>
      </c>
      <c r="F3454">
        <v>21</v>
      </c>
      <c r="G3454" t="s">
        <v>19</v>
      </c>
      <c r="H3454">
        <v>2</v>
      </c>
      <c r="I3454">
        <v>492</v>
      </c>
      <c r="J3454" t="s">
        <v>12</v>
      </c>
      <c r="K3454" s="6">
        <v>4</v>
      </c>
      <c r="L3454" s="6">
        <v>4</v>
      </c>
      <c r="M3454" s="6">
        <v>-5</v>
      </c>
      <c r="N3454" s="6">
        <v>0</v>
      </c>
      <c r="O3454" t="s">
        <v>17</v>
      </c>
      <c r="P3454" s="22">
        <v>1</v>
      </c>
    </row>
    <row r="3455" spans="1:16" x14ac:dyDescent="0.25">
      <c r="A3455" t="s">
        <v>26</v>
      </c>
      <c r="B3455">
        <v>2</v>
      </c>
      <c r="C3455" t="s">
        <v>22</v>
      </c>
      <c r="D3455">
        <v>4</v>
      </c>
      <c r="E3455" t="s">
        <v>14</v>
      </c>
      <c r="F3455">
        <v>21</v>
      </c>
      <c r="G3455" t="s">
        <v>18</v>
      </c>
      <c r="H3455">
        <v>2</v>
      </c>
      <c r="I3455">
        <v>555</v>
      </c>
      <c r="J3455" t="s">
        <v>13</v>
      </c>
      <c r="K3455" s="6">
        <v>0</v>
      </c>
      <c r="L3455" s="6">
        <v>17</v>
      </c>
      <c r="M3455" s="6">
        <v>0</v>
      </c>
      <c r="N3455" s="6">
        <v>10</v>
      </c>
      <c r="O3455" t="s">
        <v>17</v>
      </c>
      <c r="P3455" s="22">
        <v>1</v>
      </c>
    </row>
    <row r="3456" spans="1:16" x14ac:dyDescent="0.25">
      <c r="A3456" t="s">
        <v>26</v>
      </c>
      <c r="B3456">
        <v>2</v>
      </c>
      <c r="C3456" t="s">
        <v>22</v>
      </c>
      <c r="D3456">
        <v>5</v>
      </c>
      <c r="E3456" t="s">
        <v>14</v>
      </c>
      <c r="F3456">
        <v>21</v>
      </c>
      <c r="G3456" t="s">
        <v>19</v>
      </c>
      <c r="H3456">
        <v>2</v>
      </c>
      <c r="I3456">
        <v>423</v>
      </c>
      <c r="J3456" t="s">
        <v>12</v>
      </c>
      <c r="K3456" s="6">
        <v>2</v>
      </c>
      <c r="L3456" s="6">
        <v>2</v>
      </c>
      <c r="M3456" s="6">
        <v>-3.25</v>
      </c>
      <c r="N3456" s="6">
        <v>0</v>
      </c>
      <c r="O3456" t="s">
        <v>17</v>
      </c>
      <c r="P3456" s="22">
        <v>1</v>
      </c>
    </row>
    <row r="3457" spans="1:16" x14ac:dyDescent="0.25">
      <c r="A3457" t="s">
        <v>26</v>
      </c>
      <c r="B3457">
        <v>2</v>
      </c>
      <c r="C3457" t="s">
        <v>22</v>
      </c>
      <c r="D3457">
        <v>6</v>
      </c>
      <c r="E3457" t="s">
        <v>14</v>
      </c>
      <c r="F3457">
        <v>21</v>
      </c>
      <c r="G3457" t="s">
        <v>19</v>
      </c>
      <c r="H3457">
        <v>2</v>
      </c>
      <c r="I3457">
        <v>1053</v>
      </c>
      <c r="J3457" t="s">
        <v>13</v>
      </c>
      <c r="K3457" s="6">
        <v>-6</v>
      </c>
      <c r="L3457" s="6">
        <v>6</v>
      </c>
      <c r="M3457" s="6">
        <v>-6</v>
      </c>
      <c r="N3457" s="6">
        <v>0</v>
      </c>
      <c r="O3457" t="s">
        <v>17</v>
      </c>
      <c r="P3457" s="22">
        <v>1</v>
      </c>
    </row>
    <row r="3458" spans="1:16" x14ac:dyDescent="0.25">
      <c r="A3458" t="s">
        <v>26</v>
      </c>
      <c r="B3458">
        <v>2</v>
      </c>
      <c r="C3458" t="s">
        <v>22</v>
      </c>
      <c r="D3458">
        <v>7</v>
      </c>
      <c r="E3458" t="s">
        <v>14</v>
      </c>
      <c r="F3458">
        <v>21</v>
      </c>
      <c r="G3458" t="s">
        <v>19</v>
      </c>
      <c r="H3458">
        <v>2</v>
      </c>
      <c r="I3458">
        <v>1314</v>
      </c>
      <c r="J3458" t="s">
        <v>12</v>
      </c>
      <c r="K3458" s="6">
        <v>6</v>
      </c>
      <c r="L3458" s="6">
        <v>6</v>
      </c>
      <c r="M3458" s="6">
        <v>-4.5</v>
      </c>
      <c r="N3458" s="6">
        <v>0</v>
      </c>
      <c r="O3458" t="s">
        <v>17</v>
      </c>
      <c r="P3458" s="22">
        <v>1</v>
      </c>
    </row>
    <row r="3459" spans="1:16" x14ac:dyDescent="0.25">
      <c r="A3459" t="s">
        <v>26</v>
      </c>
      <c r="B3459">
        <v>2</v>
      </c>
      <c r="C3459" t="s">
        <v>22</v>
      </c>
      <c r="D3459">
        <v>8</v>
      </c>
      <c r="E3459" t="s">
        <v>14</v>
      </c>
      <c r="F3459">
        <v>21</v>
      </c>
      <c r="G3459" t="s">
        <v>19</v>
      </c>
      <c r="H3459">
        <v>1</v>
      </c>
      <c r="I3459">
        <v>744</v>
      </c>
      <c r="J3459" t="s">
        <v>13</v>
      </c>
      <c r="K3459" s="6">
        <v>-2</v>
      </c>
      <c r="L3459" s="6">
        <v>4</v>
      </c>
      <c r="M3459" s="6">
        <v>-2</v>
      </c>
      <c r="N3459" s="6">
        <v>0</v>
      </c>
      <c r="O3459" t="s">
        <v>17</v>
      </c>
      <c r="P3459" s="22">
        <v>1</v>
      </c>
    </row>
    <row r="3460" spans="1:16" x14ac:dyDescent="0.25">
      <c r="A3460" t="s">
        <v>26</v>
      </c>
      <c r="B3460">
        <v>2</v>
      </c>
      <c r="C3460" t="s">
        <v>22</v>
      </c>
      <c r="D3460">
        <v>9</v>
      </c>
      <c r="E3460" t="s">
        <v>14</v>
      </c>
      <c r="F3460">
        <v>21</v>
      </c>
      <c r="G3460" t="s">
        <v>18</v>
      </c>
      <c r="H3460">
        <v>1</v>
      </c>
      <c r="I3460">
        <v>454</v>
      </c>
      <c r="J3460" t="s">
        <v>12</v>
      </c>
      <c r="K3460" s="6">
        <v>4</v>
      </c>
      <c r="L3460" s="6">
        <v>4</v>
      </c>
      <c r="M3460" s="6">
        <v>0</v>
      </c>
      <c r="N3460" s="6">
        <v>2</v>
      </c>
      <c r="O3460" t="s">
        <v>17</v>
      </c>
      <c r="P3460" s="22">
        <v>1</v>
      </c>
    </row>
    <row r="3461" spans="1:16" x14ac:dyDescent="0.25">
      <c r="A3461" t="s">
        <v>26</v>
      </c>
      <c r="B3461">
        <v>2</v>
      </c>
      <c r="C3461" t="s">
        <v>22</v>
      </c>
      <c r="D3461">
        <v>10</v>
      </c>
      <c r="E3461" t="s">
        <v>14</v>
      </c>
      <c r="F3461">
        <v>21</v>
      </c>
      <c r="G3461" t="s">
        <v>19</v>
      </c>
      <c r="H3461">
        <v>1</v>
      </c>
      <c r="I3461">
        <v>787</v>
      </c>
      <c r="J3461" t="s">
        <v>12</v>
      </c>
      <c r="K3461" s="6">
        <v>9</v>
      </c>
      <c r="L3461" s="6">
        <v>9</v>
      </c>
      <c r="M3461" s="6">
        <v>-4.5</v>
      </c>
      <c r="N3461" s="6">
        <v>0</v>
      </c>
      <c r="O3461" t="s">
        <v>17</v>
      </c>
      <c r="P3461" s="22">
        <v>1</v>
      </c>
    </row>
    <row r="3462" spans="1:16" x14ac:dyDescent="0.25">
      <c r="A3462" t="s">
        <v>26</v>
      </c>
      <c r="B3462">
        <v>2</v>
      </c>
      <c r="C3462" t="s">
        <v>22</v>
      </c>
      <c r="D3462">
        <v>11</v>
      </c>
      <c r="E3462" t="s">
        <v>14</v>
      </c>
      <c r="F3462">
        <v>21</v>
      </c>
      <c r="G3462" t="s">
        <v>19</v>
      </c>
      <c r="H3462">
        <v>2</v>
      </c>
      <c r="I3462">
        <v>417</v>
      </c>
      <c r="J3462" t="s">
        <v>13</v>
      </c>
      <c r="K3462" s="6">
        <v>-24</v>
      </c>
      <c r="L3462" s="6">
        <v>12</v>
      </c>
      <c r="M3462" s="6">
        <v>-24</v>
      </c>
      <c r="N3462" s="6">
        <v>0</v>
      </c>
      <c r="O3462" t="s">
        <v>17</v>
      </c>
      <c r="P3462" s="22">
        <v>1</v>
      </c>
    </row>
    <row r="3463" spans="1:16" x14ac:dyDescent="0.25">
      <c r="A3463" t="s">
        <v>26</v>
      </c>
      <c r="B3463">
        <v>2</v>
      </c>
      <c r="C3463" t="s">
        <v>22</v>
      </c>
      <c r="D3463">
        <v>12</v>
      </c>
      <c r="E3463" t="s">
        <v>14</v>
      </c>
      <c r="F3463">
        <v>21</v>
      </c>
      <c r="G3463" t="s">
        <v>18</v>
      </c>
      <c r="H3463">
        <v>2</v>
      </c>
      <c r="I3463">
        <v>1015</v>
      </c>
      <c r="J3463" t="s">
        <v>12</v>
      </c>
      <c r="K3463" s="6">
        <v>22</v>
      </c>
      <c r="L3463" s="6">
        <v>22</v>
      </c>
      <c r="M3463" s="6">
        <v>0</v>
      </c>
      <c r="N3463" s="6">
        <v>10</v>
      </c>
      <c r="O3463" t="s">
        <v>17</v>
      </c>
      <c r="P3463" s="22">
        <v>1</v>
      </c>
    </row>
    <row r="3464" spans="1:16" x14ac:dyDescent="0.25">
      <c r="A3464" t="s">
        <v>26</v>
      </c>
      <c r="B3464">
        <v>2</v>
      </c>
      <c r="C3464" t="s">
        <v>22</v>
      </c>
      <c r="D3464">
        <v>13</v>
      </c>
      <c r="E3464" t="s">
        <v>14</v>
      </c>
      <c r="F3464">
        <v>21</v>
      </c>
      <c r="G3464" t="s">
        <v>19</v>
      </c>
      <c r="H3464">
        <v>2</v>
      </c>
      <c r="I3464">
        <v>492</v>
      </c>
      <c r="J3464" t="s">
        <v>12</v>
      </c>
      <c r="K3464" s="6">
        <v>4</v>
      </c>
      <c r="L3464" s="6">
        <v>4</v>
      </c>
      <c r="M3464" s="6">
        <v>-7</v>
      </c>
      <c r="N3464" s="6">
        <v>0</v>
      </c>
      <c r="O3464" t="s">
        <v>17</v>
      </c>
      <c r="P3464" s="22">
        <v>1</v>
      </c>
    </row>
    <row r="3465" spans="1:16" x14ac:dyDescent="0.25">
      <c r="A3465" t="s">
        <v>26</v>
      </c>
      <c r="B3465">
        <v>2</v>
      </c>
      <c r="C3465" t="s">
        <v>22</v>
      </c>
      <c r="D3465">
        <v>14</v>
      </c>
      <c r="E3465" t="s">
        <v>14</v>
      </c>
      <c r="F3465">
        <v>21</v>
      </c>
      <c r="G3465" t="s">
        <v>19</v>
      </c>
      <c r="H3465">
        <v>2</v>
      </c>
      <c r="I3465">
        <v>489</v>
      </c>
      <c r="J3465" t="s">
        <v>12</v>
      </c>
      <c r="K3465" s="6">
        <v>2</v>
      </c>
      <c r="L3465" s="6">
        <v>2</v>
      </c>
      <c r="M3465" s="6">
        <v>-0.75</v>
      </c>
      <c r="N3465" s="6">
        <v>0</v>
      </c>
      <c r="O3465" t="s">
        <v>17</v>
      </c>
      <c r="P3465" s="22">
        <v>1</v>
      </c>
    </row>
    <row r="3466" spans="1:16" x14ac:dyDescent="0.25">
      <c r="A3466" t="s">
        <v>26</v>
      </c>
      <c r="B3466">
        <v>2</v>
      </c>
      <c r="C3466" t="s">
        <v>22</v>
      </c>
      <c r="D3466">
        <v>15</v>
      </c>
      <c r="E3466" t="s">
        <v>14</v>
      </c>
      <c r="F3466">
        <v>21</v>
      </c>
      <c r="G3466" t="s">
        <v>19</v>
      </c>
      <c r="H3466">
        <v>2</v>
      </c>
      <c r="I3466">
        <v>655</v>
      </c>
      <c r="J3466" t="s">
        <v>13</v>
      </c>
      <c r="K3466" s="6">
        <v>-2.25</v>
      </c>
      <c r="L3466" s="6">
        <v>2</v>
      </c>
      <c r="M3466" s="6">
        <v>-2.25</v>
      </c>
      <c r="N3466" s="6">
        <v>0</v>
      </c>
      <c r="O3466" t="s">
        <v>17</v>
      </c>
      <c r="P3466" s="22">
        <v>1</v>
      </c>
    </row>
    <row r="3467" spans="1:16" x14ac:dyDescent="0.25">
      <c r="A3467" t="s">
        <v>26</v>
      </c>
      <c r="B3467">
        <v>2</v>
      </c>
      <c r="C3467" t="s">
        <v>22</v>
      </c>
      <c r="D3467">
        <v>16</v>
      </c>
      <c r="E3467" t="s">
        <v>14</v>
      </c>
      <c r="F3467">
        <v>21</v>
      </c>
      <c r="G3467" t="s">
        <v>19</v>
      </c>
      <c r="H3467">
        <v>2</v>
      </c>
      <c r="I3467">
        <v>405</v>
      </c>
      <c r="J3467" t="s">
        <v>13</v>
      </c>
      <c r="K3467" s="6">
        <v>-9.3800000000000008</v>
      </c>
      <c r="L3467" s="6">
        <v>5</v>
      </c>
      <c r="M3467" s="6">
        <v>-9.3800000000000008</v>
      </c>
      <c r="N3467" s="6">
        <v>0</v>
      </c>
      <c r="O3467" t="s">
        <v>17</v>
      </c>
      <c r="P3467" s="22">
        <v>1</v>
      </c>
    </row>
    <row r="3468" spans="1:16" x14ac:dyDescent="0.25">
      <c r="A3468" t="s">
        <v>26</v>
      </c>
      <c r="B3468">
        <v>2</v>
      </c>
      <c r="C3468" t="s">
        <v>22</v>
      </c>
      <c r="D3468">
        <v>17</v>
      </c>
      <c r="E3468" t="s">
        <v>14</v>
      </c>
      <c r="F3468">
        <v>21</v>
      </c>
      <c r="G3468" t="s">
        <v>19</v>
      </c>
      <c r="H3468">
        <v>2</v>
      </c>
      <c r="I3468">
        <v>667</v>
      </c>
      <c r="J3468" t="s">
        <v>13</v>
      </c>
      <c r="K3468" s="6">
        <v>-15</v>
      </c>
      <c r="L3468" s="6">
        <v>8</v>
      </c>
      <c r="M3468" s="6">
        <v>-15</v>
      </c>
      <c r="N3468" s="6">
        <v>0</v>
      </c>
      <c r="O3468" t="s">
        <v>17</v>
      </c>
      <c r="P3468" s="22">
        <v>1</v>
      </c>
    </row>
    <row r="3469" spans="1:16" x14ac:dyDescent="0.25">
      <c r="A3469" t="s">
        <v>26</v>
      </c>
      <c r="B3469">
        <v>2</v>
      </c>
      <c r="C3469" t="s">
        <v>22</v>
      </c>
      <c r="D3469">
        <v>18</v>
      </c>
      <c r="E3469" t="s">
        <v>14</v>
      </c>
      <c r="F3469">
        <v>21</v>
      </c>
      <c r="G3469" t="s">
        <v>19</v>
      </c>
      <c r="H3469">
        <v>1</v>
      </c>
      <c r="I3469">
        <v>833</v>
      </c>
      <c r="J3469" t="s">
        <v>12</v>
      </c>
      <c r="K3469" s="6">
        <v>8</v>
      </c>
      <c r="L3469" s="6">
        <v>8</v>
      </c>
      <c r="M3469" s="6">
        <v>-5</v>
      </c>
      <c r="N3469" s="6">
        <v>0</v>
      </c>
      <c r="O3469" t="s">
        <v>17</v>
      </c>
      <c r="P3469" s="22">
        <v>1</v>
      </c>
    </row>
    <row r="3470" spans="1:16" x14ac:dyDescent="0.25">
      <c r="A3470" t="s">
        <v>26</v>
      </c>
      <c r="B3470">
        <v>2</v>
      </c>
      <c r="C3470" t="s">
        <v>22</v>
      </c>
      <c r="D3470">
        <v>19</v>
      </c>
      <c r="E3470" t="s">
        <v>14</v>
      </c>
      <c r="F3470">
        <v>21</v>
      </c>
      <c r="G3470" t="s">
        <v>19</v>
      </c>
      <c r="H3470">
        <v>2</v>
      </c>
      <c r="I3470">
        <v>478</v>
      </c>
      <c r="J3470" t="s">
        <v>12</v>
      </c>
      <c r="K3470" s="6">
        <v>10</v>
      </c>
      <c r="L3470" s="6">
        <v>10</v>
      </c>
      <c r="M3470" s="6">
        <v>-13.75</v>
      </c>
      <c r="N3470" s="6">
        <v>0</v>
      </c>
      <c r="O3470" t="s">
        <v>17</v>
      </c>
      <c r="P3470" s="22">
        <v>1</v>
      </c>
    </row>
    <row r="3471" spans="1:16" x14ac:dyDescent="0.25">
      <c r="A3471" t="s">
        <v>26</v>
      </c>
      <c r="B3471">
        <v>2</v>
      </c>
      <c r="C3471" t="s">
        <v>22</v>
      </c>
      <c r="D3471">
        <v>20</v>
      </c>
      <c r="E3471" t="s">
        <v>14</v>
      </c>
      <c r="F3471">
        <v>21</v>
      </c>
      <c r="G3471" t="s">
        <v>18</v>
      </c>
      <c r="H3471">
        <v>1</v>
      </c>
      <c r="I3471">
        <v>1476</v>
      </c>
      <c r="J3471" t="s">
        <v>13</v>
      </c>
      <c r="K3471" s="6">
        <v>0</v>
      </c>
      <c r="L3471" s="6">
        <v>8</v>
      </c>
      <c r="M3471" s="6">
        <v>0</v>
      </c>
      <c r="N3471" s="6">
        <v>3</v>
      </c>
      <c r="O3471" t="s">
        <v>17</v>
      </c>
      <c r="P3471" s="22">
        <v>1</v>
      </c>
    </row>
    <row r="3472" spans="1:16" x14ac:dyDescent="0.25">
      <c r="A3472" t="s">
        <v>26</v>
      </c>
      <c r="B3472">
        <v>2</v>
      </c>
      <c r="C3472" t="s">
        <v>22</v>
      </c>
      <c r="D3472">
        <v>21</v>
      </c>
      <c r="E3472" t="s">
        <v>14</v>
      </c>
      <c r="F3472">
        <v>21</v>
      </c>
      <c r="G3472" t="s">
        <v>19</v>
      </c>
      <c r="H3472">
        <v>1</v>
      </c>
      <c r="I3472">
        <v>985</v>
      </c>
      <c r="J3472" t="s">
        <v>12</v>
      </c>
      <c r="K3472" s="6">
        <v>8</v>
      </c>
      <c r="L3472" s="6">
        <v>8</v>
      </c>
      <c r="M3472" s="6">
        <v>-6</v>
      </c>
      <c r="N3472" s="6">
        <v>0</v>
      </c>
      <c r="O3472" t="s">
        <v>17</v>
      </c>
      <c r="P3472" s="22">
        <v>1</v>
      </c>
    </row>
    <row r="3473" spans="1:16" x14ac:dyDescent="0.25">
      <c r="A3473" t="s">
        <v>26</v>
      </c>
      <c r="B3473">
        <v>2</v>
      </c>
      <c r="C3473" t="s">
        <v>22</v>
      </c>
      <c r="D3473">
        <v>22</v>
      </c>
      <c r="E3473" t="s">
        <v>14</v>
      </c>
      <c r="F3473">
        <v>21</v>
      </c>
      <c r="G3473" t="s">
        <v>18</v>
      </c>
      <c r="H3473">
        <v>1</v>
      </c>
      <c r="I3473">
        <v>1071</v>
      </c>
      <c r="J3473" t="s">
        <v>12</v>
      </c>
      <c r="K3473" s="6">
        <v>13</v>
      </c>
      <c r="L3473" s="6">
        <v>13</v>
      </c>
      <c r="M3473" s="6">
        <v>0</v>
      </c>
      <c r="N3473" s="6">
        <v>5</v>
      </c>
      <c r="O3473" t="s">
        <v>17</v>
      </c>
      <c r="P3473" s="22">
        <v>1</v>
      </c>
    </row>
    <row r="3474" spans="1:16" x14ac:dyDescent="0.25">
      <c r="A3474" t="s">
        <v>26</v>
      </c>
      <c r="B3474">
        <v>2</v>
      </c>
      <c r="C3474" t="s">
        <v>22</v>
      </c>
      <c r="D3474">
        <v>23</v>
      </c>
      <c r="E3474" t="s">
        <v>14</v>
      </c>
      <c r="F3474">
        <v>21</v>
      </c>
      <c r="G3474" t="s">
        <v>18</v>
      </c>
      <c r="H3474">
        <v>2</v>
      </c>
      <c r="I3474">
        <v>541</v>
      </c>
      <c r="J3474" t="s">
        <v>12</v>
      </c>
      <c r="K3474" s="6">
        <v>24</v>
      </c>
      <c r="L3474" s="6">
        <v>24</v>
      </c>
      <c r="M3474" s="6">
        <v>0</v>
      </c>
      <c r="N3474" s="6">
        <v>12</v>
      </c>
      <c r="O3474" t="s">
        <v>17</v>
      </c>
      <c r="P3474" s="22">
        <v>1</v>
      </c>
    </row>
    <row r="3475" spans="1:16" x14ac:dyDescent="0.25">
      <c r="A3475" t="s">
        <v>26</v>
      </c>
      <c r="B3475">
        <v>2</v>
      </c>
      <c r="C3475" t="s">
        <v>22</v>
      </c>
      <c r="D3475">
        <v>24</v>
      </c>
      <c r="E3475" t="s">
        <v>14</v>
      </c>
      <c r="F3475">
        <v>21</v>
      </c>
      <c r="G3475" t="s">
        <v>19</v>
      </c>
      <c r="H3475">
        <v>2</v>
      </c>
      <c r="I3475">
        <v>1202</v>
      </c>
      <c r="J3475" t="s">
        <v>13</v>
      </c>
      <c r="K3475" s="6">
        <v>-18</v>
      </c>
      <c r="L3475" s="6">
        <v>9</v>
      </c>
      <c r="M3475" s="6">
        <v>-18</v>
      </c>
      <c r="N3475" s="6">
        <v>0</v>
      </c>
      <c r="O3475" t="s">
        <v>17</v>
      </c>
      <c r="P3475" s="22">
        <v>1</v>
      </c>
    </row>
    <row r="3476" spans="1:16" x14ac:dyDescent="0.25">
      <c r="A3476" t="s">
        <v>26</v>
      </c>
      <c r="B3476">
        <v>2</v>
      </c>
      <c r="C3476" t="s">
        <v>22</v>
      </c>
      <c r="D3476">
        <v>25</v>
      </c>
      <c r="E3476" t="s">
        <v>14</v>
      </c>
      <c r="F3476">
        <v>21</v>
      </c>
      <c r="G3476" t="s">
        <v>18</v>
      </c>
      <c r="H3476">
        <v>2</v>
      </c>
      <c r="I3476">
        <v>832</v>
      </c>
      <c r="J3476" t="s">
        <v>13</v>
      </c>
      <c r="K3476" s="6">
        <v>0</v>
      </c>
      <c r="L3476" s="6">
        <v>7</v>
      </c>
      <c r="M3476" s="6">
        <v>0</v>
      </c>
      <c r="N3476" s="6">
        <v>4</v>
      </c>
      <c r="O3476" t="s">
        <v>17</v>
      </c>
      <c r="P3476" s="22">
        <v>1</v>
      </c>
    </row>
    <row r="3477" spans="1:16" x14ac:dyDescent="0.25">
      <c r="A3477" t="s">
        <v>26</v>
      </c>
      <c r="B3477">
        <v>2</v>
      </c>
      <c r="C3477" t="s">
        <v>22</v>
      </c>
      <c r="D3477">
        <v>26</v>
      </c>
      <c r="E3477" t="s">
        <v>14</v>
      </c>
      <c r="F3477">
        <v>21</v>
      </c>
      <c r="G3477" t="s">
        <v>19</v>
      </c>
      <c r="H3477">
        <v>1</v>
      </c>
      <c r="I3477">
        <v>390</v>
      </c>
      <c r="J3477" t="s">
        <v>13</v>
      </c>
      <c r="K3477" s="6">
        <v>-3.75</v>
      </c>
      <c r="L3477" s="6">
        <v>10</v>
      </c>
      <c r="M3477" s="6">
        <v>-3.75</v>
      </c>
      <c r="N3477" s="6">
        <v>0</v>
      </c>
      <c r="O3477" t="s">
        <v>17</v>
      </c>
      <c r="P3477" s="22">
        <v>1</v>
      </c>
    </row>
    <row r="3478" spans="1:16" x14ac:dyDescent="0.25">
      <c r="A3478" t="s">
        <v>26</v>
      </c>
      <c r="B3478">
        <v>2</v>
      </c>
      <c r="C3478" t="s">
        <v>22</v>
      </c>
      <c r="D3478">
        <v>27</v>
      </c>
      <c r="E3478" t="s">
        <v>14</v>
      </c>
      <c r="F3478">
        <v>21</v>
      </c>
      <c r="G3478" t="s">
        <v>19</v>
      </c>
      <c r="H3478">
        <v>1</v>
      </c>
      <c r="I3478">
        <v>644</v>
      </c>
      <c r="J3478" t="s">
        <v>12</v>
      </c>
      <c r="K3478" s="6">
        <v>5</v>
      </c>
      <c r="L3478" s="6">
        <v>5</v>
      </c>
      <c r="M3478" s="6">
        <v>-3.13</v>
      </c>
      <c r="N3478" s="6">
        <v>0</v>
      </c>
      <c r="O3478" t="s">
        <v>17</v>
      </c>
      <c r="P3478" s="22">
        <v>1</v>
      </c>
    </row>
    <row r="3479" spans="1:16" x14ac:dyDescent="0.25">
      <c r="A3479" t="s">
        <v>26</v>
      </c>
      <c r="B3479">
        <v>2</v>
      </c>
      <c r="C3479" t="s">
        <v>22</v>
      </c>
      <c r="D3479">
        <v>28</v>
      </c>
      <c r="E3479" t="s">
        <v>14</v>
      </c>
      <c r="F3479">
        <v>21</v>
      </c>
      <c r="G3479" t="s">
        <v>19</v>
      </c>
      <c r="H3479">
        <v>2</v>
      </c>
      <c r="I3479">
        <v>522</v>
      </c>
      <c r="J3479" t="s">
        <v>13</v>
      </c>
      <c r="K3479" s="6">
        <v>-15</v>
      </c>
      <c r="L3479" s="6">
        <v>12</v>
      </c>
      <c r="M3479" s="6">
        <v>-15</v>
      </c>
      <c r="N3479" s="6">
        <v>0</v>
      </c>
      <c r="O3479" t="s">
        <v>17</v>
      </c>
      <c r="P3479" s="22">
        <v>1</v>
      </c>
    </row>
    <row r="3480" spans="1:16" x14ac:dyDescent="0.25">
      <c r="A3480" t="s">
        <v>26</v>
      </c>
      <c r="B3480">
        <v>2</v>
      </c>
      <c r="C3480" t="s">
        <v>22</v>
      </c>
      <c r="D3480">
        <v>29</v>
      </c>
      <c r="E3480" t="s">
        <v>14</v>
      </c>
      <c r="F3480">
        <v>21</v>
      </c>
      <c r="G3480" t="s">
        <v>19</v>
      </c>
      <c r="H3480">
        <v>2</v>
      </c>
      <c r="I3480">
        <v>678</v>
      </c>
      <c r="J3480" t="s">
        <v>13</v>
      </c>
      <c r="K3480" s="6">
        <v>-10.5</v>
      </c>
      <c r="L3480" s="6">
        <v>6</v>
      </c>
      <c r="M3480" s="6">
        <v>-10.5</v>
      </c>
      <c r="N3480" s="6">
        <v>0</v>
      </c>
      <c r="O3480" t="s">
        <v>17</v>
      </c>
      <c r="P3480" s="22">
        <v>1</v>
      </c>
    </row>
    <row r="3481" spans="1:16" x14ac:dyDescent="0.25">
      <c r="A3481" t="s">
        <v>26</v>
      </c>
      <c r="B3481">
        <v>2</v>
      </c>
      <c r="C3481" t="s">
        <v>22</v>
      </c>
      <c r="D3481">
        <v>30</v>
      </c>
      <c r="E3481" t="s">
        <v>14</v>
      </c>
      <c r="F3481">
        <v>21</v>
      </c>
      <c r="G3481" t="s">
        <v>18</v>
      </c>
      <c r="H3481">
        <v>1</v>
      </c>
      <c r="I3481">
        <v>812</v>
      </c>
      <c r="J3481" t="s">
        <v>12</v>
      </c>
      <c r="K3481" s="6">
        <v>11</v>
      </c>
      <c r="L3481" s="6">
        <v>11</v>
      </c>
      <c r="M3481" s="6">
        <v>0</v>
      </c>
      <c r="N3481" s="6">
        <v>6</v>
      </c>
      <c r="O3481" t="s">
        <v>17</v>
      </c>
      <c r="P3481" s="22">
        <v>1</v>
      </c>
    </row>
    <row r="3482" spans="1:16" x14ac:dyDescent="0.25">
      <c r="A3482" t="s">
        <v>26</v>
      </c>
      <c r="B3482">
        <v>3</v>
      </c>
      <c r="C3482" t="s">
        <v>22</v>
      </c>
      <c r="D3482">
        <v>1</v>
      </c>
      <c r="E3482" t="s">
        <v>14</v>
      </c>
      <c r="F3482">
        <v>21</v>
      </c>
      <c r="G3482" t="s">
        <v>19</v>
      </c>
      <c r="H3482">
        <v>2</v>
      </c>
      <c r="I3482">
        <v>768</v>
      </c>
      <c r="J3482" t="s">
        <v>12</v>
      </c>
      <c r="K3482" s="6">
        <v>9</v>
      </c>
      <c r="L3482" s="6">
        <v>9</v>
      </c>
      <c r="M3482" s="6">
        <v>-11.25</v>
      </c>
      <c r="N3482" s="6">
        <v>0</v>
      </c>
      <c r="O3482" t="s">
        <v>17</v>
      </c>
      <c r="P3482" s="22">
        <v>1</v>
      </c>
    </row>
    <row r="3483" spans="1:16" x14ac:dyDescent="0.25">
      <c r="A3483" t="s">
        <v>26</v>
      </c>
      <c r="B3483">
        <v>3</v>
      </c>
      <c r="C3483" t="s">
        <v>22</v>
      </c>
      <c r="D3483">
        <v>2</v>
      </c>
      <c r="E3483" t="s">
        <v>14</v>
      </c>
      <c r="F3483">
        <v>21</v>
      </c>
      <c r="G3483" t="s">
        <v>19</v>
      </c>
      <c r="H3483">
        <v>2</v>
      </c>
      <c r="I3483">
        <v>446</v>
      </c>
      <c r="J3483" t="s">
        <v>12</v>
      </c>
      <c r="K3483" s="6">
        <v>6</v>
      </c>
      <c r="L3483" s="6">
        <v>6</v>
      </c>
      <c r="M3483" s="6">
        <v>-7.5</v>
      </c>
      <c r="N3483" s="6">
        <v>0</v>
      </c>
      <c r="O3483" t="s">
        <v>17</v>
      </c>
      <c r="P3483" s="22">
        <v>1</v>
      </c>
    </row>
    <row r="3484" spans="1:16" x14ac:dyDescent="0.25">
      <c r="A3484" t="s">
        <v>26</v>
      </c>
      <c r="B3484">
        <v>3</v>
      </c>
      <c r="C3484" t="s">
        <v>22</v>
      </c>
      <c r="D3484">
        <v>3</v>
      </c>
      <c r="E3484" t="s">
        <v>14</v>
      </c>
      <c r="F3484">
        <v>21</v>
      </c>
      <c r="G3484" t="s">
        <v>19</v>
      </c>
      <c r="H3484">
        <v>2</v>
      </c>
      <c r="I3484">
        <v>579</v>
      </c>
      <c r="J3484" t="s">
        <v>13</v>
      </c>
      <c r="K3484" s="6">
        <v>-21</v>
      </c>
      <c r="L3484" s="6">
        <v>12</v>
      </c>
      <c r="M3484" s="6">
        <v>-21</v>
      </c>
      <c r="N3484" s="6">
        <v>0</v>
      </c>
      <c r="O3484" t="s">
        <v>17</v>
      </c>
      <c r="P3484" s="22">
        <v>1</v>
      </c>
    </row>
    <row r="3485" spans="1:16" x14ac:dyDescent="0.25">
      <c r="A3485" t="s">
        <v>26</v>
      </c>
      <c r="B3485">
        <v>3</v>
      </c>
      <c r="C3485" t="s">
        <v>22</v>
      </c>
      <c r="D3485">
        <v>4</v>
      </c>
      <c r="E3485" t="s">
        <v>14</v>
      </c>
      <c r="F3485">
        <v>21</v>
      </c>
      <c r="G3485" t="s">
        <v>18</v>
      </c>
      <c r="H3485">
        <v>1</v>
      </c>
      <c r="I3485">
        <v>856</v>
      </c>
      <c r="J3485" t="s">
        <v>12</v>
      </c>
      <c r="K3485" s="6">
        <v>19</v>
      </c>
      <c r="L3485" s="6">
        <v>19</v>
      </c>
      <c r="M3485" s="6">
        <v>0</v>
      </c>
      <c r="N3485" s="6">
        <v>8</v>
      </c>
      <c r="O3485" t="s">
        <v>17</v>
      </c>
      <c r="P3485" s="22">
        <v>1</v>
      </c>
    </row>
    <row r="3486" spans="1:16" x14ac:dyDescent="0.25">
      <c r="A3486" t="s">
        <v>26</v>
      </c>
      <c r="B3486">
        <v>3</v>
      </c>
      <c r="C3486" t="s">
        <v>22</v>
      </c>
      <c r="D3486">
        <v>5</v>
      </c>
      <c r="E3486" t="s">
        <v>14</v>
      </c>
      <c r="F3486">
        <v>21</v>
      </c>
      <c r="G3486" t="s">
        <v>18</v>
      </c>
      <c r="H3486">
        <v>2</v>
      </c>
      <c r="I3486">
        <v>502</v>
      </c>
      <c r="J3486" t="s">
        <v>13</v>
      </c>
      <c r="K3486" s="6">
        <v>0</v>
      </c>
      <c r="L3486" s="6">
        <v>12</v>
      </c>
      <c r="M3486" s="6">
        <v>0</v>
      </c>
      <c r="N3486" s="6">
        <v>5</v>
      </c>
      <c r="O3486" t="s">
        <v>17</v>
      </c>
      <c r="P3486" s="22">
        <v>1</v>
      </c>
    </row>
    <row r="3487" spans="1:16" x14ac:dyDescent="0.25">
      <c r="A3487" t="s">
        <v>26</v>
      </c>
      <c r="B3487">
        <v>3</v>
      </c>
      <c r="C3487" t="s">
        <v>22</v>
      </c>
      <c r="D3487">
        <v>6</v>
      </c>
      <c r="E3487" t="s">
        <v>14</v>
      </c>
      <c r="F3487">
        <v>21</v>
      </c>
      <c r="G3487" t="s">
        <v>19</v>
      </c>
      <c r="H3487">
        <v>2</v>
      </c>
      <c r="I3487">
        <v>676</v>
      </c>
      <c r="J3487" t="s">
        <v>13</v>
      </c>
      <c r="K3487" s="6">
        <v>-13.5</v>
      </c>
      <c r="L3487" s="6">
        <v>9</v>
      </c>
      <c r="M3487" s="6">
        <v>-13.5</v>
      </c>
      <c r="N3487" s="6">
        <v>0</v>
      </c>
      <c r="O3487" t="s">
        <v>17</v>
      </c>
      <c r="P3487" s="22">
        <v>1</v>
      </c>
    </row>
    <row r="3488" spans="1:16" x14ac:dyDescent="0.25">
      <c r="A3488" t="s">
        <v>26</v>
      </c>
      <c r="B3488">
        <v>3</v>
      </c>
      <c r="C3488" t="s">
        <v>22</v>
      </c>
      <c r="D3488">
        <v>7</v>
      </c>
      <c r="E3488" t="s">
        <v>14</v>
      </c>
      <c r="F3488">
        <v>21</v>
      </c>
      <c r="G3488" t="s">
        <v>19</v>
      </c>
      <c r="H3488">
        <v>2</v>
      </c>
      <c r="I3488">
        <v>745</v>
      </c>
      <c r="J3488" t="s">
        <v>12</v>
      </c>
      <c r="K3488" s="6">
        <v>10</v>
      </c>
      <c r="L3488" s="6">
        <v>10</v>
      </c>
      <c r="M3488" s="6">
        <v>-16.25</v>
      </c>
      <c r="N3488" s="6">
        <v>0</v>
      </c>
      <c r="O3488" t="s">
        <v>17</v>
      </c>
      <c r="P3488" s="22">
        <v>1</v>
      </c>
    </row>
    <row r="3489" spans="1:16" x14ac:dyDescent="0.25">
      <c r="A3489" t="s">
        <v>26</v>
      </c>
      <c r="B3489">
        <v>3</v>
      </c>
      <c r="C3489" t="s">
        <v>22</v>
      </c>
      <c r="D3489">
        <v>8</v>
      </c>
      <c r="E3489" t="s">
        <v>14</v>
      </c>
      <c r="F3489">
        <v>21</v>
      </c>
      <c r="G3489" t="s">
        <v>19</v>
      </c>
      <c r="H3489">
        <v>1</v>
      </c>
      <c r="I3489">
        <v>518</v>
      </c>
      <c r="J3489" t="s">
        <v>13</v>
      </c>
      <c r="K3489" s="6">
        <v>-3</v>
      </c>
      <c r="L3489" s="6">
        <v>6</v>
      </c>
      <c r="M3489" s="6">
        <v>-3</v>
      </c>
      <c r="N3489" s="6">
        <v>0</v>
      </c>
      <c r="O3489" t="s">
        <v>17</v>
      </c>
      <c r="P3489" s="22">
        <v>1</v>
      </c>
    </row>
    <row r="3490" spans="1:16" x14ac:dyDescent="0.25">
      <c r="A3490" t="s">
        <v>26</v>
      </c>
      <c r="B3490">
        <v>3</v>
      </c>
      <c r="C3490" t="s">
        <v>22</v>
      </c>
      <c r="D3490">
        <v>9</v>
      </c>
      <c r="E3490" t="s">
        <v>14</v>
      </c>
      <c r="F3490">
        <v>21</v>
      </c>
      <c r="G3490" t="s">
        <v>19</v>
      </c>
      <c r="H3490">
        <v>2</v>
      </c>
      <c r="I3490">
        <v>404</v>
      </c>
      <c r="J3490" t="s">
        <v>13</v>
      </c>
      <c r="K3490" s="6">
        <v>-12</v>
      </c>
      <c r="L3490" s="6">
        <v>12</v>
      </c>
      <c r="M3490" s="6">
        <v>-12</v>
      </c>
      <c r="N3490" s="6">
        <v>0</v>
      </c>
      <c r="O3490" t="s">
        <v>17</v>
      </c>
      <c r="P3490" s="22">
        <v>1</v>
      </c>
    </row>
    <row r="3491" spans="1:16" x14ac:dyDescent="0.25">
      <c r="A3491" t="s">
        <v>26</v>
      </c>
      <c r="B3491">
        <v>3</v>
      </c>
      <c r="C3491" t="s">
        <v>22</v>
      </c>
      <c r="D3491">
        <v>10</v>
      </c>
      <c r="E3491" t="s">
        <v>14</v>
      </c>
      <c r="F3491">
        <v>21</v>
      </c>
      <c r="G3491" t="s">
        <v>19</v>
      </c>
      <c r="H3491">
        <v>2</v>
      </c>
      <c r="I3491">
        <v>490</v>
      </c>
      <c r="J3491" t="s">
        <v>12</v>
      </c>
      <c r="K3491" s="6">
        <v>5</v>
      </c>
      <c r="L3491" s="6">
        <v>5</v>
      </c>
      <c r="M3491" s="6">
        <v>-6.88</v>
      </c>
      <c r="N3491" s="6">
        <v>0</v>
      </c>
      <c r="O3491" t="s">
        <v>17</v>
      </c>
      <c r="P3491" s="22">
        <v>1</v>
      </c>
    </row>
    <row r="3492" spans="1:16" x14ac:dyDescent="0.25">
      <c r="A3492" t="s">
        <v>26</v>
      </c>
      <c r="B3492">
        <v>3</v>
      </c>
      <c r="C3492" t="s">
        <v>22</v>
      </c>
      <c r="D3492">
        <v>11</v>
      </c>
      <c r="E3492" t="s">
        <v>14</v>
      </c>
      <c r="F3492">
        <v>21</v>
      </c>
      <c r="G3492" t="s">
        <v>19</v>
      </c>
      <c r="H3492">
        <v>2</v>
      </c>
      <c r="I3492">
        <v>464</v>
      </c>
      <c r="J3492" t="s">
        <v>13</v>
      </c>
      <c r="K3492" s="6">
        <v>-2.75</v>
      </c>
      <c r="L3492" s="6">
        <v>2</v>
      </c>
      <c r="M3492" s="6">
        <v>-2.75</v>
      </c>
      <c r="N3492" s="6">
        <v>0</v>
      </c>
      <c r="O3492" t="s">
        <v>17</v>
      </c>
      <c r="P3492" s="22">
        <v>1</v>
      </c>
    </row>
    <row r="3493" spans="1:16" x14ac:dyDescent="0.25">
      <c r="A3493" t="s">
        <v>26</v>
      </c>
      <c r="B3493">
        <v>3</v>
      </c>
      <c r="C3493" t="s">
        <v>22</v>
      </c>
      <c r="D3493">
        <v>12</v>
      </c>
      <c r="E3493" t="s">
        <v>14</v>
      </c>
      <c r="F3493">
        <v>21</v>
      </c>
      <c r="G3493" t="s">
        <v>19</v>
      </c>
      <c r="H3493">
        <v>1</v>
      </c>
      <c r="I3493">
        <v>372</v>
      </c>
      <c r="J3493" t="s">
        <v>13</v>
      </c>
      <c r="K3493" s="6">
        <v>-3</v>
      </c>
      <c r="L3493" s="6">
        <v>12</v>
      </c>
      <c r="M3493" s="6">
        <v>-3</v>
      </c>
      <c r="N3493" s="6">
        <v>0</v>
      </c>
      <c r="O3493" t="s">
        <v>17</v>
      </c>
      <c r="P3493" s="22">
        <v>1</v>
      </c>
    </row>
    <row r="3494" spans="1:16" x14ac:dyDescent="0.25">
      <c r="A3494" t="s">
        <v>26</v>
      </c>
      <c r="B3494">
        <v>3</v>
      </c>
      <c r="C3494" t="s">
        <v>22</v>
      </c>
      <c r="D3494">
        <v>13</v>
      </c>
      <c r="E3494" t="s">
        <v>14</v>
      </c>
      <c r="F3494">
        <v>21</v>
      </c>
      <c r="G3494" t="s">
        <v>19</v>
      </c>
      <c r="H3494">
        <v>1</v>
      </c>
      <c r="I3494">
        <v>458</v>
      </c>
      <c r="J3494" t="s">
        <v>12</v>
      </c>
      <c r="K3494" s="6">
        <v>5</v>
      </c>
      <c r="L3494" s="6">
        <v>5</v>
      </c>
      <c r="M3494" s="6">
        <v>-2.5</v>
      </c>
      <c r="N3494" s="6">
        <v>0</v>
      </c>
      <c r="O3494" t="s">
        <v>17</v>
      </c>
      <c r="P3494" s="22">
        <v>1</v>
      </c>
    </row>
    <row r="3495" spans="1:16" x14ac:dyDescent="0.25">
      <c r="A3495" t="s">
        <v>26</v>
      </c>
      <c r="B3495">
        <v>3</v>
      </c>
      <c r="C3495" t="s">
        <v>22</v>
      </c>
      <c r="D3495">
        <v>14</v>
      </c>
      <c r="E3495" t="s">
        <v>14</v>
      </c>
      <c r="F3495">
        <v>21</v>
      </c>
      <c r="G3495" t="s">
        <v>19</v>
      </c>
      <c r="H3495">
        <v>2</v>
      </c>
      <c r="I3495">
        <v>424</v>
      </c>
      <c r="J3495" t="s">
        <v>13</v>
      </c>
      <c r="K3495" s="6">
        <v>-5.63</v>
      </c>
      <c r="L3495" s="6">
        <v>5</v>
      </c>
      <c r="M3495" s="6">
        <v>-5.63</v>
      </c>
      <c r="N3495" s="6">
        <v>0</v>
      </c>
      <c r="O3495" t="s">
        <v>17</v>
      </c>
      <c r="P3495" s="22">
        <v>1</v>
      </c>
    </row>
    <row r="3496" spans="1:16" x14ac:dyDescent="0.25">
      <c r="A3496" t="s">
        <v>26</v>
      </c>
      <c r="B3496">
        <v>3</v>
      </c>
      <c r="C3496" t="s">
        <v>22</v>
      </c>
      <c r="D3496">
        <v>15</v>
      </c>
      <c r="E3496" t="s">
        <v>14</v>
      </c>
      <c r="F3496">
        <v>21</v>
      </c>
      <c r="G3496" t="s">
        <v>19</v>
      </c>
      <c r="H3496">
        <v>2</v>
      </c>
      <c r="I3496">
        <v>1126</v>
      </c>
      <c r="J3496" t="s">
        <v>13</v>
      </c>
      <c r="K3496" s="6">
        <v>-3</v>
      </c>
      <c r="L3496" s="6">
        <v>4</v>
      </c>
      <c r="M3496" s="6">
        <v>-3</v>
      </c>
      <c r="N3496" s="6">
        <v>0</v>
      </c>
      <c r="O3496" t="s">
        <v>17</v>
      </c>
      <c r="P3496" s="22">
        <v>1</v>
      </c>
    </row>
    <row r="3497" spans="1:16" x14ac:dyDescent="0.25">
      <c r="A3497" t="s">
        <v>26</v>
      </c>
      <c r="B3497">
        <v>3</v>
      </c>
      <c r="C3497" t="s">
        <v>22</v>
      </c>
      <c r="D3497">
        <v>16</v>
      </c>
      <c r="E3497" t="s">
        <v>14</v>
      </c>
      <c r="F3497">
        <v>21</v>
      </c>
      <c r="G3497" t="s">
        <v>19</v>
      </c>
      <c r="H3497">
        <v>2</v>
      </c>
      <c r="I3497">
        <v>483</v>
      </c>
      <c r="J3497" t="s">
        <v>12</v>
      </c>
      <c r="K3497" s="6">
        <v>4</v>
      </c>
      <c r="L3497" s="6">
        <v>4</v>
      </c>
      <c r="M3497" s="6">
        <v>-6</v>
      </c>
      <c r="N3497" s="6">
        <v>0</v>
      </c>
      <c r="O3497" t="s">
        <v>17</v>
      </c>
      <c r="P3497" s="22">
        <v>1</v>
      </c>
    </row>
    <row r="3498" spans="1:16" x14ac:dyDescent="0.25">
      <c r="A3498" t="s">
        <v>26</v>
      </c>
      <c r="B3498">
        <v>3</v>
      </c>
      <c r="C3498" t="s">
        <v>22</v>
      </c>
      <c r="D3498">
        <v>17</v>
      </c>
      <c r="E3498" t="s">
        <v>14</v>
      </c>
      <c r="F3498">
        <v>21</v>
      </c>
      <c r="G3498" t="s">
        <v>18</v>
      </c>
      <c r="H3498">
        <v>1</v>
      </c>
      <c r="I3498">
        <v>865</v>
      </c>
      <c r="J3498" t="s">
        <v>12</v>
      </c>
      <c r="K3498" s="6">
        <v>5</v>
      </c>
      <c r="L3498" s="6">
        <v>5</v>
      </c>
      <c r="M3498" s="6">
        <v>0</v>
      </c>
      <c r="N3498" s="6">
        <v>2</v>
      </c>
      <c r="O3498" t="s">
        <v>17</v>
      </c>
      <c r="P3498" s="22">
        <v>1</v>
      </c>
    </row>
    <row r="3499" spans="1:16" x14ac:dyDescent="0.25">
      <c r="A3499" t="s">
        <v>26</v>
      </c>
      <c r="B3499">
        <v>3</v>
      </c>
      <c r="C3499" t="s">
        <v>22</v>
      </c>
      <c r="D3499">
        <v>18</v>
      </c>
      <c r="E3499" t="s">
        <v>14</v>
      </c>
      <c r="F3499">
        <v>21</v>
      </c>
      <c r="G3499" t="s">
        <v>19</v>
      </c>
      <c r="H3499">
        <v>1</v>
      </c>
      <c r="I3499">
        <v>639</v>
      </c>
      <c r="J3499" t="s">
        <v>12</v>
      </c>
      <c r="K3499" s="6">
        <v>9</v>
      </c>
      <c r="L3499" s="6">
        <v>9</v>
      </c>
      <c r="M3499" s="6">
        <v>-2.25</v>
      </c>
      <c r="N3499" s="6">
        <v>0</v>
      </c>
      <c r="O3499" t="s">
        <v>17</v>
      </c>
      <c r="P3499" s="22">
        <v>1</v>
      </c>
    </row>
    <row r="3500" spans="1:16" x14ac:dyDescent="0.25">
      <c r="A3500" t="s">
        <v>26</v>
      </c>
      <c r="B3500">
        <v>3</v>
      </c>
      <c r="C3500" t="s">
        <v>22</v>
      </c>
      <c r="D3500">
        <v>19</v>
      </c>
      <c r="E3500" t="s">
        <v>14</v>
      </c>
      <c r="F3500">
        <v>21</v>
      </c>
      <c r="G3500" t="s">
        <v>18</v>
      </c>
      <c r="H3500">
        <v>1</v>
      </c>
      <c r="I3500">
        <v>773</v>
      </c>
      <c r="J3500" t="s">
        <v>13</v>
      </c>
      <c r="K3500" s="6">
        <v>0</v>
      </c>
      <c r="L3500" s="6">
        <v>26</v>
      </c>
      <c r="M3500" s="6">
        <v>0</v>
      </c>
      <c r="N3500" s="6">
        <v>10</v>
      </c>
      <c r="O3500" t="s">
        <v>17</v>
      </c>
      <c r="P3500" s="22">
        <v>1</v>
      </c>
    </row>
    <row r="3501" spans="1:16" x14ac:dyDescent="0.25">
      <c r="A3501" t="s">
        <v>26</v>
      </c>
      <c r="B3501">
        <v>3</v>
      </c>
      <c r="C3501" t="s">
        <v>22</v>
      </c>
      <c r="D3501">
        <v>20</v>
      </c>
      <c r="E3501" t="s">
        <v>14</v>
      </c>
      <c r="F3501">
        <v>21</v>
      </c>
      <c r="G3501" t="s">
        <v>19</v>
      </c>
      <c r="H3501">
        <v>1</v>
      </c>
      <c r="I3501">
        <v>402</v>
      </c>
      <c r="J3501" t="s">
        <v>12</v>
      </c>
      <c r="K3501" s="6">
        <v>6</v>
      </c>
      <c r="L3501" s="6">
        <v>6</v>
      </c>
      <c r="M3501" s="6">
        <v>-1.5</v>
      </c>
      <c r="N3501" s="6">
        <v>0</v>
      </c>
      <c r="O3501" t="s">
        <v>17</v>
      </c>
      <c r="P3501" s="22">
        <v>1</v>
      </c>
    </row>
    <row r="3502" spans="1:16" x14ac:dyDescent="0.25">
      <c r="A3502" t="s">
        <v>26</v>
      </c>
      <c r="B3502">
        <v>3</v>
      </c>
      <c r="C3502" t="s">
        <v>22</v>
      </c>
      <c r="D3502">
        <v>21</v>
      </c>
      <c r="E3502" t="s">
        <v>14</v>
      </c>
      <c r="F3502">
        <v>21</v>
      </c>
      <c r="G3502" t="s">
        <v>19</v>
      </c>
      <c r="H3502">
        <v>1</v>
      </c>
      <c r="I3502">
        <v>599</v>
      </c>
      <c r="J3502" t="s">
        <v>12</v>
      </c>
      <c r="K3502" s="6">
        <v>10</v>
      </c>
      <c r="L3502" s="6">
        <v>10</v>
      </c>
      <c r="M3502" s="6">
        <v>-6.25</v>
      </c>
      <c r="N3502" s="6">
        <v>0</v>
      </c>
      <c r="O3502" t="s">
        <v>17</v>
      </c>
      <c r="P3502" s="22">
        <v>1</v>
      </c>
    </row>
    <row r="3503" spans="1:16" x14ac:dyDescent="0.25">
      <c r="A3503" t="s">
        <v>26</v>
      </c>
      <c r="B3503">
        <v>3</v>
      </c>
      <c r="C3503" t="s">
        <v>22</v>
      </c>
      <c r="D3503">
        <v>22</v>
      </c>
      <c r="E3503" t="s">
        <v>14</v>
      </c>
      <c r="F3503">
        <v>21</v>
      </c>
      <c r="G3503" t="s">
        <v>19</v>
      </c>
      <c r="H3503">
        <v>2</v>
      </c>
      <c r="I3503">
        <v>485</v>
      </c>
      <c r="J3503" t="s">
        <v>13</v>
      </c>
      <c r="K3503" s="6">
        <v>-6.75</v>
      </c>
      <c r="L3503" s="6">
        <v>9</v>
      </c>
      <c r="M3503" s="6">
        <v>-6.75</v>
      </c>
      <c r="N3503" s="6">
        <v>0</v>
      </c>
      <c r="O3503" t="s">
        <v>17</v>
      </c>
      <c r="P3503" s="22">
        <v>1</v>
      </c>
    </row>
    <row r="3504" spans="1:16" x14ac:dyDescent="0.25">
      <c r="A3504" t="s">
        <v>26</v>
      </c>
      <c r="B3504">
        <v>3</v>
      </c>
      <c r="C3504" t="s">
        <v>22</v>
      </c>
      <c r="D3504">
        <v>23</v>
      </c>
      <c r="E3504" t="s">
        <v>14</v>
      </c>
      <c r="F3504">
        <v>21</v>
      </c>
      <c r="G3504" t="s">
        <v>19</v>
      </c>
      <c r="H3504">
        <v>1</v>
      </c>
      <c r="I3504">
        <v>586</v>
      </c>
      <c r="J3504" t="s">
        <v>12</v>
      </c>
      <c r="K3504" s="6">
        <v>8</v>
      </c>
      <c r="L3504" s="6">
        <v>8</v>
      </c>
      <c r="M3504" s="6">
        <v>-3</v>
      </c>
      <c r="N3504" s="6">
        <v>0</v>
      </c>
      <c r="O3504" t="s">
        <v>17</v>
      </c>
      <c r="P3504" s="22">
        <v>1</v>
      </c>
    </row>
    <row r="3505" spans="1:16" x14ac:dyDescent="0.25">
      <c r="A3505" t="s">
        <v>26</v>
      </c>
      <c r="B3505">
        <v>3</v>
      </c>
      <c r="C3505" t="s">
        <v>22</v>
      </c>
      <c r="D3505">
        <v>24</v>
      </c>
      <c r="E3505" t="s">
        <v>14</v>
      </c>
      <c r="F3505">
        <v>21</v>
      </c>
      <c r="G3505" t="s">
        <v>19</v>
      </c>
      <c r="H3505">
        <v>2</v>
      </c>
      <c r="I3505">
        <v>488</v>
      </c>
      <c r="J3505" t="s">
        <v>13</v>
      </c>
      <c r="K3505" s="6">
        <v>-11.25</v>
      </c>
      <c r="L3505" s="6">
        <v>10</v>
      </c>
      <c r="M3505" s="6">
        <v>-11.25</v>
      </c>
      <c r="N3505" s="6">
        <v>0</v>
      </c>
      <c r="O3505" t="s">
        <v>17</v>
      </c>
      <c r="P3505" s="22">
        <v>1</v>
      </c>
    </row>
    <row r="3506" spans="1:16" x14ac:dyDescent="0.25">
      <c r="A3506" t="s">
        <v>26</v>
      </c>
      <c r="B3506">
        <v>3</v>
      </c>
      <c r="C3506" t="s">
        <v>22</v>
      </c>
      <c r="D3506">
        <v>25</v>
      </c>
      <c r="E3506" t="s">
        <v>14</v>
      </c>
      <c r="F3506">
        <v>21</v>
      </c>
      <c r="G3506" t="s">
        <v>18</v>
      </c>
      <c r="H3506">
        <v>1</v>
      </c>
      <c r="I3506">
        <v>966</v>
      </c>
      <c r="J3506" t="s">
        <v>12</v>
      </c>
      <c r="K3506" s="6">
        <v>5</v>
      </c>
      <c r="L3506" s="6">
        <v>5</v>
      </c>
      <c r="M3506" s="6">
        <v>0</v>
      </c>
      <c r="N3506" s="6">
        <v>3</v>
      </c>
      <c r="O3506" t="s">
        <v>17</v>
      </c>
      <c r="P3506" s="22">
        <v>1</v>
      </c>
    </row>
    <row r="3507" spans="1:16" x14ac:dyDescent="0.25">
      <c r="A3507" t="s">
        <v>26</v>
      </c>
      <c r="B3507">
        <v>3</v>
      </c>
      <c r="C3507" t="s">
        <v>22</v>
      </c>
      <c r="D3507">
        <v>26</v>
      </c>
      <c r="E3507" t="s">
        <v>14</v>
      </c>
      <c r="F3507">
        <v>21</v>
      </c>
      <c r="G3507" t="s">
        <v>19</v>
      </c>
      <c r="H3507">
        <v>2</v>
      </c>
      <c r="I3507">
        <v>539</v>
      </c>
      <c r="J3507" t="s">
        <v>12</v>
      </c>
      <c r="K3507" s="6">
        <v>2</v>
      </c>
      <c r="L3507" s="6">
        <v>2</v>
      </c>
      <c r="M3507" s="6">
        <v>-1.75</v>
      </c>
      <c r="N3507" s="6">
        <v>0</v>
      </c>
      <c r="O3507" t="s">
        <v>17</v>
      </c>
      <c r="P3507" s="22">
        <v>1</v>
      </c>
    </row>
    <row r="3508" spans="1:16" x14ac:dyDescent="0.25">
      <c r="A3508" t="s">
        <v>26</v>
      </c>
      <c r="B3508">
        <v>3</v>
      </c>
      <c r="C3508" t="s">
        <v>22</v>
      </c>
      <c r="D3508">
        <v>27</v>
      </c>
      <c r="E3508" t="s">
        <v>14</v>
      </c>
      <c r="F3508">
        <v>21</v>
      </c>
      <c r="G3508" t="s">
        <v>18</v>
      </c>
      <c r="H3508">
        <v>2</v>
      </c>
      <c r="I3508">
        <v>721</v>
      </c>
      <c r="J3508" t="s">
        <v>13</v>
      </c>
      <c r="K3508" s="6">
        <v>0</v>
      </c>
      <c r="L3508" s="6">
        <v>28</v>
      </c>
      <c r="M3508" s="6">
        <v>0</v>
      </c>
      <c r="N3508" s="6">
        <v>13</v>
      </c>
      <c r="O3508" t="s">
        <v>17</v>
      </c>
      <c r="P3508" s="22">
        <v>1</v>
      </c>
    </row>
    <row r="3509" spans="1:16" x14ac:dyDescent="0.25">
      <c r="A3509" t="s">
        <v>26</v>
      </c>
      <c r="B3509">
        <v>3</v>
      </c>
      <c r="C3509" t="s">
        <v>22</v>
      </c>
      <c r="D3509">
        <v>28</v>
      </c>
      <c r="E3509" t="s">
        <v>14</v>
      </c>
      <c r="F3509">
        <v>21</v>
      </c>
      <c r="G3509" t="s">
        <v>19</v>
      </c>
      <c r="H3509">
        <v>2</v>
      </c>
      <c r="I3509">
        <v>359</v>
      </c>
      <c r="J3509" t="s">
        <v>12</v>
      </c>
      <c r="K3509" s="6">
        <v>8</v>
      </c>
      <c r="L3509" s="6">
        <v>8</v>
      </c>
      <c r="M3509" s="6">
        <v>-11</v>
      </c>
      <c r="N3509" s="6">
        <v>0</v>
      </c>
      <c r="O3509" t="s">
        <v>17</v>
      </c>
      <c r="P3509" s="22">
        <v>1</v>
      </c>
    </row>
    <row r="3510" spans="1:16" x14ac:dyDescent="0.25">
      <c r="A3510" t="s">
        <v>26</v>
      </c>
      <c r="B3510">
        <v>3</v>
      </c>
      <c r="C3510" t="s">
        <v>22</v>
      </c>
      <c r="D3510">
        <v>29</v>
      </c>
      <c r="E3510" t="s">
        <v>14</v>
      </c>
      <c r="F3510">
        <v>21</v>
      </c>
      <c r="G3510" t="s">
        <v>18</v>
      </c>
      <c r="H3510">
        <v>2</v>
      </c>
      <c r="I3510">
        <v>1476</v>
      </c>
      <c r="J3510" t="s">
        <v>13</v>
      </c>
      <c r="K3510" s="6">
        <v>0</v>
      </c>
      <c r="L3510" s="6">
        <v>25</v>
      </c>
      <c r="M3510" s="6">
        <v>0</v>
      </c>
      <c r="N3510" s="6">
        <v>10</v>
      </c>
      <c r="O3510" t="s">
        <v>17</v>
      </c>
      <c r="P3510" s="22">
        <v>1</v>
      </c>
    </row>
    <row r="3511" spans="1:16" x14ac:dyDescent="0.25">
      <c r="A3511" t="s">
        <v>26</v>
      </c>
      <c r="B3511">
        <v>3</v>
      </c>
      <c r="C3511" t="s">
        <v>22</v>
      </c>
      <c r="D3511">
        <v>30</v>
      </c>
      <c r="E3511" t="s">
        <v>14</v>
      </c>
      <c r="F3511">
        <v>21</v>
      </c>
      <c r="G3511" t="s">
        <v>19</v>
      </c>
      <c r="H3511">
        <v>1</v>
      </c>
      <c r="I3511">
        <v>513</v>
      </c>
      <c r="J3511" t="s">
        <v>13</v>
      </c>
      <c r="K3511" s="6">
        <v>-1.88</v>
      </c>
      <c r="L3511" s="6">
        <v>5</v>
      </c>
      <c r="M3511" s="6">
        <v>-1.88</v>
      </c>
      <c r="N3511" s="6">
        <v>0</v>
      </c>
      <c r="O3511" t="s">
        <v>17</v>
      </c>
      <c r="P3511" s="22">
        <v>1</v>
      </c>
    </row>
    <row r="3512" spans="1:16" x14ac:dyDescent="0.25">
      <c r="A3512" t="s">
        <v>27</v>
      </c>
      <c r="B3512">
        <v>1</v>
      </c>
      <c r="C3512" t="s">
        <v>20</v>
      </c>
      <c r="D3512">
        <v>1</v>
      </c>
      <c r="E3512" t="s">
        <v>14</v>
      </c>
      <c r="F3512">
        <v>21</v>
      </c>
      <c r="G3512" t="s">
        <v>18</v>
      </c>
      <c r="H3512">
        <v>2</v>
      </c>
      <c r="I3512">
        <v>37</v>
      </c>
      <c r="J3512" t="s">
        <v>12</v>
      </c>
      <c r="K3512" s="6">
        <v>10</v>
      </c>
      <c r="L3512" s="6">
        <v>10</v>
      </c>
      <c r="M3512" s="6">
        <v>0</v>
      </c>
      <c r="N3512" s="6">
        <v>6</v>
      </c>
      <c r="O3512" t="s">
        <v>17</v>
      </c>
      <c r="P3512" s="22">
        <v>1</v>
      </c>
    </row>
    <row r="3513" spans="1:16" x14ac:dyDescent="0.25">
      <c r="A3513" t="s">
        <v>27</v>
      </c>
      <c r="B3513">
        <v>1</v>
      </c>
      <c r="C3513" t="s">
        <v>20</v>
      </c>
      <c r="D3513">
        <v>2</v>
      </c>
      <c r="E3513" t="s">
        <v>14</v>
      </c>
      <c r="F3513">
        <v>21</v>
      </c>
      <c r="G3513" t="s">
        <v>19</v>
      </c>
      <c r="I3513">
        <v>0</v>
      </c>
      <c r="J3513" t="s">
        <v>13</v>
      </c>
      <c r="K3513" s="6">
        <v>-15.75</v>
      </c>
      <c r="L3513" s="6">
        <v>9</v>
      </c>
      <c r="M3513" s="6">
        <v>-15.75</v>
      </c>
      <c r="N3513" s="6">
        <v>0</v>
      </c>
      <c r="O3513" t="s">
        <v>17</v>
      </c>
      <c r="P3513" s="22">
        <v>1</v>
      </c>
    </row>
    <row r="3514" spans="1:16" x14ac:dyDescent="0.25">
      <c r="A3514" t="s">
        <v>27</v>
      </c>
      <c r="B3514">
        <v>1</v>
      </c>
      <c r="C3514" t="s">
        <v>20</v>
      </c>
      <c r="D3514">
        <v>3</v>
      </c>
      <c r="E3514" t="s">
        <v>14</v>
      </c>
      <c r="F3514">
        <v>21</v>
      </c>
      <c r="G3514" t="s">
        <v>19</v>
      </c>
      <c r="H3514">
        <v>1</v>
      </c>
      <c r="I3514">
        <v>576</v>
      </c>
      <c r="J3514" t="s">
        <v>13</v>
      </c>
      <c r="K3514" s="6">
        <v>-8.75</v>
      </c>
      <c r="L3514" s="6">
        <v>10</v>
      </c>
      <c r="M3514" s="6">
        <v>-8.75</v>
      </c>
      <c r="N3514" s="6">
        <v>0</v>
      </c>
      <c r="O3514" t="s">
        <v>17</v>
      </c>
      <c r="P3514" s="22">
        <v>1</v>
      </c>
    </row>
    <row r="3515" spans="1:16" x14ac:dyDescent="0.25">
      <c r="A3515" t="s">
        <v>27</v>
      </c>
      <c r="B3515">
        <v>1</v>
      </c>
      <c r="C3515" t="s">
        <v>20</v>
      </c>
      <c r="D3515">
        <v>4</v>
      </c>
      <c r="E3515" t="s">
        <v>14</v>
      </c>
      <c r="F3515">
        <v>21</v>
      </c>
      <c r="G3515" t="s">
        <v>19</v>
      </c>
      <c r="H3515">
        <v>1</v>
      </c>
      <c r="I3515">
        <v>102</v>
      </c>
      <c r="J3515" t="s">
        <v>12</v>
      </c>
      <c r="K3515" s="6">
        <v>8</v>
      </c>
      <c r="L3515" s="6">
        <v>8</v>
      </c>
      <c r="M3515" s="6">
        <v>-2</v>
      </c>
      <c r="N3515" s="6">
        <v>0</v>
      </c>
      <c r="O3515" t="s">
        <v>17</v>
      </c>
      <c r="P3515" s="22">
        <v>1</v>
      </c>
    </row>
    <row r="3516" spans="1:16" x14ac:dyDescent="0.25">
      <c r="A3516" t="s">
        <v>27</v>
      </c>
      <c r="B3516">
        <v>1</v>
      </c>
      <c r="C3516" t="s">
        <v>20</v>
      </c>
      <c r="D3516">
        <v>5</v>
      </c>
      <c r="E3516" t="s">
        <v>14</v>
      </c>
      <c r="F3516">
        <v>21</v>
      </c>
      <c r="G3516" t="s">
        <v>19</v>
      </c>
      <c r="H3516">
        <v>1</v>
      </c>
      <c r="I3516">
        <v>308</v>
      </c>
      <c r="J3516" t="s">
        <v>13</v>
      </c>
      <c r="K3516" s="6">
        <v>-12</v>
      </c>
      <c r="L3516" s="6">
        <v>6</v>
      </c>
      <c r="M3516" s="6">
        <v>-12</v>
      </c>
      <c r="N3516" s="6">
        <v>0</v>
      </c>
      <c r="O3516" t="s">
        <v>17</v>
      </c>
      <c r="P3516" s="22">
        <v>1</v>
      </c>
    </row>
    <row r="3517" spans="1:16" x14ac:dyDescent="0.25">
      <c r="A3517" t="s">
        <v>27</v>
      </c>
      <c r="B3517">
        <v>1</v>
      </c>
      <c r="C3517" t="s">
        <v>20</v>
      </c>
      <c r="D3517">
        <v>6</v>
      </c>
      <c r="E3517" t="s">
        <v>14</v>
      </c>
      <c r="F3517">
        <v>21</v>
      </c>
      <c r="G3517" t="s">
        <v>19</v>
      </c>
      <c r="H3517">
        <v>2</v>
      </c>
      <c r="I3517">
        <v>282</v>
      </c>
      <c r="J3517" t="s">
        <v>13</v>
      </c>
      <c r="K3517" s="6">
        <v>-18.75</v>
      </c>
      <c r="L3517" s="6">
        <v>10</v>
      </c>
      <c r="M3517" s="6">
        <v>-18.75</v>
      </c>
      <c r="N3517" s="6">
        <v>0</v>
      </c>
      <c r="O3517" t="s">
        <v>17</v>
      </c>
      <c r="P3517" s="22">
        <v>1</v>
      </c>
    </row>
    <row r="3518" spans="1:16" x14ac:dyDescent="0.25">
      <c r="A3518" t="s">
        <v>27</v>
      </c>
      <c r="B3518">
        <v>1</v>
      </c>
      <c r="C3518" t="s">
        <v>20</v>
      </c>
      <c r="D3518">
        <v>7</v>
      </c>
      <c r="E3518" t="s">
        <v>14</v>
      </c>
      <c r="F3518">
        <v>21</v>
      </c>
      <c r="G3518" t="s">
        <v>19</v>
      </c>
      <c r="H3518">
        <v>2</v>
      </c>
      <c r="I3518">
        <v>1104</v>
      </c>
      <c r="J3518" t="s">
        <v>12</v>
      </c>
      <c r="K3518" s="6">
        <v>5</v>
      </c>
      <c r="L3518" s="6">
        <v>5</v>
      </c>
      <c r="M3518" s="6">
        <v>-8.1300000000000008</v>
      </c>
      <c r="N3518" s="6">
        <v>0</v>
      </c>
      <c r="O3518" t="s">
        <v>17</v>
      </c>
      <c r="P3518" s="22">
        <v>1</v>
      </c>
    </row>
    <row r="3519" spans="1:16" x14ac:dyDescent="0.25">
      <c r="A3519" t="s">
        <v>27</v>
      </c>
      <c r="B3519">
        <v>1</v>
      </c>
      <c r="C3519" t="s">
        <v>20</v>
      </c>
      <c r="D3519">
        <v>8</v>
      </c>
      <c r="E3519" t="s">
        <v>14</v>
      </c>
      <c r="F3519">
        <v>21</v>
      </c>
      <c r="G3519" t="s">
        <v>18</v>
      </c>
      <c r="H3519">
        <v>1</v>
      </c>
      <c r="I3519">
        <v>93</v>
      </c>
      <c r="J3519" t="s">
        <v>13</v>
      </c>
      <c r="K3519" s="6">
        <v>0</v>
      </c>
      <c r="L3519" s="6">
        <v>12</v>
      </c>
      <c r="M3519" s="6">
        <v>0</v>
      </c>
      <c r="N3519" s="6">
        <v>4</v>
      </c>
      <c r="O3519" t="s">
        <v>17</v>
      </c>
      <c r="P3519" s="22">
        <v>1</v>
      </c>
    </row>
    <row r="3520" spans="1:16" x14ac:dyDescent="0.25">
      <c r="A3520" t="s">
        <v>27</v>
      </c>
      <c r="B3520">
        <v>1</v>
      </c>
      <c r="C3520" t="s">
        <v>20</v>
      </c>
      <c r="D3520">
        <v>9</v>
      </c>
      <c r="E3520" t="s">
        <v>14</v>
      </c>
      <c r="F3520">
        <v>21</v>
      </c>
      <c r="G3520" t="s">
        <v>19</v>
      </c>
      <c r="H3520">
        <v>1</v>
      </c>
      <c r="I3520">
        <v>746</v>
      </c>
      <c r="J3520" t="s">
        <v>12</v>
      </c>
      <c r="K3520" s="6">
        <v>9</v>
      </c>
      <c r="L3520" s="6">
        <v>9</v>
      </c>
      <c r="M3520" s="6">
        <v>-9</v>
      </c>
      <c r="N3520" s="6">
        <v>0</v>
      </c>
      <c r="O3520" t="s">
        <v>17</v>
      </c>
      <c r="P3520" s="22">
        <v>1</v>
      </c>
    </row>
    <row r="3521" spans="1:16" x14ac:dyDescent="0.25">
      <c r="A3521" t="s">
        <v>27</v>
      </c>
      <c r="B3521">
        <v>1</v>
      </c>
      <c r="C3521" t="s">
        <v>20</v>
      </c>
      <c r="D3521">
        <v>10</v>
      </c>
      <c r="E3521" t="s">
        <v>14</v>
      </c>
      <c r="F3521">
        <v>21</v>
      </c>
      <c r="G3521" t="s">
        <v>18</v>
      </c>
      <c r="H3521">
        <v>1</v>
      </c>
      <c r="I3521">
        <v>232</v>
      </c>
      <c r="J3521" t="s">
        <v>13</v>
      </c>
      <c r="K3521" s="6">
        <v>0</v>
      </c>
      <c r="L3521" s="6">
        <v>22</v>
      </c>
      <c r="M3521" s="6">
        <v>0</v>
      </c>
      <c r="N3521" s="6">
        <v>13</v>
      </c>
      <c r="O3521" t="s">
        <v>17</v>
      </c>
      <c r="P3521" s="22">
        <v>1</v>
      </c>
    </row>
    <row r="3522" spans="1:16" x14ac:dyDescent="0.25">
      <c r="A3522" t="s">
        <v>27</v>
      </c>
      <c r="B3522">
        <v>1</v>
      </c>
      <c r="C3522" t="s">
        <v>20</v>
      </c>
      <c r="D3522">
        <v>11</v>
      </c>
      <c r="E3522" t="s">
        <v>14</v>
      </c>
      <c r="F3522">
        <v>21</v>
      </c>
      <c r="G3522" t="s">
        <v>19</v>
      </c>
      <c r="H3522">
        <v>1</v>
      </c>
      <c r="I3522">
        <v>125</v>
      </c>
      <c r="J3522" t="s">
        <v>13</v>
      </c>
      <c r="K3522" s="6">
        <v>-7</v>
      </c>
      <c r="L3522" s="6">
        <v>8</v>
      </c>
      <c r="M3522" s="6">
        <v>-7</v>
      </c>
      <c r="N3522" s="6">
        <v>0</v>
      </c>
      <c r="O3522" t="s">
        <v>17</v>
      </c>
      <c r="P3522" s="22">
        <v>1</v>
      </c>
    </row>
    <row r="3523" spans="1:16" x14ac:dyDescent="0.25">
      <c r="A3523" t="s">
        <v>27</v>
      </c>
      <c r="B3523">
        <v>1</v>
      </c>
      <c r="C3523" t="s">
        <v>20</v>
      </c>
      <c r="D3523">
        <v>12</v>
      </c>
      <c r="E3523" t="s">
        <v>14</v>
      </c>
      <c r="F3523">
        <v>21</v>
      </c>
      <c r="G3523" t="s">
        <v>19</v>
      </c>
      <c r="H3523">
        <v>2</v>
      </c>
      <c r="I3523">
        <v>42</v>
      </c>
      <c r="J3523" t="s">
        <v>12</v>
      </c>
      <c r="K3523" s="6">
        <v>4</v>
      </c>
      <c r="L3523" s="6">
        <v>4</v>
      </c>
      <c r="M3523" s="6">
        <v>-8</v>
      </c>
      <c r="N3523" s="6">
        <v>0</v>
      </c>
      <c r="O3523" t="s">
        <v>17</v>
      </c>
      <c r="P3523" s="22">
        <v>1</v>
      </c>
    </row>
    <row r="3524" spans="1:16" x14ac:dyDescent="0.25">
      <c r="A3524" t="s">
        <v>27</v>
      </c>
      <c r="B3524">
        <v>1</v>
      </c>
      <c r="C3524" t="s">
        <v>20</v>
      </c>
      <c r="D3524">
        <v>13</v>
      </c>
      <c r="E3524" t="s">
        <v>14</v>
      </c>
      <c r="F3524">
        <v>21</v>
      </c>
      <c r="G3524" t="s">
        <v>18</v>
      </c>
      <c r="H3524">
        <v>1</v>
      </c>
      <c r="I3524">
        <v>272</v>
      </c>
      <c r="J3524" t="s">
        <v>12</v>
      </c>
      <c r="K3524" s="6">
        <v>25</v>
      </c>
      <c r="L3524" s="6">
        <v>25</v>
      </c>
      <c r="M3524" s="6">
        <v>0</v>
      </c>
      <c r="N3524" s="6">
        <v>9</v>
      </c>
      <c r="O3524" t="s">
        <v>17</v>
      </c>
      <c r="P3524" s="22">
        <v>1</v>
      </c>
    </row>
    <row r="3525" spans="1:16" x14ac:dyDescent="0.25">
      <c r="A3525" t="s">
        <v>27</v>
      </c>
      <c r="B3525">
        <v>1</v>
      </c>
      <c r="C3525" t="s">
        <v>20</v>
      </c>
      <c r="D3525">
        <v>14</v>
      </c>
      <c r="E3525" t="s">
        <v>14</v>
      </c>
      <c r="F3525">
        <v>21</v>
      </c>
      <c r="G3525" t="s">
        <v>19</v>
      </c>
      <c r="H3525">
        <v>2</v>
      </c>
      <c r="I3525">
        <v>1790</v>
      </c>
      <c r="J3525" t="s">
        <v>13</v>
      </c>
      <c r="K3525" s="6">
        <v>-3.75</v>
      </c>
      <c r="L3525" s="6">
        <v>2</v>
      </c>
      <c r="M3525" s="6">
        <v>-3.75</v>
      </c>
      <c r="N3525" s="6">
        <v>0</v>
      </c>
      <c r="O3525" t="s">
        <v>17</v>
      </c>
      <c r="P3525" s="22">
        <v>1</v>
      </c>
    </row>
    <row r="3526" spans="1:16" x14ac:dyDescent="0.25">
      <c r="A3526" t="s">
        <v>27</v>
      </c>
      <c r="B3526">
        <v>1</v>
      </c>
      <c r="C3526" t="s">
        <v>20</v>
      </c>
      <c r="D3526">
        <v>15</v>
      </c>
      <c r="E3526" t="s">
        <v>14</v>
      </c>
      <c r="F3526">
        <v>21</v>
      </c>
      <c r="G3526" t="s">
        <v>19</v>
      </c>
      <c r="H3526">
        <v>2</v>
      </c>
      <c r="I3526">
        <v>1331</v>
      </c>
      <c r="J3526" t="s">
        <v>12</v>
      </c>
      <c r="K3526" s="6">
        <v>2</v>
      </c>
      <c r="L3526" s="6">
        <v>2</v>
      </c>
      <c r="M3526" s="6">
        <v>-1.25</v>
      </c>
      <c r="N3526" s="6">
        <v>0</v>
      </c>
      <c r="O3526" t="s">
        <v>17</v>
      </c>
      <c r="P3526" s="22">
        <v>1</v>
      </c>
    </row>
    <row r="3527" spans="1:16" x14ac:dyDescent="0.25">
      <c r="A3527" t="s">
        <v>27</v>
      </c>
      <c r="B3527">
        <v>1</v>
      </c>
      <c r="C3527" t="s">
        <v>20</v>
      </c>
      <c r="D3527">
        <v>16</v>
      </c>
      <c r="E3527" t="s">
        <v>14</v>
      </c>
      <c r="F3527">
        <v>21</v>
      </c>
      <c r="G3527" t="s">
        <v>19</v>
      </c>
      <c r="H3527">
        <v>1</v>
      </c>
      <c r="I3527">
        <v>256</v>
      </c>
      <c r="J3527" t="s">
        <v>12</v>
      </c>
      <c r="K3527" s="6">
        <v>6</v>
      </c>
      <c r="L3527" s="6">
        <v>6</v>
      </c>
      <c r="M3527" s="6">
        <v>-9</v>
      </c>
      <c r="N3527" s="6">
        <v>0</v>
      </c>
      <c r="O3527" t="s">
        <v>17</v>
      </c>
      <c r="P3527" s="22">
        <v>1</v>
      </c>
    </row>
    <row r="3528" spans="1:16" x14ac:dyDescent="0.25">
      <c r="A3528" t="s">
        <v>27</v>
      </c>
      <c r="B3528">
        <v>1</v>
      </c>
      <c r="C3528" t="s">
        <v>20</v>
      </c>
      <c r="D3528">
        <v>17</v>
      </c>
      <c r="E3528" t="s">
        <v>14</v>
      </c>
      <c r="F3528">
        <v>21</v>
      </c>
      <c r="G3528" t="s">
        <v>18</v>
      </c>
      <c r="H3528">
        <v>1</v>
      </c>
      <c r="I3528">
        <v>101</v>
      </c>
      <c r="J3528" t="s">
        <v>12</v>
      </c>
      <c r="K3528" s="6">
        <v>13</v>
      </c>
      <c r="L3528" s="6">
        <v>13</v>
      </c>
      <c r="M3528" s="6">
        <v>0</v>
      </c>
      <c r="N3528" s="6">
        <v>6</v>
      </c>
      <c r="O3528" t="s">
        <v>17</v>
      </c>
      <c r="P3528" s="22">
        <v>1</v>
      </c>
    </row>
    <row r="3529" spans="1:16" x14ac:dyDescent="0.25">
      <c r="A3529" t="s">
        <v>27</v>
      </c>
      <c r="B3529">
        <v>1</v>
      </c>
      <c r="C3529" t="s">
        <v>20</v>
      </c>
      <c r="D3529">
        <v>18</v>
      </c>
      <c r="E3529" t="s">
        <v>14</v>
      </c>
      <c r="F3529">
        <v>21</v>
      </c>
      <c r="G3529" t="s">
        <v>19</v>
      </c>
      <c r="H3529">
        <v>1</v>
      </c>
      <c r="I3529">
        <v>1291</v>
      </c>
      <c r="J3529" t="s">
        <v>13</v>
      </c>
      <c r="K3529" s="6">
        <v>-4</v>
      </c>
      <c r="L3529" s="6">
        <v>4</v>
      </c>
      <c r="M3529" s="6">
        <v>-4</v>
      </c>
      <c r="N3529" s="6">
        <v>0</v>
      </c>
      <c r="O3529" t="s">
        <v>17</v>
      </c>
      <c r="P3529" s="22">
        <v>1</v>
      </c>
    </row>
    <row r="3530" spans="1:16" x14ac:dyDescent="0.25">
      <c r="A3530" t="s">
        <v>27</v>
      </c>
      <c r="B3530">
        <v>1</v>
      </c>
      <c r="C3530" t="s">
        <v>20</v>
      </c>
      <c r="D3530">
        <v>19</v>
      </c>
      <c r="E3530" t="s">
        <v>14</v>
      </c>
      <c r="F3530">
        <v>21</v>
      </c>
      <c r="G3530" t="s">
        <v>18</v>
      </c>
      <c r="H3530">
        <v>1</v>
      </c>
      <c r="I3530">
        <v>313</v>
      </c>
      <c r="J3530" t="s">
        <v>12</v>
      </c>
      <c r="K3530" s="6">
        <v>7</v>
      </c>
      <c r="L3530" s="6">
        <v>7</v>
      </c>
      <c r="M3530" s="6">
        <v>0</v>
      </c>
      <c r="N3530" s="6">
        <v>3</v>
      </c>
      <c r="O3530" t="s">
        <v>17</v>
      </c>
      <c r="P3530" s="22">
        <v>1</v>
      </c>
    </row>
    <row r="3531" spans="1:16" x14ac:dyDescent="0.25">
      <c r="A3531" t="s">
        <v>27</v>
      </c>
      <c r="B3531">
        <v>1</v>
      </c>
      <c r="C3531" t="s">
        <v>20</v>
      </c>
      <c r="D3531">
        <v>20</v>
      </c>
      <c r="E3531" t="s">
        <v>14</v>
      </c>
      <c r="F3531">
        <v>21</v>
      </c>
      <c r="G3531" t="s">
        <v>18</v>
      </c>
      <c r="H3531">
        <v>1</v>
      </c>
      <c r="I3531">
        <v>31</v>
      </c>
      <c r="J3531" t="s">
        <v>12</v>
      </c>
      <c r="K3531" s="6">
        <v>3.25</v>
      </c>
      <c r="L3531" s="6">
        <v>3.25</v>
      </c>
      <c r="M3531" s="6">
        <v>0</v>
      </c>
      <c r="N3531" s="6">
        <v>1</v>
      </c>
      <c r="O3531" t="s">
        <v>17</v>
      </c>
      <c r="P3531" s="22">
        <v>1</v>
      </c>
    </row>
    <row r="3532" spans="1:16" x14ac:dyDescent="0.25">
      <c r="A3532" t="s">
        <v>27</v>
      </c>
      <c r="B3532">
        <v>1</v>
      </c>
      <c r="C3532" t="s">
        <v>20</v>
      </c>
      <c r="D3532">
        <v>21</v>
      </c>
      <c r="E3532" t="s">
        <v>14</v>
      </c>
      <c r="F3532">
        <v>21</v>
      </c>
      <c r="G3532" t="s">
        <v>19</v>
      </c>
      <c r="H3532">
        <v>1</v>
      </c>
      <c r="I3532">
        <v>12</v>
      </c>
      <c r="J3532" t="s">
        <v>12</v>
      </c>
      <c r="K3532" s="6">
        <v>4</v>
      </c>
      <c r="L3532" s="6">
        <v>4</v>
      </c>
      <c r="M3532" s="6">
        <v>-1</v>
      </c>
      <c r="N3532" s="6">
        <v>0</v>
      </c>
      <c r="O3532" t="s">
        <v>17</v>
      </c>
      <c r="P3532" s="22">
        <v>1</v>
      </c>
    </row>
    <row r="3533" spans="1:16" x14ac:dyDescent="0.25">
      <c r="A3533" t="s">
        <v>27</v>
      </c>
      <c r="B3533">
        <v>1</v>
      </c>
      <c r="C3533" t="s">
        <v>20</v>
      </c>
      <c r="D3533">
        <v>22</v>
      </c>
      <c r="E3533" t="s">
        <v>14</v>
      </c>
      <c r="F3533">
        <v>21</v>
      </c>
      <c r="G3533" t="s">
        <v>18</v>
      </c>
      <c r="H3533">
        <v>1</v>
      </c>
      <c r="I3533">
        <v>98</v>
      </c>
      <c r="J3533" t="s">
        <v>13</v>
      </c>
      <c r="K3533" s="6">
        <v>0</v>
      </c>
      <c r="L3533" s="6">
        <v>8</v>
      </c>
      <c r="M3533" s="6">
        <v>0</v>
      </c>
      <c r="N3533" s="6">
        <v>4.25</v>
      </c>
      <c r="O3533" t="s">
        <v>17</v>
      </c>
      <c r="P3533" s="22">
        <v>1</v>
      </c>
    </row>
    <row r="3534" spans="1:16" x14ac:dyDescent="0.25">
      <c r="A3534" t="s">
        <v>27</v>
      </c>
      <c r="B3534">
        <v>1</v>
      </c>
      <c r="C3534" t="s">
        <v>20</v>
      </c>
      <c r="D3534">
        <v>23</v>
      </c>
      <c r="E3534" t="s">
        <v>14</v>
      </c>
      <c r="F3534">
        <v>21</v>
      </c>
      <c r="G3534" t="s">
        <v>18</v>
      </c>
      <c r="H3534">
        <v>1</v>
      </c>
      <c r="I3534">
        <v>40</v>
      </c>
      <c r="J3534" t="s">
        <v>13</v>
      </c>
      <c r="K3534" s="6">
        <v>0</v>
      </c>
      <c r="L3534" s="6">
        <v>17</v>
      </c>
      <c r="M3534" s="6">
        <v>0</v>
      </c>
      <c r="N3534" s="6">
        <v>9</v>
      </c>
      <c r="O3534" t="s">
        <v>17</v>
      </c>
      <c r="P3534" s="22">
        <v>1</v>
      </c>
    </row>
    <row r="3535" spans="1:16" x14ac:dyDescent="0.25">
      <c r="A3535" t="s">
        <v>27</v>
      </c>
      <c r="B3535">
        <v>1</v>
      </c>
      <c r="C3535" t="s">
        <v>20</v>
      </c>
      <c r="D3535">
        <v>24</v>
      </c>
      <c r="E3535" t="s">
        <v>14</v>
      </c>
      <c r="F3535">
        <v>21</v>
      </c>
      <c r="G3535" t="s">
        <v>19</v>
      </c>
      <c r="H3535">
        <v>1</v>
      </c>
      <c r="I3535">
        <v>238</v>
      </c>
      <c r="J3535" t="s">
        <v>12</v>
      </c>
      <c r="K3535" s="6">
        <v>12</v>
      </c>
      <c r="L3535" s="6">
        <v>12</v>
      </c>
      <c r="M3535" s="6">
        <v>-18</v>
      </c>
      <c r="N3535" s="6">
        <v>0</v>
      </c>
      <c r="O3535" t="s">
        <v>17</v>
      </c>
      <c r="P3535" s="22">
        <v>1</v>
      </c>
    </row>
    <row r="3536" spans="1:16" x14ac:dyDescent="0.25">
      <c r="A3536" t="s">
        <v>27</v>
      </c>
      <c r="B3536">
        <v>1</v>
      </c>
      <c r="C3536" t="s">
        <v>20</v>
      </c>
      <c r="D3536">
        <v>25</v>
      </c>
      <c r="E3536" t="s">
        <v>14</v>
      </c>
      <c r="F3536">
        <v>21</v>
      </c>
      <c r="G3536" t="s">
        <v>19</v>
      </c>
      <c r="H3536">
        <v>2</v>
      </c>
      <c r="I3536">
        <v>1658</v>
      </c>
      <c r="J3536" t="s">
        <v>13</v>
      </c>
      <c r="K3536" s="6">
        <v>-5</v>
      </c>
      <c r="L3536" s="6">
        <v>5</v>
      </c>
      <c r="M3536" s="6">
        <v>-5</v>
      </c>
      <c r="N3536" s="6">
        <v>0</v>
      </c>
      <c r="O3536" t="s">
        <v>17</v>
      </c>
      <c r="P3536" s="22">
        <v>1</v>
      </c>
    </row>
    <row r="3537" spans="1:16" x14ac:dyDescent="0.25">
      <c r="A3537" t="s">
        <v>27</v>
      </c>
      <c r="B3537">
        <v>1</v>
      </c>
      <c r="C3537" t="s">
        <v>20</v>
      </c>
      <c r="D3537">
        <v>26</v>
      </c>
      <c r="E3537" t="s">
        <v>14</v>
      </c>
      <c r="F3537">
        <v>21</v>
      </c>
      <c r="G3537" t="s">
        <v>18</v>
      </c>
      <c r="H3537">
        <v>1</v>
      </c>
      <c r="I3537">
        <v>888</v>
      </c>
      <c r="J3537" t="s">
        <v>12</v>
      </c>
      <c r="K3537" s="6">
        <v>4</v>
      </c>
      <c r="L3537" s="6">
        <v>4</v>
      </c>
      <c r="M3537" s="6">
        <v>0</v>
      </c>
      <c r="N3537" s="6">
        <v>2.25</v>
      </c>
      <c r="O3537" t="s">
        <v>17</v>
      </c>
      <c r="P3537" s="22">
        <v>1</v>
      </c>
    </row>
    <row r="3538" spans="1:16" x14ac:dyDescent="0.25">
      <c r="A3538" t="s">
        <v>27</v>
      </c>
      <c r="B3538">
        <v>1</v>
      </c>
      <c r="C3538" t="s">
        <v>20</v>
      </c>
      <c r="D3538">
        <v>27</v>
      </c>
      <c r="E3538" t="s">
        <v>14</v>
      </c>
      <c r="F3538">
        <v>21</v>
      </c>
      <c r="G3538" t="s">
        <v>19</v>
      </c>
      <c r="H3538">
        <v>1</v>
      </c>
      <c r="I3538">
        <v>382</v>
      </c>
      <c r="J3538" t="s">
        <v>13</v>
      </c>
      <c r="K3538" s="6">
        <v>-9</v>
      </c>
      <c r="L3538" s="6">
        <v>12</v>
      </c>
      <c r="M3538" s="6">
        <v>-9</v>
      </c>
      <c r="N3538" s="6">
        <v>0</v>
      </c>
      <c r="O3538" t="s">
        <v>17</v>
      </c>
      <c r="P3538" s="22">
        <v>1</v>
      </c>
    </row>
    <row r="3539" spans="1:16" x14ac:dyDescent="0.25">
      <c r="A3539" t="s">
        <v>27</v>
      </c>
      <c r="B3539">
        <v>1</v>
      </c>
      <c r="C3539" t="s">
        <v>20</v>
      </c>
      <c r="D3539">
        <v>28</v>
      </c>
      <c r="E3539" t="s">
        <v>14</v>
      </c>
      <c r="F3539">
        <v>21</v>
      </c>
      <c r="G3539" t="s">
        <v>19</v>
      </c>
      <c r="H3539">
        <v>2</v>
      </c>
      <c r="I3539">
        <v>332</v>
      </c>
      <c r="J3539" t="s">
        <v>12</v>
      </c>
      <c r="K3539" s="6">
        <v>8</v>
      </c>
      <c r="L3539" s="6">
        <v>8</v>
      </c>
      <c r="M3539" s="6">
        <v>-9</v>
      </c>
      <c r="N3539" s="6">
        <v>0</v>
      </c>
      <c r="O3539" t="s">
        <v>17</v>
      </c>
      <c r="P3539" s="22">
        <v>1</v>
      </c>
    </row>
    <row r="3540" spans="1:16" x14ac:dyDescent="0.25">
      <c r="A3540" t="s">
        <v>27</v>
      </c>
      <c r="B3540">
        <v>1</v>
      </c>
      <c r="C3540" t="s">
        <v>20</v>
      </c>
      <c r="D3540">
        <v>29</v>
      </c>
      <c r="E3540" t="s">
        <v>14</v>
      </c>
      <c r="F3540">
        <v>21</v>
      </c>
      <c r="G3540" t="s">
        <v>19</v>
      </c>
      <c r="H3540">
        <v>1</v>
      </c>
      <c r="I3540">
        <v>962</v>
      </c>
      <c r="J3540" t="s">
        <v>13</v>
      </c>
      <c r="K3540" s="6">
        <v>-4.38</v>
      </c>
      <c r="L3540" s="6">
        <v>5</v>
      </c>
      <c r="M3540" s="6">
        <v>-4.38</v>
      </c>
      <c r="N3540" s="6">
        <v>0</v>
      </c>
      <c r="O3540" t="s">
        <v>17</v>
      </c>
      <c r="P3540" s="22">
        <v>1</v>
      </c>
    </row>
    <row r="3541" spans="1:16" x14ac:dyDescent="0.25">
      <c r="A3541" t="s">
        <v>27</v>
      </c>
      <c r="B3541">
        <v>1</v>
      </c>
      <c r="C3541" t="s">
        <v>20</v>
      </c>
      <c r="D3541">
        <v>30</v>
      </c>
      <c r="E3541" t="s">
        <v>14</v>
      </c>
      <c r="F3541">
        <v>21</v>
      </c>
      <c r="G3541" t="s">
        <v>19</v>
      </c>
      <c r="H3541">
        <v>2</v>
      </c>
      <c r="I3541">
        <v>271</v>
      </c>
      <c r="J3541" t="s">
        <v>13</v>
      </c>
      <c r="K3541" s="6">
        <v>-13</v>
      </c>
      <c r="L3541" s="6">
        <v>8</v>
      </c>
      <c r="M3541" s="6">
        <v>-13</v>
      </c>
      <c r="N3541" s="6">
        <v>0</v>
      </c>
      <c r="O3541" t="s">
        <v>17</v>
      </c>
      <c r="P3541" s="22">
        <v>1</v>
      </c>
    </row>
    <row r="3542" spans="1:16" x14ac:dyDescent="0.25">
      <c r="A3542" t="s">
        <v>27</v>
      </c>
      <c r="B3542">
        <v>1</v>
      </c>
      <c r="C3542" t="s">
        <v>20</v>
      </c>
      <c r="D3542">
        <v>1</v>
      </c>
      <c r="E3542" t="s">
        <v>14</v>
      </c>
      <c r="F3542">
        <v>21</v>
      </c>
      <c r="G3542" t="s">
        <v>19</v>
      </c>
      <c r="H3542">
        <v>2</v>
      </c>
      <c r="I3542">
        <v>364</v>
      </c>
      <c r="J3542" t="s">
        <v>13</v>
      </c>
      <c r="K3542" s="6">
        <v>-2.25</v>
      </c>
      <c r="L3542" s="6">
        <v>2</v>
      </c>
      <c r="M3542" s="6">
        <v>-2.25</v>
      </c>
      <c r="N3542" s="6">
        <v>0</v>
      </c>
      <c r="O3542" t="s">
        <v>17</v>
      </c>
      <c r="P3542" s="22">
        <v>1</v>
      </c>
    </row>
    <row r="3543" spans="1:16" x14ac:dyDescent="0.25">
      <c r="A3543" t="s">
        <v>27</v>
      </c>
      <c r="B3543">
        <v>1</v>
      </c>
      <c r="C3543" t="s">
        <v>20</v>
      </c>
      <c r="D3543">
        <v>2</v>
      </c>
      <c r="E3543" t="s">
        <v>14</v>
      </c>
      <c r="F3543">
        <v>21</v>
      </c>
      <c r="G3543" t="s">
        <v>19</v>
      </c>
      <c r="H3543">
        <v>1</v>
      </c>
      <c r="I3543">
        <v>241</v>
      </c>
      <c r="J3543" t="s">
        <v>12</v>
      </c>
      <c r="K3543" s="6">
        <v>6</v>
      </c>
      <c r="L3543" s="6">
        <v>6</v>
      </c>
      <c r="M3543" s="6">
        <v>-4.5</v>
      </c>
      <c r="N3543" s="6">
        <v>0</v>
      </c>
      <c r="O3543" t="s">
        <v>17</v>
      </c>
      <c r="P3543" s="22">
        <v>1</v>
      </c>
    </row>
    <row r="3544" spans="1:16" x14ac:dyDescent="0.25">
      <c r="A3544" t="s">
        <v>27</v>
      </c>
      <c r="B3544">
        <v>1</v>
      </c>
      <c r="C3544" t="s">
        <v>20</v>
      </c>
      <c r="D3544">
        <v>3</v>
      </c>
      <c r="E3544" t="s">
        <v>14</v>
      </c>
      <c r="F3544">
        <v>21</v>
      </c>
      <c r="G3544" t="s">
        <v>19</v>
      </c>
      <c r="H3544">
        <v>2</v>
      </c>
      <c r="I3544">
        <v>607</v>
      </c>
      <c r="J3544" t="s">
        <v>12</v>
      </c>
      <c r="K3544" s="6">
        <v>2</v>
      </c>
      <c r="L3544" s="6">
        <v>2</v>
      </c>
      <c r="M3544" s="6">
        <v>-3.25</v>
      </c>
      <c r="N3544" s="6">
        <v>0</v>
      </c>
      <c r="O3544" t="s">
        <v>17</v>
      </c>
      <c r="P3544" s="22">
        <v>1</v>
      </c>
    </row>
    <row r="3545" spans="1:16" x14ac:dyDescent="0.25">
      <c r="A3545" t="s">
        <v>27</v>
      </c>
      <c r="B3545">
        <v>1</v>
      </c>
      <c r="C3545" t="s">
        <v>20</v>
      </c>
      <c r="D3545">
        <v>4</v>
      </c>
      <c r="E3545" t="s">
        <v>14</v>
      </c>
      <c r="F3545">
        <v>21</v>
      </c>
      <c r="G3545" t="s">
        <v>18</v>
      </c>
      <c r="H3545">
        <v>1</v>
      </c>
      <c r="I3545">
        <v>204</v>
      </c>
      <c r="J3545" t="s">
        <v>13</v>
      </c>
      <c r="K3545" s="6">
        <v>0</v>
      </c>
      <c r="L3545" s="6">
        <v>22</v>
      </c>
      <c r="M3545" s="6">
        <v>0</v>
      </c>
      <c r="N3545" s="6">
        <v>10</v>
      </c>
      <c r="O3545" t="s">
        <v>17</v>
      </c>
      <c r="P3545" s="22">
        <v>1</v>
      </c>
    </row>
    <row r="3546" spans="1:16" x14ac:dyDescent="0.25">
      <c r="A3546" t="s">
        <v>27</v>
      </c>
      <c r="B3546">
        <v>1</v>
      </c>
      <c r="C3546" t="s">
        <v>20</v>
      </c>
      <c r="D3546">
        <v>5</v>
      </c>
      <c r="E3546" t="s">
        <v>14</v>
      </c>
      <c r="F3546">
        <v>21</v>
      </c>
      <c r="G3546" t="s">
        <v>19</v>
      </c>
      <c r="H3546">
        <v>1</v>
      </c>
      <c r="I3546">
        <v>201</v>
      </c>
      <c r="J3546" t="s">
        <v>12</v>
      </c>
      <c r="K3546" s="6">
        <v>9</v>
      </c>
      <c r="L3546" s="6">
        <v>9</v>
      </c>
      <c r="M3546" s="6">
        <v>-4.5</v>
      </c>
      <c r="N3546" s="6">
        <v>0</v>
      </c>
      <c r="O3546" t="s">
        <v>17</v>
      </c>
      <c r="P3546" s="22">
        <v>1</v>
      </c>
    </row>
    <row r="3547" spans="1:16" x14ac:dyDescent="0.25">
      <c r="A3547" t="s">
        <v>27</v>
      </c>
      <c r="B3547">
        <v>1</v>
      </c>
      <c r="C3547" t="s">
        <v>20</v>
      </c>
      <c r="D3547">
        <v>6</v>
      </c>
      <c r="E3547" t="s">
        <v>14</v>
      </c>
      <c r="F3547">
        <v>21</v>
      </c>
      <c r="G3547" t="s">
        <v>18</v>
      </c>
      <c r="H3547">
        <v>1</v>
      </c>
      <c r="I3547">
        <v>55</v>
      </c>
      <c r="J3547" t="s">
        <v>12</v>
      </c>
      <c r="K3547" s="6">
        <v>17</v>
      </c>
      <c r="L3547" s="6">
        <v>17</v>
      </c>
      <c r="M3547" s="6">
        <v>0</v>
      </c>
      <c r="N3547" s="6">
        <v>10</v>
      </c>
      <c r="O3547" t="s">
        <v>17</v>
      </c>
      <c r="P3547" s="22">
        <v>1</v>
      </c>
    </row>
    <row r="3548" spans="1:16" x14ac:dyDescent="0.25">
      <c r="A3548" t="s">
        <v>27</v>
      </c>
      <c r="B3548">
        <v>1</v>
      </c>
      <c r="C3548" t="s">
        <v>20</v>
      </c>
      <c r="D3548">
        <v>7</v>
      </c>
      <c r="E3548" t="s">
        <v>14</v>
      </c>
      <c r="F3548">
        <v>21</v>
      </c>
      <c r="G3548" t="s">
        <v>18</v>
      </c>
      <c r="H3548">
        <v>1</v>
      </c>
      <c r="I3548">
        <v>100</v>
      </c>
      <c r="J3548" t="s">
        <v>12</v>
      </c>
      <c r="K3548" s="6">
        <v>4</v>
      </c>
      <c r="L3548" s="6">
        <v>4</v>
      </c>
      <c r="M3548" s="6">
        <v>0</v>
      </c>
      <c r="N3548" s="6">
        <v>2</v>
      </c>
      <c r="O3548" t="s">
        <v>17</v>
      </c>
      <c r="P3548" s="22">
        <v>1</v>
      </c>
    </row>
    <row r="3549" spans="1:16" x14ac:dyDescent="0.25">
      <c r="A3549" t="s">
        <v>27</v>
      </c>
      <c r="B3549">
        <v>1</v>
      </c>
      <c r="C3549" t="s">
        <v>20</v>
      </c>
      <c r="D3549">
        <v>8</v>
      </c>
      <c r="E3549" t="s">
        <v>14</v>
      </c>
      <c r="F3549">
        <v>21</v>
      </c>
      <c r="G3549" t="s">
        <v>19</v>
      </c>
      <c r="H3549">
        <v>1</v>
      </c>
      <c r="I3549">
        <v>147</v>
      </c>
      <c r="J3549" t="s">
        <v>13</v>
      </c>
      <c r="K3549" s="6">
        <v>-2</v>
      </c>
      <c r="L3549" s="6">
        <v>4</v>
      </c>
      <c r="M3549" s="6">
        <v>-2</v>
      </c>
      <c r="N3549" s="6">
        <v>0</v>
      </c>
      <c r="O3549" t="s">
        <v>17</v>
      </c>
      <c r="P3549" s="22">
        <v>1</v>
      </c>
    </row>
    <row r="3550" spans="1:16" x14ac:dyDescent="0.25">
      <c r="A3550" t="s">
        <v>27</v>
      </c>
      <c r="B3550">
        <v>1</v>
      </c>
      <c r="C3550" t="s">
        <v>20</v>
      </c>
      <c r="D3550">
        <v>9</v>
      </c>
      <c r="E3550" t="s">
        <v>14</v>
      </c>
      <c r="F3550">
        <v>21</v>
      </c>
      <c r="G3550" t="s">
        <v>18</v>
      </c>
      <c r="H3550">
        <v>1</v>
      </c>
      <c r="I3550">
        <v>136</v>
      </c>
      <c r="J3550" t="s">
        <v>12</v>
      </c>
      <c r="K3550" s="6">
        <v>11</v>
      </c>
      <c r="L3550" s="6">
        <v>11</v>
      </c>
      <c r="M3550" s="6">
        <v>0</v>
      </c>
      <c r="N3550" s="6">
        <v>6</v>
      </c>
      <c r="O3550" t="s">
        <v>17</v>
      </c>
      <c r="P3550" s="22">
        <v>1</v>
      </c>
    </row>
    <row r="3551" spans="1:16" x14ac:dyDescent="0.25">
      <c r="A3551" t="s">
        <v>27</v>
      </c>
      <c r="B3551">
        <v>1</v>
      </c>
      <c r="C3551" t="s">
        <v>20</v>
      </c>
      <c r="D3551">
        <v>10</v>
      </c>
      <c r="E3551" t="s">
        <v>14</v>
      </c>
      <c r="F3551">
        <v>21</v>
      </c>
      <c r="G3551" t="s">
        <v>18</v>
      </c>
      <c r="H3551">
        <v>1</v>
      </c>
      <c r="I3551">
        <v>166</v>
      </c>
      <c r="J3551" t="s">
        <v>13</v>
      </c>
      <c r="K3551" s="6">
        <v>0</v>
      </c>
      <c r="L3551" s="6">
        <v>7</v>
      </c>
      <c r="M3551" s="6">
        <v>0</v>
      </c>
      <c r="N3551" s="6">
        <v>4</v>
      </c>
      <c r="O3551" t="s">
        <v>17</v>
      </c>
      <c r="P3551" s="22">
        <v>1</v>
      </c>
    </row>
    <row r="3552" spans="1:16" x14ac:dyDescent="0.25">
      <c r="A3552" t="s">
        <v>27</v>
      </c>
      <c r="B3552">
        <v>1</v>
      </c>
      <c r="C3552" t="s">
        <v>20</v>
      </c>
      <c r="D3552">
        <v>11</v>
      </c>
      <c r="E3552" t="s">
        <v>14</v>
      </c>
      <c r="F3552">
        <v>21</v>
      </c>
      <c r="G3552" t="s">
        <v>19</v>
      </c>
      <c r="H3552">
        <v>1</v>
      </c>
      <c r="I3552">
        <v>427</v>
      </c>
      <c r="J3552" t="s">
        <v>13</v>
      </c>
      <c r="K3552" s="6">
        <v>-3.75</v>
      </c>
      <c r="L3552" s="6">
        <v>10</v>
      </c>
      <c r="M3552" s="6">
        <v>-3.75</v>
      </c>
      <c r="N3552" s="6">
        <v>0</v>
      </c>
      <c r="O3552" t="s">
        <v>17</v>
      </c>
      <c r="P3552" s="22">
        <v>1</v>
      </c>
    </row>
    <row r="3553" spans="1:16" x14ac:dyDescent="0.25">
      <c r="A3553" t="s">
        <v>27</v>
      </c>
      <c r="B3553">
        <v>1</v>
      </c>
      <c r="C3553" t="s">
        <v>20</v>
      </c>
      <c r="D3553">
        <v>12</v>
      </c>
      <c r="E3553" t="s">
        <v>14</v>
      </c>
      <c r="F3553">
        <v>21</v>
      </c>
      <c r="G3553" t="s">
        <v>19</v>
      </c>
      <c r="H3553">
        <v>2</v>
      </c>
      <c r="I3553">
        <v>49</v>
      </c>
      <c r="J3553" t="s">
        <v>12</v>
      </c>
      <c r="K3553" s="6">
        <v>12</v>
      </c>
      <c r="L3553" s="6">
        <v>12</v>
      </c>
      <c r="M3553" s="6">
        <v>-24</v>
      </c>
      <c r="N3553" s="6">
        <v>0</v>
      </c>
      <c r="O3553" t="s">
        <v>17</v>
      </c>
      <c r="P3553" s="22">
        <v>1</v>
      </c>
    </row>
    <row r="3554" spans="1:16" x14ac:dyDescent="0.25">
      <c r="A3554" t="s">
        <v>27</v>
      </c>
      <c r="B3554">
        <v>1</v>
      </c>
      <c r="C3554" t="s">
        <v>20</v>
      </c>
      <c r="D3554">
        <v>13</v>
      </c>
      <c r="E3554" t="s">
        <v>14</v>
      </c>
      <c r="F3554">
        <v>21</v>
      </c>
      <c r="G3554" t="s">
        <v>19</v>
      </c>
      <c r="H3554">
        <v>2</v>
      </c>
      <c r="I3554">
        <v>581</v>
      </c>
      <c r="J3554" t="s">
        <v>13</v>
      </c>
      <c r="K3554" s="6">
        <v>-10.5</v>
      </c>
      <c r="L3554" s="6">
        <v>6</v>
      </c>
      <c r="M3554" s="6">
        <v>-10.5</v>
      </c>
      <c r="N3554" s="6">
        <v>0</v>
      </c>
      <c r="O3554" t="s">
        <v>17</v>
      </c>
      <c r="P3554" s="22">
        <v>1</v>
      </c>
    </row>
    <row r="3555" spans="1:16" x14ac:dyDescent="0.25">
      <c r="A3555" t="s">
        <v>27</v>
      </c>
      <c r="B3555">
        <v>1</v>
      </c>
      <c r="C3555" t="s">
        <v>20</v>
      </c>
      <c r="D3555">
        <v>14</v>
      </c>
      <c r="E3555" t="s">
        <v>14</v>
      </c>
      <c r="F3555">
        <v>21</v>
      </c>
      <c r="G3555" t="s">
        <v>19</v>
      </c>
      <c r="H3555">
        <v>2</v>
      </c>
      <c r="I3555">
        <v>907</v>
      </c>
      <c r="J3555" t="s">
        <v>13</v>
      </c>
      <c r="K3555" s="6">
        <v>-9.3800000000000008</v>
      </c>
      <c r="L3555" s="6">
        <v>5</v>
      </c>
      <c r="M3555" s="6">
        <v>-9.3800000000000008</v>
      </c>
      <c r="N3555" s="6">
        <v>0</v>
      </c>
      <c r="O3555" t="s">
        <v>17</v>
      </c>
      <c r="P3555" s="22">
        <v>1</v>
      </c>
    </row>
    <row r="3556" spans="1:16" x14ac:dyDescent="0.25">
      <c r="A3556" t="s">
        <v>27</v>
      </c>
      <c r="B3556">
        <v>1</v>
      </c>
      <c r="C3556" t="s">
        <v>20</v>
      </c>
      <c r="D3556">
        <v>15</v>
      </c>
      <c r="E3556" t="s">
        <v>14</v>
      </c>
      <c r="F3556">
        <v>21</v>
      </c>
      <c r="G3556" t="s">
        <v>19</v>
      </c>
      <c r="H3556">
        <v>1</v>
      </c>
      <c r="I3556">
        <v>497</v>
      </c>
      <c r="J3556" t="s">
        <v>12</v>
      </c>
      <c r="K3556" s="6">
        <v>8</v>
      </c>
      <c r="L3556" s="6">
        <v>8</v>
      </c>
      <c r="M3556" s="6">
        <v>-5</v>
      </c>
      <c r="N3556" s="6">
        <v>0</v>
      </c>
      <c r="O3556" t="s">
        <v>17</v>
      </c>
      <c r="P3556" s="22">
        <v>1</v>
      </c>
    </row>
    <row r="3557" spans="1:16" x14ac:dyDescent="0.25">
      <c r="A3557" t="s">
        <v>27</v>
      </c>
      <c r="B3557">
        <v>1</v>
      </c>
      <c r="C3557" t="s">
        <v>20</v>
      </c>
      <c r="D3557">
        <v>16</v>
      </c>
      <c r="E3557" t="s">
        <v>14</v>
      </c>
      <c r="F3557">
        <v>21</v>
      </c>
      <c r="G3557" t="s">
        <v>19</v>
      </c>
      <c r="H3557">
        <v>1</v>
      </c>
      <c r="I3557">
        <v>615</v>
      </c>
      <c r="J3557" t="s">
        <v>12</v>
      </c>
      <c r="K3557" s="6">
        <v>5</v>
      </c>
      <c r="L3557" s="6">
        <v>5</v>
      </c>
      <c r="M3557" s="6">
        <v>-3.13</v>
      </c>
      <c r="N3557" s="6">
        <v>0</v>
      </c>
      <c r="O3557" t="s">
        <v>17</v>
      </c>
      <c r="P3557" s="22">
        <v>1</v>
      </c>
    </row>
    <row r="3558" spans="1:16" x14ac:dyDescent="0.25">
      <c r="A3558" t="s">
        <v>27</v>
      </c>
      <c r="B3558">
        <v>1</v>
      </c>
      <c r="C3558" t="s">
        <v>20</v>
      </c>
      <c r="D3558">
        <v>17</v>
      </c>
      <c r="E3558" t="s">
        <v>14</v>
      </c>
      <c r="F3558">
        <v>21</v>
      </c>
      <c r="G3558" t="s">
        <v>18</v>
      </c>
      <c r="H3558">
        <v>1</v>
      </c>
      <c r="I3558">
        <v>877</v>
      </c>
      <c r="J3558" t="s">
        <v>13</v>
      </c>
      <c r="K3558" s="6">
        <v>0</v>
      </c>
      <c r="L3558" s="6">
        <v>30</v>
      </c>
      <c r="M3558" s="6">
        <v>0</v>
      </c>
      <c r="N3558" s="6">
        <v>12</v>
      </c>
      <c r="O3558" t="s">
        <v>17</v>
      </c>
      <c r="P3558" s="22">
        <v>1</v>
      </c>
    </row>
    <row r="3559" spans="1:16" x14ac:dyDescent="0.25">
      <c r="A3559" t="s">
        <v>27</v>
      </c>
      <c r="B3559">
        <v>1</v>
      </c>
      <c r="C3559" t="s">
        <v>20</v>
      </c>
      <c r="D3559">
        <v>18</v>
      </c>
      <c r="E3559" t="s">
        <v>14</v>
      </c>
      <c r="F3559">
        <v>21</v>
      </c>
      <c r="G3559" t="s">
        <v>19</v>
      </c>
      <c r="H3559">
        <v>2</v>
      </c>
      <c r="I3559">
        <v>874</v>
      </c>
      <c r="J3559" t="s">
        <v>12</v>
      </c>
      <c r="K3559" s="6">
        <v>4</v>
      </c>
      <c r="L3559" s="6">
        <v>4</v>
      </c>
      <c r="M3559" s="6">
        <v>-7</v>
      </c>
      <c r="N3559" s="6">
        <v>0</v>
      </c>
      <c r="O3559" t="s">
        <v>17</v>
      </c>
      <c r="P3559" s="22">
        <v>1</v>
      </c>
    </row>
    <row r="3560" spans="1:16" x14ac:dyDescent="0.25">
      <c r="A3560" t="s">
        <v>27</v>
      </c>
      <c r="B3560">
        <v>1</v>
      </c>
      <c r="C3560" t="s">
        <v>20</v>
      </c>
      <c r="D3560">
        <v>19</v>
      </c>
      <c r="E3560" t="s">
        <v>14</v>
      </c>
      <c r="F3560">
        <v>21</v>
      </c>
      <c r="G3560" t="s">
        <v>19</v>
      </c>
      <c r="H3560">
        <v>1</v>
      </c>
      <c r="I3560">
        <v>1392</v>
      </c>
      <c r="J3560" t="s">
        <v>12</v>
      </c>
      <c r="K3560" s="6">
        <v>10</v>
      </c>
      <c r="L3560" s="6">
        <v>10</v>
      </c>
      <c r="M3560" s="6">
        <v>-13.75</v>
      </c>
      <c r="N3560" s="6">
        <v>0</v>
      </c>
      <c r="O3560" t="s">
        <v>17</v>
      </c>
      <c r="P3560" s="22">
        <v>1</v>
      </c>
    </row>
    <row r="3561" spans="1:16" x14ac:dyDescent="0.25">
      <c r="A3561" t="s">
        <v>27</v>
      </c>
      <c r="B3561">
        <v>1</v>
      </c>
      <c r="C3561" t="s">
        <v>20</v>
      </c>
      <c r="D3561">
        <v>20</v>
      </c>
      <c r="E3561" t="s">
        <v>14</v>
      </c>
      <c r="F3561">
        <v>21</v>
      </c>
      <c r="G3561" t="s">
        <v>19</v>
      </c>
      <c r="H3561">
        <v>2</v>
      </c>
      <c r="I3561">
        <v>830</v>
      </c>
      <c r="J3561" t="s">
        <v>13</v>
      </c>
      <c r="K3561" s="6">
        <v>-15</v>
      </c>
      <c r="L3561" s="6">
        <v>8</v>
      </c>
      <c r="M3561" s="6">
        <v>-15</v>
      </c>
      <c r="N3561" s="6">
        <v>0</v>
      </c>
      <c r="O3561" t="s">
        <v>17</v>
      </c>
      <c r="P3561" s="22">
        <v>1</v>
      </c>
    </row>
    <row r="3562" spans="1:16" x14ac:dyDescent="0.25">
      <c r="A3562" t="s">
        <v>27</v>
      </c>
      <c r="B3562">
        <v>1</v>
      </c>
      <c r="C3562" t="s">
        <v>20</v>
      </c>
      <c r="D3562">
        <v>21</v>
      </c>
      <c r="E3562" t="s">
        <v>14</v>
      </c>
      <c r="F3562">
        <v>21</v>
      </c>
      <c r="G3562" t="s">
        <v>18</v>
      </c>
      <c r="H3562">
        <v>1</v>
      </c>
      <c r="I3562">
        <v>827</v>
      </c>
      <c r="J3562" t="s">
        <v>12</v>
      </c>
      <c r="K3562" s="6">
        <v>24</v>
      </c>
      <c r="L3562" s="6">
        <v>24</v>
      </c>
      <c r="M3562" s="6">
        <v>0</v>
      </c>
      <c r="N3562" s="6">
        <v>12</v>
      </c>
      <c r="O3562" t="s">
        <v>17</v>
      </c>
      <c r="P3562" s="22">
        <v>1</v>
      </c>
    </row>
    <row r="3563" spans="1:16" x14ac:dyDescent="0.25">
      <c r="A3563" t="s">
        <v>27</v>
      </c>
      <c r="B3563">
        <v>1</v>
      </c>
      <c r="C3563" t="s">
        <v>20</v>
      </c>
      <c r="D3563">
        <v>22</v>
      </c>
      <c r="E3563" t="s">
        <v>14</v>
      </c>
      <c r="F3563">
        <v>21</v>
      </c>
      <c r="G3563" t="s">
        <v>19</v>
      </c>
      <c r="H3563">
        <v>1</v>
      </c>
      <c r="I3563">
        <v>1840</v>
      </c>
      <c r="J3563" t="s">
        <v>13</v>
      </c>
      <c r="K3563" s="6">
        <v>-15</v>
      </c>
      <c r="L3563" s="6">
        <v>12</v>
      </c>
      <c r="M3563" s="6">
        <v>-15</v>
      </c>
      <c r="N3563" s="6">
        <v>0</v>
      </c>
      <c r="O3563" t="s">
        <v>17</v>
      </c>
      <c r="P3563" s="22">
        <v>1</v>
      </c>
    </row>
    <row r="3564" spans="1:16" x14ac:dyDescent="0.25">
      <c r="A3564" t="s">
        <v>27</v>
      </c>
      <c r="B3564">
        <v>1</v>
      </c>
      <c r="C3564" t="s">
        <v>20</v>
      </c>
      <c r="D3564">
        <v>23</v>
      </c>
      <c r="E3564" t="s">
        <v>14</v>
      </c>
      <c r="F3564">
        <v>21</v>
      </c>
      <c r="G3564" t="s">
        <v>19</v>
      </c>
      <c r="H3564">
        <v>2</v>
      </c>
      <c r="I3564">
        <v>879</v>
      </c>
      <c r="J3564" t="s">
        <v>13</v>
      </c>
      <c r="K3564" s="6">
        <v>-18</v>
      </c>
      <c r="L3564" s="6">
        <v>9</v>
      </c>
      <c r="M3564" s="6">
        <v>-18</v>
      </c>
      <c r="N3564" s="6">
        <v>0</v>
      </c>
      <c r="O3564" t="s">
        <v>17</v>
      </c>
      <c r="P3564" s="22">
        <v>1</v>
      </c>
    </row>
    <row r="3565" spans="1:16" x14ac:dyDescent="0.25">
      <c r="A3565" t="s">
        <v>27</v>
      </c>
      <c r="B3565">
        <v>1</v>
      </c>
      <c r="C3565" t="s">
        <v>20</v>
      </c>
      <c r="D3565">
        <v>24</v>
      </c>
      <c r="E3565" t="s">
        <v>14</v>
      </c>
      <c r="F3565">
        <v>21</v>
      </c>
      <c r="G3565" t="s">
        <v>18</v>
      </c>
      <c r="H3565">
        <v>1</v>
      </c>
      <c r="I3565">
        <v>444</v>
      </c>
      <c r="J3565" t="s">
        <v>12</v>
      </c>
      <c r="K3565" s="6">
        <v>13</v>
      </c>
      <c r="L3565" s="6">
        <v>13</v>
      </c>
      <c r="M3565" s="6">
        <v>0</v>
      </c>
      <c r="N3565" s="6">
        <v>5</v>
      </c>
      <c r="O3565" t="s">
        <v>17</v>
      </c>
      <c r="P3565" s="22">
        <v>1</v>
      </c>
    </row>
    <row r="3566" spans="1:16" x14ac:dyDescent="0.25">
      <c r="A3566" t="s">
        <v>27</v>
      </c>
      <c r="B3566">
        <v>1</v>
      </c>
      <c r="C3566" t="s">
        <v>20</v>
      </c>
      <c r="D3566">
        <v>25</v>
      </c>
      <c r="E3566" t="s">
        <v>14</v>
      </c>
      <c r="F3566">
        <v>21</v>
      </c>
      <c r="G3566" t="s">
        <v>19</v>
      </c>
      <c r="H3566">
        <v>1</v>
      </c>
      <c r="I3566">
        <v>1018</v>
      </c>
      <c r="J3566" t="s">
        <v>12</v>
      </c>
      <c r="K3566" s="6">
        <v>2</v>
      </c>
      <c r="L3566" s="6">
        <v>2</v>
      </c>
      <c r="M3566" s="6">
        <v>-0.75</v>
      </c>
      <c r="N3566" s="6">
        <v>0</v>
      </c>
      <c r="O3566" t="s">
        <v>17</v>
      </c>
      <c r="P3566" s="22">
        <v>1</v>
      </c>
    </row>
    <row r="3567" spans="1:16" x14ac:dyDescent="0.25">
      <c r="A3567" t="s">
        <v>27</v>
      </c>
      <c r="B3567">
        <v>1</v>
      </c>
      <c r="C3567" t="s">
        <v>20</v>
      </c>
      <c r="D3567">
        <v>26</v>
      </c>
      <c r="E3567" t="s">
        <v>14</v>
      </c>
      <c r="F3567">
        <v>21</v>
      </c>
      <c r="G3567" t="s">
        <v>19</v>
      </c>
      <c r="H3567">
        <v>1</v>
      </c>
      <c r="I3567">
        <v>696</v>
      </c>
      <c r="J3567" t="s">
        <v>13</v>
      </c>
      <c r="K3567" s="6">
        <v>-6</v>
      </c>
      <c r="L3567" s="6">
        <v>12</v>
      </c>
      <c r="M3567" s="6">
        <v>-6</v>
      </c>
      <c r="N3567" s="6">
        <v>0</v>
      </c>
      <c r="O3567" t="s">
        <v>17</v>
      </c>
      <c r="P3567" s="22">
        <v>1</v>
      </c>
    </row>
    <row r="3568" spans="1:16" x14ac:dyDescent="0.25">
      <c r="A3568" t="s">
        <v>27</v>
      </c>
      <c r="B3568">
        <v>1</v>
      </c>
      <c r="C3568" t="s">
        <v>20</v>
      </c>
      <c r="D3568">
        <v>27</v>
      </c>
      <c r="E3568" t="s">
        <v>14</v>
      </c>
      <c r="F3568">
        <v>21</v>
      </c>
      <c r="G3568" t="s">
        <v>18</v>
      </c>
      <c r="H3568">
        <v>1</v>
      </c>
      <c r="I3568">
        <v>972</v>
      </c>
      <c r="J3568" t="s">
        <v>13</v>
      </c>
      <c r="K3568" s="6">
        <v>0</v>
      </c>
      <c r="L3568" s="6">
        <v>8</v>
      </c>
      <c r="M3568" s="6">
        <v>0</v>
      </c>
      <c r="N3568" s="6">
        <v>3</v>
      </c>
      <c r="O3568" t="s">
        <v>17</v>
      </c>
      <c r="P3568" s="22">
        <v>1</v>
      </c>
    </row>
    <row r="3569" spans="1:16" x14ac:dyDescent="0.25">
      <c r="A3569" t="s">
        <v>27</v>
      </c>
      <c r="B3569">
        <v>1</v>
      </c>
      <c r="C3569" t="s">
        <v>20</v>
      </c>
      <c r="D3569">
        <v>28</v>
      </c>
      <c r="E3569" t="s">
        <v>14</v>
      </c>
      <c r="F3569">
        <v>21</v>
      </c>
      <c r="G3569" t="s">
        <v>19</v>
      </c>
      <c r="H3569">
        <v>1</v>
      </c>
      <c r="I3569">
        <v>946</v>
      </c>
      <c r="J3569" t="s">
        <v>12</v>
      </c>
      <c r="K3569" s="6">
        <v>8</v>
      </c>
      <c r="L3569" s="6">
        <v>8</v>
      </c>
      <c r="M3569" s="6">
        <v>-6</v>
      </c>
      <c r="N3569" s="6">
        <v>0</v>
      </c>
      <c r="O3569" t="s">
        <v>17</v>
      </c>
      <c r="P3569" s="22">
        <v>1</v>
      </c>
    </row>
    <row r="3570" spans="1:16" x14ac:dyDescent="0.25">
      <c r="A3570" t="s">
        <v>27</v>
      </c>
      <c r="B3570">
        <v>1</v>
      </c>
      <c r="C3570" t="s">
        <v>20</v>
      </c>
      <c r="D3570">
        <v>29</v>
      </c>
      <c r="E3570" t="s">
        <v>14</v>
      </c>
      <c r="F3570">
        <v>21</v>
      </c>
      <c r="G3570" t="s">
        <v>19</v>
      </c>
      <c r="H3570">
        <v>2</v>
      </c>
      <c r="I3570">
        <v>1383</v>
      </c>
      <c r="J3570" t="s">
        <v>13</v>
      </c>
      <c r="K3570" s="6">
        <v>-5</v>
      </c>
      <c r="L3570" s="6">
        <v>4</v>
      </c>
      <c r="M3570" s="6">
        <v>-5</v>
      </c>
      <c r="N3570" s="6">
        <v>0</v>
      </c>
      <c r="O3570" t="s">
        <v>17</v>
      </c>
      <c r="P3570" s="22">
        <v>1</v>
      </c>
    </row>
    <row r="3571" spans="1:16" x14ac:dyDescent="0.25">
      <c r="A3571" t="s">
        <v>27</v>
      </c>
      <c r="B3571">
        <v>1</v>
      </c>
      <c r="C3571" t="s">
        <v>20</v>
      </c>
      <c r="D3571">
        <v>30</v>
      </c>
      <c r="E3571" t="s">
        <v>14</v>
      </c>
      <c r="F3571">
        <v>21</v>
      </c>
      <c r="G3571" t="s">
        <v>19</v>
      </c>
      <c r="H3571">
        <v>1</v>
      </c>
      <c r="I3571">
        <v>1302</v>
      </c>
      <c r="J3571" t="s">
        <v>13</v>
      </c>
      <c r="K3571" s="6">
        <v>-6</v>
      </c>
      <c r="L3571" s="6">
        <v>6</v>
      </c>
      <c r="M3571" s="6">
        <v>-6</v>
      </c>
      <c r="N3571" s="6">
        <v>0</v>
      </c>
      <c r="O3571" t="s">
        <v>17</v>
      </c>
      <c r="P3571" s="22">
        <v>1</v>
      </c>
    </row>
    <row r="3572" spans="1:16" x14ac:dyDescent="0.25">
      <c r="A3572" t="s">
        <v>27</v>
      </c>
      <c r="B3572">
        <v>1</v>
      </c>
      <c r="C3572" t="s">
        <v>20</v>
      </c>
      <c r="D3572">
        <v>1</v>
      </c>
      <c r="E3572" t="s">
        <v>14</v>
      </c>
      <c r="F3572">
        <v>21</v>
      </c>
      <c r="G3572" t="s">
        <v>19</v>
      </c>
      <c r="H3572">
        <v>2</v>
      </c>
      <c r="I3572">
        <v>1096</v>
      </c>
      <c r="J3572" t="s">
        <v>12</v>
      </c>
      <c r="K3572" s="6">
        <v>9</v>
      </c>
      <c r="L3572" s="6">
        <v>9</v>
      </c>
      <c r="M3572" s="6">
        <v>-11.25</v>
      </c>
      <c r="N3572" s="6">
        <v>0</v>
      </c>
      <c r="O3572" t="s">
        <v>17</v>
      </c>
      <c r="P3572" s="22">
        <v>1</v>
      </c>
    </row>
    <row r="3573" spans="1:16" x14ac:dyDescent="0.25">
      <c r="A3573" t="s">
        <v>27</v>
      </c>
      <c r="B3573">
        <v>1</v>
      </c>
      <c r="C3573" t="s">
        <v>20</v>
      </c>
      <c r="D3573">
        <v>2</v>
      </c>
      <c r="E3573" t="s">
        <v>14</v>
      </c>
      <c r="F3573">
        <v>21</v>
      </c>
      <c r="G3573" t="s">
        <v>19</v>
      </c>
      <c r="H3573">
        <v>2</v>
      </c>
      <c r="I3573">
        <v>1510</v>
      </c>
      <c r="J3573" t="s">
        <v>12</v>
      </c>
      <c r="K3573" s="6">
        <v>12</v>
      </c>
      <c r="L3573" s="6">
        <v>12</v>
      </c>
      <c r="M3573" s="6">
        <v>-21</v>
      </c>
      <c r="N3573" s="6">
        <v>0</v>
      </c>
      <c r="O3573" t="s">
        <v>17</v>
      </c>
      <c r="P3573" s="22">
        <v>1</v>
      </c>
    </row>
    <row r="3574" spans="1:16" x14ac:dyDescent="0.25">
      <c r="A3574" t="s">
        <v>27</v>
      </c>
      <c r="B3574">
        <v>1</v>
      </c>
      <c r="C3574" t="s">
        <v>20</v>
      </c>
      <c r="D3574">
        <v>3</v>
      </c>
      <c r="E3574" t="s">
        <v>14</v>
      </c>
      <c r="F3574">
        <v>21</v>
      </c>
      <c r="G3574" t="s">
        <v>19</v>
      </c>
      <c r="H3574">
        <v>1</v>
      </c>
      <c r="I3574">
        <v>1275</v>
      </c>
      <c r="J3574" t="s">
        <v>12</v>
      </c>
      <c r="K3574" s="6">
        <v>5</v>
      </c>
      <c r="L3574" s="6">
        <v>5</v>
      </c>
      <c r="M3574" s="6">
        <v>-6.88</v>
      </c>
      <c r="N3574" s="6">
        <v>0</v>
      </c>
      <c r="O3574" t="s">
        <v>17</v>
      </c>
      <c r="P3574" s="22">
        <v>1</v>
      </c>
    </row>
    <row r="3575" spans="1:16" x14ac:dyDescent="0.25">
      <c r="A3575" t="s">
        <v>27</v>
      </c>
      <c r="B3575">
        <v>1</v>
      </c>
      <c r="C3575" t="s">
        <v>20</v>
      </c>
      <c r="D3575">
        <v>4</v>
      </c>
      <c r="E3575" t="s">
        <v>14</v>
      </c>
      <c r="F3575">
        <v>21</v>
      </c>
      <c r="G3575" t="s">
        <v>19</v>
      </c>
      <c r="H3575">
        <v>1</v>
      </c>
      <c r="I3575">
        <v>450</v>
      </c>
      <c r="J3575" t="s">
        <v>13</v>
      </c>
      <c r="K3575" s="6">
        <v>-3</v>
      </c>
      <c r="L3575" s="6">
        <v>12</v>
      </c>
      <c r="M3575" s="6">
        <v>-3</v>
      </c>
      <c r="N3575" s="6">
        <v>0</v>
      </c>
      <c r="O3575" t="s">
        <v>17</v>
      </c>
      <c r="P3575" s="22">
        <v>1</v>
      </c>
    </row>
    <row r="3576" spans="1:16" x14ac:dyDescent="0.25">
      <c r="A3576" t="s">
        <v>27</v>
      </c>
      <c r="B3576">
        <v>1</v>
      </c>
      <c r="C3576" t="s">
        <v>20</v>
      </c>
      <c r="D3576">
        <v>5</v>
      </c>
      <c r="E3576" t="s">
        <v>14</v>
      </c>
      <c r="F3576">
        <v>21</v>
      </c>
      <c r="G3576" t="s">
        <v>18</v>
      </c>
      <c r="H3576">
        <v>1</v>
      </c>
      <c r="I3576">
        <v>880</v>
      </c>
      <c r="J3576" t="s">
        <v>12</v>
      </c>
      <c r="K3576" s="6">
        <v>5</v>
      </c>
      <c r="L3576" s="6">
        <v>5</v>
      </c>
      <c r="M3576" s="6">
        <v>0</v>
      </c>
      <c r="N3576" s="6">
        <v>2</v>
      </c>
      <c r="O3576" t="s">
        <v>17</v>
      </c>
      <c r="P3576" s="22">
        <v>1</v>
      </c>
    </row>
    <row r="3577" spans="1:16" x14ac:dyDescent="0.25">
      <c r="A3577" t="s">
        <v>27</v>
      </c>
      <c r="B3577">
        <v>1</v>
      </c>
      <c r="C3577" t="s">
        <v>20</v>
      </c>
      <c r="D3577">
        <v>6</v>
      </c>
      <c r="E3577" t="s">
        <v>14</v>
      </c>
      <c r="F3577">
        <v>21</v>
      </c>
      <c r="G3577" t="s">
        <v>19</v>
      </c>
      <c r="H3577">
        <v>1</v>
      </c>
      <c r="I3577">
        <v>772</v>
      </c>
      <c r="J3577" t="s">
        <v>13</v>
      </c>
      <c r="K3577" s="6">
        <v>-6.75</v>
      </c>
      <c r="L3577" s="6">
        <v>9</v>
      </c>
      <c r="M3577" s="6">
        <v>-6.75</v>
      </c>
      <c r="N3577" s="6">
        <v>0</v>
      </c>
      <c r="O3577" t="s">
        <v>17</v>
      </c>
      <c r="P3577" s="22">
        <v>1</v>
      </c>
    </row>
    <row r="3578" spans="1:16" x14ac:dyDescent="0.25">
      <c r="A3578" t="s">
        <v>27</v>
      </c>
      <c r="B3578">
        <v>1</v>
      </c>
      <c r="C3578" t="s">
        <v>20</v>
      </c>
      <c r="D3578">
        <v>7</v>
      </c>
      <c r="E3578" t="s">
        <v>14</v>
      </c>
      <c r="F3578">
        <v>21</v>
      </c>
      <c r="G3578" t="s">
        <v>18</v>
      </c>
      <c r="H3578">
        <v>1</v>
      </c>
      <c r="I3578">
        <v>866</v>
      </c>
      <c r="J3578" t="s">
        <v>13</v>
      </c>
      <c r="K3578" s="6">
        <v>0</v>
      </c>
      <c r="L3578" s="6">
        <v>26</v>
      </c>
      <c r="M3578" s="6">
        <v>0</v>
      </c>
      <c r="N3578" s="6">
        <v>10</v>
      </c>
      <c r="O3578" t="s">
        <v>17</v>
      </c>
      <c r="P3578" s="22">
        <v>1</v>
      </c>
    </row>
    <row r="3579" spans="1:16" x14ac:dyDescent="0.25">
      <c r="A3579" t="s">
        <v>27</v>
      </c>
      <c r="B3579">
        <v>1</v>
      </c>
      <c r="C3579" t="s">
        <v>20</v>
      </c>
      <c r="D3579">
        <v>8</v>
      </c>
      <c r="E3579" t="s">
        <v>14</v>
      </c>
      <c r="F3579">
        <v>21</v>
      </c>
      <c r="G3579" t="s">
        <v>19</v>
      </c>
      <c r="H3579">
        <v>1</v>
      </c>
      <c r="I3579">
        <v>872</v>
      </c>
      <c r="J3579" t="s">
        <v>12</v>
      </c>
      <c r="K3579" s="6">
        <v>8</v>
      </c>
      <c r="L3579" s="6">
        <v>8</v>
      </c>
      <c r="M3579" s="6">
        <v>-3</v>
      </c>
      <c r="N3579" s="6">
        <v>0</v>
      </c>
      <c r="O3579" t="s">
        <v>17</v>
      </c>
      <c r="P3579" s="22">
        <v>1</v>
      </c>
    </row>
    <row r="3580" spans="1:16" x14ac:dyDescent="0.25">
      <c r="A3580" t="s">
        <v>27</v>
      </c>
      <c r="B3580">
        <v>1</v>
      </c>
      <c r="C3580" t="s">
        <v>20</v>
      </c>
      <c r="D3580">
        <v>9</v>
      </c>
      <c r="E3580" t="s">
        <v>14</v>
      </c>
      <c r="F3580">
        <v>21</v>
      </c>
      <c r="G3580" t="s">
        <v>18</v>
      </c>
      <c r="H3580">
        <v>1</v>
      </c>
      <c r="I3580">
        <v>790</v>
      </c>
      <c r="J3580" t="s">
        <v>12</v>
      </c>
      <c r="K3580" s="6">
        <v>19</v>
      </c>
      <c r="L3580" s="6">
        <v>19</v>
      </c>
      <c r="M3580" s="6">
        <v>0</v>
      </c>
      <c r="N3580" s="6">
        <v>8</v>
      </c>
      <c r="O3580" t="s">
        <v>17</v>
      </c>
      <c r="P3580" s="22">
        <v>1</v>
      </c>
    </row>
    <row r="3581" spans="1:16" x14ac:dyDescent="0.25">
      <c r="A3581" t="s">
        <v>27</v>
      </c>
      <c r="B3581">
        <v>1</v>
      </c>
      <c r="C3581" t="s">
        <v>20</v>
      </c>
      <c r="D3581">
        <v>10</v>
      </c>
      <c r="E3581" t="s">
        <v>14</v>
      </c>
      <c r="F3581">
        <v>21</v>
      </c>
      <c r="G3581" t="s">
        <v>18</v>
      </c>
      <c r="H3581">
        <v>1</v>
      </c>
      <c r="I3581">
        <v>788</v>
      </c>
      <c r="J3581" t="s">
        <v>13</v>
      </c>
      <c r="K3581" s="6">
        <v>0</v>
      </c>
      <c r="L3581" s="6">
        <v>25</v>
      </c>
      <c r="M3581" s="6">
        <v>0</v>
      </c>
      <c r="N3581" s="6">
        <v>10</v>
      </c>
      <c r="O3581" t="s">
        <v>17</v>
      </c>
      <c r="P3581" s="22">
        <v>1</v>
      </c>
    </row>
    <row r="3582" spans="1:16" x14ac:dyDescent="0.25">
      <c r="A3582" t="s">
        <v>27</v>
      </c>
      <c r="B3582">
        <v>1</v>
      </c>
      <c r="C3582" t="s">
        <v>20</v>
      </c>
      <c r="D3582">
        <v>11</v>
      </c>
      <c r="E3582" t="s">
        <v>14</v>
      </c>
      <c r="F3582">
        <v>21</v>
      </c>
      <c r="G3582" t="s">
        <v>19</v>
      </c>
      <c r="H3582">
        <v>1</v>
      </c>
      <c r="I3582">
        <v>833</v>
      </c>
      <c r="J3582" t="s">
        <v>13</v>
      </c>
      <c r="K3582" s="6">
        <v>-1.88</v>
      </c>
      <c r="L3582" s="6">
        <v>5</v>
      </c>
      <c r="M3582" s="6">
        <v>-1.88</v>
      </c>
      <c r="N3582" s="6">
        <v>0</v>
      </c>
      <c r="O3582" t="s">
        <v>17</v>
      </c>
      <c r="P3582" s="22">
        <v>1</v>
      </c>
    </row>
    <row r="3583" spans="1:16" x14ac:dyDescent="0.25">
      <c r="A3583" t="s">
        <v>27</v>
      </c>
      <c r="B3583">
        <v>1</v>
      </c>
      <c r="C3583" t="s">
        <v>20</v>
      </c>
      <c r="D3583">
        <v>12</v>
      </c>
      <c r="E3583" t="s">
        <v>14</v>
      </c>
      <c r="F3583">
        <v>21</v>
      </c>
      <c r="G3583" t="s">
        <v>19</v>
      </c>
      <c r="H3583">
        <v>2</v>
      </c>
      <c r="I3583">
        <v>927</v>
      </c>
      <c r="J3583" t="s">
        <v>13</v>
      </c>
      <c r="K3583" s="6">
        <v>-2.75</v>
      </c>
      <c r="L3583" s="6">
        <v>2</v>
      </c>
      <c r="M3583" s="6">
        <v>-2.75</v>
      </c>
      <c r="N3583" s="6">
        <v>0</v>
      </c>
      <c r="O3583" t="s">
        <v>17</v>
      </c>
      <c r="P3583" s="22">
        <v>1</v>
      </c>
    </row>
    <row r="3584" spans="1:16" x14ac:dyDescent="0.25">
      <c r="A3584" t="s">
        <v>27</v>
      </c>
      <c r="B3584">
        <v>1</v>
      </c>
      <c r="C3584" t="s">
        <v>20</v>
      </c>
      <c r="D3584">
        <v>13</v>
      </c>
      <c r="E3584" t="s">
        <v>14</v>
      </c>
      <c r="F3584">
        <v>21</v>
      </c>
      <c r="G3584" t="s">
        <v>19</v>
      </c>
      <c r="H3584">
        <v>2</v>
      </c>
      <c r="I3584">
        <v>1013</v>
      </c>
      <c r="J3584" t="s">
        <v>12</v>
      </c>
      <c r="K3584" s="6">
        <v>2</v>
      </c>
      <c r="L3584" s="6">
        <v>2</v>
      </c>
      <c r="M3584" s="6">
        <v>-1.75</v>
      </c>
      <c r="N3584" s="6">
        <v>0</v>
      </c>
      <c r="O3584" t="s">
        <v>17</v>
      </c>
      <c r="P3584" s="22">
        <v>1</v>
      </c>
    </row>
    <row r="3585" spans="1:16" x14ac:dyDescent="0.25">
      <c r="A3585" t="s">
        <v>27</v>
      </c>
      <c r="B3585">
        <v>1</v>
      </c>
      <c r="C3585" t="s">
        <v>20</v>
      </c>
      <c r="D3585">
        <v>14</v>
      </c>
      <c r="E3585" t="s">
        <v>14</v>
      </c>
      <c r="F3585">
        <v>21</v>
      </c>
      <c r="G3585" t="s">
        <v>19</v>
      </c>
      <c r="H3585">
        <v>1</v>
      </c>
      <c r="I3585">
        <v>843</v>
      </c>
      <c r="J3585" t="s">
        <v>13</v>
      </c>
      <c r="K3585" s="6">
        <v>-11.25</v>
      </c>
      <c r="L3585" s="6">
        <v>10</v>
      </c>
      <c r="M3585" s="6">
        <v>-11.25</v>
      </c>
      <c r="N3585" s="6">
        <v>0</v>
      </c>
      <c r="O3585" t="s">
        <v>17</v>
      </c>
      <c r="P3585" s="22">
        <v>1</v>
      </c>
    </row>
    <row r="3586" spans="1:16" x14ac:dyDescent="0.25">
      <c r="A3586" t="s">
        <v>27</v>
      </c>
      <c r="B3586">
        <v>1</v>
      </c>
      <c r="C3586" t="s">
        <v>20</v>
      </c>
      <c r="D3586">
        <v>15</v>
      </c>
      <c r="E3586" t="s">
        <v>14</v>
      </c>
      <c r="F3586">
        <v>21</v>
      </c>
      <c r="G3586" t="s">
        <v>18</v>
      </c>
      <c r="H3586">
        <v>1</v>
      </c>
      <c r="I3586">
        <v>1031</v>
      </c>
      <c r="J3586" t="s">
        <v>13</v>
      </c>
      <c r="K3586" s="6">
        <v>0</v>
      </c>
      <c r="L3586" s="6">
        <v>5</v>
      </c>
      <c r="M3586" s="6">
        <v>0</v>
      </c>
      <c r="N3586" s="6">
        <v>3</v>
      </c>
      <c r="O3586" t="s">
        <v>17</v>
      </c>
      <c r="P3586" s="22">
        <v>1</v>
      </c>
    </row>
    <row r="3587" spans="1:16" x14ac:dyDescent="0.25">
      <c r="A3587" t="s">
        <v>27</v>
      </c>
      <c r="B3587">
        <v>1</v>
      </c>
      <c r="C3587" t="s">
        <v>20</v>
      </c>
      <c r="D3587">
        <v>16</v>
      </c>
      <c r="E3587" t="s">
        <v>14</v>
      </c>
      <c r="F3587">
        <v>21</v>
      </c>
      <c r="G3587" t="s">
        <v>19</v>
      </c>
      <c r="H3587">
        <v>1</v>
      </c>
      <c r="I3587">
        <v>1149</v>
      </c>
      <c r="J3587" t="s">
        <v>12</v>
      </c>
      <c r="K3587" s="6">
        <v>9</v>
      </c>
      <c r="L3587" s="6">
        <v>9</v>
      </c>
      <c r="M3587" s="6">
        <v>-2.25</v>
      </c>
      <c r="N3587" s="6">
        <v>0</v>
      </c>
      <c r="O3587" t="s">
        <v>17</v>
      </c>
      <c r="P3587" s="22">
        <v>1</v>
      </c>
    </row>
    <row r="3588" spans="1:16" x14ac:dyDescent="0.25">
      <c r="A3588" t="s">
        <v>27</v>
      </c>
      <c r="B3588">
        <v>1</v>
      </c>
      <c r="C3588" t="s">
        <v>20</v>
      </c>
      <c r="D3588">
        <v>17</v>
      </c>
      <c r="E3588" t="s">
        <v>14</v>
      </c>
      <c r="F3588">
        <v>21</v>
      </c>
      <c r="G3588" t="s">
        <v>19</v>
      </c>
      <c r="H3588">
        <v>1</v>
      </c>
      <c r="I3588">
        <v>1442</v>
      </c>
      <c r="J3588" t="s">
        <v>13</v>
      </c>
      <c r="K3588" s="6">
        <v>-11</v>
      </c>
      <c r="L3588" s="6">
        <v>8</v>
      </c>
      <c r="M3588" s="6">
        <v>-11</v>
      </c>
      <c r="N3588" s="6">
        <v>0</v>
      </c>
      <c r="O3588" t="s">
        <v>17</v>
      </c>
      <c r="P3588" s="22">
        <v>1</v>
      </c>
    </row>
    <row r="3589" spans="1:16" x14ac:dyDescent="0.25">
      <c r="A3589" t="s">
        <v>27</v>
      </c>
      <c r="B3589">
        <v>1</v>
      </c>
      <c r="C3589" t="s">
        <v>20</v>
      </c>
      <c r="D3589">
        <v>18</v>
      </c>
      <c r="E3589" t="s">
        <v>14</v>
      </c>
      <c r="F3589">
        <v>21</v>
      </c>
      <c r="G3589" t="s">
        <v>19</v>
      </c>
      <c r="H3589">
        <v>1</v>
      </c>
      <c r="I3589">
        <v>1680</v>
      </c>
      <c r="J3589" t="s">
        <v>12</v>
      </c>
      <c r="K3589" s="6">
        <v>4</v>
      </c>
      <c r="L3589" s="6">
        <v>4</v>
      </c>
      <c r="M3589" s="6">
        <v>-3</v>
      </c>
      <c r="N3589" s="6">
        <v>0</v>
      </c>
      <c r="O3589" t="s">
        <v>17</v>
      </c>
      <c r="P3589" s="22">
        <v>1</v>
      </c>
    </row>
    <row r="3590" spans="1:16" x14ac:dyDescent="0.25">
      <c r="A3590" t="s">
        <v>27</v>
      </c>
      <c r="B3590">
        <v>1</v>
      </c>
      <c r="C3590" t="s">
        <v>20</v>
      </c>
      <c r="D3590">
        <v>19</v>
      </c>
      <c r="E3590" t="s">
        <v>14</v>
      </c>
      <c r="F3590">
        <v>21</v>
      </c>
      <c r="G3590" t="s">
        <v>19</v>
      </c>
      <c r="H3590">
        <v>1</v>
      </c>
      <c r="I3590">
        <v>1431</v>
      </c>
      <c r="J3590" t="s">
        <v>12</v>
      </c>
      <c r="K3590" s="6">
        <v>6</v>
      </c>
      <c r="L3590" s="6">
        <v>6</v>
      </c>
      <c r="M3590" s="6">
        <v>-1.5</v>
      </c>
      <c r="N3590" s="6">
        <v>0</v>
      </c>
      <c r="O3590" t="s">
        <v>17</v>
      </c>
      <c r="P3590" s="22">
        <v>1</v>
      </c>
    </row>
    <row r="3591" spans="1:16" x14ac:dyDescent="0.25">
      <c r="A3591" t="s">
        <v>27</v>
      </c>
      <c r="B3591">
        <v>1</v>
      </c>
      <c r="C3591" t="s">
        <v>20</v>
      </c>
      <c r="D3591">
        <v>20</v>
      </c>
      <c r="E3591" t="s">
        <v>14</v>
      </c>
      <c r="F3591">
        <v>21</v>
      </c>
      <c r="G3591" t="s">
        <v>19</v>
      </c>
      <c r="H3591">
        <v>1</v>
      </c>
      <c r="I3591">
        <v>1707</v>
      </c>
      <c r="J3591" t="s">
        <v>13</v>
      </c>
      <c r="K3591" s="6">
        <v>-13.5</v>
      </c>
      <c r="L3591" s="6">
        <v>9</v>
      </c>
      <c r="M3591" s="6">
        <v>-13.5</v>
      </c>
      <c r="N3591" s="6">
        <v>0</v>
      </c>
      <c r="O3591" t="s">
        <v>17</v>
      </c>
      <c r="P3591" s="22">
        <v>1</v>
      </c>
    </row>
    <row r="3592" spans="1:16" x14ac:dyDescent="0.25">
      <c r="A3592" t="s">
        <v>27</v>
      </c>
      <c r="B3592">
        <v>1</v>
      </c>
      <c r="C3592" t="s">
        <v>20</v>
      </c>
      <c r="D3592">
        <v>21</v>
      </c>
      <c r="E3592" t="s">
        <v>14</v>
      </c>
      <c r="F3592">
        <v>21</v>
      </c>
      <c r="G3592" t="s">
        <v>19</v>
      </c>
      <c r="H3592">
        <v>2</v>
      </c>
      <c r="I3592">
        <v>745</v>
      </c>
      <c r="J3592" t="s">
        <v>13</v>
      </c>
      <c r="K3592" s="6">
        <v>-5.63</v>
      </c>
      <c r="L3592" s="6">
        <v>5</v>
      </c>
      <c r="M3592" s="6">
        <v>-5.63</v>
      </c>
      <c r="N3592" s="6">
        <v>0</v>
      </c>
      <c r="O3592" t="s">
        <v>17</v>
      </c>
      <c r="P3592" s="22">
        <v>1</v>
      </c>
    </row>
    <row r="3593" spans="1:16" x14ac:dyDescent="0.25">
      <c r="A3593" t="s">
        <v>27</v>
      </c>
      <c r="B3593">
        <v>1</v>
      </c>
      <c r="C3593" t="s">
        <v>20</v>
      </c>
      <c r="D3593">
        <v>22</v>
      </c>
      <c r="E3593" t="s">
        <v>14</v>
      </c>
      <c r="F3593">
        <v>21</v>
      </c>
      <c r="G3593" t="s">
        <v>19</v>
      </c>
      <c r="H3593">
        <v>1</v>
      </c>
      <c r="I3593">
        <v>1206</v>
      </c>
      <c r="J3593" t="s">
        <v>13</v>
      </c>
      <c r="K3593" s="6">
        <v>-3</v>
      </c>
      <c r="L3593" s="6">
        <v>6</v>
      </c>
      <c r="M3593" s="6">
        <v>-3</v>
      </c>
      <c r="N3593" s="6">
        <v>0</v>
      </c>
      <c r="O3593" t="s">
        <v>17</v>
      </c>
      <c r="P3593" s="22">
        <v>1</v>
      </c>
    </row>
    <row r="3594" spans="1:16" x14ac:dyDescent="0.25">
      <c r="A3594" t="s">
        <v>27</v>
      </c>
      <c r="B3594">
        <v>1</v>
      </c>
      <c r="C3594" t="s">
        <v>20</v>
      </c>
      <c r="D3594">
        <v>23</v>
      </c>
      <c r="E3594" t="s">
        <v>14</v>
      </c>
      <c r="F3594">
        <v>21</v>
      </c>
      <c r="G3594" t="s">
        <v>19</v>
      </c>
      <c r="H3594">
        <v>2</v>
      </c>
      <c r="I3594">
        <v>660</v>
      </c>
      <c r="J3594" t="s">
        <v>12</v>
      </c>
      <c r="K3594" s="6">
        <v>10</v>
      </c>
      <c r="L3594" s="6">
        <v>10</v>
      </c>
      <c r="M3594" s="6">
        <v>-16.25</v>
      </c>
      <c r="N3594" s="6">
        <v>0</v>
      </c>
      <c r="O3594" t="s">
        <v>17</v>
      </c>
      <c r="P3594" s="22">
        <v>1</v>
      </c>
    </row>
    <row r="3595" spans="1:16" x14ac:dyDescent="0.25">
      <c r="A3595" t="s">
        <v>27</v>
      </c>
      <c r="B3595">
        <v>1</v>
      </c>
      <c r="C3595" t="s">
        <v>20</v>
      </c>
      <c r="D3595">
        <v>24</v>
      </c>
      <c r="E3595" t="s">
        <v>14</v>
      </c>
      <c r="F3595">
        <v>21</v>
      </c>
      <c r="G3595" t="s">
        <v>19</v>
      </c>
      <c r="H3595">
        <v>1</v>
      </c>
      <c r="I3595">
        <v>962</v>
      </c>
      <c r="J3595" t="s">
        <v>12</v>
      </c>
      <c r="K3595" s="6">
        <v>5</v>
      </c>
      <c r="L3595" s="6">
        <v>5</v>
      </c>
      <c r="M3595" s="6">
        <v>-2.5</v>
      </c>
      <c r="N3595" s="6">
        <v>0</v>
      </c>
      <c r="O3595" t="s">
        <v>17</v>
      </c>
      <c r="P3595" s="22">
        <v>1</v>
      </c>
    </row>
    <row r="3596" spans="1:16" x14ac:dyDescent="0.25">
      <c r="A3596" t="s">
        <v>27</v>
      </c>
      <c r="B3596">
        <v>1</v>
      </c>
      <c r="C3596" t="s">
        <v>20</v>
      </c>
      <c r="D3596">
        <v>25</v>
      </c>
      <c r="E3596" t="s">
        <v>14</v>
      </c>
      <c r="F3596">
        <v>21</v>
      </c>
      <c r="G3596" t="s">
        <v>18</v>
      </c>
      <c r="H3596">
        <v>1</v>
      </c>
      <c r="I3596">
        <v>519</v>
      </c>
      <c r="J3596" t="s">
        <v>13</v>
      </c>
      <c r="K3596" s="6">
        <v>0</v>
      </c>
      <c r="L3596" s="6">
        <v>28</v>
      </c>
      <c r="M3596" s="6">
        <v>0</v>
      </c>
      <c r="N3596" s="6">
        <v>13</v>
      </c>
      <c r="O3596" t="s">
        <v>17</v>
      </c>
      <c r="P3596" s="22">
        <v>1</v>
      </c>
    </row>
    <row r="3597" spans="1:16" x14ac:dyDescent="0.25">
      <c r="A3597" t="s">
        <v>27</v>
      </c>
      <c r="B3597">
        <v>1</v>
      </c>
      <c r="C3597" t="s">
        <v>20</v>
      </c>
      <c r="D3597">
        <v>26</v>
      </c>
      <c r="E3597" t="s">
        <v>14</v>
      </c>
      <c r="F3597">
        <v>21</v>
      </c>
      <c r="G3597" t="s">
        <v>19</v>
      </c>
      <c r="H3597">
        <v>1</v>
      </c>
      <c r="I3597">
        <v>1245</v>
      </c>
      <c r="J3597" t="s">
        <v>12</v>
      </c>
      <c r="K3597" s="6">
        <v>10</v>
      </c>
      <c r="L3597" s="6">
        <v>10</v>
      </c>
      <c r="M3597" s="6">
        <v>-6.25</v>
      </c>
      <c r="N3597" s="6">
        <v>0</v>
      </c>
      <c r="O3597" t="s">
        <v>17</v>
      </c>
      <c r="P3597" s="22">
        <v>1</v>
      </c>
    </row>
    <row r="3598" spans="1:16" x14ac:dyDescent="0.25">
      <c r="A3598" t="s">
        <v>27</v>
      </c>
      <c r="B3598">
        <v>1</v>
      </c>
      <c r="C3598" t="s">
        <v>20</v>
      </c>
      <c r="D3598">
        <v>27</v>
      </c>
      <c r="E3598" t="s">
        <v>14</v>
      </c>
      <c r="F3598">
        <v>21</v>
      </c>
      <c r="G3598" t="s">
        <v>18</v>
      </c>
      <c r="H3598">
        <v>1</v>
      </c>
      <c r="I3598">
        <v>971</v>
      </c>
      <c r="J3598" t="s">
        <v>13</v>
      </c>
      <c r="K3598" s="6">
        <v>0</v>
      </c>
      <c r="L3598" s="6">
        <v>12</v>
      </c>
      <c r="M3598" s="6">
        <v>0</v>
      </c>
      <c r="N3598" s="6">
        <v>5</v>
      </c>
      <c r="O3598" t="s">
        <v>17</v>
      </c>
      <c r="P3598" s="22">
        <v>1</v>
      </c>
    </row>
    <row r="3599" spans="1:16" x14ac:dyDescent="0.25">
      <c r="A3599" t="s">
        <v>27</v>
      </c>
      <c r="B3599">
        <v>1</v>
      </c>
      <c r="C3599" t="s">
        <v>20</v>
      </c>
      <c r="D3599">
        <v>28</v>
      </c>
      <c r="E3599" t="s">
        <v>14</v>
      </c>
      <c r="F3599">
        <v>21</v>
      </c>
      <c r="G3599" t="s">
        <v>19</v>
      </c>
      <c r="H3599">
        <v>2</v>
      </c>
      <c r="I3599">
        <v>1521</v>
      </c>
      <c r="J3599" t="s">
        <v>13</v>
      </c>
      <c r="K3599" s="6">
        <v>-12</v>
      </c>
      <c r="L3599" s="6">
        <v>12</v>
      </c>
      <c r="M3599" s="6">
        <v>-12</v>
      </c>
      <c r="N3599" s="6">
        <v>0</v>
      </c>
      <c r="O3599" t="s">
        <v>17</v>
      </c>
      <c r="P3599" s="22">
        <v>1</v>
      </c>
    </row>
    <row r="3600" spans="1:16" x14ac:dyDescent="0.25">
      <c r="A3600" t="s">
        <v>27</v>
      </c>
      <c r="B3600">
        <v>1</v>
      </c>
      <c r="C3600" t="s">
        <v>20</v>
      </c>
      <c r="D3600">
        <v>29</v>
      </c>
      <c r="E3600" t="s">
        <v>14</v>
      </c>
      <c r="F3600">
        <v>21</v>
      </c>
      <c r="G3600" t="s">
        <v>19</v>
      </c>
      <c r="H3600">
        <v>2</v>
      </c>
      <c r="I3600">
        <v>357</v>
      </c>
      <c r="J3600" t="s">
        <v>12</v>
      </c>
      <c r="K3600" s="6">
        <v>4</v>
      </c>
      <c r="L3600" s="6">
        <v>4</v>
      </c>
      <c r="M3600" s="6">
        <v>-6</v>
      </c>
      <c r="N3600" s="6">
        <v>0</v>
      </c>
      <c r="O3600" t="s">
        <v>17</v>
      </c>
      <c r="P3600" s="22">
        <v>1</v>
      </c>
    </row>
    <row r="3601" spans="1:16" x14ac:dyDescent="0.25">
      <c r="A3601" t="s">
        <v>27</v>
      </c>
      <c r="B3601">
        <v>1</v>
      </c>
      <c r="C3601" t="s">
        <v>20</v>
      </c>
      <c r="D3601">
        <v>30</v>
      </c>
      <c r="E3601" t="s">
        <v>14</v>
      </c>
      <c r="F3601">
        <v>21</v>
      </c>
      <c r="G3601" t="s">
        <v>19</v>
      </c>
      <c r="H3601">
        <v>2</v>
      </c>
      <c r="I3601">
        <v>403</v>
      </c>
      <c r="J3601" t="s">
        <v>12</v>
      </c>
      <c r="K3601" s="6">
        <v>6</v>
      </c>
      <c r="L3601" s="6">
        <v>6</v>
      </c>
      <c r="M3601" s="6">
        <v>-7.5</v>
      </c>
      <c r="N3601" s="6">
        <v>0</v>
      </c>
      <c r="O3601" t="s">
        <v>17</v>
      </c>
      <c r="P3601" s="22">
        <v>1</v>
      </c>
    </row>
    <row r="3602" spans="1:16" x14ac:dyDescent="0.25">
      <c r="A3602" t="s">
        <v>27</v>
      </c>
      <c r="B3602">
        <v>2</v>
      </c>
      <c r="C3602" t="s">
        <v>21</v>
      </c>
      <c r="D3602">
        <v>1</v>
      </c>
      <c r="E3602" t="s">
        <v>14</v>
      </c>
      <c r="F3602">
        <v>21</v>
      </c>
      <c r="G3602" t="s">
        <v>19</v>
      </c>
      <c r="H3602">
        <v>2</v>
      </c>
      <c r="I3602">
        <v>1937</v>
      </c>
      <c r="J3602" t="s">
        <v>13</v>
      </c>
      <c r="K3602" s="6">
        <v>-3.75</v>
      </c>
      <c r="L3602" s="6">
        <v>2</v>
      </c>
      <c r="M3602" s="6">
        <v>-3.75</v>
      </c>
      <c r="N3602" s="6">
        <v>0</v>
      </c>
      <c r="O3602" t="s">
        <v>17</v>
      </c>
      <c r="P3602" s="22">
        <v>1</v>
      </c>
    </row>
    <row r="3603" spans="1:16" x14ac:dyDescent="0.25">
      <c r="A3603" t="s">
        <v>27</v>
      </c>
      <c r="B3603">
        <v>2</v>
      </c>
      <c r="C3603" t="s">
        <v>21</v>
      </c>
      <c r="D3603">
        <v>2</v>
      </c>
      <c r="E3603" t="s">
        <v>14</v>
      </c>
      <c r="F3603">
        <v>21</v>
      </c>
      <c r="G3603" t="s">
        <v>18</v>
      </c>
      <c r="H3603">
        <v>1</v>
      </c>
      <c r="I3603">
        <v>974</v>
      </c>
      <c r="J3603" t="s">
        <v>12</v>
      </c>
      <c r="K3603" s="6">
        <v>17</v>
      </c>
      <c r="L3603" s="6">
        <v>17</v>
      </c>
      <c r="M3603" s="6">
        <v>0</v>
      </c>
      <c r="N3603" s="6">
        <v>9</v>
      </c>
      <c r="O3603" t="s">
        <v>17</v>
      </c>
      <c r="P3603" s="22">
        <v>1</v>
      </c>
    </row>
    <row r="3604" spans="1:16" x14ac:dyDescent="0.25">
      <c r="A3604" t="s">
        <v>27</v>
      </c>
      <c r="B3604">
        <v>2</v>
      </c>
      <c r="C3604" t="s">
        <v>21</v>
      </c>
      <c r="D3604">
        <v>3</v>
      </c>
      <c r="E3604" t="s">
        <v>14</v>
      </c>
      <c r="F3604">
        <v>21</v>
      </c>
      <c r="G3604" t="s">
        <v>19</v>
      </c>
      <c r="H3604">
        <v>2</v>
      </c>
      <c r="I3604">
        <v>1500</v>
      </c>
      <c r="J3604" t="s">
        <v>13</v>
      </c>
      <c r="K3604" s="6">
        <v>-15.75</v>
      </c>
      <c r="L3604" s="6">
        <v>9</v>
      </c>
      <c r="M3604" s="6">
        <v>-15.75</v>
      </c>
      <c r="N3604" s="6">
        <v>0</v>
      </c>
      <c r="O3604" t="s">
        <v>17</v>
      </c>
      <c r="P3604" s="22">
        <v>1</v>
      </c>
    </row>
    <row r="3605" spans="1:16" x14ac:dyDescent="0.25">
      <c r="A3605" t="s">
        <v>27</v>
      </c>
      <c r="B3605">
        <v>2</v>
      </c>
      <c r="C3605" t="s">
        <v>21</v>
      </c>
      <c r="D3605">
        <v>4</v>
      </c>
      <c r="E3605" t="s">
        <v>14</v>
      </c>
      <c r="F3605">
        <v>21</v>
      </c>
      <c r="G3605" t="s">
        <v>19</v>
      </c>
      <c r="H3605">
        <v>1</v>
      </c>
      <c r="I3605">
        <v>1754</v>
      </c>
      <c r="J3605" t="s">
        <v>13</v>
      </c>
      <c r="K3605" s="6">
        <v>-8.75</v>
      </c>
      <c r="L3605" s="6">
        <v>10</v>
      </c>
      <c r="M3605" s="6">
        <v>-8.75</v>
      </c>
      <c r="N3605" s="6">
        <v>0</v>
      </c>
      <c r="O3605" t="s">
        <v>17</v>
      </c>
      <c r="P3605" s="22">
        <v>1</v>
      </c>
    </row>
    <row r="3606" spans="1:16" x14ac:dyDescent="0.25">
      <c r="A3606" t="s">
        <v>27</v>
      </c>
      <c r="B3606">
        <v>2</v>
      </c>
      <c r="C3606" t="s">
        <v>21</v>
      </c>
      <c r="D3606">
        <v>5</v>
      </c>
      <c r="E3606" t="s">
        <v>14</v>
      </c>
      <c r="F3606">
        <v>21</v>
      </c>
      <c r="G3606" t="s">
        <v>18</v>
      </c>
      <c r="H3606">
        <v>1</v>
      </c>
      <c r="I3606">
        <v>871</v>
      </c>
      <c r="J3606" t="s">
        <v>12</v>
      </c>
      <c r="K3606" s="6">
        <v>3.25</v>
      </c>
      <c r="L3606" s="6">
        <v>3.25</v>
      </c>
      <c r="M3606" s="6">
        <v>0</v>
      </c>
      <c r="N3606" s="6">
        <v>1</v>
      </c>
      <c r="O3606" t="s">
        <v>17</v>
      </c>
      <c r="P3606" s="22">
        <v>1</v>
      </c>
    </row>
    <row r="3607" spans="1:16" x14ac:dyDescent="0.25">
      <c r="A3607" t="s">
        <v>27</v>
      </c>
      <c r="B3607">
        <v>2</v>
      </c>
      <c r="C3607" t="s">
        <v>21</v>
      </c>
      <c r="D3607">
        <v>6</v>
      </c>
      <c r="E3607" t="s">
        <v>14</v>
      </c>
      <c r="F3607">
        <v>21</v>
      </c>
      <c r="G3607" t="s">
        <v>19</v>
      </c>
      <c r="H3607">
        <v>2</v>
      </c>
      <c r="I3607">
        <v>1797</v>
      </c>
      <c r="J3607" t="s">
        <v>13</v>
      </c>
      <c r="K3607" s="6">
        <v>-12</v>
      </c>
      <c r="L3607" s="6">
        <v>6</v>
      </c>
      <c r="M3607" s="6">
        <v>-12</v>
      </c>
      <c r="N3607" s="6">
        <v>0</v>
      </c>
      <c r="O3607" t="s">
        <v>17</v>
      </c>
      <c r="P3607" s="22">
        <v>1</v>
      </c>
    </row>
    <row r="3608" spans="1:16" x14ac:dyDescent="0.25">
      <c r="A3608" t="s">
        <v>27</v>
      </c>
      <c r="B3608">
        <v>2</v>
      </c>
      <c r="C3608" t="s">
        <v>21</v>
      </c>
      <c r="D3608">
        <v>7</v>
      </c>
      <c r="E3608" t="s">
        <v>14</v>
      </c>
      <c r="F3608">
        <v>21</v>
      </c>
      <c r="G3608" t="s">
        <v>19</v>
      </c>
      <c r="H3608">
        <v>2</v>
      </c>
      <c r="I3608">
        <v>291</v>
      </c>
      <c r="J3608" t="s">
        <v>12</v>
      </c>
      <c r="K3608" s="6">
        <v>6</v>
      </c>
      <c r="L3608" s="6">
        <v>6</v>
      </c>
      <c r="M3608" s="6">
        <v>-9</v>
      </c>
      <c r="N3608" s="6">
        <v>0</v>
      </c>
      <c r="O3608" t="s">
        <v>17</v>
      </c>
      <c r="P3608" s="22">
        <v>1</v>
      </c>
    </row>
    <row r="3609" spans="1:16" x14ac:dyDescent="0.25">
      <c r="A3609" t="s">
        <v>27</v>
      </c>
      <c r="B3609">
        <v>2</v>
      </c>
      <c r="C3609" t="s">
        <v>21</v>
      </c>
      <c r="D3609">
        <v>8</v>
      </c>
      <c r="E3609" t="s">
        <v>14</v>
      </c>
      <c r="F3609">
        <v>21</v>
      </c>
      <c r="G3609" t="s">
        <v>19</v>
      </c>
      <c r="H3609">
        <v>2</v>
      </c>
      <c r="I3609">
        <v>297</v>
      </c>
      <c r="J3609" t="s">
        <v>12</v>
      </c>
      <c r="K3609" s="6">
        <v>12</v>
      </c>
      <c r="L3609" s="6">
        <v>12</v>
      </c>
      <c r="M3609" s="6">
        <v>-18</v>
      </c>
      <c r="N3609" s="6">
        <v>0</v>
      </c>
      <c r="O3609" t="s">
        <v>17</v>
      </c>
      <c r="P3609" s="22">
        <v>1</v>
      </c>
    </row>
    <row r="3610" spans="1:16" x14ac:dyDescent="0.25">
      <c r="A3610" t="s">
        <v>27</v>
      </c>
      <c r="B3610">
        <v>2</v>
      </c>
      <c r="C3610" t="s">
        <v>21</v>
      </c>
      <c r="D3610">
        <v>9</v>
      </c>
      <c r="E3610" t="s">
        <v>14</v>
      </c>
      <c r="F3610">
        <v>21</v>
      </c>
      <c r="G3610" t="s">
        <v>19</v>
      </c>
      <c r="H3610">
        <v>1</v>
      </c>
      <c r="I3610">
        <v>789</v>
      </c>
      <c r="J3610" t="s">
        <v>12</v>
      </c>
      <c r="K3610" s="6">
        <v>9</v>
      </c>
      <c r="L3610" s="6">
        <v>9</v>
      </c>
      <c r="M3610" s="6">
        <v>-9</v>
      </c>
      <c r="N3610" s="6">
        <v>0</v>
      </c>
      <c r="O3610" t="s">
        <v>17</v>
      </c>
      <c r="P3610" s="22">
        <v>1</v>
      </c>
    </row>
    <row r="3611" spans="1:16" x14ac:dyDescent="0.25">
      <c r="A3611" t="s">
        <v>27</v>
      </c>
      <c r="B3611">
        <v>2</v>
      </c>
      <c r="C3611" t="s">
        <v>21</v>
      </c>
      <c r="D3611">
        <v>10</v>
      </c>
      <c r="E3611" t="s">
        <v>14</v>
      </c>
      <c r="F3611">
        <v>21</v>
      </c>
      <c r="G3611" t="s">
        <v>18</v>
      </c>
      <c r="H3611">
        <v>1</v>
      </c>
      <c r="I3611">
        <v>1947</v>
      </c>
      <c r="J3611" t="s">
        <v>13</v>
      </c>
      <c r="K3611" s="6">
        <v>0</v>
      </c>
      <c r="L3611" s="6">
        <v>13</v>
      </c>
      <c r="M3611" s="6">
        <v>0</v>
      </c>
      <c r="N3611" s="6">
        <v>6</v>
      </c>
      <c r="O3611" t="s">
        <v>17</v>
      </c>
      <c r="P3611" s="22">
        <v>1</v>
      </c>
    </row>
    <row r="3612" spans="1:16" x14ac:dyDescent="0.25">
      <c r="A3612" t="s">
        <v>27</v>
      </c>
      <c r="B3612">
        <v>2</v>
      </c>
      <c r="C3612" t="s">
        <v>21</v>
      </c>
      <c r="D3612">
        <v>11</v>
      </c>
      <c r="E3612" t="s">
        <v>14</v>
      </c>
      <c r="F3612">
        <v>21</v>
      </c>
      <c r="G3612" t="s">
        <v>18</v>
      </c>
      <c r="H3612">
        <v>1</v>
      </c>
      <c r="I3612">
        <v>777</v>
      </c>
      <c r="J3612" t="s">
        <v>13</v>
      </c>
      <c r="K3612" s="6">
        <v>0</v>
      </c>
      <c r="L3612" s="6">
        <v>22</v>
      </c>
      <c r="M3612" s="6">
        <v>0</v>
      </c>
      <c r="N3612" s="6">
        <v>13</v>
      </c>
      <c r="O3612" t="s">
        <v>17</v>
      </c>
      <c r="P3612" s="22">
        <v>1</v>
      </c>
    </row>
    <row r="3613" spans="1:16" x14ac:dyDescent="0.25">
      <c r="A3613" t="s">
        <v>27</v>
      </c>
      <c r="B3613">
        <v>2</v>
      </c>
      <c r="C3613" t="s">
        <v>21</v>
      </c>
      <c r="D3613">
        <v>12</v>
      </c>
      <c r="E3613" t="s">
        <v>14</v>
      </c>
      <c r="F3613">
        <v>21</v>
      </c>
      <c r="G3613" t="s">
        <v>18</v>
      </c>
      <c r="H3613">
        <v>1</v>
      </c>
      <c r="I3613">
        <v>854</v>
      </c>
      <c r="J3613" t="s">
        <v>12</v>
      </c>
      <c r="K3613" s="6">
        <v>7</v>
      </c>
      <c r="L3613" s="6">
        <v>7</v>
      </c>
      <c r="M3613" s="6">
        <v>0</v>
      </c>
      <c r="N3613" s="6">
        <v>3</v>
      </c>
      <c r="O3613" t="s">
        <v>17</v>
      </c>
      <c r="P3613" s="22">
        <v>1</v>
      </c>
    </row>
    <row r="3614" spans="1:16" x14ac:dyDescent="0.25">
      <c r="A3614" t="s">
        <v>27</v>
      </c>
      <c r="B3614">
        <v>2</v>
      </c>
      <c r="C3614" t="s">
        <v>21</v>
      </c>
      <c r="D3614">
        <v>13</v>
      </c>
      <c r="E3614" t="s">
        <v>14</v>
      </c>
      <c r="F3614">
        <v>21</v>
      </c>
      <c r="G3614" t="s">
        <v>19</v>
      </c>
      <c r="H3614">
        <v>1</v>
      </c>
      <c r="I3614">
        <v>996</v>
      </c>
      <c r="J3614" t="s">
        <v>12</v>
      </c>
      <c r="K3614" s="6">
        <v>5</v>
      </c>
      <c r="L3614" s="6">
        <v>5</v>
      </c>
      <c r="M3614" s="6">
        <v>-5</v>
      </c>
      <c r="N3614" s="6">
        <v>0</v>
      </c>
      <c r="O3614" t="s">
        <v>17</v>
      </c>
      <c r="P3614" s="22">
        <v>1</v>
      </c>
    </row>
    <row r="3615" spans="1:16" x14ac:dyDescent="0.25">
      <c r="A3615" t="s">
        <v>27</v>
      </c>
      <c r="B3615">
        <v>2</v>
      </c>
      <c r="C3615" t="s">
        <v>21</v>
      </c>
      <c r="D3615">
        <v>14</v>
      </c>
      <c r="E3615" t="s">
        <v>14</v>
      </c>
      <c r="F3615">
        <v>21</v>
      </c>
      <c r="G3615" t="s">
        <v>19</v>
      </c>
      <c r="H3615">
        <v>1</v>
      </c>
      <c r="I3615">
        <v>385</v>
      </c>
      <c r="J3615" t="s">
        <v>13</v>
      </c>
      <c r="K3615" s="6">
        <v>-9</v>
      </c>
      <c r="L3615" s="6">
        <v>12</v>
      </c>
      <c r="M3615" s="6">
        <v>-9</v>
      </c>
      <c r="N3615" s="6">
        <v>0</v>
      </c>
      <c r="O3615" t="s">
        <v>17</v>
      </c>
      <c r="P3615" s="22">
        <v>1</v>
      </c>
    </row>
    <row r="3616" spans="1:16" x14ac:dyDescent="0.25">
      <c r="A3616" t="s">
        <v>27</v>
      </c>
      <c r="B3616">
        <v>2</v>
      </c>
      <c r="C3616" t="s">
        <v>21</v>
      </c>
      <c r="D3616">
        <v>15</v>
      </c>
      <c r="E3616" t="s">
        <v>14</v>
      </c>
      <c r="F3616">
        <v>21</v>
      </c>
      <c r="G3616" t="s">
        <v>19</v>
      </c>
      <c r="H3616">
        <v>2</v>
      </c>
      <c r="I3616">
        <v>943</v>
      </c>
      <c r="J3616" t="s">
        <v>12</v>
      </c>
      <c r="K3616" s="6">
        <v>4</v>
      </c>
      <c r="L3616" s="6">
        <v>4</v>
      </c>
      <c r="M3616" s="6">
        <v>-4</v>
      </c>
      <c r="N3616" s="6">
        <v>0</v>
      </c>
      <c r="O3616" t="s">
        <v>17</v>
      </c>
      <c r="P3616" s="22">
        <v>1</v>
      </c>
    </row>
    <row r="3617" spans="1:16" x14ac:dyDescent="0.25">
      <c r="A3617" t="s">
        <v>27</v>
      </c>
      <c r="B3617">
        <v>2</v>
      </c>
      <c r="C3617" t="s">
        <v>21</v>
      </c>
      <c r="D3617">
        <v>16</v>
      </c>
      <c r="E3617" t="s">
        <v>14</v>
      </c>
      <c r="F3617">
        <v>21</v>
      </c>
      <c r="G3617" t="s">
        <v>18</v>
      </c>
      <c r="H3617">
        <v>1</v>
      </c>
      <c r="I3617">
        <v>1093</v>
      </c>
      <c r="J3617" t="s">
        <v>13</v>
      </c>
      <c r="K3617" s="6">
        <v>0</v>
      </c>
      <c r="L3617" s="6">
        <v>8</v>
      </c>
      <c r="M3617" s="6">
        <v>0</v>
      </c>
      <c r="N3617" s="6">
        <v>4.25</v>
      </c>
      <c r="O3617" t="s">
        <v>17</v>
      </c>
      <c r="P3617" s="22">
        <v>1</v>
      </c>
    </row>
    <row r="3618" spans="1:16" x14ac:dyDescent="0.25">
      <c r="A3618" t="s">
        <v>27</v>
      </c>
      <c r="B3618">
        <v>2</v>
      </c>
      <c r="C3618" t="s">
        <v>21</v>
      </c>
      <c r="D3618">
        <v>17</v>
      </c>
      <c r="E3618" t="s">
        <v>14</v>
      </c>
      <c r="F3618">
        <v>21</v>
      </c>
      <c r="G3618" t="s">
        <v>18</v>
      </c>
      <c r="H3618">
        <v>1</v>
      </c>
      <c r="I3618">
        <v>123</v>
      </c>
      <c r="J3618" t="s">
        <v>12</v>
      </c>
      <c r="K3618" s="6">
        <v>10</v>
      </c>
      <c r="L3618" s="6">
        <v>10</v>
      </c>
      <c r="M3618" s="6">
        <v>0</v>
      </c>
      <c r="N3618" s="6">
        <v>6</v>
      </c>
      <c r="O3618" t="s">
        <v>17</v>
      </c>
      <c r="P3618" s="22">
        <v>1</v>
      </c>
    </row>
    <row r="3619" spans="1:16" x14ac:dyDescent="0.25">
      <c r="A3619" t="s">
        <v>27</v>
      </c>
      <c r="B3619">
        <v>2</v>
      </c>
      <c r="C3619" t="s">
        <v>21</v>
      </c>
      <c r="D3619">
        <v>18</v>
      </c>
      <c r="E3619" t="s">
        <v>14</v>
      </c>
      <c r="F3619">
        <v>21</v>
      </c>
      <c r="G3619" t="s">
        <v>19</v>
      </c>
      <c r="H3619">
        <v>2</v>
      </c>
      <c r="I3619">
        <v>1584</v>
      </c>
      <c r="J3619" t="s">
        <v>13</v>
      </c>
      <c r="K3619" s="6">
        <v>-13</v>
      </c>
      <c r="L3619" s="6">
        <v>8</v>
      </c>
      <c r="M3619" s="6">
        <v>-13</v>
      </c>
      <c r="N3619" s="6">
        <v>0</v>
      </c>
      <c r="O3619" t="s">
        <v>17</v>
      </c>
      <c r="P3619" s="22">
        <v>1</v>
      </c>
    </row>
    <row r="3620" spans="1:16" x14ac:dyDescent="0.25">
      <c r="A3620" t="s">
        <v>27</v>
      </c>
      <c r="B3620">
        <v>2</v>
      </c>
      <c r="C3620" t="s">
        <v>21</v>
      </c>
      <c r="D3620">
        <v>19</v>
      </c>
      <c r="E3620" t="s">
        <v>14</v>
      </c>
      <c r="F3620">
        <v>21</v>
      </c>
      <c r="G3620" t="s">
        <v>18</v>
      </c>
      <c r="H3620">
        <v>1</v>
      </c>
      <c r="I3620">
        <v>933</v>
      </c>
      <c r="J3620" t="s">
        <v>13</v>
      </c>
      <c r="K3620" s="6">
        <v>0</v>
      </c>
      <c r="L3620" s="6">
        <v>25</v>
      </c>
      <c r="M3620" s="6">
        <v>0</v>
      </c>
      <c r="N3620" s="6">
        <v>9</v>
      </c>
      <c r="O3620" t="s">
        <v>17</v>
      </c>
      <c r="P3620" s="22">
        <v>1</v>
      </c>
    </row>
    <row r="3621" spans="1:16" x14ac:dyDescent="0.25">
      <c r="A3621" t="s">
        <v>27</v>
      </c>
      <c r="B3621">
        <v>2</v>
      </c>
      <c r="C3621" t="s">
        <v>21</v>
      </c>
      <c r="D3621">
        <v>20</v>
      </c>
      <c r="E3621" t="s">
        <v>14</v>
      </c>
      <c r="F3621">
        <v>21</v>
      </c>
      <c r="G3621" t="s">
        <v>19</v>
      </c>
      <c r="H3621">
        <v>2</v>
      </c>
      <c r="I3621">
        <v>547</v>
      </c>
      <c r="J3621" t="s">
        <v>12</v>
      </c>
      <c r="K3621" s="6">
        <v>4</v>
      </c>
      <c r="L3621" s="6">
        <v>4</v>
      </c>
      <c r="M3621" s="6">
        <v>-8</v>
      </c>
      <c r="N3621" s="6">
        <v>0</v>
      </c>
      <c r="O3621" t="s">
        <v>17</v>
      </c>
      <c r="P3621" s="22">
        <v>1</v>
      </c>
    </row>
    <row r="3622" spans="1:16" x14ac:dyDescent="0.25">
      <c r="A3622" t="s">
        <v>27</v>
      </c>
      <c r="B3622">
        <v>2</v>
      </c>
      <c r="C3622" t="s">
        <v>21</v>
      </c>
      <c r="D3622">
        <v>21</v>
      </c>
      <c r="E3622" t="s">
        <v>14</v>
      </c>
      <c r="F3622">
        <v>21</v>
      </c>
      <c r="G3622" t="s">
        <v>19</v>
      </c>
      <c r="H3622">
        <v>2</v>
      </c>
      <c r="I3622">
        <v>1649</v>
      </c>
      <c r="J3622" t="s">
        <v>13</v>
      </c>
      <c r="K3622" s="6">
        <v>-1.25</v>
      </c>
      <c r="L3622" s="6">
        <v>2</v>
      </c>
      <c r="M3622" s="6">
        <v>-1.25</v>
      </c>
      <c r="N3622" s="6">
        <v>0</v>
      </c>
      <c r="O3622" t="s">
        <v>17</v>
      </c>
      <c r="P3622" s="22">
        <v>1</v>
      </c>
    </row>
    <row r="3623" spans="1:16" x14ac:dyDescent="0.25">
      <c r="A3623" t="s">
        <v>27</v>
      </c>
      <c r="B3623">
        <v>2</v>
      </c>
      <c r="C3623" t="s">
        <v>21</v>
      </c>
      <c r="D3623">
        <v>22</v>
      </c>
      <c r="E3623" t="s">
        <v>14</v>
      </c>
      <c r="F3623">
        <v>21</v>
      </c>
      <c r="G3623" t="s">
        <v>19</v>
      </c>
      <c r="H3623">
        <v>1</v>
      </c>
      <c r="I3623">
        <v>888</v>
      </c>
      <c r="J3623" t="s">
        <v>12</v>
      </c>
      <c r="K3623" s="6">
        <v>4</v>
      </c>
      <c r="L3623" s="6">
        <v>4</v>
      </c>
      <c r="M3623" s="6">
        <v>-1</v>
      </c>
      <c r="N3623" s="6">
        <v>0</v>
      </c>
      <c r="O3623" t="s">
        <v>17</v>
      </c>
      <c r="P3623" s="22">
        <v>1</v>
      </c>
    </row>
    <row r="3624" spans="1:16" x14ac:dyDescent="0.25">
      <c r="A3624" t="s">
        <v>27</v>
      </c>
      <c r="B3624">
        <v>2</v>
      </c>
      <c r="C3624" t="s">
        <v>21</v>
      </c>
      <c r="D3624">
        <v>23</v>
      </c>
      <c r="E3624" t="s">
        <v>14</v>
      </c>
      <c r="F3624">
        <v>21</v>
      </c>
      <c r="G3624" t="s">
        <v>19</v>
      </c>
      <c r="H3624">
        <v>2</v>
      </c>
      <c r="I3624">
        <v>348</v>
      </c>
      <c r="J3624" t="s">
        <v>12</v>
      </c>
      <c r="K3624" s="6">
        <v>8</v>
      </c>
      <c r="L3624" s="6">
        <v>8</v>
      </c>
      <c r="M3624" s="6">
        <v>-9</v>
      </c>
      <c r="N3624" s="6">
        <v>0</v>
      </c>
      <c r="O3624" t="s">
        <v>17</v>
      </c>
      <c r="P3624" s="22">
        <v>1</v>
      </c>
    </row>
    <row r="3625" spans="1:16" x14ac:dyDescent="0.25">
      <c r="A3625" t="s">
        <v>27</v>
      </c>
      <c r="B3625">
        <v>2</v>
      </c>
      <c r="C3625" t="s">
        <v>21</v>
      </c>
      <c r="D3625">
        <v>24</v>
      </c>
      <c r="E3625" t="s">
        <v>14</v>
      </c>
      <c r="F3625">
        <v>21</v>
      </c>
      <c r="G3625" t="s">
        <v>19</v>
      </c>
      <c r="H3625">
        <v>2</v>
      </c>
      <c r="I3625">
        <v>314</v>
      </c>
      <c r="J3625" t="s">
        <v>13</v>
      </c>
      <c r="K3625" s="6">
        <v>-18.75</v>
      </c>
      <c r="L3625" s="6">
        <v>10</v>
      </c>
      <c r="M3625" s="6">
        <v>-18.75</v>
      </c>
      <c r="N3625" s="6">
        <v>0</v>
      </c>
      <c r="O3625" t="s">
        <v>17</v>
      </c>
      <c r="P3625" s="22">
        <v>1</v>
      </c>
    </row>
    <row r="3626" spans="1:16" x14ac:dyDescent="0.25">
      <c r="A3626" t="s">
        <v>27</v>
      </c>
      <c r="B3626">
        <v>2</v>
      </c>
      <c r="C3626" t="s">
        <v>21</v>
      </c>
      <c r="D3626">
        <v>25</v>
      </c>
      <c r="E3626" t="s">
        <v>14</v>
      </c>
      <c r="F3626">
        <v>21</v>
      </c>
      <c r="G3626" t="s">
        <v>18</v>
      </c>
      <c r="H3626">
        <v>1</v>
      </c>
      <c r="I3626">
        <v>800</v>
      </c>
      <c r="J3626" t="s">
        <v>13</v>
      </c>
      <c r="K3626" s="6">
        <v>0</v>
      </c>
      <c r="L3626" s="6">
        <v>12</v>
      </c>
      <c r="M3626" s="6">
        <v>0</v>
      </c>
      <c r="N3626" s="6">
        <v>4</v>
      </c>
      <c r="O3626" t="s">
        <v>17</v>
      </c>
      <c r="P3626" s="22">
        <v>1</v>
      </c>
    </row>
    <row r="3627" spans="1:16" x14ac:dyDescent="0.25">
      <c r="A3627" t="s">
        <v>27</v>
      </c>
      <c r="B3627">
        <v>2</v>
      </c>
      <c r="C3627" t="s">
        <v>21</v>
      </c>
      <c r="D3627">
        <v>26</v>
      </c>
      <c r="E3627" t="s">
        <v>14</v>
      </c>
      <c r="F3627">
        <v>21</v>
      </c>
      <c r="G3627" t="s">
        <v>19</v>
      </c>
      <c r="H3627">
        <v>1</v>
      </c>
      <c r="I3627">
        <v>822</v>
      </c>
      <c r="J3627" t="s">
        <v>12</v>
      </c>
      <c r="K3627" s="6">
        <v>8</v>
      </c>
      <c r="L3627" s="6">
        <v>8</v>
      </c>
      <c r="M3627" s="6">
        <v>-2</v>
      </c>
      <c r="N3627" s="6">
        <v>0</v>
      </c>
      <c r="O3627" t="s">
        <v>17</v>
      </c>
      <c r="P3627" s="22">
        <v>1</v>
      </c>
    </row>
    <row r="3628" spans="1:16" x14ac:dyDescent="0.25">
      <c r="A3628" t="s">
        <v>27</v>
      </c>
      <c r="B3628">
        <v>2</v>
      </c>
      <c r="C3628" t="s">
        <v>21</v>
      </c>
      <c r="D3628">
        <v>27</v>
      </c>
      <c r="E3628" t="s">
        <v>14</v>
      </c>
      <c r="F3628">
        <v>21</v>
      </c>
      <c r="G3628" t="s">
        <v>19</v>
      </c>
      <c r="H3628">
        <v>1</v>
      </c>
      <c r="I3628">
        <v>1291</v>
      </c>
      <c r="J3628" t="s">
        <v>13</v>
      </c>
      <c r="K3628" s="6">
        <v>-7</v>
      </c>
      <c r="L3628" s="6">
        <v>8</v>
      </c>
      <c r="M3628" s="6">
        <v>-7</v>
      </c>
      <c r="N3628" s="6">
        <v>0</v>
      </c>
      <c r="O3628" t="s">
        <v>17</v>
      </c>
      <c r="P3628" s="22">
        <v>1</v>
      </c>
    </row>
    <row r="3629" spans="1:16" x14ac:dyDescent="0.25">
      <c r="A3629" t="s">
        <v>27</v>
      </c>
      <c r="B3629">
        <v>2</v>
      </c>
      <c r="C3629" t="s">
        <v>21</v>
      </c>
      <c r="D3629">
        <v>28</v>
      </c>
      <c r="E3629" t="s">
        <v>14</v>
      </c>
      <c r="F3629">
        <v>21</v>
      </c>
      <c r="G3629" t="s">
        <v>18</v>
      </c>
      <c r="H3629">
        <v>1</v>
      </c>
      <c r="I3629">
        <v>768</v>
      </c>
      <c r="J3629" t="s">
        <v>12</v>
      </c>
      <c r="K3629" s="6">
        <v>4</v>
      </c>
      <c r="L3629" s="6">
        <v>4</v>
      </c>
      <c r="M3629" s="6">
        <v>0</v>
      </c>
      <c r="N3629" s="6">
        <v>2.25</v>
      </c>
      <c r="O3629" t="s">
        <v>17</v>
      </c>
      <c r="P3629" s="22">
        <v>1</v>
      </c>
    </row>
    <row r="3630" spans="1:16" x14ac:dyDescent="0.25">
      <c r="A3630" t="s">
        <v>27</v>
      </c>
      <c r="B3630">
        <v>2</v>
      </c>
      <c r="C3630" t="s">
        <v>21</v>
      </c>
      <c r="D3630">
        <v>29</v>
      </c>
      <c r="E3630" t="s">
        <v>14</v>
      </c>
      <c r="F3630">
        <v>21</v>
      </c>
      <c r="G3630" t="s">
        <v>19</v>
      </c>
      <c r="H3630">
        <v>2</v>
      </c>
      <c r="I3630">
        <v>790</v>
      </c>
      <c r="J3630" t="s">
        <v>12</v>
      </c>
      <c r="K3630" s="6">
        <v>5</v>
      </c>
      <c r="L3630" s="6">
        <v>5</v>
      </c>
      <c r="M3630" s="6">
        <v>-8.1300000000000008</v>
      </c>
      <c r="N3630" s="6">
        <v>0</v>
      </c>
      <c r="O3630" t="s">
        <v>17</v>
      </c>
      <c r="P3630" s="22">
        <v>1</v>
      </c>
    </row>
    <row r="3631" spans="1:16" x14ac:dyDescent="0.25">
      <c r="A3631" t="s">
        <v>27</v>
      </c>
      <c r="B3631">
        <v>2</v>
      </c>
      <c r="C3631" t="s">
        <v>21</v>
      </c>
      <c r="D3631">
        <v>30</v>
      </c>
      <c r="E3631" t="s">
        <v>14</v>
      </c>
      <c r="F3631">
        <v>21</v>
      </c>
      <c r="G3631" t="s">
        <v>19</v>
      </c>
      <c r="H3631">
        <v>1</v>
      </c>
      <c r="I3631">
        <v>1027</v>
      </c>
      <c r="J3631" t="s">
        <v>13</v>
      </c>
      <c r="K3631" s="6">
        <v>-4.38</v>
      </c>
      <c r="L3631" s="6">
        <v>5</v>
      </c>
      <c r="M3631" s="6">
        <v>-4.38</v>
      </c>
      <c r="N3631" s="6">
        <v>0</v>
      </c>
      <c r="O3631" t="s">
        <v>17</v>
      </c>
      <c r="P3631" s="22">
        <v>1</v>
      </c>
    </row>
    <row r="3632" spans="1:16" x14ac:dyDescent="0.25">
      <c r="A3632" t="s">
        <v>27</v>
      </c>
      <c r="B3632">
        <v>2</v>
      </c>
      <c r="C3632" t="s">
        <v>21</v>
      </c>
      <c r="D3632">
        <v>1</v>
      </c>
      <c r="E3632" t="s">
        <v>14</v>
      </c>
      <c r="F3632">
        <v>21</v>
      </c>
      <c r="G3632" t="s">
        <v>18</v>
      </c>
      <c r="H3632">
        <v>2</v>
      </c>
      <c r="I3632">
        <v>876</v>
      </c>
      <c r="J3632" t="s">
        <v>13</v>
      </c>
      <c r="K3632" s="6">
        <v>0</v>
      </c>
      <c r="L3632" s="6">
        <v>17</v>
      </c>
      <c r="M3632" s="6">
        <v>0</v>
      </c>
      <c r="N3632" s="6">
        <v>10</v>
      </c>
      <c r="O3632" t="s">
        <v>17</v>
      </c>
      <c r="P3632" s="22">
        <v>1</v>
      </c>
    </row>
    <row r="3633" spans="1:16" x14ac:dyDescent="0.25">
      <c r="A3633" t="s">
        <v>27</v>
      </c>
      <c r="B3633">
        <v>2</v>
      </c>
      <c r="C3633" t="s">
        <v>21</v>
      </c>
      <c r="D3633">
        <v>2</v>
      </c>
      <c r="E3633" t="s">
        <v>14</v>
      </c>
      <c r="F3633">
        <v>21</v>
      </c>
      <c r="G3633" t="s">
        <v>19</v>
      </c>
      <c r="H3633">
        <v>1</v>
      </c>
      <c r="I3633">
        <v>1193</v>
      </c>
      <c r="J3633" t="s">
        <v>12</v>
      </c>
      <c r="K3633" s="6">
        <v>5</v>
      </c>
      <c r="L3633" s="6">
        <v>5</v>
      </c>
      <c r="M3633" s="6">
        <v>-3.13</v>
      </c>
      <c r="N3633" s="6">
        <v>0</v>
      </c>
      <c r="O3633" t="s">
        <v>17</v>
      </c>
      <c r="P3633" s="22">
        <v>1</v>
      </c>
    </row>
    <row r="3634" spans="1:16" x14ac:dyDescent="0.25">
      <c r="A3634" t="s">
        <v>27</v>
      </c>
      <c r="B3634">
        <v>2</v>
      </c>
      <c r="C3634" t="s">
        <v>21</v>
      </c>
      <c r="D3634">
        <v>3</v>
      </c>
      <c r="E3634" t="s">
        <v>14</v>
      </c>
      <c r="F3634">
        <v>21</v>
      </c>
      <c r="G3634" t="s">
        <v>19</v>
      </c>
      <c r="H3634">
        <v>1</v>
      </c>
      <c r="I3634">
        <v>871</v>
      </c>
      <c r="J3634" t="s">
        <v>12</v>
      </c>
      <c r="K3634" s="6">
        <v>9</v>
      </c>
      <c r="L3634" s="6">
        <v>9</v>
      </c>
      <c r="M3634" s="6">
        <v>-4.5</v>
      </c>
      <c r="N3634" s="6">
        <v>0</v>
      </c>
      <c r="O3634" t="s">
        <v>17</v>
      </c>
      <c r="P3634" s="22">
        <v>1</v>
      </c>
    </row>
    <row r="3635" spans="1:16" x14ac:dyDescent="0.25">
      <c r="A3635" t="s">
        <v>27</v>
      </c>
      <c r="B3635">
        <v>2</v>
      </c>
      <c r="C3635" t="s">
        <v>21</v>
      </c>
      <c r="D3635">
        <v>4</v>
      </c>
      <c r="E3635" t="s">
        <v>14</v>
      </c>
      <c r="F3635">
        <v>21</v>
      </c>
      <c r="G3635" t="s">
        <v>19</v>
      </c>
      <c r="H3635">
        <v>2</v>
      </c>
      <c r="I3635">
        <v>765</v>
      </c>
      <c r="J3635" t="s">
        <v>13</v>
      </c>
      <c r="K3635" s="6">
        <v>-9.3800000000000008</v>
      </c>
      <c r="L3635" s="6">
        <v>5</v>
      </c>
      <c r="M3635" s="6">
        <v>-9.3800000000000008</v>
      </c>
      <c r="N3635" s="6">
        <v>0</v>
      </c>
      <c r="O3635" t="s">
        <v>17</v>
      </c>
      <c r="P3635" s="22">
        <v>1</v>
      </c>
    </row>
    <row r="3636" spans="1:16" x14ac:dyDescent="0.25">
      <c r="A3636" t="s">
        <v>27</v>
      </c>
      <c r="B3636">
        <v>2</v>
      </c>
      <c r="C3636" t="s">
        <v>21</v>
      </c>
      <c r="D3636">
        <v>5</v>
      </c>
      <c r="E3636" t="s">
        <v>14</v>
      </c>
      <c r="F3636">
        <v>21</v>
      </c>
      <c r="G3636" t="s">
        <v>19</v>
      </c>
      <c r="H3636">
        <v>2</v>
      </c>
      <c r="I3636">
        <v>427</v>
      </c>
      <c r="J3636" t="s">
        <v>13</v>
      </c>
      <c r="K3636" s="6">
        <v>-18</v>
      </c>
      <c r="L3636" s="6">
        <v>9</v>
      </c>
      <c r="M3636" s="6">
        <v>-18</v>
      </c>
      <c r="N3636" s="6">
        <v>0</v>
      </c>
      <c r="O3636" t="s">
        <v>17</v>
      </c>
      <c r="P3636" s="22">
        <v>1</v>
      </c>
    </row>
    <row r="3637" spans="1:16" x14ac:dyDescent="0.25">
      <c r="A3637" t="s">
        <v>27</v>
      </c>
      <c r="B3637">
        <v>2</v>
      </c>
      <c r="C3637" t="s">
        <v>21</v>
      </c>
      <c r="D3637">
        <v>6</v>
      </c>
      <c r="E3637" t="s">
        <v>14</v>
      </c>
      <c r="F3637">
        <v>21</v>
      </c>
      <c r="G3637" t="s">
        <v>19</v>
      </c>
      <c r="H3637">
        <v>2</v>
      </c>
      <c r="I3637">
        <v>760</v>
      </c>
      <c r="J3637" t="s">
        <v>12</v>
      </c>
      <c r="K3637" s="6">
        <v>2</v>
      </c>
      <c r="L3637" s="6">
        <v>2</v>
      </c>
      <c r="M3637" s="6">
        <v>-3.25</v>
      </c>
      <c r="N3637" s="6">
        <v>0</v>
      </c>
      <c r="O3637" t="s">
        <v>17</v>
      </c>
      <c r="P3637" s="22">
        <v>1</v>
      </c>
    </row>
    <row r="3638" spans="1:16" x14ac:dyDescent="0.25">
      <c r="A3638" t="s">
        <v>27</v>
      </c>
      <c r="B3638">
        <v>2</v>
      </c>
      <c r="C3638" t="s">
        <v>21</v>
      </c>
      <c r="D3638">
        <v>7</v>
      </c>
      <c r="E3638" t="s">
        <v>14</v>
      </c>
      <c r="F3638">
        <v>21</v>
      </c>
      <c r="G3638" t="s">
        <v>18</v>
      </c>
      <c r="H3638">
        <v>1</v>
      </c>
      <c r="I3638">
        <v>918</v>
      </c>
      <c r="J3638" t="s">
        <v>13</v>
      </c>
      <c r="K3638" s="6">
        <v>0</v>
      </c>
      <c r="L3638" s="6">
        <v>7</v>
      </c>
      <c r="M3638" s="6">
        <v>0</v>
      </c>
      <c r="N3638" s="6">
        <v>4</v>
      </c>
      <c r="O3638" t="s">
        <v>17</v>
      </c>
      <c r="P3638" s="22">
        <v>1</v>
      </c>
    </row>
    <row r="3639" spans="1:16" x14ac:dyDescent="0.25">
      <c r="A3639" t="s">
        <v>27</v>
      </c>
      <c r="B3639">
        <v>2</v>
      </c>
      <c r="C3639" t="s">
        <v>21</v>
      </c>
      <c r="D3639">
        <v>8</v>
      </c>
      <c r="E3639" t="s">
        <v>14</v>
      </c>
      <c r="F3639">
        <v>21</v>
      </c>
      <c r="G3639" t="s">
        <v>19</v>
      </c>
      <c r="H3639">
        <v>1</v>
      </c>
      <c r="I3639">
        <v>811</v>
      </c>
      <c r="J3639" t="s">
        <v>13</v>
      </c>
      <c r="K3639" s="6">
        <v>-3.75</v>
      </c>
      <c r="L3639" s="6">
        <v>10</v>
      </c>
      <c r="M3639" s="6">
        <v>-3.75</v>
      </c>
      <c r="N3639" s="6">
        <v>0</v>
      </c>
      <c r="O3639" t="s">
        <v>17</v>
      </c>
      <c r="P3639" s="22">
        <v>1</v>
      </c>
    </row>
    <row r="3640" spans="1:16" x14ac:dyDescent="0.25">
      <c r="A3640" t="s">
        <v>27</v>
      </c>
      <c r="B3640">
        <v>2</v>
      </c>
      <c r="C3640" t="s">
        <v>21</v>
      </c>
      <c r="D3640">
        <v>9</v>
      </c>
      <c r="E3640" t="s">
        <v>14</v>
      </c>
      <c r="F3640">
        <v>21</v>
      </c>
      <c r="G3640" t="s">
        <v>19</v>
      </c>
      <c r="H3640">
        <v>2</v>
      </c>
      <c r="I3640">
        <v>402</v>
      </c>
      <c r="J3640" t="s">
        <v>12</v>
      </c>
      <c r="K3640" s="6">
        <v>12</v>
      </c>
      <c r="L3640" s="6">
        <v>12</v>
      </c>
      <c r="M3640" s="6">
        <v>-24</v>
      </c>
      <c r="N3640" s="6">
        <v>0</v>
      </c>
      <c r="O3640" t="s">
        <v>17</v>
      </c>
      <c r="P3640" s="22">
        <v>1</v>
      </c>
    </row>
    <row r="3641" spans="1:16" x14ac:dyDescent="0.25">
      <c r="A3641" t="s">
        <v>27</v>
      </c>
      <c r="B3641">
        <v>2</v>
      </c>
      <c r="C3641" t="s">
        <v>21</v>
      </c>
      <c r="D3641">
        <v>10</v>
      </c>
      <c r="E3641" t="s">
        <v>14</v>
      </c>
      <c r="F3641">
        <v>21</v>
      </c>
      <c r="G3641" t="s">
        <v>19</v>
      </c>
      <c r="H3641">
        <v>2</v>
      </c>
      <c r="I3641">
        <v>424</v>
      </c>
      <c r="J3641" t="s">
        <v>12</v>
      </c>
      <c r="K3641" s="6">
        <v>4</v>
      </c>
      <c r="L3641" s="6">
        <v>4</v>
      </c>
      <c r="M3641" s="6">
        <v>-7</v>
      </c>
      <c r="N3641" s="6">
        <v>0</v>
      </c>
      <c r="O3641" t="s">
        <v>17</v>
      </c>
      <c r="P3641" s="22">
        <v>1</v>
      </c>
    </row>
    <row r="3642" spans="1:16" x14ac:dyDescent="0.25">
      <c r="A3642" t="s">
        <v>27</v>
      </c>
      <c r="B3642">
        <v>2</v>
      </c>
      <c r="C3642" t="s">
        <v>21</v>
      </c>
      <c r="D3642">
        <v>11</v>
      </c>
      <c r="E3642" t="s">
        <v>14</v>
      </c>
      <c r="F3642">
        <v>21</v>
      </c>
      <c r="G3642" t="s">
        <v>18</v>
      </c>
      <c r="H3642">
        <v>1</v>
      </c>
      <c r="I3642">
        <v>708</v>
      </c>
      <c r="J3642" t="s">
        <v>13</v>
      </c>
      <c r="K3642" s="6">
        <v>0</v>
      </c>
      <c r="L3642" s="6">
        <v>11</v>
      </c>
      <c r="M3642" s="6">
        <v>0</v>
      </c>
      <c r="N3642" s="6">
        <v>6</v>
      </c>
      <c r="O3642" t="s">
        <v>17</v>
      </c>
      <c r="P3642" s="22">
        <v>1</v>
      </c>
    </row>
    <row r="3643" spans="1:16" x14ac:dyDescent="0.25">
      <c r="A3643" t="s">
        <v>27</v>
      </c>
      <c r="B3643">
        <v>2</v>
      </c>
      <c r="C3643" t="s">
        <v>21</v>
      </c>
      <c r="D3643">
        <v>12</v>
      </c>
      <c r="E3643" t="s">
        <v>14</v>
      </c>
      <c r="F3643">
        <v>21</v>
      </c>
      <c r="G3643" t="s">
        <v>19</v>
      </c>
      <c r="H3643">
        <v>2</v>
      </c>
      <c r="I3643">
        <v>969</v>
      </c>
      <c r="J3643" t="s">
        <v>13</v>
      </c>
      <c r="K3643" s="6">
        <v>-13.75</v>
      </c>
      <c r="L3643" s="6">
        <v>10</v>
      </c>
      <c r="M3643" s="6">
        <v>-13.75</v>
      </c>
      <c r="N3643" s="6">
        <v>0</v>
      </c>
      <c r="O3643" t="s">
        <v>17</v>
      </c>
      <c r="P3643" s="22">
        <v>1</v>
      </c>
    </row>
    <row r="3644" spans="1:16" x14ac:dyDescent="0.25">
      <c r="A3644" t="s">
        <v>27</v>
      </c>
      <c r="B3644">
        <v>2</v>
      </c>
      <c r="C3644" t="s">
        <v>21</v>
      </c>
      <c r="D3644">
        <v>13</v>
      </c>
      <c r="E3644" t="s">
        <v>14</v>
      </c>
      <c r="F3644">
        <v>21</v>
      </c>
      <c r="G3644" t="s">
        <v>19</v>
      </c>
      <c r="H3644">
        <v>1</v>
      </c>
      <c r="I3644">
        <v>1023</v>
      </c>
      <c r="J3644" t="s">
        <v>12</v>
      </c>
      <c r="K3644" s="6">
        <v>2</v>
      </c>
      <c r="L3644" s="6">
        <v>2</v>
      </c>
      <c r="M3644" s="6">
        <v>-0.75</v>
      </c>
      <c r="N3644" s="6">
        <v>0</v>
      </c>
      <c r="O3644" t="s">
        <v>17</v>
      </c>
      <c r="P3644" s="22">
        <v>1</v>
      </c>
    </row>
    <row r="3645" spans="1:16" x14ac:dyDescent="0.25">
      <c r="A3645" t="s">
        <v>27</v>
      </c>
      <c r="B3645">
        <v>2</v>
      </c>
      <c r="C3645" t="s">
        <v>21</v>
      </c>
      <c r="D3645">
        <v>14</v>
      </c>
      <c r="E3645" t="s">
        <v>14</v>
      </c>
      <c r="F3645">
        <v>21</v>
      </c>
      <c r="G3645" t="s">
        <v>19</v>
      </c>
      <c r="H3645">
        <v>1</v>
      </c>
      <c r="I3645">
        <v>877</v>
      </c>
      <c r="J3645" t="s">
        <v>12</v>
      </c>
      <c r="K3645" s="6">
        <v>8</v>
      </c>
      <c r="L3645" s="6">
        <v>8</v>
      </c>
      <c r="M3645" s="6">
        <v>-5</v>
      </c>
      <c r="N3645" s="6">
        <v>0</v>
      </c>
      <c r="O3645" t="s">
        <v>17</v>
      </c>
      <c r="P3645" s="22">
        <v>1</v>
      </c>
    </row>
    <row r="3646" spans="1:16" x14ac:dyDescent="0.25">
      <c r="A3646" t="s">
        <v>27</v>
      </c>
      <c r="B3646">
        <v>2</v>
      </c>
      <c r="C3646" t="s">
        <v>21</v>
      </c>
      <c r="D3646">
        <v>15</v>
      </c>
      <c r="E3646" t="s">
        <v>14</v>
      </c>
      <c r="F3646">
        <v>21</v>
      </c>
      <c r="G3646" t="s">
        <v>19</v>
      </c>
      <c r="H3646">
        <v>2</v>
      </c>
      <c r="I3646">
        <v>745</v>
      </c>
      <c r="J3646" t="s">
        <v>13</v>
      </c>
      <c r="K3646" s="6">
        <v>-15</v>
      </c>
      <c r="L3646" s="6">
        <v>8</v>
      </c>
      <c r="M3646" s="6">
        <v>-15</v>
      </c>
      <c r="N3646" s="6">
        <v>0</v>
      </c>
      <c r="O3646" t="s">
        <v>17</v>
      </c>
      <c r="P3646" s="22">
        <v>1</v>
      </c>
    </row>
    <row r="3647" spans="1:16" x14ac:dyDescent="0.25">
      <c r="A3647" t="s">
        <v>27</v>
      </c>
      <c r="B3647">
        <v>2</v>
      </c>
      <c r="C3647" t="s">
        <v>21</v>
      </c>
      <c r="D3647">
        <v>16</v>
      </c>
      <c r="E3647" t="s">
        <v>14</v>
      </c>
      <c r="F3647">
        <v>21</v>
      </c>
      <c r="G3647" t="s">
        <v>19</v>
      </c>
      <c r="H3647">
        <v>2</v>
      </c>
      <c r="I3647">
        <v>559</v>
      </c>
      <c r="J3647" t="s">
        <v>13</v>
      </c>
      <c r="K3647" s="6">
        <v>-5</v>
      </c>
      <c r="L3647" s="6">
        <v>4</v>
      </c>
      <c r="M3647" s="6">
        <v>-5</v>
      </c>
      <c r="N3647" s="6">
        <v>0</v>
      </c>
      <c r="O3647" t="s">
        <v>17</v>
      </c>
      <c r="P3647" s="22">
        <v>1</v>
      </c>
    </row>
    <row r="3648" spans="1:16" x14ac:dyDescent="0.25">
      <c r="A3648" t="s">
        <v>27</v>
      </c>
      <c r="B3648">
        <v>2</v>
      </c>
      <c r="C3648" t="s">
        <v>21</v>
      </c>
      <c r="D3648">
        <v>17</v>
      </c>
      <c r="E3648" t="s">
        <v>14</v>
      </c>
      <c r="F3648">
        <v>21</v>
      </c>
      <c r="G3648" t="s">
        <v>18</v>
      </c>
      <c r="H3648">
        <v>1</v>
      </c>
      <c r="I3648">
        <v>901</v>
      </c>
      <c r="J3648" t="s">
        <v>12</v>
      </c>
      <c r="K3648" s="6">
        <v>13</v>
      </c>
      <c r="L3648" s="6">
        <v>13</v>
      </c>
      <c r="M3648" s="6">
        <v>0</v>
      </c>
      <c r="N3648" s="6">
        <v>5</v>
      </c>
      <c r="O3648" t="s">
        <v>17</v>
      </c>
      <c r="P3648" s="22">
        <v>1</v>
      </c>
    </row>
    <row r="3649" spans="1:16" x14ac:dyDescent="0.25">
      <c r="A3649" t="s">
        <v>27</v>
      </c>
      <c r="B3649">
        <v>2</v>
      </c>
      <c r="C3649" t="s">
        <v>21</v>
      </c>
      <c r="D3649">
        <v>18</v>
      </c>
      <c r="E3649" t="s">
        <v>14</v>
      </c>
      <c r="F3649">
        <v>21</v>
      </c>
      <c r="G3649" t="s">
        <v>19</v>
      </c>
      <c r="H3649">
        <v>2</v>
      </c>
      <c r="I3649">
        <v>1042</v>
      </c>
      <c r="J3649" t="s">
        <v>13</v>
      </c>
      <c r="K3649" s="6">
        <v>-2.25</v>
      </c>
      <c r="L3649" s="6">
        <v>2</v>
      </c>
      <c r="M3649" s="6">
        <v>-2.25</v>
      </c>
      <c r="N3649" s="6">
        <v>0</v>
      </c>
      <c r="O3649" t="s">
        <v>17</v>
      </c>
      <c r="P3649" s="22">
        <v>1</v>
      </c>
    </row>
    <row r="3650" spans="1:16" x14ac:dyDescent="0.25">
      <c r="A3650" t="s">
        <v>27</v>
      </c>
      <c r="B3650">
        <v>2</v>
      </c>
      <c r="C3650" t="s">
        <v>21</v>
      </c>
      <c r="D3650">
        <v>19</v>
      </c>
      <c r="E3650" t="s">
        <v>14</v>
      </c>
      <c r="F3650">
        <v>21</v>
      </c>
      <c r="G3650" t="s">
        <v>19</v>
      </c>
      <c r="H3650">
        <v>1</v>
      </c>
      <c r="I3650">
        <v>888</v>
      </c>
      <c r="J3650" t="s">
        <v>12</v>
      </c>
      <c r="K3650" s="6">
        <v>8</v>
      </c>
      <c r="L3650" s="6">
        <v>8</v>
      </c>
      <c r="M3650" s="6">
        <v>-6</v>
      </c>
      <c r="N3650" s="6">
        <v>0</v>
      </c>
      <c r="O3650" t="s">
        <v>17</v>
      </c>
      <c r="P3650" s="22">
        <v>1</v>
      </c>
    </row>
    <row r="3651" spans="1:16" x14ac:dyDescent="0.25">
      <c r="A3651" t="s">
        <v>27</v>
      </c>
      <c r="B3651">
        <v>2</v>
      </c>
      <c r="C3651" t="s">
        <v>21</v>
      </c>
      <c r="D3651">
        <v>20</v>
      </c>
      <c r="E3651" t="s">
        <v>14</v>
      </c>
      <c r="F3651">
        <v>21</v>
      </c>
      <c r="G3651" t="s">
        <v>18</v>
      </c>
      <c r="H3651">
        <v>1</v>
      </c>
      <c r="I3651">
        <v>1133</v>
      </c>
      <c r="J3651" t="s">
        <v>12</v>
      </c>
      <c r="K3651" s="6">
        <v>4</v>
      </c>
      <c r="L3651" s="6">
        <v>4</v>
      </c>
      <c r="M3651" s="6">
        <v>0</v>
      </c>
      <c r="N3651" s="6">
        <v>2</v>
      </c>
      <c r="O3651" t="s">
        <v>17</v>
      </c>
      <c r="P3651" s="22">
        <v>1</v>
      </c>
    </row>
    <row r="3652" spans="1:16" x14ac:dyDescent="0.25">
      <c r="A3652" t="s">
        <v>27</v>
      </c>
      <c r="B3652">
        <v>2</v>
      </c>
      <c r="C3652" t="s">
        <v>21</v>
      </c>
      <c r="D3652">
        <v>21</v>
      </c>
      <c r="E3652" t="s">
        <v>14</v>
      </c>
      <c r="F3652">
        <v>21</v>
      </c>
      <c r="G3652" t="s">
        <v>18</v>
      </c>
      <c r="H3652">
        <v>1</v>
      </c>
      <c r="I3652">
        <v>323</v>
      </c>
      <c r="J3652" t="s">
        <v>12</v>
      </c>
      <c r="K3652" s="6">
        <v>24</v>
      </c>
      <c r="L3652" s="6">
        <v>24</v>
      </c>
      <c r="M3652" s="6">
        <v>0</v>
      </c>
      <c r="N3652" s="6">
        <v>12</v>
      </c>
      <c r="O3652" t="s">
        <v>17</v>
      </c>
      <c r="P3652" s="22">
        <v>1</v>
      </c>
    </row>
    <row r="3653" spans="1:16" x14ac:dyDescent="0.25">
      <c r="A3653" t="s">
        <v>27</v>
      </c>
      <c r="B3653">
        <v>2</v>
      </c>
      <c r="C3653" t="s">
        <v>21</v>
      </c>
      <c r="D3653">
        <v>22</v>
      </c>
      <c r="E3653" t="s">
        <v>14</v>
      </c>
      <c r="F3653">
        <v>21</v>
      </c>
      <c r="G3653" t="s">
        <v>19</v>
      </c>
      <c r="H3653">
        <v>2</v>
      </c>
      <c r="I3653">
        <v>481</v>
      </c>
      <c r="J3653" t="s">
        <v>13</v>
      </c>
      <c r="K3653" s="6">
        <v>-15</v>
      </c>
      <c r="L3653" s="6">
        <v>12</v>
      </c>
      <c r="M3653" s="6">
        <v>-15</v>
      </c>
      <c r="N3653" s="6">
        <v>0</v>
      </c>
      <c r="O3653" t="s">
        <v>17</v>
      </c>
      <c r="P3653" s="22">
        <v>1</v>
      </c>
    </row>
    <row r="3654" spans="1:16" x14ac:dyDescent="0.25">
      <c r="A3654" t="s">
        <v>27</v>
      </c>
      <c r="B3654">
        <v>2</v>
      </c>
      <c r="C3654" t="s">
        <v>21</v>
      </c>
      <c r="D3654">
        <v>23</v>
      </c>
      <c r="E3654" t="s">
        <v>14</v>
      </c>
      <c r="F3654">
        <v>21</v>
      </c>
      <c r="G3654" t="s">
        <v>18</v>
      </c>
      <c r="H3654">
        <v>1</v>
      </c>
      <c r="I3654">
        <v>999</v>
      </c>
      <c r="J3654" t="s">
        <v>12</v>
      </c>
      <c r="K3654" s="6">
        <v>22</v>
      </c>
      <c r="L3654" s="6">
        <v>22</v>
      </c>
      <c r="M3654" s="6">
        <v>0</v>
      </c>
      <c r="N3654" s="6">
        <v>10</v>
      </c>
      <c r="O3654" t="s">
        <v>17</v>
      </c>
      <c r="P3654" s="22">
        <v>1</v>
      </c>
    </row>
    <row r="3655" spans="1:16" x14ac:dyDescent="0.25">
      <c r="A3655" t="s">
        <v>27</v>
      </c>
      <c r="B3655">
        <v>2</v>
      </c>
      <c r="C3655" t="s">
        <v>21</v>
      </c>
      <c r="D3655">
        <v>24</v>
      </c>
      <c r="E3655" t="s">
        <v>14</v>
      </c>
      <c r="F3655">
        <v>21</v>
      </c>
      <c r="G3655" t="s">
        <v>18</v>
      </c>
      <c r="H3655">
        <v>1</v>
      </c>
      <c r="I3655">
        <v>573</v>
      </c>
      <c r="J3655" t="s">
        <v>13</v>
      </c>
      <c r="K3655" s="6">
        <v>0</v>
      </c>
      <c r="L3655" s="6">
        <v>30</v>
      </c>
      <c r="M3655" s="6">
        <v>0</v>
      </c>
      <c r="N3655" s="6">
        <v>12</v>
      </c>
      <c r="O3655" t="s">
        <v>17</v>
      </c>
      <c r="P3655" s="22">
        <v>1</v>
      </c>
    </row>
    <row r="3656" spans="1:16" x14ac:dyDescent="0.25">
      <c r="A3656" t="s">
        <v>27</v>
      </c>
      <c r="B3656">
        <v>2</v>
      </c>
      <c r="C3656" t="s">
        <v>21</v>
      </c>
      <c r="D3656">
        <v>25</v>
      </c>
      <c r="E3656" t="s">
        <v>14</v>
      </c>
      <c r="F3656">
        <v>21</v>
      </c>
      <c r="G3656" t="s">
        <v>19</v>
      </c>
      <c r="H3656">
        <v>1</v>
      </c>
      <c r="I3656">
        <v>442</v>
      </c>
      <c r="J3656" t="s">
        <v>13</v>
      </c>
      <c r="K3656" s="6">
        <v>-2</v>
      </c>
      <c r="L3656" s="6">
        <v>4</v>
      </c>
      <c r="M3656" s="6">
        <v>-2</v>
      </c>
      <c r="N3656" s="6">
        <v>0</v>
      </c>
      <c r="O3656" t="s">
        <v>17</v>
      </c>
      <c r="P3656" s="22">
        <v>1</v>
      </c>
    </row>
    <row r="3657" spans="1:16" x14ac:dyDescent="0.25">
      <c r="A3657" t="s">
        <v>27</v>
      </c>
      <c r="B3657">
        <v>2</v>
      </c>
      <c r="C3657" t="s">
        <v>21</v>
      </c>
      <c r="D3657">
        <v>26</v>
      </c>
      <c r="E3657" t="s">
        <v>14</v>
      </c>
      <c r="F3657">
        <v>21</v>
      </c>
      <c r="G3657" t="s">
        <v>19</v>
      </c>
      <c r="H3657">
        <v>1</v>
      </c>
      <c r="I3657">
        <v>1415</v>
      </c>
      <c r="J3657" t="s">
        <v>12</v>
      </c>
      <c r="K3657" s="6">
        <v>6</v>
      </c>
      <c r="L3657" s="6">
        <v>6</v>
      </c>
      <c r="M3657" s="6">
        <v>-4.5</v>
      </c>
      <c r="N3657" s="6">
        <v>0</v>
      </c>
      <c r="O3657" t="s">
        <v>17</v>
      </c>
      <c r="P3657" s="22">
        <v>1</v>
      </c>
    </row>
    <row r="3658" spans="1:16" x14ac:dyDescent="0.25">
      <c r="A3658" t="s">
        <v>27</v>
      </c>
      <c r="B3658">
        <v>2</v>
      </c>
      <c r="C3658" t="s">
        <v>21</v>
      </c>
      <c r="D3658">
        <v>27</v>
      </c>
      <c r="E3658" t="s">
        <v>14</v>
      </c>
      <c r="F3658">
        <v>21</v>
      </c>
      <c r="G3658" t="s">
        <v>19</v>
      </c>
      <c r="H3658">
        <v>2</v>
      </c>
      <c r="I3658">
        <v>1237</v>
      </c>
      <c r="J3658" t="s">
        <v>13</v>
      </c>
      <c r="K3658" s="6">
        <v>-6</v>
      </c>
      <c r="L3658" s="6">
        <v>6</v>
      </c>
      <c r="M3658" s="6">
        <v>-6</v>
      </c>
      <c r="N3658" s="6">
        <v>0</v>
      </c>
      <c r="O3658" t="s">
        <v>17</v>
      </c>
      <c r="P3658" s="22">
        <v>1</v>
      </c>
    </row>
    <row r="3659" spans="1:16" x14ac:dyDescent="0.25">
      <c r="A3659" t="s">
        <v>27</v>
      </c>
      <c r="B3659">
        <v>2</v>
      </c>
      <c r="C3659" t="s">
        <v>21</v>
      </c>
      <c r="D3659">
        <v>28</v>
      </c>
      <c r="E3659" t="s">
        <v>14</v>
      </c>
      <c r="F3659">
        <v>21</v>
      </c>
      <c r="G3659" t="s">
        <v>19</v>
      </c>
      <c r="H3659">
        <v>2</v>
      </c>
      <c r="I3659">
        <v>346</v>
      </c>
      <c r="J3659" t="s">
        <v>12</v>
      </c>
      <c r="K3659" s="6">
        <v>6</v>
      </c>
      <c r="L3659" s="6">
        <v>6</v>
      </c>
      <c r="M3659" s="6">
        <v>-10.5</v>
      </c>
      <c r="N3659" s="6">
        <v>0</v>
      </c>
      <c r="O3659" t="s">
        <v>17</v>
      </c>
      <c r="P3659" s="22">
        <v>1</v>
      </c>
    </row>
    <row r="3660" spans="1:16" x14ac:dyDescent="0.25">
      <c r="A3660" t="s">
        <v>27</v>
      </c>
      <c r="B3660">
        <v>2</v>
      </c>
      <c r="C3660" t="s">
        <v>21</v>
      </c>
      <c r="D3660">
        <v>29</v>
      </c>
      <c r="E3660" t="s">
        <v>14</v>
      </c>
      <c r="F3660">
        <v>21</v>
      </c>
      <c r="G3660" t="s">
        <v>18</v>
      </c>
      <c r="H3660">
        <v>1</v>
      </c>
      <c r="I3660">
        <v>351</v>
      </c>
      <c r="J3660" t="s">
        <v>13</v>
      </c>
      <c r="K3660" s="6">
        <v>0</v>
      </c>
      <c r="L3660" s="6">
        <v>8</v>
      </c>
      <c r="M3660" s="6">
        <v>0</v>
      </c>
      <c r="N3660" s="6">
        <v>3</v>
      </c>
      <c r="O3660" t="s">
        <v>17</v>
      </c>
      <c r="P3660" s="22">
        <v>1</v>
      </c>
    </row>
    <row r="3661" spans="1:16" x14ac:dyDescent="0.25">
      <c r="A3661" t="s">
        <v>27</v>
      </c>
      <c r="B3661">
        <v>2</v>
      </c>
      <c r="C3661" t="s">
        <v>21</v>
      </c>
      <c r="D3661">
        <v>30</v>
      </c>
      <c r="E3661" t="s">
        <v>14</v>
      </c>
      <c r="F3661">
        <v>21</v>
      </c>
      <c r="G3661" t="s">
        <v>19</v>
      </c>
      <c r="H3661">
        <v>1</v>
      </c>
      <c r="I3661">
        <v>733</v>
      </c>
      <c r="J3661" t="s">
        <v>12</v>
      </c>
      <c r="K3661" s="6">
        <v>12</v>
      </c>
      <c r="L3661" s="6">
        <v>12</v>
      </c>
      <c r="M3661" s="6">
        <v>-6</v>
      </c>
      <c r="N3661" s="6">
        <v>0</v>
      </c>
      <c r="O3661" t="s">
        <v>17</v>
      </c>
      <c r="P3661" s="22">
        <v>1</v>
      </c>
    </row>
    <row r="3662" spans="1:16" x14ac:dyDescent="0.25">
      <c r="A3662" t="s">
        <v>27</v>
      </c>
      <c r="B3662">
        <v>2</v>
      </c>
      <c r="C3662" t="s">
        <v>21</v>
      </c>
      <c r="D3662">
        <v>1</v>
      </c>
      <c r="E3662" t="s">
        <v>14</v>
      </c>
      <c r="F3662">
        <v>21</v>
      </c>
      <c r="G3662" t="s">
        <v>19</v>
      </c>
      <c r="H3662">
        <v>2</v>
      </c>
      <c r="I3662">
        <v>900</v>
      </c>
      <c r="J3662" t="s">
        <v>12</v>
      </c>
      <c r="K3662" s="6">
        <v>12</v>
      </c>
      <c r="L3662" s="6">
        <v>12</v>
      </c>
      <c r="M3662" s="6">
        <v>-21</v>
      </c>
      <c r="N3662" s="6">
        <v>0</v>
      </c>
      <c r="O3662" t="s">
        <v>17</v>
      </c>
      <c r="P3662" s="22">
        <v>1</v>
      </c>
    </row>
    <row r="3663" spans="1:16" x14ac:dyDescent="0.25">
      <c r="A3663" t="s">
        <v>27</v>
      </c>
      <c r="B3663">
        <v>2</v>
      </c>
      <c r="C3663" t="s">
        <v>21</v>
      </c>
      <c r="D3663">
        <v>2</v>
      </c>
      <c r="E3663" t="s">
        <v>14</v>
      </c>
      <c r="F3663">
        <v>21</v>
      </c>
      <c r="G3663" t="s">
        <v>18</v>
      </c>
      <c r="H3663">
        <v>1</v>
      </c>
      <c r="I3663">
        <v>1098</v>
      </c>
      <c r="J3663" t="s">
        <v>13</v>
      </c>
      <c r="K3663" s="6">
        <v>0</v>
      </c>
      <c r="L3663" s="6">
        <v>28</v>
      </c>
      <c r="M3663" s="6">
        <v>0</v>
      </c>
      <c r="N3663" s="6">
        <v>13</v>
      </c>
      <c r="O3663" t="s">
        <v>17</v>
      </c>
      <c r="P3663" s="22">
        <v>1</v>
      </c>
    </row>
    <row r="3664" spans="1:16" x14ac:dyDescent="0.25">
      <c r="A3664" t="s">
        <v>27</v>
      </c>
      <c r="B3664">
        <v>2</v>
      </c>
      <c r="C3664" t="s">
        <v>21</v>
      </c>
      <c r="D3664">
        <v>3</v>
      </c>
      <c r="E3664" t="s">
        <v>14</v>
      </c>
      <c r="F3664">
        <v>21</v>
      </c>
      <c r="G3664" t="s">
        <v>19</v>
      </c>
      <c r="H3664">
        <v>1</v>
      </c>
      <c r="I3664">
        <v>415</v>
      </c>
      <c r="J3664" t="s">
        <v>12</v>
      </c>
      <c r="K3664" s="6">
        <v>6</v>
      </c>
      <c r="L3664" s="6">
        <v>6</v>
      </c>
      <c r="M3664" s="6">
        <v>-1.5</v>
      </c>
      <c r="N3664" s="6">
        <v>0</v>
      </c>
      <c r="O3664" t="s">
        <v>17</v>
      </c>
      <c r="P3664" s="22">
        <v>1</v>
      </c>
    </row>
    <row r="3665" spans="1:16" x14ac:dyDescent="0.25">
      <c r="A3665" t="s">
        <v>27</v>
      </c>
      <c r="B3665">
        <v>2</v>
      </c>
      <c r="C3665" t="s">
        <v>21</v>
      </c>
      <c r="D3665">
        <v>4</v>
      </c>
      <c r="E3665" t="s">
        <v>14</v>
      </c>
      <c r="F3665">
        <v>21</v>
      </c>
      <c r="G3665" t="s">
        <v>19</v>
      </c>
      <c r="H3665">
        <v>2</v>
      </c>
      <c r="I3665">
        <v>1309</v>
      </c>
      <c r="J3665" t="s">
        <v>13</v>
      </c>
      <c r="K3665" s="6">
        <v>-11</v>
      </c>
      <c r="L3665" s="6">
        <v>8</v>
      </c>
      <c r="M3665" s="6">
        <v>-11</v>
      </c>
      <c r="N3665" s="6">
        <v>0</v>
      </c>
      <c r="O3665" t="s">
        <v>17</v>
      </c>
      <c r="P3665" s="22">
        <v>1</v>
      </c>
    </row>
    <row r="3666" spans="1:16" x14ac:dyDescent="0.25">
      <c r="A3666" t="s">
        <v>27</v>
      </c>
      <c r="B3666">
        <v>2</v>
      </c>
      <c r="C3666" t="s">
        <v>21</v>
      </c>
      <c r="D3666">
        <v>5</v>
      </c>
      <c r="E3666" t="s">
        <v>14</v>
      </c>
      <c r="F3666">
        <v>21</v>
      </c>
      <c r="G3666" t="s">
        <v>19</v>
      </c>
      <c r="H3666">
        <v>1</v>
      </c>
      <c r="I3666">
        <v>371</v>
      </c>
      <c r="J3666" t="s">
        <v>13</v>
      </c>
      <c r="K3666" s="6">
        <v>-3</v>
      </c>
      <c r="L3666" s="6">
        <v>6</v>
      </c>
      <c r="M3666" s="6">
        <v>-3</v>
      </c>
      <c r="N3666" s="6">
        <v>0</v>
      </c>
      <c r="O3666" t="s">
        <v>17</v>
      </c>
      <c r="P3666" s="22">
        <v>1</v>
      </c>
    </row>
    <row r="3667" spans="1:16" x14ac:dyDescent="0.25">
      <c r="A3667" t="s">
        <v>27</v>
      </c>
      <c r="B3667">
        <v>2</v>
      </c>
      <c r="C3667" t="s">
        <v>21</v>
      </c>
      <c r="D3667">
        <v>6</v>
      </c>
      <c r="E3667" t="s">
        <v>14</v>
      </c>
      <c r="F3667">
        <v>21</v>
      </c>
      <c r="G3667" t="s">
        <v>18</v>
      </c>
      <c r="H3667">
        <v>1</v>
      </c>
      <c r="I3667">
        <v>977</v>
      </c>
      <c r="J3667" t="s">
        <v>12</v>
      </c>
      <c r="K3667" s="6">
        <v>25</v>
      </c>
      <c r="L3667" s="6">
        <v>25</v>
      </c>
      <c r="M3667" s="6">
        <v>0</v>
      </c>
      <c r="N3667" s="6">
        <v>10</v>
      </c>
      <c r="O3667" t="s">
        <v>17</v>
      </c>
      <c r="P3667" s="22">
        <v>1</v>
      </c>
    </row>
    <row r="3668" spans="1:16" x14ac:dyDescent="0.25">
      <c r="A3668" t="s">
        <v>27</v>
      </c>
      <c r="B3668">
        <v>2</v>
      </c>
      <c r="C3668" t="s">
        <v>21</v>
      </c>
      <c r="D3668">
        <v>7</v>
      </c>
      <c r="E3668" t="s">
        <v>14</v>
      </c>
      <c r="F3668">
        <v>21</v>
      </c>
      <c r="G3668" t="s">
        <v>19</v>
      </c>
      <c r="H3668">
        <v>2</v>
      </c>
      <c r="I3668">
        <v>623</v>
      </c>
      <c r="J3668" t="s">
        <v>13</v>
      </c>
      <c r="K3668" s="6">
        <v>-11.25</v>
      </c>
      <c r="L3668" s="6">
        <v>10</v>
      </c>
      <c r="M3668" s="6">
        <v>-11.25</v>
      </c>
      <c r="N3668" s="6">
        <v>0</v>
      </c>
      <c r="O3668" t="s">
        <v>17</v>
      </c>
      <c r="P3668" s="22">
        <v>1</v>
      </c>
    </row>
    <row r="3669" spans="1:16" x14ac:dyDescent="0.25">
      <c r="A3669" t="s">
        <v>27</v>
      </c>
      <c r="B3669">
        <v>2</v>
      </c>
      <c r="C3669" t="s">
        <v>21</v>
      </c>
      <c r="D3669">
        <v>8</v>
      </c>
      <c r="E3669" t="s">
        <v>14</v>
      </c>
      <c r="F3669">
        <v>21</v>
      </c>
      <c r="G3669" t="s">
        <v>19</v>
      </c>
      <c r="H3669">
        <v>1</v>
      </c>
      <c r="I3669">
        <v>771</v>
      </c>
      <c r="J3669" t="s">
        <v>13</v>
      </c>
      <c r="K3669" s="6">
        <v>-1.88</v>
      </c>
      <c r="L3669" s="6">
        <v>5</v>
      </c>
      <c r="M3669" s="6">
        <v>-1.88</v>
      </c>
      <c r="N3669" s="6">
        <v>0</v>
      </c>
      <c r="O3669" t="s">
        <v>17</v>
      </c>
      <c r="P3669" s="22">
        <v>1</v>
      </c>
    </row>
    <row r="3670" spans="1:16" x14ac:dyDescent="0.25">
      <c r="A3670" t="s">
        <v>27</v>
      </c>
      <c r="B3670">
        <v>2</v>
      </c>
      <c r="C3670" t="s">
        <v>21</v>
      </c>
      <c r="D3670">
        <v>9</v>
      </c>
      <c r="E3670" t="s">
        <v>14</v>
      </c>
      <c r="F3670">
        <v>21</v>
      </c>
      <c r="G3670" t="s">
        <v>19</v>
      </c>
      <c r="H3670">
        <v>1</v>
      </c>
      <c r="I3670">
        <v>737</v>
      </c>
      <c r="J3670" t="s">
        <v>12</v>
      </c>
      <c r="K3670" s="6">
        <v>5</v>
      </c>
      <c r="L3670" s="6">
        <v>5</v>
      </c>
      <c r="M3670" s="6">
        <v>-2.5</v>
      </c>
      <c r="N3670" s="6">
        <v>0</v>
      </c>
      <c r="O3670" t="s">
        <v>17</v>
      </c>
      <c r="P3670" s="22">
        <v>1</v>
      </c>
    </row>
    <row r="3671" spans="1:16" x14ac:dyDescent="0.25">
      <c r="A3671" t="s">
        <v>27</v>
      </c>
      <c r="B3671">
        <v>2</v>
      </c>
      <c r="C3671" t="s">
        <v>21</v>
      </c>
      <c r="D3671">
        <v>10</v>
      </c>
      <c r="E3671" t="s">
        <v>14</v>
      </c>
      <c r="F3671">
        <v>21</v>
      </c>
      <c r="G3671" t="s">
        <v>19</v>
      </c>
      <c r="H3671">
        <v>2</v>
      </c>
      <c r="I3671">
        <v>718</v>
      </c>
      <c r="J3671" t="s">
        <v>13</v>
      </c>
      <c r="K3671" s="6">
        <v>-13.5</v>
      </c>
      <c r="L3671" s="6">
        <v>9</v>
      </c>
      <c r="M3671" s="6">
        <v>-13.5</v>
      </c>
      <c r="N3671" s="6">
        <v>0</v>
      </c>
      <c r="O3671" t="s">
        <v>17</v>
      </c>
      <c r="P3671" s="22">
        <v>1</v>
      </c>
    </row>
    <row r="3672" spans="1:16" x14ac:dyDescent="0.25">
      <c r="A3672" t="s">
        <v>27</v>
      </c>
      <c r="B3672">
        <v>2</v>
      </c>
      <c r="C3672" t="s">
        <v>21</v>
      </c>
      <c r="D3672">
        <v>11</v>
      </c>
      <c r="E3672" t="s">
        <v>14</v>
      </c>
      <c r="F3672">
        <v>21</v>
      </c>
      <c r="G3672" t="s">
        <v>18</v>
      </c>
      <c r="H3672">
        <v>1</v>
      </c>
      <c r="I3672">
        <v>628</v>
      </c>
      <c r="J3672" t="s">
        <v>12</v>
      </c>
      <c r="K3672" s="6">
        <v>19</v>
      </c>
      <c r="L3672" s="6">
        <v>19</v>
      </c>
      <c r="M3672" s="6">
        <v>0</v>
      </c>
      <c r="N3672" s="6">
        <v>8</v>
      </c>
      <c r="O3672" t="s">
        <v>17</v>
      </c>
      <c r="P3672" s="22">
        <v>1</v>
      </c>
    </row>
    <row r="3673" spans="1:16" x14ac:dyDescent="0.25">
      <c r="A3673" t="s">
        <v>27</v>
      </c>
      <c r="B3673">
        <v>2</v>
      </c>
      <c r="C3673" t="s">
        <v>21</v>
      </c>
      <c r="D3673">
        <v>12</v>
      </c>
      <c r="E3673" t="s">
        <v>14</v>
      </c>
      <c r="F3673">
        <v>21</v>
      </c>
      <c r="G3673" t="s">
        <v>19</v>
      </c>
      <c r="H3673">
        <v>1</v>
      </c>
      <c r="I3673">
        <v>993</v>
      </c>
      <c r="J3673" t="s">
        <v>12</v>
      </c>
      <c r="K3673" s="6">
        <v>9</v>
      </c>
      <c r="L3673" s="6">
        <v>9</v>
      </c>
      <c r="M3673" s="6">
        <v>-2.25</v>
      </c>
      <c r="N3673" s="6">
        <v>0</v>
      </c>
      <c r="O3673" t="s">
        <v>17</v>
      </c>
      <c r="P3673" s="22">
        <v>1</v>
      </c>
    </row>
    <row r="3674" spans="1:16" x14ac:dyDescent="0.25">
      <c r="A3674" t="s">
        <v>27</v>
      </c>
      <c r="B3674">
        <v>2</v>
      </c>
      <c r="C3674" t="s">
        <v>21</v>
      </c>
      <c r="D3674">
        <v>13</v>
      </c>
      <c r="E3674" t="s">
        <v>14</v>
      </c>
      <c r="F3674">
        <v>21</v>
      </c>
      <c r="G3674" t="s">
        <v>19</v>
      </c>
      <c r="H3674">
        <v>2</v>
      </c>
      <c r="I3674">
        <v>583</v>
      </c>
      <c r="J3674" t="s">
        <v>13</v>
      </c>
      <c r="K3674" s="6">
        <v>-2.75</v>
      </c>
      <c r="L3674" s="6">
        <v>2</v>
      </c>
      <c r="M3674" s="6">
        <v>-2.75</v>
      </c>
      <c r="N3674" s="6">
        <v>0</v>
      </c>
      <c r="O3674" t="s">
        <v>17</v>
      </c>
      <c r="P3674" s="22">
        <v>1</v>
      </c>
    </row>
    <row r="3675" spans="1:16" x14ac:dyDescent="0.25">
      <c r="A3675" t="s">
        <v>27</v>
      </c>
      <c r="B3675">
        <v>2</v>
      </c>
      <c r="C3675" t="s">
        <v>21</v>
      </c>
      <c r="D3675">
        <v>14</v>
      </c>
      <c r="E3675" t="s">
        <v>14</v>
      </c>
      <c r="F3675">
        <v>21</v>
      </c>
      <c r="G3675" t="s">
        <v>19</v>
      </c>
      <c r="H3675">
        <v>2</v>
      </c>
      <c r="I3675">
        <v>1116</v>
      </c>
      <c r="J3675" t="s">
        <v>12</v>
      </c>
      <c r="K3675" s="6">
        <v>10</v>
      </c>
      <c r="L3675" s="6">
        <v>10</v>
      </c>
      <c r="M3675" s="6">
        <v>-6.25</v>
      </c>
      <c r="N3675" s="6">
        <v>0</v>
      </c>
      <c r="O3675" t="s">
        <v>17</v>
      </c>
      <c r="P3675" s="22">
        <v>1</v>
      </c>
    </row>
    <row r="3676" spans="1:16" x14ac:dyDescent="0.25">
      <c r="A3676" t="s">
        <v>27</v>
      </c>
      <c r="B3676">
        <v>2</v>
      </c>
      <c r="C3676" t="s">
        <v>21</v>
      </c>
      <c r="D3676">
        <v>15</v>
      </c>
      <c r="E3676" t="s">
        <v>14</v>
      </c>
      <c r="F3676">
        <v>21</v>
      </c>
      <c r="G3676" t="s">
        <v>19</v>
      </c>
      <c r="H3676">
        <v>2</v>
      </c>
      <c r="I3676">
        <v>866</v>
      </c>
      <c r="J3676" t="s">
        <v>12</v>
      </c>
      <c r="K3676" s="6">
        <v>4</v>
      </c>
      <c r="L3676" s="6">
        <v>4</v>
      </c>
      <c r="M3676" s="6">
        <v>-6</v>
      </c>
      <c r="N3676" s="6">
        <v>0</v>
      </c>
      <c r="O3676" t="s">
        <v>17</v>
      </c>
      <c r="P3676" s="22">
        <v>1</v>
      </c>
    </row>
    <row r="3677" spans="1:16" x14ac:dyDescent="0.25">
      <c r="A3677" t="s">
        <v>27</v>
      </c>
      <c r="B3677">
        <v>2</v>
      </c>
      <c r="C3677" t="s">
        <v>21</v>
      </c>
      <c r="D3677">
        <v>16</v>
      </c>
      <c r="E3677" t="s">
        <v>14</v>
      </c>
      <c r="F3677">
        <v>21</v>
      </c>
      <c r="G3677" t="s">
        <v>19</v>
      </c>
      <c r="H3677">
        <v>1</v>
      </c>
      <c r="I3677">
        <v>632</v>
      </c>
      <c r="J3677" t="s">
        <v>13</v>
      </c>
      <c r="K3677" s="6">
        <v>-3</v>
      </c>
      <c r="L3677" s="6">
        <v>12</v>
      </c>
      <c r="M3677" s="6">
        <v>-3</v>
      </c>
      <c r="N3677" s="6">
        <v>0</v>
      </c>
      <c r="O3677" t="s">
        <v>17</v>
      </c>
      <c r="P3677" s="22">
        <v>1</v>
      </c>
    </row>
    <row r="3678" spans="1:16" x14ac:dyDescent="0.25">
      <c r="A3678" t="s">
        <v>27</v>
      </c>
      <c r="B3678">
        <v>2</v>
      </c>
      <c r="C3678" t="s">
        <v>21</v>
      </c>
      <c r="D3678">
        <v>17</v>
      </c>
      <c r="E3678" t="s">
        <v>14</v>
      </c>
      <c r="F3678">
        <v>21</v>
      </c>
      <c r="G3678" t="s">
        <v>19</v>
      </c>
      <c r="H3678">
        <v>2</v>
      </c>
      <c r="I3678">
        <v>908</v>
      </c>
      <c r="J3678" t="s">
        <v>12</v>
      </c>
      <c r="K3678" s="6">
        <v>10</v>
      </c>
      <c r="L3678" s="6">
        <v>10</v>
      </c>
      <c r="M3678" s="6">
        <v>-16.25</v>
      </c>
      <c r="N3678" s="6">
        <v>0</v>
      </c>
      <c r="O3678" t="s">
        <v>17</v>
      </c>
      <c r="P3678" s="22">
        <v>1</v>
      </c>
    </row>
    <row r="3679" spans="1:16" x14ac:dyDescent="0.25">
      <c r="A3679" t="s">
        <v>27</v>
      </c>
      <c r="B3679">
        <v>2</v>
      </c>
      <c r="C3679" t="s">
        <v>21</v>
      </c>
      <c r="D3679">
        <v>18</v>
      </c>
      <c r="E3679" t="s">
        <v>14</v>
      </c>
      <c r="F3679">
        <v>21</v>
      </c>
      <c r="G3679" t="s">
        <v>18</v>
      </c>
      <c r="H3679">
        <v>1</v>
      </c>
      <c r="I3679">
        <v>674</v>
      </c>
      <c r="J3679" t="s">
        <v>13</v>
      </c>
      <c r="K3679" s="6">
        <v>0</v>
      </c>
      <c r="L3679" s="6">
        <v>12</v>
      </c>
      <c r="M3679" s="6">
        <v>0</v>
      </c>
      <c r="N3679" s="6">
        <v>5</v>
      </c>
      <c r="O3679" t="s">
        <v>17</v>
      </c>
      <c r="P3679" s="22">
        <v>1</v>
      </c>
    </row>
    <row r="3680" spans="1:16" x14ac:dyDescent="0.25">
      <c r="A3680" t="s">
        <v>27</v>
      </c>
      <c r="B3680">
        <v>2</v>
      </c>
      <c r="C3680" t="s">
        <v>21</v>
      </c>
      <c r="D3680">
        <v>19</v>
      </c>
      <c r="E3680" t="s">
        <v>14</v>
      </c>
      <c r="F3680">
        <v>21</v>
      </c>
      <c r="G3680" t="s">
        <v>19</v>
      </c>
      <c r="H3680">
        <v>2</v>
      </c>
      <c r="I3680">
        <v>400</v>
      </c>
      <c r="J3680" t="s">
        <v>13</v>
      </c>
      <c r="K3680" s="6">
        <v>-11.25</v>
      </c>
      <c r="L3680" s="6">
        <v>9</v>
      </c>
      <c r="M3680" s="6">
        <v>-11.25</v>
      </c>
      <c r="N3680" s="6">
        <v>0</v>
      </c>
      <c r="O3680" t="s">
        <v>17</v>
      </c>
      <c r="P3680" s="22">
        <v>1</v>
      </c>
    </row>
    <row r="3681" spans="1:16" x14ac:dyDescent="0.25">
      <c r="A3681" t="s">
        <v>27</v>
      </c>
      <c r="B3681">
        <v>2</v>
      </c>
      <c r="C3681" t="s">
        <v>21</v>
      </c>
      <c r="D3681">
        <v>20</v>
      </c>
      <c r="E3681" t="s">
        <v>14</v>
      </c>
      <c r="F3681">
        <v>21</v>
      </c>
      <c r="G3681" t="s">
        <v>19</v>
      </c>
      <c r="H3681">
        <v>2</v>
      </c>
      <c r="I3681">
        <v>518</v>
      </c>
      <c r="J3681" t="s">
        <v>12</v>
      </c>
      <c r="K3681" s="6">
        <v>4</v>
      </c>
      <c r="L3681" s="6">
        <v>4</v>
      </c>
      <c r="M3681" s="6">
        <v>-3</v>
      </c>
      <c r="N3681" s="6">
        <v>0</v>
      </c>
      <c r="O3681" t="s">
        <v>17</v>
      </c>
      <c r="P3681" s="22">
        <v>1</v>
      </c>
    </row>
    <row r="3682" spans="1:16" x14ac:dyDescent="0.25">
      <c r="A3682" t="s">
        <v>27</v>
      </c>
      <c r="B3682">
        <v>2</v>
      </c>
      <c r="C3682" t="s">
        <v>21</v>
      </c>
      <c r="D3682">
        <v>21</v>
      </c>
      <c r="E3682" t="s">
        <v>14</v>
      </c>
      <c r="F3682">
        <v>21</v>
      </c>
      <c r="G3682" t="s">
        <v>19</v>
      </c>
      <c r="H3682">
        <v>2</v>
      </c>
      <c r="I3682">
        <v>707</v>
      </c>
      <c r="J3682" t="s">
        <v>12</v>
      </c>
      <c r="K3682" s="6">
        <v>5</v>
      </c>
      <c r="L3682" s="6">
        <v>5</v>
      </c>
      <c r="M3682" s="6">
        <v>-6.88</v>
      </c>
      <c r="N3682" s="6">
        <v>0</v>
      </c>
      <c r="O3682" t="s">
        <v>17</v>
      </c>
      <c r="P3682" s="22">
        <v>1</v>
      </c>
    </row>
    <row r="3683" spans="1:16" x14ac:dyDescent="0.25">
      <c r="A3683" t="s">
        <v>27</v>
      </c>
      <c r="B3683">
        <v>2</v>
      </c>
      <c r="C3683" t="s">
        <v>21</v>
      </c>
      <c r="D3683">
        <v>22</v>
      </c>
      <c r="E3683" t="s">
        <v>14</v>
      </c>
      <c r="F3683">
        <v>21</v>
      </c>
      <c r="G3683" t="s">
        <v>19</v>
      </c>
      <c r="H3683">
        <v>2</v>
      </c>
      <c r="I3683">
        <v>1112</v>
      </c>
      <c r="J3683" t="s">
        <v>13</v>
      </c>
      <c r="K3683" s="6">
        <v>-6.75</v>
      </c>
      <c r="L3683" s="6">
        <v>9</v>
      </c>
      <c r="M3683" s="6">
        <v>-6.75</v>
      </c>
      <c r="N3683" s="6">
        <v>0</v>
      </c>
      <c r="O3683" t="s">
        <v>17</v>
      </c>
      <c r="P3683" s="22">
        <v>1</v>
      </c>
    </row>
    <row r="3684" spans="1:16" x14ac:dyDescent="0.25">
      <c r="A3684" t="s">
        <v>27</v>
      </c>
      <c r="B3684">
        <v>2</v>
      </c>
      <c r="C3684" t="s">
        <v>21</v>
      </c>
      <c r="D3684">
        <v>23</v>
      </c>
      <c r="E3684" t="s">
        <v>14</v>
      </c>
      <c r="F3684">
        <v>21</v>
      </c>
      <c r="G3684" t="s">
        <v>19</v>
      </c>
      <c r="H3684">
        <v>2</v>
      </c>
      <c r="I3684">
        <v>486</v>
      </c>
      <c r="J3684" t="s">
        <v>13</v>
      </c>
      <c r="K3684" s="6">
        <v>-12</v>
      </c>
      <c r="L3684" s="6">
        <v>12</v>
      </c>
      <c r="M3684" s="6">
        <v>-12</v>
      </c>
      <c r="N3684" s="6">
        <v>0</v>
      </c>
      <c r="O3684" t="s">
        <v>17</v>
      </c>
      <c r="P3684" s="22">
        <v>1</v>
      </c>
    </row>
    <row r="3685" spans="1:16" x14ac:dyDescent="0.25">
      <c r="A3685" t="s">
        <v>27</v>
      </c>
      <c r="B3685">
        <v>2</v>
      </c>
      <c r="C3685" t="s">
        <v>21</v>
      </c>
      <c r="D3685">
        <v>24</v>
      </c>
      <c r="E3685" t="s">
        <v>14</v>
      </c>
      <c r="F3685">
        <v>21</v>
      </c>
      <c r="G3685" t="s">
        <v>19</v>
      </c>
      <c r="H3685">
        <v>1</v>
      </c>
      <c r="I3685">
        <v>1484</v>
      </c>
      <c r="J3685" t="s">
        <v>12</v>
      </c>
      <c r="K3685" s="6">
        <v>2</v>
      </c>
      <c r="L3685" s="6">
        <v>2</v>
      </c>
      <c r="M3685" s="6">
        <v>-1.75</v>
      </c>
      <c r="N3685" s="6">
        <v>0</v>
      </c>
      <c r="O3685" t="s">
        <v>17</v>
      </c>
      <c r="P3685" s="22">
        <v>1</v>
      </c>
    </row>
    <row r="3686" spans="1:16" x14ac:dyDescent="0.25">
      <c r="A3686" t="s">
        <v>27</v>
      </c>
      <c r="B3686">
        <v>2</v>
      </c>
      <c r="C3686" t="s">
        <v>21</v>
      </c>
      <c r="D3686">
        <v>25</v>
      </c>
      <c r="E3686" t="s">
        <v>14</v>
      </c>
      <c r="F3686">
        <v>21</v>
      </c>
      <c r="G3686" t="s">
        <v>18</v>
      </c>
      <c r="H3686">
        <v>1</v>
      </c>
      <c r="I3686">
        <v>346</v>
      </c>
      <c r="J3686" t="s">
        <v>13</v>
      </c>
      <c r="K3686" s="6">
        <v>0</v>
      </c>
      <c r="L3686" s="6">
        <v>5</v>
      </c>
      <c r="M3686" s="6">
        <v>0</v>
      </c>
      <c r="N3686" s="6">
        <v>3</v>
      </c>
      <c r="O3686" t="s">
        <v>17</v>
      </c>
      <c r="P3686" s="22">
        <v>1</v>
      </c>
    </row>
    <row r="3687" spans="1:16" x14ac:dyDescent="0.25">
      <c r="A3687" t="s">
        <v>27</v>
      </c>
      <c r="B3687">
        <v>2</v>
      </c>
      <c r="C3687" t="s">
        <v>21</v>
      </c>
      <c r="D3687">
        <v>26</v>
      </c>
      <c r="E3687" t="s">
        <v>14</v>
      </c>
      <c r="F3687">
        <v>21</v>
      </c>
      <c r="G3687" t="s">
        <v>18</v>
      </c>
      <c r="H3687">
        <v>1</v>
      </c>
      <c r="I3687">
        <v>367</v>
      </c>
      <c r="J3687" t="s">
        <v>12</v>
      </c>
      <c r="K3687" s="6">
        <v>5</v>
      </c>
      <c r="L3687" s="6">
        <v>5</v>
      </c>
      <c r="M3687" s="6">
        <v>0</v>
      </c>
      <c r="N3687" s="6">
        <v>2</v>
      </c>
      <c r="O3687" t="s">
        <v>17</v>
      </c>
      <c r="P3687" s="22">
        <v>1</v>
      </c>
    </row>
    <row r="3688" spans="1:16" x14ac:dyDescent="0.25">
      <c r="A3688" t="s">
        <v>27</v>
      </c>
      <c r="B3688">
        <v>2</v>
      </c>
      <c r="C3688" t="s">
        <v>21</v>
      </c>
      <c r="D3688">
        <v>27</v>
      </c>
      <c r="E3688" t="s">
        <v>14</v>
      </c>
      <c r="F3688">
        <v>21</v>
      </c>
      <c r="G3688" t="s">
        <v>18</v>
      </c>
      <c r="H3688">
        <v>1</v>
      </c>
      <c r="I3688">
        <v>1317</v>
      </c>
      <c r="J3688" t="s">
        <v>13</v>
      </c>
      <c r="K3688" s="6">
        <v>0</v>
      </c>
      <c r="L3688" s="6">
        <v>26</v>
      </c>
      <c r="M3688" s="6">
        <v>0</v>
      </c>
      <c r="N3688" s="6">
        <v>10</v>
      </c>
      <c r="O3688" t="s">
        <v>17</v>
      </c>
      <c r="P3688" s="22">
        <v>1</v>
      </c>
    </row>
    <row r="3689" spans="1:16" x14ac:dyDescent="0.25">
      <c r="A3689" t="s">
        <v>27</v>
      </c>
      <c r="B3689">
        <v>2</v>
      </c>
      <c r="C3689" t="s">
        <v>21</v>
      </c>
      <c r="D3689">
        <v>28</v>
      </c>
      <c r="E3689" t="s">
        <v>14</v>
      </c>
      <c r="F3689">
        <v>21</v>
      </c>
      <c r="G3689" t="s">
        <v>19</v>
      </c>
      <c r="H3689">
        <v>2</v>
      </c>
      <c r="I3689">
        <v>707</v>
      </c>
      <c r="J3689" t="s">
        <v>13</v>
      </c>
      <c r="K3689" s="6">
        <v>-5.63</v>
      </c>
      <c r="L3689" s="6">
        <v>5</v>
      </c>
      <c r="M3689" s="6">
        <v>-5.63</v>
      </c>
      <c r="N3689" s="6">
        <v>0</v>
      </c>
      <c r="O3689" t="s">
        <v>17</v>
      </c>
      <c r="P3689" s="22">
        <v>1</v>
      </c>
    </row>
    <row r="3690" spans="1:16" x14ac:dyDescent="0.25">
      <c r="A3690" t="s">
        <v>27</v>
      </c>
      <c r="B3690">
        <v>2</v>
      </c>
      <c r="C3690" t="s">
        <v>21</v>
      </c>
      <c r="D3690">
        <v>29</v>
      </c>
      <c r="E3690" t="s">
        <v>14</v>
      </c>
      <c r="F3690">
        <v>21</v>
      </c>
      <c r="G3690" t="s">
        <v>19</v>
      </c>
      <c r="H3690">
        <v>2</v>
      </c>
      <c r="I3690">
        <v>1089</v>
      </c>
      <c r="J3690" t="s">
        <v>12</v>
      </c>
      <c r="K3690" s="6">
        <v>6</v>
      </c>
      <c r="L3690" s="6">
        <v>6</v>
      </c>
      <c r="M3690" s="6">
        <v>-7.5</v>
      </c>
      <c r="N3690" s="6">
        <v>0</v>
      </c>
      <c r="O3690" t="s">
        <v>17</v>
      </c>
      <c r="P3690" s="22">
        <v>1</v>
      </c>
    </row>
    <row r="3691" spans="1:16" x14ac:dyDescent="0.25">
      <c r="A3691" t="s">
        <v>27</v>
      </c>
      <c r="B3691">
        <v>2</v>
      </c>
      <c r="C3691" t="s">
        <v>21</v>
      </c>
      <c r="D3691">
        <v>30</v>
      </c>
      <c r="E3691" t="s">
        <v>14</v>
      </c>
      <c r="F3691">
        <v>21</v>
      </c>
      <c r="G3691" t="s">
        <v>19</v>
      </c>
      <c r="H3691">
        <v>1</v>
      </c>
      <c r="I3691">
        <v>607</v>
      </c>
      <c r="J3691" t="s">
        <v>12</v>
      </c>
      <c r="K3691" s="6">
        <v>8</v>
      </c>
      <c r="L3691" s="6">
        <v>8</v>
      </c>
      <c r="M3691" s="6">
        <v>-3</v>
      </c>
      <c r="N3691" s="6">
        <v>0</v>
      </c>
      <c r="O3691" t="s">
        <v>17</v>
      </c>
      <c r="P3691" s="22">
        <v>1</v>
      </c>
    </row>
    <row r="3692" spans="1:16" x14ac:dyDescent="0.25">
      <c r="A3692" t="s">
        <v>27</v>
      </c>
      <c r="B3692">
        <v>3</v>
      </c>
      <c r="C3692" t="s">
        <v>22</v>
      </c>
      <c r="D3692">
        <v>1</v>
      </c>
      <c r="E3692" t="s">
        <v>14</v>
      </c>
      <c r="F3692">
        <v>21</v>
      </c>
      <c r="G3692" t="s">
        <v>19</v>
      </c>
      <c r="H3692">
        <v>2</v>
      </c>
      <c r="I3692">
        <v>918</v>
      </c>
      <c r="J3692" t="s">
        <v>12</v>
      </c>
      <c r="K3692" s="6">
        <v>8</v>
      </c>
      <c r="L3692" s="6">
        <v>8</v>
      </c>
      <c r="M3692" s="6">
        <v>-9</v>
      </c>
      <c r="N3692" s="6">
        <v>0</v>
      </c>
      <c r="O3692" t="s">
        <v>17</v>
      </c>
      <c r="P3692" s="22">
        <v>1</v>
      </c>
    </row>
    <row r="3693" spans="1:16" x14ac:dyDescent="0.25">
      <c r="A3693" t="s">
        <v>27</v>
      </c>
      <c r="B3693">
        <v>3</v>
      </c>
      <c r="C3693" t="s">
        <v>22</v>
      </c>
      <c r="D3693">
        <v>2</v>
      </c>
      <c r="E3693" t="s">
        <v>14</v>
      </c>
      <c r="F3693">
        <v>21</v>
      </c>
      <c r="G3693" t="s">
        <v>19</v>
      </c>
      <c r="H3693">
        <v>2</v>
      </c>
      <c r="I3693">
        <v>851</v>
      </c>
      <c r="J3693" t="s">
        <v>13</v>
      </c>
      <c r="K3693" s="6">
        <v>-3.75</v>
      </c>
      <c r="L3693" s="6">
        <v>2</v>
      </c>
      <c r="M3693" s="6">
        <v>-3.75</v>
      </c>
      <c r="N3693" s="6">
        <v>0</v>
      </c>
      <c r="O3693" t="s">
        <v>17</v>
      </c>
      <c r="P3693" s="22">
        <v>1</v>
      </c>
    </row>
    <row r="3694" spans="1:16" x14ac:dyDescent="0.25">
      <c r="A3694" t="s">
        <v>27</v>
      </c>
      <c r="B3694">
        <v>3</v>
      </c>
      <c r="C3694" t="s">
        <v>22</v>
      </c>
      <c r="D3694">
        <v>3</v>
      </c>
      <c r="E3694" t="s">
        <v>14</v>
      </c>
      <c r="F3694">
        <v>21</v>
      </c>
      <c r="G3694" t="s">
        <v>18</v>
      </c>
      <c r="H3694">
        <v>1</v>
      </c>
      <c r="I3694">
        <v>880</v>
      </c>
      <c r="J3694" t="s">
        <v>12</v>
      </c>
      <c r="K3694" s="6">
        <v>12</v>
      </c>
      <c r="L3694" s="6">
        <v>12</v>
      </c>
      <c r="M3694" s="6">
        <v>0</v>
      </c>
      <c r="N3694" s="6">
        <v>4</v>
      </c>
      <c r="O3694" t="s">
        <v>17</v>
      </c>
      <c r="P3694" s="22">
        <v>1</v>
      </c>
    </row>
    <row r="3695" spans="1:16" x14ac:dyDescent="0.25">
      <c r="A3695" t="s">
        <v>27</v>
      </c>
      <c r="B3695">
        <v>3</v>
      </c>
      <c r="C3695" t="s">
        <v>22</v>
      </c>
      <c r="D3695">
        <v>4</v>
      </c>
      <c r="E3695" t="s">
        <v>14</v>
      </c>
      <c r="F3695">
        <v>21</v>
      </c>
      <c r="G3695" t="s">
        <v>18</v>
      </c>
      <c r="H3695">
        <v>2</v>
      </c>
      <c r="I3695">
        <v>1462</v>
      </c>
      <c r="J3695" t="s">
        <v>13</v>
      </c>
      <c r="K3695" s="6">
        <v>0</v>
      </c>
      <c r="L3695" s="6">
        <v>22</v>
      </c>
      <c r="M3695" s="6">
        <v>0</v>
      </c>
      <c r="N3695" s="6">
        <v>13</v>
      </c>
      <c r="O3695" t="s">
        <v>17</v>
      </c>
      <c r="P3695" s="22">
        <v>1</v>
      </c>
    </row>
    <row r="3696" spans="1:16" x14ac:dyDescent="0.25">
      <c r="A3696" t="s">
        <v>27</v>
      </c>
      <c r="B3696">
        <v>3</v>
      </c>
      <c r="C3696" t="s">
        <v>22</v>
      </c>
      <c r="D3696">
        <v>5</v>
      </c>
      <c r="E3696" t="s">
        <v>14</v>
      </c>
      <c r="F3696">
        <v>21</v>
      </c>
      <c r="G3696" t="s">
        <v>19</v>
      </c>
      <c r="H3696">
        <v>2</v>
      </c>
      <c r="I3696">
        <v>883</v>
      </c>
      <c r="J3696" t="s">
        <v>13</v>
      </c>
      <c r="K3696" s="6">
        <v>-4.38</v>
      </c>
      <c r="L3696" s="6">
        <v>5</v>
      </c>
      <c r="M3696" s="6">
        <v>-4.38</v>
      </c>
      <c r="N3696" s="6">
        <v>0</v>
      </c>
      <c r="O3696" t="s">
        <v>17</v>
      </c>
      <c r="P3696" s="22">
        <v>1</v>
      </c>
    </row>
    <row r="3697" spans="1:16" x14ac:dyDescent="0.25">
      <c r="A3697" t="s">
        <v>27</v>
      </c>
      <c r="B3697">
        <v>3</v>
      </c>
      <c r="C3697" t="s">
        <v>22</v>
      </c>
      <c r="D3697">
        <v>6</v>
      </c>
      <c r="E3697" t="s">
        <v>14</v>
      </c>
      <c r="F3697">
        <v>21</v>
      </c>
      <c r="G3697" t="s">
        <v>19</v>
      </c>
      <c r="H3697">
        <v>2</v>
      </c>
      <c r="I3697">
        <v>282</v>
      </c>
      <c r="J3697" t="s">
        <v>13</v>
      </c>
      <c r="K3697" s="6">
        <v>-18.75</v>
      </c>
      <c r="L3697" s="6">
        <v>10</v>
      </c>
      <c r="M3697" s="6">
        <v>-18.75</v>
      </c>
      <c r="N3697" s="6">
        <v>0</v>
      </c>
      <c r="O3697" t="s">
        <v>17</v>
      </c>
      <c r="P3697" s="22">
        <v>1</v>
      </c>
    </row>
    <row r="3698" spans="1:16" x14ac:dyDescent="0.25">
      <c r="A3698" t="s">
        <v>27</v>
      </c>
      <c r="B3698">
        <v>3</v>
      </c>
      <c r="C3698" t="s">
        <v>22</v>
      </c>
      <c r="D3698">
        <v>7</v>
      </c>
      <c r="E3698" t="s">
        <v>14</v>
      </c>
      <c r="F3698">
        <v>21</v>
      </c>
      <c r="G3698" t="s">
        <v>19</v>
      </c>
      <c r="H3698">
        <v>2</v>
      </c>
      <c r="I3698">
        <v>1440</v>
      </c>
      <c r="J3698" t="s">
        <v>12</v>
      </c>
      <c r="K3698" s="6">
        <v>9</v>
      </c>
      <c r="L3698" s="6">
        <v>9</v>
      </c>
      <c r="M3698" s="6">
        <v>-9</v>
      </c>
      <c r="N3698" s="6">
        <v>0</v>
      </c>
      <c r="O3698" t="s">
        <v>17</v>
      </c>
      <c r="P3698" s="22">
        <v>1</v>
      </c>
    </row>
    <row r="3699" spans="1:16" x14ac:dyDescent="0.25">
      <c r="A3699" t="s">
        <v>27</v>
      </c>
      <c r="B3699">
        <v>3</v>
      </c>
      <c r="C3699" t="s">
        <v>22</v>
      </c>
      <c r="D3699">
        <v>8</v>
      </c>
      <c r="E3699" t="s">
        <v>14</v>
      </c>
      <c r="F3699">
        <v>21</v>
      </c>
      <c r="G3699" t="s">
        <v>19</v>
      </c>
      <c r="H3699">
        <v>2</v>
      </c>
      <c r="I3699">
        <v>1941</v>
      </c>
      <c r="J3699" t="s">
        <v>13</v>
      </c>
      <c r="K3699" s="6">
        <v>-1.25</v>
      </c>
      <c r="L3699" s="6">
        <v>2</v>
      </c>
      <c r="M3699" s="6">
        <v>-1.25</v>
      </c>
      <c r="N3699" s="6">
        <v>0</v>
      </c>
      <c r="O3699" t="s">
        <v>17</v>
      </c>
      <c r="P3699" s="22">
        <v>1</v>
      </c>
    </row>
    <row r="3700" spans="1:16" x14ac:dyDescent="0.25">
      <c r="A3700" t="s">
        <v>27</v>
      </c>
      <c r="B3700">
        <v>3</v>
      </c>
      <c r="C3700" t="s">
        <v>22</v>
      </c>
      <c r="D3700">
        <v>9</v>
      </c>
      <c r="E3700" t="s">
        <v>14</v>
      </c>
      <c r="F3700">
        <v>21</v>
      </c>
      <c r="G3700" t="s">
        <v>19</v>
      </c>
      <c r="H3700">
        <v>1</v>
      </c>
      <c r="I3700">
        <v>434</v>
      </c>
      <c r="J3700" t="s">
        <v>12</v>
      </c>
      <c r="K3700" s="6">
        <v>4</v>
      </c>
      <c r="L3700" s="6">
        <v>4</v>
      </c>
      <c r="M3700" s="6">
        <v>-1</v>
      </c>
      <c r="N3700" s="6">
        <v>0</v>
      </c>
      <c r="O3700" t="s">
        <v>17</v>
      </c>
      <c r="P3700" s="22">
        <v>1</v>
      </c>
    </row>
    <row r="3701" spans="1:16" x14ac:dyDescent="0.25">
      <c r="A3701" t="s">
        <v>27</v>
      </c>
      <c r="B3701">
        <v>3</v>
      </c>
      <c r="C3701" t="s">
        <v>22</v>
      </c>
      <c r="D3701">
        <v>10</v>
      </c>
      <c r="E3701" t="s">
        <v>14</v>
      </c>
      <c r="F3701">
        <v>21</v>
      </c>
      <c r="G3701" t="s">
        <v>19</v>
      </c>
      <c r="H3701">
        <v>2</v>
      </c>
      <c r="I3701">
        <v>848</v>
      </c>
      <c r="J3701" t="s">
        <v>13</v>
      </c>
      <c r="K3701" s="6">
        <v>-13</v>
      </c>
      <c r="L3701" s="6">
        <v>8</v>
      </c>
      <c r="M3701" s="6">
        <v>-13</v>
      </c>
      <c r="N3701" s="6">
        <v>0</v>
      </c>
      <c r="O3701" t="s">
        <v>17</v>
      </c>
      <c r="P3701" s="22">
        <v>1</v>
      </c>
    </row>
    <row r="3702" spans="1:16" x14ac:dyDescent="0.25">
      <c r="A3702" t="s">
        <v>27</v>
      </c>
      <c r="B3702">
        <v>3</v>
      </c>
      <c r="C3702" t="s">
        <v>22</v>
      </c>
      <c r="D3702">
        <v>11</v>
      </c>
      <c r="E3702" t="s">
        <v>14</v>
      </c>
      <c r="F3702">
        <v>21</v>
      </c>
      <c r="G3702" t="s">
        <v>19</v>
      </c>
      <c r="H3702">
        <v>1</v>
      </c>
      <c r="I3702">
        <v>862</v>
      </c>
      <c r="J3702" t="s">
        <v>12</v>
      </c>
      <c r="K3702" s="6">
        <v>8</v>
      </c>
      <c r="L3702" s="6">
        <v>8</v>
      </c>
      <c r="M3702" s="6">
        <v>-2</v>
      </c>
      <c r="N3702" s="6">
        <v>0</v>
      </c>
      <c r="O3702" t="s">
        <v>17</v>
      </c>
      <c r="P3702" s="22">
        <v>1</v>
      </c>
    </row>
    <row r="3703" spans="1:16" x14ac:dyDescent="0.25">
      <c r="A3703" t="s">
        <v>27</v>
      </c>
      <c r="B3703">
        <v>3</v>
      </c>
      <c r="C3703" t="s">
        <v>22</v>
      </c>
      <c r="D3703">
        <v>12</v>
      </c>
      <c r="E3703" t="s">
        <v>14</v>
      </c>
      <c r="F3703">
        <v>21</v>
      </c>
      <c r="G3703" t="s">
        <v>19</v>
      </c>
      <c r="H3703">
        <v>2</v>
      </c>
      <c r="I3703">
        <v>850</v>
      </c>
      <c r="J3703" t="s">
        <v>13</v>
      </c>
      <c r="K3703" s="6">
        <v>-12</v>
      </c>
      <c r="L3703" s="6">
        <v>6</v>
      </c>
      <c r="M3703" s="6">
        <v>-12</v>
      </c>
      <c r="N3703" s="6">
        <v>0</v>
      </c>
      <c r="O3703" t="s">
        <v>17</v>
      </c>
      <c r="P3703" s="22">
        <v>1</v>
      </c>
    </row>
    <row r="3704" spans="1:16" x14ac:dyDescent="0.25">
      <c r="A3704" t="s">
        <v>27</v>
      </c>
      <c r="B3704">
        <v>3</v>
      </c>
      <c r="C3704" t="s">
        <v>22</v>
      </c>
      <c r="D3704">
        <v>13</v>
      </c>
      <c r="E3704" t="s">
        <v>14</v>
      </c>
      <c r="F3704">
        <v>21</v>
      </c>
      <c r="G3704" t="s">
        <v>19</v>
      </c>
      <c r="H3704">
        <v>1</v>
      </c>
      <c r="I3704">
        <v>1409</v>
      </c>
      <c r="J3704" t="s">
        <v>13</v>
      </c>
      <c r="K3704" s="6">
        <v>-9</v>
      </c>
      <c r="L3704" s="6">
        <v>12</v>
      </c>
      <c r="M3704" s="6">
        <v>-9</v>
      </c>
      <c r="N3704" s="6">
        <v>0</v>
      </c>
      <c r="O3704" t="s">
        <v>17</v>
      </c>
      <c r="P3704" s="22">
        <v>1</v>
      </c>
    </row>
    <row r="3705" spans="1:16" x14ac:dyDescent="0.25">
      <c r="A3705" t="s">
        <v>27</v>
      </c>
      <c r="B3705">
        <v>3</v>
      </c>
      <c r="C3705" t="s">
        <v>22</v>
      </c>
      <c r="D3705">
        <v>14</v>
      </c>
      <c r="E3705" t="s">
        <v>14</v>
      </c>
      <c r="F3705">
        <v>21</v>
      </c>
      <c r="G3705" t="s">
        <v>19</v>
      </c>
      <c r="H3705">
        <v>2</v>
      </c>
      <c r="I3705">
        <v>238</v>
      </c>
      <c r="J3705" t="s">
        <v>12</v>
      </c>
      <c r="K3705" s="6">
        <v>6</v>
      </c>
      <c r="L3705" s="6">
        <v>6</v>
      </c>
      <c r="M3705" s="6">
        <v>-9</v>
      </c>
      <c r="N3705" s="6">
        <v>0</v>
      </c>
      <c r="O3705" t="s">
        <v>17</v>
      </c>
      <c r="P3705" s="22">
        <v>1</v>
      </c>
    </row>
    <row r="3706" spans="1:16" x14ac:dyDescent="0.25">
      <c r="A3706" t="s">
        <v>27</v>
      </c>
      <c r="B3706">
        <v>3</v>
      </c>
      <c r="C3706" t="s">
        <v>22</v>
      </c>
      <c r="D3706">
        <v>15</v>
      </c>
      <c r="E3706" t="s">
        <v>14</v>
      </c>
      <c r="F3706">
        <v>21</v>
      </c>
      <c r="G3706" t="s">
        <v>18</v>
      </c>
      <c r="H3706">
        <v>1</v>
      </c>
      <c r="I3706">
        <v>1324</v>
      </c>
      <c r="J3706" t="s">
        <v>12</v>
      </c>
      <c r="K3706" s="6">
        <v>3.25</v>
      </c>
      <c r="L3706" s="6">
        <v>3.25</v>
      </c>
      <c r="M3706" s="6">
        <v>0</v>
      </c>
      <c r="N3706" s="6">
        <v>1</v>
      </c>
      <c r="O3706" t="s">
        <v>17</v>
      </c>
      <c r="P3706" s="22">
        <v>1</v>
      </c>
    </row>
    <row r="3707" spans="1:16" x14ac:dyDescent="0.25">
      <c r="A3707" t="s">
        <v>27</v>
      </c>
      <c r="B3707">
        <v>3</v>
      </c>
      <c r="C3707" t="s">
        <v>22</v>
      </c>
      <c r="D3707">
        <v>16</v>
      </c>
      <c r="E3707" t="s">
        <v>14</v>
      </c>
      <c r="F3707">
        <v>21</v>
      </c>
      <c r="G3707" t="s">
        <v>18</v>
      </c>
      <c r="H3707">
        <v>1</v>
      </c>
      <c r="I3707">
        <v>353</v>
      </c>
      <c r="J3707" t="s">
        <v>12</v>
      </c>
      <c r="K3707" s="6">
        <v>7</v>
      </c>
      <c r="L3707" s="6">
        <v>7</v>
      </c>
      <c r="M3707" s="6">
        <v>0</v>
      </c>
      <c r="N3707" s="6">
        <v>3</v>
      </c>
      <c r="O3707" t="s">
        <v>17</v>
      </c>
      <c r="P3707" s="22">
        <v>1</v>
      </c>
    </row>
    <row r="3708" spans="1:16" x14ac:dyDescent="0.25">
      <c r="A3708" t="s">
        <v>27</v>
      </c>
      <c r="B3708">
        <v>3</v>
      </c>
      <c r="C3708" t="s">
        <v>22</v>
      </c>
      <c r="D3708">
        <v>17</v>
      </c>
      <c r="E3708" t="s">
        <v>14</v>
      </c>
      <c r="F3708">
        <v>21</v>
      </c>
      <c r="G3708" t="s">
        <v>19</v>
      </c>
      <c r="H3708">
        <v>2</v>
      </c>
      <c r="I3708">
        <v>1294</v>
      </c>
      <c r="J3708" t="s">
        <v>13</v>
      </c>
      <c r="K3708" s="6">
        <v>-7</v>
      </c>
      <c r="L3708" s="6">
        <v>8</v>
      </c>
      <c r="M3708" s="6">
        <v>-7</v>
      </c>
      <c r="N3708" s="6">
        <v>0</v>
      </c>
      <c r="O3708" t="s">
        <v>17</v>
      </c>
      <c r="P3708" s="22">
        <v>1</v>
      </c>
    </row>
    <row r="3709" spans="1:16" x14ac:dyDescent="0.25">
      <c r="A3709" t="s">
        <v>27</v>
      </c>
      <c r="B3709">
        <v>3</v>
      </c>
      <c r="C3709" t="s">
        <v>22</v>
      </c>
      <c r="D3709">
        <v>18</v>
      </c>
      <c r="E3709" t="s">
        <v>14</v>
      </c>
      <c r="F3709">
        <v>21</v>
      </c>
      <c r="G3709" t="s">
        <v>18</v>
      </c>
      <c r="H3709">
        <v>1</v>
      </c>
      <c r="I3709">
        <v>940</v>
      </c>
      <c r="J3709" t="s">
        <v>12</v>
      </c>
      <c r="K3709" s="6">
        <v>25</v>
      </c>
      <c r="L3709" s="6">
        <v>25</v>
      </c>
      <c r="M3709" s="6">
        <v>0</v>
      </c>
      <c r="N3709" s="6">
        <v>9</v>
      </c>
      <c r="O3709" t="s">
        <v>17</v>
      </c>
      <c r="P3709" s="22">
        <v>1</v>
      </c>
    </row>
    <row r="3710" spans="1:16" x14ac:dyDescent="0.25">
      <c r="A3710" t="s">
        <v>27</v>
      </c>
      <c r="B3710">
        <v>3</v>
      </c>
      <c r="C3710" t="s">
        <v>22</v>
      </c>
      <c r="D3710">
        <v>19</v>
      </c>
      <c r="E3710" t="s">
        <v>14</v>
      </c>
      <c r="F3710">
        <v>21</v>
      </c>
      <c r="G3710" t="s">
        <v>18</v>
      </c>
      <c r="H3710">
        <v>1</v>
      </c>
      <c r="I3710">
        <v>169</v>
      </c>
      <c r="J3710" t="s">
        <v>13</v>
      </c>
      <c r="K3710" s="6">
        <v>0</v>
      </c>
      <c r="L3710" s="6">
        <v>8</v>
      </c>
      <c r="M3710" s="6">
        <v>0</v>
      </c>
      <c r="N3710" s="6">
        <v>4.25</v>
      </c>
      <c r="O3710" t="s">
        <v>17</v>
      </c>
      <c r="P3710" s="22">
        <v>1</v>
      </c>
    </row>
    <row r="3711" spans="1:16" x14ac:dyDescent="0.25">
      <c r="A3711" t="s">
        <v>27</v>
      </c>
      <c r="B3711">
        <v>3</v>
      </c>
      <c r="C3711" t="s">
        <v>22</v>
      </c>
      <c r="D3711">
        <v>20</v>
      </c>
      <c r="E3711" t="s">
        <v>14</v>
      </c>
      <c r="F3711">
        <v>21</v>
      </c>
      <c r="G3711" t="s">
        <v>19</v>
      </c>
      <c r="H3711">
        <v>2</v>
      </c>
      <c r="I3711">
        <v>1199</v>
      </c>
      <c r="J3711" t="s">
        <v>13</v>
      </c>
      <c r="K3711" s="6">
        <v>-8.75</v>
      </c>
      <c r="L3711" s="6">
        <v>10</v>
      </c>
      <c r="M3711" s="6">
        <v>-8.75</v>
      </c>
      <c r="N3711" s="6">
        <v>0</v>
      </c>
      <c r="O3711" t="s">
        <v>17</v>
      </c>
      <c r="P3711" s="22">
        <v>1</v>
      </c>
    </row>
    <row r="3712" spans="1:16" x14ac:dyDescent="0.25">
      <c r="A3712" t="s">
        <v>27</v>
      </c>
      <c r="B3712">
        <v>3</v>
      </c>
      <c r="C3712" t="s">
        <v>22</v>
      </c>
      <c r="D3712">
        <v>21</v>
      </c>
      <c r="E3712" t="s">
        <v>14</v>
      </c>
      <c r="F3712">
        <v>21</v>
      </c>
      <c r="G3712" t="s">
        <v>19</v>
      </c>
      <c r="H3712">
        <v>2</v>
      </c>
      <c r="I3712">
        <v>1204</v>
      </c>
      <c r="J3712" t="s">
        <v>12</v>
      </c>
      <c r="K3712" s="6">
        <v>4</v>
      </c>
      <c r="L3712" s="6">
        <v>4</v>
      </c>
      <c r="M3712" s="6">
        <v>-8</v>
      </c>
      <c r="N3712" s="6">
        <v>0</v>
      </c>
      <c r="O3712" t="s">
        <v>17</v>
      </c>
      <c r="P3712" s="22">
        <v>1</v>
      </c>
    </row>
    <row r="3713" spans="1:16" x14ac:dyDescent="0.25">
      <c r="A3713" t="s">
        <v>27</v>
      </c>
      <c r="B3713">
        <v>3</v>
      </c>
      <c r="C3713" t="s">
        <v>22</v>
      </c>
      <c r="D3713">
        <v>22</v>
      </c>
      <c r="E3713" t="s">
        <v>14</v>
      </c>
      <c r="F3713">
        <v>21</v>
      </c>
      <c r="G3713" t="s">
        <v>18</v>
      </c>
      <c r="H3713">
        <v>1</v>
      </c>
      <c r="I3713">
        <v>1122</v>
      </c>
      <c r="J3713" t="s">
        <v>13</v>
      </c>
      <c r="K3713" s="6">
        <v>0</v>
      </c>
      <c r="L3713" s="6">
        <v>17</v>
      </c>
      <c r="M3713" s="6">
        <v>0</v>
      </c>
      <c r="N3713" s="6">
        <v>9</v>
      </c>
      <c r="O3713" t="s">
        <v>17</v>
      </c>
      <c r="P3713" s="22">
        <v>1</v>
      </c>
    </row>
    <row r="3714" spans="1:16" x14ac:dyDescent="0.25">
      <c r="A3714" t="s">
        <v>27</v>
      </c>
      <c r="B3714">
        <v>3</v>
      </c>
      <c r="C3714" t="s">
        <v>22</v>
      </c>
      <c r="D3714">
        <v>23</v>
      </c>
      <c r="E3714" t="s">
        <v>14</v>
      </c>
      <c r="F3714">
        <v>21</v>
      </c>
      <c r="G3714" t="s">
        <v>19</v>
      </c>
      <c r="H3714">
        <v>2</v>
      </c>
      <c r="I3714">
        <v>848</v>
      </c>
      <c r="J3714" t="s">
        <v>12</v>
      </c>
      <c r="K3714" s="6">
        <v>12</v>
      </c>
      <c r="L3714" s="6">
        <v>12</v>
      </c>
      <c r="M3714" s="6">
        <v>-18</v>
      </c>
      <c r="N3714" s="6">
        <v>0</v>
      </c>
      <c r="O3714" t="s">
        <v>17</v>
      </c>
      <c r="P3714" s="22">
        <v>1</v>
      </c>
    </row>
    <row r="3715" spans="1:16" x14ac:dyDescent="0.25">
      <c r="A3715" t="s">
        <v>27</v>
      </c>
      <c r="B3715">
        <v>3</v>
      </c>
      <c r="C3715" t="s">
        <v>22</v>
      </c>
      <c r="D3715">
        <v>24</v>
      </c>
      <c r="E3715" t="s">
        <v>14</v>
      </c>
      <c r="F3715">
        <v>21</v>
      </c>
      <c r="G3715" t="s">
        <v>18</v>
      </c>
      <c r="H3715">
        <v>1</v>
      </c>
      <c r="I3715">
        <v>1118</v>
      </c>
      <c r="J3715" t="s">
        <v>12</v>
      </c>
      <c r="K3715" s="6">
        <v>10</v>
      </c>
      <c r="L3715" s="6">
        <v>10</v>
      </c>
      <c r="M3715" s="6">
        <v>0</v>
      </c>
      <c r="N3715" s="6">
        <v>6</v>
      </c>
      <c r="O3715" t="s">
        <v>17</v>
      </c>
      <c r="P3715" s="22">
        <v>1</v>
      </c>
    </row>
    <row r="3716" spans="1:16" x14ac:dyDescent="0.25">
      <c r="A3716" t="s">
        <v>27</v>
      </c>
      <c r="B3716">
        <v>3</v>
      </c>
      <c r="C3716" t="s">
        <v>22</v>
      </c>
      <c r="D3716">
        <v>25</v>
      </c>
      <c r="E3716" t="s">
        <v>14</v>
      </c>
      <c r="F3716">
        <v>21</v>
      </c>
      <c r="G3716" t="s">
        <v>18</v>
      </c>
      <c r="H3716">
        <v>1</v>
      </c>
      <c r="I3716">
        <v>964</v>
      </c>
      <c r="J3716" t="s">
        <v>13</v>
      </c>
      <c r="K3716" s="6">
        <v>0</v>
      </c>
      <c r="L3716" s="6">
        <v>13</v>
      </c>
      <c r="M3716" s="6">
        <v>0</v>
      </c>
      <c r="N3716" s="6">
        <v>6</v>
      </c>
      <c r="O3716" t="s">
        <v>17</v>
      </c>
      <c r="P3716" s="22">
        <v>1</v>
      </c>
    </row>
    <row r="3717" spans="1:16" x14ac:dyDescent="0.25">
      <c r="A3717" t="s">
        <v>27</v>
      </c>
      <c r="B3717">
        <v>3</v>
      </c>
      <c r="C3717" t="s">
        <v>22</v>
      </c>
      <c r="D3717">
        <v>26</v>
      </c>
      <c r="E3717" t="s">
        <v>14</v>
      </c>
      <c r="F3717">
        <v>21</v>
      </c>
      <c r="G3717" t="s">
        <v>19</v>
      </c>
      <c r="H3717">
        <v>2</v>
      </c>
      <c r="I3717">
        <v>649</v>
      </c>
      <c r="J3717" t="s">
        <v>13</v>
      </c>
      <c r="K3717" s="6">
        <v>-15.75</v>
      </c>
      <c r="L3717" s="6">
        <v>9</v>
      </c>
      <c r="M3717" s="6">
        <v>-15.75</v>
      </c>
      <c r="N3717" s="6">
        <v>0</v>
      </c>
      <c r="O3717" t="s">
        <v>17</v>
      </c>
      <c r="P3717" s="22">
        <v>1</v>
      </c>
    </row>
    <row r="3718" spans="1:16" x14ac:dyDescent="0.25">
      <c r="A3718" t="s">
        <v>27</v>
      </c>
      <c r="B3718">
        <v>3</v>
      </c>
      <c r="C3718" t="s">
        <v>22</v>
      </c>
      <c r="D3718">
        <v>27</v>
      </c>
      <c r="E3718" t="s">
        <v>14</v>
      </c>
      <c r="F3718">
        <v>21</v>
      </c>
      <c r="G3718" t="s">
        <v>19</v>
      </c>
      <c r="H3718">
        <v>2</v>
      </c>
      <c r="I3718">
        <v>1022</v>
      </c>
      <c r="J3718" t="s">
        <v>12</v>
      </c>
      <c r="K3718" s="6">
        <v>5</v>
      </c>
      <c r="L3718" s="6">
        <v>5</v>
      </c>
      <c r="M3718" s="6">
        <v>-8.1300000000000008</v>
      </c>
      <c r="N3718" s="6">
        <v>0</v>
      </c>
      <c r="O3718" t="s">
        <v>17</v>
      </c>
      <c r="P3718" s="22">
        <v>1</v>
      </c>
    </row>
    <row r="3719" spans="1:16" x14ac:dyDescent="0.25">
      <c r="A3719" t="s">
        <v>27</v>
      </c>
      <c r="B3719">
        <v>3</v>
      </c>
      <c r="C3719" t="s">
        <v>22</v>
      </c>
      <c r="D3719">
        <v>28</v>
      </c>
      <c r="E3719" t="s">
        <v>14</v>
      </c>
      <c r="F3719">
        <v>21</v>
      </c>
      <c r="G3719" t="s">
        <v>19</v>
      </c>
      <c r="H3719">
        <v>2</v>
      </c>
      <c r="I3719">
        <v>644</v>
      </c>
      <c r="J3719" t="s">
        <v>12</v>
      </c>
      <c r="K3719" s="6">
        <v>4</v>
      </c>
      <c r="L3719" s="6">
        <v>4</v>
      </c>
      <c r="M3719" s="6">
        <v>-4</v>
      </c>
      <c r="N3719" s="6">
        <v>0</v>
      </c>
      <c r="O3719" t="s">
        <v>17</v>
      </c>
      <c r="P3719" s="22">
        <v>1</v>
      </c>
    </row>
    <row r="3720" spans="1:16" x14ac:dyDescent="0.25">
      <c r="A3720" t="s">
        <v>27</v>
      </c>
      <c r="B3720">
        <v>3</v>
      </c>
      <c r="C3720" t="s">
        <v>22</v>
      </c>
      <c r="D3720">
        <v>29</v>
      </c>
      <c r="E3720" t="s">
        <v>14</v>
      </c>
      <c r="F3720">
        <v>21</v>
      </c>
      <c r="G3720" t="s">
        <v>18</v>
      </c>
      <c r="H3720">
        <v>1</v>
      </c>
      <c r="I3720">
        <v>1554</v>
      </c>
      <c r="J3720" t="s">
        <v>12</v>
      </c>
      <c r="K3720" s="6">
        <v>4</v>
      </c>
      <c r="L3720" s="6">
        <v>4</v>
      </c>
      <c r="M3720" s="6">
        <v>0</v>
      </c>
      <c r="N3720" s="6">
        <v>2.25</v>
      </c>
      <c r="O3720" t="s">
        <v>17</v>
      </c>
      <c r="P3720" s="22">
        <v>1</v>
      </c>
    </row>
    <row r="3721" spans="1:16" x14ac:dyDescent="0.25">
      <c r="A3721" t="s">
        <v>27</v>
      </c>
      <c r="B3721">
        <v>3</v>
      </c>
      <c r="C3721" t="s">
        <v>22</v>
      </c>
      <c r="D3721">
        <v>30</v>
      </c>
      <c r="E3721" t="s">
        <v>14</v>
      </c>
      <c r="F3721">
        <v>21</v>
      </c>
      <c r="G3721" t="s">
        <v>19</v>
      </c>
      <c r="H3721">
        <v>2</v>
      </c>
      <c r="I3721">
        <v>608</v>
      </c>
      <c r="J3721" t="s">
        <v>13</v>
      </c>
      <c r="K3721" s="6">
        <v>-5</v>
      </c>
      <c r="L3721" s="6">
        <v>5</v>
      </c>
      <c r="M3721" s="6">
        <v>-5</v>
      </c>
      <c r="N3721" s="6">
        <v>0</v>
      </c>
      <c r="O3721" t="s">
        <v>17</v>
      </c>
      <c r="P3721" s="22">
        <v>1</v>
      </c>
    </row>
    <row r="3722" spans="1:16" x14ac:dyDescent="0.25">
      <c r="A3722" t="s">
        <v>27</v>
      </c>
      <c r="B3722">
        <v>3</v>
      </c>
      <c r="C3722" t="s">
        <v>22</v>
      </c>
      <c r="D3722">
        <v>1</v>
      </c>
      <c r="E3722" t="s">
        <v>14</v>
      </c>
      <c r="F3722">
        <v>21</v>
      </c>
      <c r="G3722" t="s">
        <v>18</v>
      </c>
      <c r="H3722">
        <v>1</v>
      </c>
      <c r="I3722">
        <v>947</v>
      </c>
      <c r="J3722" t="s">
        <v>13</v>
      </c>
      <c r="K3722" s="6">
        <v>0</v>
      </c>
      <c r="L3722" s="6">
        <v>30</v>
      </c>
      <c r="M3722" s="6">
        <v>0</v>
      </c>
      <c r="N3722" s="6">
        <v>12</v>
      </c>
      <c r="O3722" t="s">
        <v>17</v>
      </c>
      <c r="P3722" s="22">
        <v>1</v>
      </c>
    </row>
    <row r="3723" spans="1:16" x14ac:dyDescent="0.25">
      <c r="A3723" t="s">
        <v>27</v>
      </c>
      <c r="B3723">
        <v>3</v>
      </c>
      <c r="C3723" t="s">
        <v>22</v>
      </c>
      <c r="D3723">
        <v>2</v>
      </c>
      <c r="E3723" t="s">
        <v>14</v>
      </c>
      <c r="F3723">
        <v>21</v>
      </c>
      <c r="G3723" t="s">
        <v>19</v>
      </c>
      <c r="H3723">
        <v>1</v>
      </c>
      <c r="I3723">
        <v>1200</v>
      </c>
      <c r="J3723" t="s">
        <v>13</v>
      </c>
      <c r="K3723" s="6">
        <v>-6</v>
      </c>
      <c r="L3723" s="6">
        <v>12</v>
      </c>
      <c r="M3723" s="6">
        <v>-6</v>
      </c>
      <c r="N3723" s="6">
        <v>0</v>
      </c>
      <c r="O3723" t="s">
        <v>17</v>
      </c>
      <c r="P3723" s="22">
        <v>1</v>
      </c>
    </row>
    <row r="3724" spans="1:16" x14ac:dyDescent="0.25">
      <c r="A3724" t="s">
        <v>27</v>
      </c>
      <c r="B3724">
        <v>3</v>
      </c>
      <c r="C3724" t="s">
        <v>22</v>
      </c>
      <c r="D3724">
        <v>3</v>
      </c>
      <c r="E3724" t="s">
        <v>14</v>
      </c>
      <c r="F3724">
        <v>21</v>
      </c>
      <c r="G3724" t="s">
        <v>19</v>
      </c>
      <c r="H3724">
        <v>2</v>
      </c>
      <c r="I3724">
        <v>318</v>
      </c>
      <c r="J3724" t="s">
        <v>12</v>
      </c>
      <c r="K3724" s="6">
        <v>4</v>
      </c>
      <c r="L3724" s="6">
        <v>4</v>
      </c>
      <c r="M3724" s="6">
        <v>-5</v>
      </c>
      <c r="N3724" s="6">
        <v>0</v>
      </c>
      <c r="O3724" t="s">
        <v>17</v>
      </c>
      <c r="P3724" s="22">
        <v>1</v>
      </c>
    </row>
    <row r="3725" spans="1:16" x14ac:dyDescent="0.25">
      <c r="A3725" t="s">
        <v>27</v>
      </c>
      <c r="B3725">
        <v>3</v>
      </c>
      <c r="C3725" t="s">
        <v>22</v>
      </c>
      <c r="D3725">
        <v>4</v>
      </c>
      <c r="E3725" t="s">
        <v>14</v>
      </c>
      <c r="F3725">
        <v>21</v>
      </c>
      <c r="G3725" t="s">
        <v>18</v>
      </c>
      <c r="H3725">
        <v>1</v>
      </c>
      <c r="I3725">
        <v>923</v>
      </c>
      <c r="J3725" t="s">
        <v>13</v>
      </c>
      <c r="K3725" s="6">
        <v>0</v>
      </c>
      <c r="L3725" s="6">
        <v>17</v>
      </c>
      <c r="M3725" s="6">
        <v>0</v>
      </c>
      <c r="N3725" s="6">
        <v>10</v>
      </c>
      <c r="O3725" t="s">
        <v>17</v>
      </c>
      <c r="P3725" s="22">
        <v>1</v>
      </c>
    </row>
    <row r="3726" spans="1:16" x14ac:dyDescent="0.25">
      <c r="A3726" t="s">
        <v>27</v>
      </c>
      <c r="B3726">
        <v>3</v>
      </c>
      <c r="C3726" t="s">
        <v>22</v>
      </c>
      <c r="D3726">
        <v>5</v>
      </c>
      <c r="E3726" t="s">
        <v>14</v>
      </c>
      <c r="F3726">
        <v>21</v>
      </c>
      <c r="G3726" t="s">
        <v>19</v>
      </c>
      <c r="H3726">
        <v>2</v>
      </c>
      <c r="I3726">
        <v>993</v>
      </c>
      <c r="J3726" t="s">
        <v>12</v>
      </c>
      <c r="K3726" s="6">
        <v>2</v>
      </c>
      <c r="L3726" s="6">
        <v>2</v>
      </c>
      <c r="M3726" s="6">
        <v>-3.25</v>
      </c>
      <c r="N3726" s="6">
        <v>0</v>
      </c>
      <c r="O3726" t="s">
        <v>17</v>
      </c>
      <c r="P3726" s="22">
        <v>1</v>
      </c>
    </row>
    <row r="3727" spans="1:16" x14ac:dyDescent="0.25">
      <c r="A3727" t="s">
        <v>27</v>
      </c>
      <c r="B3727">
        <v>3</v>
      </c>
      <c r="C3727" t="s">
        <v>22</v>
      </c>
      <c r="D3727">
        <v>6</v>
      </c>
      <c r="E3727" t="s">
        <v>14</v>
      </c>
      <c r="F3727">
        <v>21</v>
      </c>
      <c r="G3727" t="s">
        <v>19</v>
      </c>
      <c r="H3727">
        <v>2</v>
      </c>
      <c r="I3727">
        <v>886</v>
      </c>
      <c r="J3727" t="s">
        <v>13</v>
      </c>
      <c r="K3727" s="6">
        <v>-6</v>
      </c>
      <c r="L3727" s="6">
        <v>6</v>
      </c>
      <c r="M3727" s="6">
        <v>-6</v>
      </c>
      <c r="N3727" s="6">
        <v>0</v>
      </c>
      <c r="O3727" t="s">
        <v>17</v>
      </c>
      <c r="P3727" s="22">
        <v>1</v>
      </c>
    </row>
    <row r="3728" spans="1:16" x14ac:dyDescent="0.25">
      <c r="A3728" t="s">
        <v>27</v>
      </c>
      <c r="B3728">
        <v>3</v>
      </c>
      <c r="C3728" t="s">
        <v>22</v>
      </c>
      <c r="D3728">
        <v>7</v>
      </c>
      <c r="E3728" t="s">
        <v>14</v>
      </c>
      <c r="F3728">
        <v>21</v>
      </c>
      <c r="G3728" t="s">
        <v>19</v>
      </c>
      <c r="H3728">
        <v>2</v>
      </c>
      <c r="I3728">
        <v>996</v>
      </c>
      <c r="J3728" t="s">
        <v>12</v>
      </c>
      <c r="K3728" s="6">
        <v>6</v>
      </c>
      <c r="L3728" s="6">
        <v>6</v>
      </c>
      <c r="M3728" s="6">
        <v>-4.5</v>
      </c>
      <c r="N3728" s="6">
        <v>0</v>
      </c>
      <c r="O3728" t="s">
        <v>17</v>
      </c>
      <c r="P3728" s="22">
        <v>1</v>
      </c>
    </row>
    <row r="3729" spans="1:16" x14ac:dyDescent="0.25">
      <c r="A3729" t="s">
        <v>27</v>
      </c>
      <c r="B3729">
        <v>3</v>
      </c>
      <c r="C3729" t="s">
        <v>22</v>
      </c>
      <c r="D3729">
        <v>8</v>
      </c>
      <c r="E3729" t="s">
        <v>14</v>
      </c>
      <c r="F3729">
        <v>21</v>
      </c>
      <c r="G3729" t="s">
        <v>19</v>
      </c>
      <c r="H3729">
        <v>1</v>
      </c>
      <c r="I3729">
        <v>730</v>
      </c>
      <c r="J3729" t="s">
        <v>13</v>
      </c>
      <c r="K3729" s="6">
        <v>-2</v>
      </c>
      <c r="L3729" s="6">
        <v>4</v>
      </c>
      <c r="M3729" s="6">
        <v>-2</v>
      </c>
      <c r="N3729" s="6">
        <v>0</v>
      </c>
      <c r="O3729" t="s">
        <v>17</v>
      </c>
      <c r="P3729" s="22">
        <v>1</v>
      </c>
    </row>
    <row r="3730" spans="1:16" x14ac:dyDescent="0.25">
      <c r="A3730" t="s">
        <v>27</v>
      </c>
      <c r="B3730">
        <v>3</v>
      </c>
      <c r="C3730" t="s">
        <v>22</v>
      </c>
      <c r="D3730">
        <v>9</v>
      </c>
      <c r="E3730" t="s">
        <v>14</v>
      </c>
      <c r="F3730">
        <v>21</v>
      </c>
      <c r="G3730" t="s">
        <v>18</v>
      </c>
      <c r="H3730">
        <v>1</v>
      </c>
      <c r="I3730">
        <v>1567</v>
      </c>
      <c r="J3730" t="s">
        <v>12</v>
      </c>
      <c r="K3730" s="6">
        <v>4</v>
      </c>
      <c r="L3730" s="6">
        <v>4</v>
      </c>
      <c r="M3730" s="6">
        <v>0</v>
      </c>
      <c r="N3730" s="6">
        <v>2</v>
      </c>
      <c r="O3730" t="s">
        <v>17</v>
      </c>
      <c r="P3730" s="22">
        <v>1</v>
      </c>
    </row>
    <row r="3731" spans="1:16" x14ac:dyDescent="0.25">
      <c r="A3731" t="s">
        <v>27</v>
      </c>
      <c r="B3731">
        <v>3</v>
      </c>
      <c r="C3731" t="s">
        <v>22</v>
      </c>
      <c r="D3731">
        <v>10</v>
      </c>
      <c r="E3731" t="s">
        <v>14</v>
      </c>
      <c r="F3731">
        <v>21</v>
      </c>
      <c r="G3731" t="s">
        <v>19</v>
      </c>
      <c r="H3731">
        <v>1</v>
      </c>
      <c r="I3731">
        <v>1668</v>
      </c>
      <c r="J3731" t="s">
        <v>12</v>
      </c>
      <c r="K3731" s="6">
        <v>9</v>
      </c>
      <c r="L3731" s="6">
        <v>9</v>
      </c>
      <c r="M3731" s="6">
        <v>-4.5</v>
      </c>
      <c r="N3731" s="6">
        <v>0</v>
      </c>
      <c r="O3731" t="s">
        <v>17</v>
      </c>
      <c r="P3731" s="22">
        <v>1</v>
      </c>
    </row>
    <row r="3732" spans="1:16" x14ac:dyDescent="0.25">
      <c r="A3732" t="s">
        <v>27</v>
      </c>
      <c r="B3732">
        <v>3</v>
      </c>
      <c r="C3732" t="s">
        <v>22</v>
      </c>
      <c r="D3732">
        <v>11</v>
      </c>
      <c r="E3732" t="s">
        <v>14</v>
      </c>
      <c r="F3732">
        <v>21</v>
      </c>
      <c r="G3732" t="s">
        <v>19</v>
      </c>
      <c r="H3732">
        <v>2</v>
      </c>
      <c r="I3732">
        <v>1538</v>
      </c>
      <c r="J3732" t="s">
        <v>13</v>
      </c>
      <c r="K3732" s="6">
        <v>-24</v>
      </c>
      <c r="L3732" s="6">
        <v>12</v>
      </c>
      <c r="M3732" s="6">
        <v>-24</v>
      </c>
      <c r="N3732" s="6">
        <v>0</v>
      </c>
      <c r="O3732" t="s">
        <v>17</v>
      </c>
      <c r="P3732" s="22">
        <v>1</v>
      </c>
    </row>
    <row r="3733" spans="1:16" x14ac:dyDescent="0.25">
      <c r="A3733" t="s">
        <v>27</v>
      </c>
      <c r="B3733">
        <v>3</v>
      </c>
      <c r="C3733" t="s">
        <v>22</v>
      </c>
      <c r="D3733">
        <v>12</v>
      </c>
      <c r="E3733" t="s">
        <v>14</v>
      </c>
      <c r="F3733">
        <v>21</v>
      </c>
      <c r="G3733" t="s">
        <v>18</v>
      </c>
      <c r="H3733">
        <v>1</v>
      </c>
      <c r="I3733">
        <v>256</v>
      </c>
      <c r="J3733" t="s">
        <v>12</v>
      </c>
      <c r="K3733" s="6">
        <v>22</v>
      </c>
      <c r="L3733" s="6">
        <v>22</v>
      </c>
      <c r="M3733" s="6">
        <v>0</v>
      </c>
      <c r="N3733" s="6">
        <v>10</v>
      </c>
      <c r="O3733" t="s">
        <v>17</v>
      </c>
      <c r="P3733" s="22">
        <v>1</v>
      </c>
    </row>
    <row r="3734" spans="1:16" x14ac:dyDescent="0.25">
      <c r="A3734" t="s">
        <v>27</v>
      </c>
      <c r="B3734">
        <v>3</v>
      </c>
      <c r="C3734" t="s">
        <v>22</v>
      </c>
      <c r="D3734">
        <v>13</v>
      </c>
      <c r="E3734" t="s">
        <v>14</v>
      </c>
      <c r="F3734">
        <v>21</v>
      </c>
      <c r="G3734" t="s">
        <v>19</v>
      </c>
      <c r="H3734">
        <v>2</v>
      </c>
      <c r="I3734">
        <v>1093</v>
      </c>
      <c r="J3734" t="s">
        <v>12</v>
      </c>
      <c r="K3734" s="6">
        <v>4</v>
      </c>
      <c r="L3734" s="6">
        <v>4</v>
      </c>
      <c r="M3734" s="6">
        <v>-7</v>
      </c>
      <c r="N3734" s="6">
        <v>0</v>
      </c>
      <c r="O3734" t="s">
        <v>17</v>
      </c>
      <c r="P3734" s="22">
        <v>1</v>
      </c>
    </row>
    <row r="3735" spans="1:16" x14ac:dyDescent="0.25">
      <c r="A3735" t="s">
        <v>27</v>
      </c>
      <c r="B3735">
        <v>3</v>
      </c>
      <c r="C3735" t="s">
        <v>22</v>
      </c>
      <c r="D3735">
        <v>14</v>
      </c>
      <c r="E3735" t="s">
        <v>14</v>
      </c>
      <c r="F3735">
        <v>21</v>
      </c>
      <c r="G3735" t="s">
        <v>19</v>
      </c>
      <c r="H3735">
        <v>1</v>
      </c>
      <c r="I3735">
        <v>635</v>
      </c>
      <c r="J3735" t="s">
        <v>12</v>
      </c>
      <c r="K3735" s="6">
        <v>2</v>
      </c>
      <c r="L3735" s="6">
        <v>2</v>
      </c>
      <c r="M3735" s="6">
        <v>-0.75</v>
      </c>
      <c r="N3735" s="6">
        <v>0</v>
      </c>
      <c r="O3735" t="s">
        <v>17</v>
      </c>
      <c r="P3735" s="22">
        <v>1</v>
      </c>
    </row>
    <row r="3736" spans="1:16" x14ac:dyDescent="0.25">
      <c r="A3736" t="s">
        <v>27</v>
      </c>
      <c r="B3736">
        <v>3</v>
      </c>
      <c r="C3736" t="s">
        <v>22</v>
      </c>
      <c r="D3736">
        <v>15</v>
      </c>
      <c r="E3736" t="s">
        <v>14</v>
      </c>
      <c r="F3736">
        <v>21</v>
      </c>
      <c r="G3736" t="s">
        <v>19</v>
      </c>
      <c r="H3736">
        <v>2</v>
      </c>
      <c r="I3736">
        <v>1504</v>
      </c>
      <c r="J3736" t="s">
        <v>13</v>
      </c>
      <c r="K3736" s="6">
        <v>-2.25</v>
      </c>
      <c r="L3736" s="6">
        <v>2</v>
      </c>
      <c r="M3736" s="6">
        <v>-2.25</v>
      </c>
      <c r="N3736" s="6">
        <v>0</v>
      </c>
      <c r="O3736" t="s">
        <v>17</v>
      </c>
      <c r="P3736" s="22">
        <v>1</v>
      </c>
    </row>
    <row r="3737" spans="1:16" x14ac:dyDescent="0.25">
      <c r="A3737" t="s">
        <v>27</v>
      </c>
      <c r="B3737">
        <v>3</v>
      </c>
      <c r="C3737" t="s">
        <v>22</v>
      </c>
      <c r="D3737">
        <v>16</v>
      </c>
      <c r="E3737" t="s">
        <v>14</v>
      </c>
      <c r="F3737">
        <v>21</v>
      </c>
      <c r="G3737" t="s">
        <v>19</v>
      </c>
      <c r="H3737">
        <v>2</v>
      </c>
      <c r="I3737">
        <v>654</v>
      </c>
      <c r="J3737" t="s">
        <v>13</v>
      </c>
      <c r="K3737" s="6">
        <v>-9.3800000000000008</v>
      </c>
      <c r="L3737" s="6">
        <v>5</v>
      </c>
      <c r="M3737" s="6">
        <v>-9.3800000000000008</v>
      </c>
      <c r="N3737" s="6">
        <v>0</v>
      </c>
      <c r="O3737" t="s">
        <v>17</v>
      </c>
      <c r="P3737" s="22">
        <v>1</v>
      </c>
    </row>
    <row r="3738" spans="1:16" x14ac:dyDescent="0.25">
      <c r="A3738" t="s">
        <v>27</v>
      </c>
      <c r="B3738">
        <v>3</v>
      </c>
      <c r="C3738" t="s">
        <v>22</v>
      </c>
      <c r="D3738">
        <v>17</v>
      </c>
      <c r="E3738" t="s">
        <v>14</v>
      </c>
      <c r="F3738">
        <v>21</v>
      </c>
      <c r="G3738" t="s">
        <v>19</v>
      </c>
      <c r="H3738">
        <v>2</v>
      </c>
      <c r="I3738">
        <v>1380</v>
      </c>
      <c r="J3738" t="s">
        <v>13</v>
      </c>
      <c r="K3738" s="6">
        <v>-15</v>
      </c>
      <c r="L3738" s="6">
        <v>8</v>
      </c>
      <c r="M3738" s="6">
        <v>-15</v>
      </c>
      <c r="N3738" s="6">
        <v>0</v>
      </c>
      <c r="O3738" t="s">
        <v>17</v>
      </c>
      <c r="P3738" s="22">
        <v>1</v>
      </c>
    </row>
    <row r="3739" spans="1:16" x14ac:dyDescent="0.25">
      <c r="A3739" t="s">
        <v>27</v>
      </c>
      <c r="B3739">
        <v>3</v>
      </c>
      <c r="C3739" t="s">
        <v>22</v>
      </c>
      <c r="D3739">
        <v>18</v>
      </c>
      <c r="E3739" t="s">
        <v>14</v>
      </c>
      <c r="F3739">
        <v>21</v>
      </c>
      <c r="G3739" t="s">
        <v>19</v>
      </c>
      <c r="H3739">
        <v>1</v>
      </c>
      <c r="I3739">
        <v>785</v>
      </c>
      <c r="J3739" t="s">
        <v>12</v>
      </c>
      <c r="K3739" s="6">
        <v>8</v>
      </c>
      <c r="L3739" s="6">
        <v>8</v>
      </c>
      <c r="M3739" s="6">
        <v>-5</v>
      </c>
      <c r="N3739" s="6">
        <v>0</v>
      </c>
      <c r="O3739" t="s">
        <v>17</v>
      </c>
      <c r="P3739" s="22">
        <v>1</v>
      </c>
    </row>
    <row r="3740" spans="1:16" x14ac:dyDescent="0.25">
      <c r="A3740" t="s">
        <v>27</v>
      </c>
      <c r="B3740">
        <v>3</v>
      </c>
      <c r="C3740" t="s">
        <v>22</v>
      </c>
      <c r="D3740">
        <v>19</v>
      </c>
      <c r="E3740" t="s">
        <v>14</v>
      </c>
      <c r="F3740">
        <v>21</v>
      </c>
      <c r="G3740" t="s">
        <v>19</v>
      </c>
      <c r="H3740">
        <v>2</v>
      </c>
      <c r="I3740">
        <v>399</v>
      </c>
      <c r="J3740" t="s">
        <v>12</v>
      </c>
      <c r="K3740" s="6">
        <v>10</v>
      </c>
      <c r="L3740" s="6">
        <v>10</v>
      </c>
      <c r="M3740" s="6">
        <v>-13.75</v>
      </c>
      <c r="N3740" s="6">
        <v>0</v>
      </c>
      <c r="O3740" t="s">
        <v>17</v>
      </c>
      <c r="P3740" s="22">
        <v>1</v>
      </c>
    </row>
    <row r="3741" spans="1:16" x14ac:dyDescent="0.25">
      <c r="A3741" t="s">
        <v>27</v>
      </c>
      <c r="B3741">
        <v>3</v>
      </c>
      <c r="C3741" t="s">
        <v>22</v>
      </c>
      <c r="D3741">
        <v>20</v>
      </c>
      <c r="E3741" t="s">
        <v>14</v>
      </c>
      <c r="F3741">
        <v>21</v>
      </c>
      <c r="G3741" t="s">
        <v>18</v>
      </c>
      <c r="H3741">
        <v>1</v>
      </c>
      <c r="I3741">
        <v>509</v>
      </c>
      <c r="J3741" t="s">
        <v>13</v>
      </c>
      <c r="K3741" s="6">
        <v>0</v>
      </c>
      <c r="L3741" s="6">
        <v>8</v>
      </c>
      <c r="M3741" s="6">
        <v>0</v>
      </c>
      <c r="N3741" s="6">
        <v>3</v>
      </c>
      <c r="O3741" t="s">
        <v>17</v>
      </c>
      <c r="P3741" s="22">
        <v>1</v>
      </c>
    </row>
    <row r="3742" spans="1:16" x14ac:dyDescent="0.25">
      <c r="A3742" t="s">
        <v>27</v>
      </c>
      <c r="B3742">
        <v>3</v>
      </c>
      <c r="C3742" t="s">
        <v>22</v>
      </c>
      <c r="D3742">
        <v>21</v>
      </c>
      <c r="E3742" t="s">
        <v>14</v>
      </c>
      <c r="F3742">
        <v>21</v>
      </c>
      <c r="G3742" t="s">
        <v>19</v>
      </c>
      <c r="H3742">
        <v>1</v>
      </c>
      <c r="I3742">
        <v>1555</v>
      </c>
      <c r="J3742" t="s">
        <v>12</v>
      </c>
      <c r="K3742" s="6">
        <v>8</v>
      </c>
      <c r="L3742" s="6">
        <v>8</v>
      </c>
      <c r="M3742" s="6">
        <v>-6</v>
      </c>
      <c r="N3742" s="6">
        <v>0</v>
      </c>
      <c r="O3742" t="s">
        <v>17</v>
      </c>
      <c r="P3742" s="22">
        <v>1</v>
      </c>
    </row>
    <row r="3743" spans="1:16" x14ac:dyDescent="0.25">
      <c r="A3743" t="s">
        <v>27</v>
      </c>
      <c r="B3743">
        <v>3</v>
      </c>
      <c r="C3743" t="s">
        <v>22</v>
      </c>
      <c r="D3743">
        <v>22</v>
      </c>
      <c r="E3743" t="s">
        <v>14</v>
      </c>
      <c r="F3743">
        <v>21</v>
      </c>
      <c r="G3743" t="s">
        <v>18</v>
      </c>
      <c r="H3743">
        <v>1</v>
      </c>
      <c r="I3743">
        <v>753</v>
      </c>
      <c r="J3743" t="s">
        <v>12</v>
      </c>
      <c r="K3743" s="6">
        <v>13</v>
      </c>
      <c r="L3743" s="6">
        <v>13</v>
      </c>
      <c r="M3743" s="6">
        <v>0</v>
      </c>
      <c r="N3743" s="6">
        <v>5</v>
      </c>
      <c r="O3743" t="s">
        <v>17</v>
      </c>
      <c r="P3743" s="22">
        <v>1</v>
      </c>
    </row>
    <row r="3744" spans="1:16" x14ac:dyDescent="0.25">
      <c r="A3744" t="s">
        <v>27</v>
      </c>
      <c r="B3744">
        <v>3</v>
      </c>
      <c r="C3744" t="s">
        <v>22</v>
      </c>
      <c r="D3744">
        <v>23</v>
      </c>
      <c r="E3744" t="s">
        <v>14</v>
      </c>
      <c r="F3744">
        <v>21</v>
      </c>
      <c r="G3744" t="s">
        <v>18</v>
      </c>
      <c r="H3744">
        <v>1</v>
      </c>
      <c r="I3744">
        <v>477</v>
      </c>
      <c r="J3744" t="s">
        <v>12</v>
      </c>
      <c r="K3744" s="6">
        <v>24</v>
      </c>
      <c r="L3744" s="6">
        <v>24</v>
      </c>
      <c r="M3744" s="6">
        <v>0</v>
      </c>
      <c r="N3744" s="6">
        <v>12</v>
      </c>
      <c r="O3744" t="s">
        <v>17</v>
      </c>
      <c r="P3744" s="22">
        <v>1</v>
      </c>
    </row>
    <row r="3745" spans="1:16" x14ac:dyDescent="0.25">
      <c r="A3745" t="s">
        <v>27</v>
      </c>
      <c r="B3745">
        <v>3</v>
      </c>
      <c r="C3745" t="s">
        <v>22</v>
      </c>
      <c r="D3745">
        <v>24</v>
      </c>
      <c r="E3745" t="s">
        <v>14</v>
      </c>
      <c r="F3745">
        <v>21</v>
      </c>
      <c r="G3745" t="s">
        <v>19</v>
      </c>
      <c r="H3745">
        <v>2</v>
      </c>
      <c r="I3745">
        <v>1035</v>
      </c>
      <c r="J3745" t="s">
        <v>13</v>
      </c>
      <c r="K3745" s="6">
        <v>-18</v>
      </c>
      <c r="L3745" s="6">
        <v>9</v>
      </c>
      <c r="M3745" s="6">
        <v>-18</v>
      </c>
      <c r="N3745" s="6">
        <v>0</v>
      </c>
      <c r="O3745" t="s">
        <v>17</v>
      </c>
      <c r="P3745" s="22">
        <v>1</v>
      </c>
    </row>
    <row r="3746" spans="1:16" x14ac:dyDescent="0.25">
      <c r="A3746" t="s">
        <v>27</v>
      </c>
      <c r="B3746">
        <v>3</v>
      </c>
      <c r="C3746" t="s">
        <v>22</v>
      </c>
      <c r="D3746">
        <v>25</v>
      </c>
      <c r="E3746" t="s">
        <v>14</v>
      </c>
      <c r="F3746">
        <v>21</v>
      </c>
      <c r="G3746" t="s">
        <v>18</v>
      </c>
      <c r="H3746">
        <v>1</v>
      </c>
      <c r="I3746">
        <v>1185</v>
      </c>
      <c r="J3746" t="s">
        <v>13</v>
      </c>
      <c r="K3746" s="6">
        <v>0</v>
      </c>
      <c r="L3746" s="6">
        <v>7</v>
      </c>
      <c r="M3746" s="6">
        <v>0</v>
      </c>
      <c r="N3746" s="6">
        <v>4</v>
      </c>
      <c r="O3746" t="s">
        <v>17</v>
      </c>
      <c r="P3746" s="22">
        <v>1</v>
      </c>
    </row>
    <row r="3747" spans="1:16" x14ac:dyDescent="0.25">
      <c r="A3747" t="s">
        <v>27</v>
      </c>
      <c r="B3747">
        <v>3</v>
      </c>
      <c r="C3747" t="s">
        <v>22</v>
      </c>
      <c r="D3747">
        <v>26</v>
      </c>
      <c r="E3747" t="s">
        <v>14</v>
      </c>
      <c r="F3747">
        <v>21</v>
      </c>
      <c r="G3747" t="s">
        <v>19</v>
      </c>
      <c r="H3747">
        <v>1</v>
      </c>
      <c r="I3747">
        <v>1056</v>
      </c>
      <c r="J3747" t="s">
        <v>13</v>
      </c>
      <c r="K3747" s="6">
        <v>-3.75</v>
      </c>
      <c r="L3747" s="6">
        <v>10</v>
      </c>
      <c r="M3747" s="6">
        <v>-3.75</v>
      </c>
      <c r="N3747" s="6">
        <v>0</v>
      </c>
      <c r="O3747" t="s">
        <v>17</v>
      </c>
      <c r="P3747" s="22">
        <v>1</v>
      </c>
    </row>
    <row r="3748" spans="1:16" x14ac:dyDescent="0.25">
      <c r="A3748" t="s">
        <v>27</v>
      </c>
      <c r="B3748">
        <v>3</v>
      </c>
      <c r="C3748" t="s">
        <v>22</v>
      </c>
      <c r="D3748">
        <v>27</v>
      </c>
      <c r="E3748" t="s">
        <v>14</v>
      </c>
      <c r="F3748">
        <v>21</v>
      </c>
      <c r="G3748" t="s">
        <v>19</v>
      </c>
      <c r="H3748">
        <v>2</v>
      </c>
      <c r="I3748">
        <v>1420</v>
      </c>
      <c r="J3748" t="s">
        <v>12</v>
      </c>
      <c r="K3748" s="6">
        <v>5</v>
      </c>
      <c r="L3748" s="6">
        <v>5</v>
      </c>
      <c r="M3748" s="6">
        <v>-3.13</v>
      </c>
      <c r="N3748" s="6">
        <v>0</v>
      </c>
      <c r="O3748" t="s">
        <v>17</v>
      </c>
      <c r="P3748" s="22">
        <v>1</v>
      </c>
    </row>
    <row r="3749" spans="1:16" x14ac:dyDescent="0.25">
      <c r="A3749" t="s">
        <v>27</v>
      </c>
      <c r="B3749">
        <v>3</v>
      </c>
      <c r="C3749" t="s">
        <v>22</v>
      </c>
      <c r="D3749">
        <v>28</v>
      </c>
      <c r="E3749" t="s">
        <v>14</v>
      </c>
      <c r="F3749">
        <v>21</v>
      </c>
      <c r="G3749" t="s">
        <v>19</v>
      </c>
      <c r="H3749">
        <v>2</v>
      </c>
      <c r="I3749">
        <v>642</v>
      </c>
      <c r="J3749" t="s">
        <v>13</v>
      </c>
      <c r="K3749" s="6">
        <v>-15</v>
      </c>
      <c r="L3749" s="6">
        <v>12</v>
      </c>
      <c r="M3749" s="6">
        <v>-15</v>
      </c>
      <c r="N3749" s="6">
        <v>0</v>
      </c>
      <c r="O3749" t="s">
        <v>17</v>
      </c>
      <c r="P3749" s="22">
        <v>1</v>
      </c>
    </row>
    <row r="3750" spans="1:16" x14ac:dyDescent="0.25">
      <c r="A3750" t="s">
        <v>27</v>
      </c>
      <c r="B3750">
        <v>3</v>
      </c>
      <c r="C3750" t="s">
        <v>22</v>
      </c>
      <c r="D3750">
        <v>29</v>
      </c>
      <c r="E3750" t="s">
        <v>14</v>
      </c>
      <c r="F3750">
        <v>21</v>
      </c>
      <c r="G3750" t="s">
        <v>19</v>
      </c>
      <c r="H3750">
        <v>2</v>
      </c>
      <c r="I3750">
        <v>1007</v>
      </c>
      <c r="J3750" t="s">
        <v>13</v>
      </c>
      <c r="K3750" s="6">
        <v>-10.5</v>
      </c>
      <c r="L3750" s="6">
        <v>6</v>
      </c>
      <c r="M3750" s="6">
        <v>-10.5</v>
      </c>
      <c r="N3750" s="6">
        <v>0</v>
      </c>
      <c r="O3750" t="s">
        <v>17</v>
      </c>
      <c r="P3750" s="22">
        <v>1</v>
      </c>
    </row>
    <row r="3751" spans="1:16" x14ac:dyDescent="0.25">
      <c r="A3751" t="s">
        <v>27</v>
      </c>
      <c r="B3751">
        <v>3</v>
      </c>
      <c r="C3751" t="s">
        <v>22</v>
      </c>
      <c r="D3751">
        <v>30</v>
      </c>
      <c r="E3751" t="s">
        <v>14</v>
      </c>
      <c r="F3751">
        <v>21</v>
      </c>
      <c r="G3751" t="s">
        <v>18</v>
      </c>
      <c r="H3751">
        <v>1</v>
      </c>
      <c r="I3751">
        <v>1365</v>
      </c>
      <c r="J3751" t="s">
        <v>12</v>
      </c>
      <c r="K3751" s="6">
        <v>11</v>
      </c>
      <c r="L3751" s="6">
        <v>11</v>
      </c>
      <c r="M3751" s="6">
        <v>0</v>
      </c>
      <c r="N3751" s="6">
        <v>6</v>
      </c>
      <c r="O3751" t="s">
        <v>17</v>
      </c>
      <c r="P3751" s="22">
        <v>1</v>
      </c>
    </row>
    <row r="3752" spans="1:16" x14ac:dyDescent="0.25">
      <c r="A3752" t="s">
        <v>27</v>
      </c>
      <c r="B3752">
        <v>3</v>
      </c>
      <c r="C3752" t="s">
        <v>22</v>
      </c>
      <c r="D3752">
        <v>1</v>
      </c>
      <c r="E3752" t="s">
        <v>14</v>
      </c>
      <c r="F3752">
        <v>21</v>
      </c>
      <c r="G3752" t="s">
        <v>19</v>
      </c>
      <c r="H3752">
        <v>2</v>
      </c>
      <c r="I3752">
        <v>1064</v>
      </c>
      <c r="J3752" t="s">
        <v>12</v>
      </c>
      <c r="K3752" s="6">
        <v>9</v>
      </c>
      <c r="L3752" s="6">
        <v>9</v>
      </c>
      <c r="M3752" s="6">
        <v>-11.25</v>
      </c>
      <c r="N3752" s="6">
        <v>0</v>
      </c>
      <c r="O3752" t="s">
        <v>17</v>
      </c>
      <c r="P3752" s="22">
        <v>1</v>
      </c>
    </row>
    <row r="3753" spans="1:16" x14ac:dyDescent="0.25">
      <c r="A3753" t="s">
        <v>27</v>
      </c>
      <c r="B3753">
        <v>3</v>
      </c>
      <c r="C3753" t="s">
        <v>22</v>
      </c>
      <c r="D3753">
        <v>2</v>
      </c>
      <c r="E3753" t="s">
        <v>14</v>
      </c>
      <c r="F3753">
        <v>21</v>
      </c>
      <c r="G3753" t="s">
        <v>19</v>
      </c>
      <c r="H3753">
        <v>2</v>
      </c>
      <c r="I3753">
        <v>1517</v>
      </c>
      <c r="J3753" t="s">
        <v>12</v>
      </c>
      <c r="K3753" s="6">
        <v>6</v>
      </c>
      <c r="L3753" s="6">
        <v>6</v>
      </c>
      <c r="M3753" s="6">
        <v>-7.5</v>
      </c>
      <c r="N3753" s="6">
        <v>0</v>
      </c>
      <c r="O3753" t="s">
        <v>17</v>
      </c>
      <c r="P3753" s="22">
        <v>1</v>
      </c>
    </row>
    <row r="3754" spans="1:16" x14ac:dyDescent="0.25">
      <c r="A3754" t="s">
        <v>27</v>
      </c>
      <c r="B3754">
        <v>3</v>
      </c>
      <c r="C3754" t="s">
        <v>22</v>
      </c>
      <c r="D3754">
        <v>3</v>
      </c>
      <c r="E3754" t="s">
        <v>14</v>
      </c>
      <c r="F3754">
        <v>21</v>
      </c>
      <c r="G3754" t="s">
        <v>19</v>
      </c>
      <c r="H3754">
        <v>2</v>
      </c>
      <c r="I3754">
        <v>418</v>
      </c>
      <c r="J3754" t="s">
        <v>13</v>
      </c>
      <c r="K3754" s="6">
        <v>-21</v>
      </c>
      <c r="L3754" s="6">
        <v>12</v>
      </c>
      <c r="M3754" s="6">
        <v>-21</v>
      </c>
      <c r="N3754" s="6">
        <v>0</v>
      </c>
      <c r="O3754" t="s">
        <v>17</v>
      </c>
      <c r="P3754" s="22">
        <v>1</v>
      </c>
    </row>
    <row r="3755" spans="1:16" x14ac:dyDescent="0.25">
      <c r="A3755" t="s">
        <v>27</v>
      </c>
      <c r="B3755">
        <v>3</v>
      </c>
      <c r="C3755" t="s">
        <v>22</v>
      </c>
      <c r="D3755">
        <v>4</v>
      </c>
      <c r="E3755" t="s">
        <v>14</v>
      </c>
      <c r="F3755">
        <v>21</v>
      </c>
      <c r="G3755" t="s">
        <v>18</v>
      </c>
      <c r="H3755">
        <v>1</v>
      </c>
      <c r="I3755">
        <v>664</v>
      </c>
      <c r="J3755" t="s">
        <v>12</v>
      </c>
      <c r="K3755" s="6">
        <v>19</v>
      </c>
      <c r="L3755" s="6">
        <v>19</v>
      </c>
      <c r="M3755" s="6">
        <v>0</v>
      </c>
      <c r="N3755" s="6">
        <v>8</v>
      </c>
      <c r="O3755" t="s">
        <v>17</v>
      </c>
      <c r="P3755" s="22">
        <v>1</v>
      </c>
    </row>
    <row r="3756" spans="1:16" x14ac:dyDescent="0.25">
      <c r="A3756" t="s">
        <v>27</v>
      </c>
      <c r="B3756">
        <v>3</v>
      </c>
      <c r="C3756" t="s">
        <v>22</v>
      </c>
      <c r="D3756">
        <v>5</v>
      </c>
      <c r="E3756" t="s">
        <v>14</v>
      </c>
      <c r="F3756">
        <v>21</v>
      </c>
      <c r="G3756" t="s">
        <v>18</v>
      </c>
      <c r="H3756">
        <v>1</v>
      </c>
      <c r="I3756">
        <v>702</v>
      </c>
      <c r="J3756" t="s">
        <v>13</v>
      </c>
      <c r="K3756" s="6">
        <v>0</v>
      </c>
      <c r="L3756" s="6">
        <v>12</v>
      </c>
      <c r="M3756" s="6">
        <v>0</v>
      </c>
      <c r="N3756" s="6">
        <v>5</v>
      </c>
      <c r="O3756" t="s">
        <v>17</v>
      </c>
      <c r="P3756" s="22">
        <v>1</v>
      </c>
    </row>
    <row r="3757" spans="1:16" x14ac:dyDescent="0.25">
      <c r="A3757" t="s">
        <v>27</v>
      </c>
      <c r="B3757">
        <v>3</v>
      </c>
      <c r="C3757" t="s">
        <v>22</v>
      </c>
      <c r="D3757">
        <v>6</v>
      </c>
      <c r="E3757" t="s">
        <v>14</v>
      </c>
      <c r="F3757">
        <v>21</v>
      </c>
      <c r="G3757" t="s">
        <v>19</v>
      </c>
      <c r="H3757">
        <v>2</v>
      </c>
      <c r="I3757">
        <v>730</v>
      </c>
      <c r="J3757" t="s">
        <v>13</v>
      </c>
      <c r="K3757" s="6">
        <v>-13.5</v>
      </c>
      <c r="L3757" s="6">
        <v>9</v>
      </c>
      <c r="M3757" s="6">
        <v>-13.5</v>
      </c>
      <c r="N3757" s="6">
        <v>0</v>
      </c>
      <c r="O3757" t="s">
        <v>17</v>
      </c>
      <c r="P3757" s="22">
        <v>1</v>
      </c>
    </row>
    <row r="3758" spans="1:16" x14ac:dyDescent="0.25">
      <c r="A3758" t="s">
        <v>27</v>
      </c>
      <c r="B3758">
        <v>3</v>
      </c>
      <c r="C3758" t="s">
        <v>22</v>
      </c>
      <c r="D3758">
        <v>7</v>
      </c>
      <c r="E3758" t="s">
        <v>14</v>
      </c>
      <c r="F3758">
        <v>21</v>
      </c>
      <c r="G3758" t="s">
        <v>19</v>
      </c>
      <c r="H3758">
        <v>2</v>
      </c>
      <c r="I3758">
        <v>1001</v>
      </c>
      <c r="J3758" t="s">
        <v>12</v>
      </c>
      <c r="K3758" s="6">
        <v>10</v>
      </c>
      <c r="L3758" s="6">
        <v>10</v>
      </c>
      <c r="M3758" s="6">
        <v>-16.25</v>
      </c>
      <c r="N3758" s="6">
        <v>0</v>
      </c>
      <c r="O3758" t="s">
        <v>17</v>
      </c>
      <c r="P3758" s="22">
        <v>1</v>
      </c>
    </row>
    <row r="3759" spans="1:16" x14ac:dyDescent="0.25">
      <c r="A3759" t="s">
        <v>27</v>
      </c>
      <c r="B3759">
        <v>3</v>
      </c>
      <c r="C3759" t="s">
        <v>22</v>
      </c>
      <c r="D3759">
        <v>8</v>
      </c>
      <c r="E3759" t="s">
        <v>14</v>
      </c>
      <c r="F3759">
        <v>21</v>
      </c>
      <c r="G3759" t="s">
        <v>19</v>
      </c>
      <c r="H3759">
        <v>1</v>
      </c>
      <c r="I3759">
        <v>719</v>
      </c>
      <c r="J3759" t="s">
        <v>13</v>
      </c>
      <c r="K3759" s="6">
        <v>-3</v>
      </c>
      <c r="L3759" s="6">
        <v>6</v>
      </c>
      <c r="M3759" s="6">
        <v>-3</v>
      </c>
      <c r="N3759" s="6">
        <v>0</v>
      </c>
      <c r="O3759" t="s">
        <v>17</v>
      </c>
      <c r="P3759" s="22">
        <v>1</v>
      </c>
    </row>
    <row r="3760" spans="1:16" x14ac:dyDescent="0.25">
      <c r="A3760" t="s">
        <v>27</v>
      </c>
      <c r="B3760">
        <v>3</v>
      </c>
      <c r="C3760" t="s">
        <v>22</v>
      </c>
      <c r="D3760">
        <v>9</v>
      </c>
      <c r="E3760" t="s">
        <v>14</v>
      </c>
      <c r="F3760">
        <v>21</v>
      </c>
      <c r="G3760" t="s">
        <v>19</v>
      </c>
      <c r="H3760">
        <v>2</v>
      </c>
      <c r="I3760">
        <v>932</v>
      </c>
      <c r="J3760" t="s">
        <v>13</v>
      </c>
      <c r="K3760" s="6">
        <v>-12</v>
      </c>
      <c r="L3760" s="6">
        <v>12</v>
      </c>
      <c r="M3760" s="6">
        <v>-12</v>
      </c>
      <c r="N3760" s="6">
        <v>0</v>
      </c>
      <c r="O3760" t="s">
        <v>17</v>
      </c>
      <c r="P3760" s="22">
        <v>1</v>
      </c>
    </row>
    <row r="3761" spans="1:16" x14ac:dyDescent="0.25">
      <c r="A3761" t="s">
        <v>27</v>
      </c>
      <c r="B3761">
        <v>3</v>
      </c>
      <c r="C3761" t="s">
        <v>22</v>
      </c>
      <c r="D3761">
        <v>10</v>
      </c>
      <c r="E3761" t="s">
        <v>14</v>
      </c>
      <c r="F3761">
        <v>21</v>
      </c>
      <c r="G3761" t="s">
        <v>19</v>
      </c>
      <c r="H3761">
        <v>2</v>
      </c>
      <c r="I3761">
        <v>682</v>
      </c>
      <c r="J3761" t="s">
        <v>12</v>
      </c>
      <c r="K3761" s="6">
        <v>5</v>
      </c>
      <c r="L3761" s="6">
        <v>5</v>
      </c>
      <c r="M3761" s="6">
        <v>-6.88</v>
      </c>
      <c r="N3761" s="6">
        <v>0</v>
      </c>
      <c r="O3761" t="s">
        <v>17</v>
      </c>
      <c r="P3761" s="22">
        <v>1</v>
      </c>
    </row>
    <row r="3762" spans="1:16" x14ac:dyDescent="0.25">
      <c r="A3762" t="s">
        <v>27</v>
      </c>
      <c r="B3762">
        <v>3</v>
      </c>
      <c r="C3762" t="s">
        <v>22</v>
      </c>
      <c r="D3762">
        <v>11</v>
      </c>
      <c r="E3762" t="s">
        <v>14</v>
      </c>
      <c r="F3762">
        <v>21</v>
      </c>
      <c r="G3762" t="s">
        <v>19</v>
      </c>
      <c r="H3762">
        <v>2</v>
      </c>
      <c r="I3762">
        <v>558</v>
      </c>
      <c r="J3762" t="s">
        <v>13</v>
      </c>
      <c r="K3762" s="6">
        <v>-2.75</v>
      </c>
      <c r="L3762" s="6">
        <v>2</v>
      </c>
      <c r="M3762" s="6">
        <v>-2.75</v>
      </c>
      <c r="N3762" s="6">
        <v>0</v>
      </c>
      <c r="O3762" t="s">
        <v>17</v>
      </c>
      <c r="P3762" s="22">
        <v>1</v>
      </c>
    </row>
    <row r="3763" spans="1:16" x14ac:dyDescent="0.25">
      <c r="A3763" t="s">
        <v>27</v>
      </c>
      <c r="B3763">
        <v>3</v>
      </c>
      <c r="C3763" t="s">
        <v>22</v>
      </c>
      <c r="D3763">
        <v>12</v>
      </c>
      <c r="E3763" t="s">
        <v>14</v>
      </c>
      <c r="F3763">
        <v>21</v>
      </c>
      <c r="G3763" t="s">
        <v>19</v>
      </c>
      <c r="H3763">
        <v>1</v>
      </c>
      <c r="I3763">
        <v>1229</v>
      </c>
      <c r="J3763" t="s">
        <v>13</v>
      </c>
      <c r="K3763" s="6">
        <v>-3</v>
      </c>
      <c r="L3763" s="6">
        <v>12</v>
      </c>
      <c r="M3763" s="6">
        <v>-3</v>
      </c>
      <c r="N3763" s="6">
        <v>0</v>
      </c>
      <c r="O3763" t="s">
        <v>17</v>
      </c>
      <c r="P3763" s="22">
        <v>1</v>
      </c>
    </row>
    <row r="3764" spans="1:16" x14ac:dyDescent="0.25">
      <c r="A3764" t="s">
        <v>27</v>
      </c>
      <c r="B3764">
        <v>3</v>
      </c>
      <c r="C3764" t="s">
        <v>22</v>
      </c>
      <c r="D3764">
        <v>13</v>
      </c>
      <c r="E3764" t="s">
        <v>14</v>
      </c>
      <c r="F3764">
        <v>21</v>
      </c>
      <c r="G3764" t="s">
        <v>19</v>
      </c>
      <c r="H3764">
        <v>2</v>
      </c>
      <c r="I3764">
        <v>1027</v>
      </c>
      <c r="J3764" t="s">
        <v>12</v>
      </c>
      <c r="K3764" s="6">
        <v>5</v>
      </c>
      <c r="L3764" s="6">
        <v>5</v>
      </c>
      <c r="M3764" s="6">
        <v>-2.5</v>
      </c>
      <c r="N3764" s="6">
        <v>0</v>
      </c>
      <c r="O3764" t="s">
        <v>17</v>
      </c>
      <c r="P3764" s="22">
        <v>1</v>
      </c>
    </row>
    <row r="3765" spans="1:16" x14ac:dyDescent="0.25">
      <c r="A3765" t="s">
        <v>27</v>
      </c>
      <c r="B3765">
        <v>3</v>
      </c>
      <c r="C3765" t="s">
        <v>22</v>
      </c>
      <c r="D3765">
        <v>14</v>
      </c>
      <c r="E3765" t="s">
        <v>14</v>
      </c>
      <c r="F3765">
        <v>21</v>
      </c>
      <c r="G3765" t="s">
        <v>19</v>
      </c>
      <c r="H3765">
        <v>2</v>
      </c>
      <c r="I3765">
        <v>785</v>
      </c>
      <c r="J3765" t="s">
        <v>13</v>
      </c>
      <c r="K3765" s="6">
        <v>-5.63</v>
      </c>
      <c r="L3765" s="6">
        <v>5</v>
      </c>
      <c r="M3765" s="6">
        <v>-5.63</v>
      </c>
      <c r="N3765" s="6">
        <v>0</v>
      </c>
      <c r="O3765" t="s">
        <v>17</v>
      </c>
      <c r="P3765" s="22">
        <v>1</v>
      </c>
    </row>
    <row r="3766" spans="1:16" x14ac:dyDescent="0.25">
      <c r="A3766" t="s">
        <v>27</v>
      </c>
      <c r="B3766">
        <v>3</v>
      </c>
      <c r="C3766" t="s">
        <v>22</v>
      </c>
      <c r="D3766">
        <v>15</v>
      </c>
      <c r="E3766" t="s">
        <v>14</v>
      </c>
      <c r="F3766">
        <v>21</v>
      </c>
      <c r="G3766" t="s">
        <v>19</v>
      </c>
      <c r="H3766">
        <v>2</v>
      </c>
      <c r="I3766">
        <v>389</v>
      </c>
      <c r="J3766" t="s">
        <v>13</v>
      </c>
      <c r="K3766" s="6">
        <v>-3</v>
      </c>
      <c r="L3766" s="6">
        <v>4</v>
      </c>
      <c r="M3766" s="6">
        <v>-3</v>
      </c>
      <c r="N3766" s="6">
        <v>0</v>
      </c>
      <c r="O3766" t="s">
        <v>17</v>
      </c>
      <c r="P3766" s="22">
        <v>1</v>
      </c>
    </row>
    <row r="3767" spans="1:16" x14ac:dyDescent="0.25">
      <c r="A3767" t="s">
        <v>27</v>
      </c>
      <c r="B3767">
        <v>3</v>
      </c>
      <c r="C3767" t="s">
        <v>22</v>
      </c>
      <c r="D3767">
        <v>16</v>
      </c>
      <c r="E3767" t="s">
        <v>14</v>
      </c>
      <c r="F3767">
        <v>21</v>
      </c>
      <c r="G3767" t="s">
        <v>19</v>
      </c>
      <c r="H3767">
        <v>2</v>
      </c>
      <c r="I3767">
        <v>835</v>
      </c>
      <c r="J3767" t="s">
        <v>12</v>
      </c>
      <c r="K3767" s="6">
        <v>4</v>
      </c>
      <c r="L3767" s="6">
        <v>4</v>
      </c>
      <c r="M3767" s="6">
        <v>-6</v>
      </c>
      <c r="N3767" s="6">
        <v>0</v>
      </c>
      <c r="O3767" t="s">
        <v>17</v>
      </c>
      <c r="P3767" s="22">
        <v>1</v>
      </c>
    </row>
    <row r="3768" spans="1:16" x14ac:dyDescent="0.25">
      <c r="A3768" t="s">
        <v>27</v>
      </c>
      <c r="B3768">
        <v>3</v>
      </c>
      <c r="C3768" t="s">
        <v>22</v>
      </c>
      <c r="D3768">
        <v>17</v>
      </c>
      <c r="E3768" t="s">
        <v>14</v>
      </c>
      <c r="F3768">
        <v>21</v>
      </c>
      <c r="G3768" t="s">
        <v>18</v>
      </c>
      <c r="H3768">
        <v>1</v>
      </c>
      <c r="I3768">
        <v>960</v>
      </c>
      <c r="J3768" t="s">
        <v>12</v>
      </c>
      <c r="K3768" s="6">
        <v>5</v>
      </c>
      <c r="L3768" s="6">
        <v>5</v>
      </c>
      <c r="M3768" s="6">
        <v>0</v>
      </c>
      <c r="N3768" s="6">
        <v>2</v>
      </c>
      <c r="O3768" t="s">
        <v>17</v>
      </c>
      <c r="P3768" s="22">
        <v>1</v>
      </c>
    </row>
    <row r="3769" spans="1:16" x14ac:dyDescent="0.25">
      <c r="A3769" t="s">
        <v>27</v>
      </c>
      <c r="B3769">
        <v>3</v>
      </c>
      <c r="C3769" t="s">
        <v>22</v>
      </c>
      <c r="D3769">
        <v>18</v>
      </c>
      <c r="E3769" t="s">
        <v>14</v>
      </c>
      <c r="F3769">
        <v>21</v>
      </c>
      <c r="G3769" t="s">
        <v>19</v>
      </c>
      <c r="H3769">
        <v>1</v>
      </c>
      <c r="I3769">
        <v>726</v>
      </c>
      <c r="J3769" t="s">
        <v>12</v>
      </c>
      <c r="K3769" s="6">
        <v>9</v>
      </c>
      <c r="L3769" s="6">
        <v>9</v>
      </c>
      <c r="M3769" s="6">
        <v>-2.25</v>
      </c>
      <c r="N3769" s="6">
        <v>0</v>
      </c>
      <c r="O3769" t="s">
        <v>17</v>
      </c>
      <c r="P3769" s="22">
        <v>1</v>
      </c>
    </row>
    <row r="3770" spans="1:16" x14ac:dyDescent="0.25">
      <c r="A3770" t="s">
        <v>27</v>
      </c>
      <c r="B3770">
        <v>3</v>
      </c>
      <c r="C3770" t="s">
        <v>22</v>
      </c>
      <c r="D3770">
        <v>19</v>
      </c>
      <c r="E3770" t="s">
        <v>14</v>
      </c>
      <c r="F3770">
        <v>21</v>
      </c>
      <c r="G3770" t="s">
        <v>18</v>
      </c>
      <c r="H3770">
        <v>1</v>
      </c>
      <c r="I3770">
        <v>1180</v>
      </c>
      <c r="J3770" t="s">
        <v>13</v>
      </c>
      <c r="K3770" s="6">
        <v>0</v>
      </c>
      <c r="L3770" s="6">
        <v>26</v>
      </c>
      <c r="M3770" s="6">
        <v>0</v>
      </c>
      <c r="N3770" s="6">
        <v>10</v>
      </c>
      <c r="O3770" t="s">
        <v>17</v>
      </c>
      <c r="P3770" s="22">
        <v>1</v>
      </c>
    </row>
    <row r="3771" spans="1:16" x14ac:dyDescent="0.25">
      <c r="A3771" t="s">
        <v>27</v>
      </c>
      <c r="B3771">
        <v>3</v>
      </c>
      <c r="C3771" t="s">
        <v>22</v>
      </c>
      <c r="D3771">
        <v>20</v>
      </c>
      <c r="E3771" t="s">
        <v>14</v>
      </c>
      <c r="F3771">
        <v>21</v>
      </c>
      <c r="G3771" t="s">
        <v>19</v>
      </c>
      <c r="H3771">
        <v>1</v>
      </c>
      <c r="I3771">
        <v>1080</v>
      </c>
      <c r="J3771" t="s">
        <v>12</v>
      </c>
      <c r="K3771" s="6">
        <v>6</v>
      </c>
      <c r="L3771" s="6">
        <v>6</v>
      </c>
      <c r="M3771" s="6">
        <v>-1.5</v>
      </c>
      <c r="N3771" s="6">
        <v>0</v>
      </c>
      <c r="O3771" t="s">
        <v>17</v>
      </c>
      <c r="P3771" s="22">
        <v>1</v>
      </c>
    </row>
    <row r="3772" spans="1:16" x14ac:dyDescent="0.25">
      <c r="A3772" t="s">
        <v>27</v>
      </c>
      <c r="B3772">
        <v>3</v>
      </c>
      <c r="C3772" t="s">
        <v>22</v>
      </c>
      <c r="D3772">
        <v>21</v>
      </c>
      <c r="E3772" t="s">
        <v>14</v>
      </c>
      <c r="F3772">
        <v>21</v>
      </c>
      <c r="G3772" t="s">
        <v>19</v>
      </c>
      <c r="H3772">
        <v>2</v>
      </c>
      <c r="I3772">
        <v>1415</v>
      </c>
      <c r="J3772" t="s">
        <v>12</v>
      </c>
      <c r="K3772" s="6">
        <v>10</v>
      </c>
      <c r="L3772" s="6">
        <v>10</v>
      </c>
      <c r="M3772" s="6">
        <v>-6.25</v>
      </c>
      <c r="N3772" s="6">
        <v>0</v>
      </c>
      <c r="O3772" t="s">
        <v>17</v>
      </c>
      <c r="P3772" s="22">
        <v>1</v>
      </c>
    </row>
    <row r="3773" spans="1:16" x14ac:dyDescent="0.25">
      <c r="A3773" t="s">
        <v>27</v>
      </c>
      <c r="B3773">
        <v>3</v>
      </c>
      <c r="C3773" t="s">
        <v>22</v>
      </c>
      <c r="D3773">
        <v>22</v>
      </c>
      <c r="E3773" t="s">
        <v>14</v>
      </c>
      <c r="F3773">
        <v>21</v>
      </c>
      <c r="G3773" t="s">
        <v>19</v>
      </c>
      <c r="H3773">
        <v>2</v>
      </c>
      <c r="I3773">
        <v>837</v>
      </c>
      <c r="J3773" t="s">
        <v>13</v>
      </c>
      <c r="K3773" s="6">
        <v>-6.75</v>
      </c>
      <c r="L3773" s="6">
        <v>9</v>
      </c>
      <c r="M3773" s="6">
        <v>-6.75</v>
      </c>
      <c r="N3773" s="6">
        <v>0</v>
      </c>
      <c r="O3773" t="s">
        <v>17</v>
      </c>
      <c r="P3773" s="22">
        <v>1</v>
      </c>
    </row>
    <row r="3774" spans="1:16" x14ac:dyDescent="0.25">
      <c r="A3774" t="s">
        <v>27</v>
      </c>
      <c r="B3774">
        <v>3</v>
      </c>
      <c r="C3774" t="s">
        <v>22</v>
      </c>
      <c r="D3774">
        <v>23</v>
      </c>
      <c r="E3774" t="s">
        <v>14</v>
      </c>
      <c r="F3774">
        <v>21</v>
      </c>
      <c r="G3774" t="s">
        <v>19</v>
      </c>
      <c r="I3774">
        <v>0</v>
      </c>
      <c r="J3774" t="s">
        <v>12</v>
      </c>
      <c r="K3774" s="6">
        <v>8</v>
      </c>
      <c r="L3774" s="6">
        <v>8</v>
      </c>
      <c r="M3774" s="6">
        <v>-3</v>
      </c>
      <c r="N3774" s="6">
        <v>0</v>
      </c>
      <c r="O3774" t="s">
        <v>17</v>
      </c>
      <c r="P3774" s="22">
        <v>1</v>
      </c>
    </row>
    <row r="3775" spans="1:16" x14ac:dyDescent="0.25">
      <c r="A3775" t="s">
        <v>27</v>
      </c>
      <c r="B3775">
        <v>3</v>
      </c>
      <c r="C3775" t="s">
        <v>22</v>
      </c>
      <c r="D3775">
        <v>24</v>
      </c>
      <c r="E3775" t="s">
        <v>14</v>
      </c>
      <c r="F3775">
        <v>21</v>
      </c>
      <c r="G3775" t="s">
        <v>19</v>
      </c>
      <c r="H3775">
        <v>2</v>
      </c>
      <c r="I3775">
        <v>904</v>
      </c>
      <c r="J3775" t="s">
        <v>13</v>
      </c>
      <c r="K3775" s="6">
        <v>-11.25</v>
      </c>
      <c r="L3775" s="6">
        <v>10</v>
      </c>
      <c r="M3775" s="6">
        <v>-11.25</v>
      </c>
      <c r="N3775" s="6">
        <v>0</v>
      </c>
      <c r="O3775" t="s">
        <v>17</v>
      </c>
      <c r="P3775" s="22">
        <v>1</v>
      </c>
    </row>
    <row r="3776" spans="1:16" x14ac:dyDescent="0.25">
      <c r="A3776" t="s">
        <v>27</v>
      </c>
      <c r="B3776">
        <v>3</v>
      </c>
      <c r="C3776" t="s">
        <v>22</v>
      </c>
      <c r="D3776">
        <v>25</v>
      </c>
      <c r="E3776" t="s">
        <v>14</v>
      </c>
      <c r="F3776">
        <v>21</v>
      </c>
      <c r="G3776" t="s">
        <v>18</v>
      </c>
      <c r="H3776">
        <v>1</v>
      </c>
      <c r="I3776">
        <v>1173</v>
      </c>
      <c r="J3776" t="s">
        <v>12</v>
      </c>
      <c r="K3776" s="6">
        <v>5</v>
      </c>
      <c r="L3776" s="6">
        <v>5</v>
      </c>
      <c r="M3776" s="6">
        <v>0</v>
      </c>
      <c r="N3776" s="6">
        <v>3</v>
      </c>
      <c r="O3776" t="s">
        <v>17</v>
      </c>
      <c r="P3776" s="22">
        <v>1</v>
      </c>
    </row>
    <row r="3777" spans="1:16" x14ac:dyDescent="0.25">
      <c r="A3777" t="s">
        <v>27</v>
      </c>
      <c r="B3777">
        <v>3</v>
      </c>
      <c r="C3777" t="s">
        <v>22</v>
      </c>
      <c r="D3777">
        <v>26</v>
      </c>
      <c r="E3777" t="s">
        <v>14</v>
      </c>
      <c r="F3777">
        <v>21</v>
      </c>
      <c r="G3777" t="s">
        <v>19</v>
      </c>
      <c r="H3777">
        <v>2</v>
      </c>
      <c r="I3777">
        <v>1515</v>
      </c>
      <c r="J3777" t="s">
        <v>12</v>
      </c>
      <c r="K3777" s="6">
        <v>2</v>
      </c>
      <c r="L3777" s="6">
        <v>2</v>
      </c>
      <c r="M3777" s="6">
        <v>-1.75</v>
      </c>
      <c r="N3777" s="6">
        <v>0</v>
      </c>
      <c r="O3777" t="s">
        <v>17</v>
      </c>
      <c r="P3777" s="22">
        <v>1</v>
      </c>
    </row>
    <row r="3778" spans="1:16" x14ac:dyDescent="0.25">
      <c r="A3778" t="s">
        <v>27</v>
      </c>
      <c r="B3778">
        <v>3</v>
      </c>
      <c r="C3778" t="s">
        <v>22</v>
      </c>
      <c r="D3778">
        <v>27</v>
      </c>
      <c r="E3778" t="s">
        <v>14</v>
      </c>
      <c r="F3778">
        <v>21</v>
      </c>
      <c r="G3778" t="s">
        <v>18</v>
      </c>
      <c r="H3778">
        <v>2</v>
      </c>
      <c r="I3778">
        <v>1001</v>
      </c>
      <c r="J3778" t="s">
        <v>13</v>
      </c>
      <c r="K3778" s="6">
        <v>0</v>
      </c>
      <c r="L3778" s="6">
        <v>28</v>
      </c>
      <c r="M3778" s="6">
        <v>0</v>
      </c>
      <c r="N3778" s="6">
        <v>13</v>
      </c>
      <c r="O3778" t="s">
        <v>17</v>
      </c>
      <c r="P3778" s="22">
        <v>1</v>
      </c>
    </row>
    <row r="3779" spans="1:16" x14ac:dyDescent="0.25">
      <c r="A3779" t="s">
        <v>27</v>
      </c>
      <c r="B3779">
        <v>3</v>
      </c>
      <c r="C3779" t="s">
        <v>22</v>
      </c>
      <c r="D3779">
        <v>28</v>
      </c>
      <c r="E3779" t="s">
        <v>14</v>
      </c>
      <c r="F3779">
        <v>21</v>
      </c>
      <c r="G3779" t="s">
        <v>19</v>
      </c>
      <c r="H3779">
        <v>2</v>
      </c>
      <c r="I3779">
        <v>415</v>
      </c>
      <c r="J3779" t="s">
        <v>12</v>
      </c>
      <c r="K3779" s="6">
        <v>8</v>
      </c>
      <c r="L3779" s="6">
        <v>8</v>
      </c>
      <c r="M3779" s="6">
        <v>-11</v>
      </c>
      <c r="N3779" s="6">
        <v>0</v>
      </c>
      <c r="O3779" t="s">
        <v>17</v>
      </c>
      <c r="P3779" s="22">
        <v>1</v>
      </c>
    </row>
    <row r="3780" spans="1:16" x14ac:dyDescent="0.25">
      <c r="A3780" t="s">
        <v>27</v>
      </c>
      <c r="B3780">
        <v>3</v>
      </c>
      <c r="C3780" t="s">
        <v>22</v>
      </c>
      <c r="D3780">
        <v>29</v>
      </c>
      <c r="E3780" t="s">
        <v>14</v>
      </c>
      <c r="F3780">
        <v>21</v>
      </c>
      <c r="G3780" t="s">
        <v>18</v>
      </c>
      <c r="H3780">
        <v>1</v>
      </c>
      <c r="I3780">
        <v>668</v>
      </c>
      <c r="J3780" t="s">
        <v>13</v>
      </c>
      <c r="K3780" s="6">
        <v>0</v>
      </c>
      <c r="L3780" s="6">
        <v>25</v>
      </c>
      <c r="M3780" s="6">
        <v>0</v>
      </c>
      <c r="N3780" s="6">
        <v>10</v>
      </c>
      <c r="O3780" t="s">
        <v>17</v>
      </c>
      <c r="P3780" s="22">
        <v>1</v>
      </c>
    </row>
    <row r="3781" spans="1:16" x14ac:dyDescent="0.25">
      <c r="A3781" t="s">
        <v>27</v>
      </c>
      <c r="B3781">
        <v>3</v>
      </c>
      <c r="C3781" t="s">
        <v>22</v>
      </c>
      <c r="D3781">
        <v>30</v>
      </c>
      <c r="E3781" t="s">
        <v>14</v>
      </c>
      <c r="F3781">
        <v>21</v>
      </c>
      <c r="G3781" t="s">
        <v>19</v>
      </c>
      <c r="H3781">
        <v>1</v>
      </c>
      <c r="I3781">
        <v>353</v>
      </c>
      <c r="J3781" t="s">
        <v>13</v>
      </c>
      <c r="K3781" s="6">
        <v>-1.88</v>
      </c>
      <c r="L3781" s="6">
        <v>5</v>
      </c>
      <c r="M3781" s="6">
        <v>-1.88</v>
      </c>
      <c r="N3781" s="6">
        <v>0</v>
      </c>
      <c r="O3781" t="s">
        <v>17</v>
      </c>
      <c r="P3781" s="22">
        <v>1</v>
      </c>
    </row>
    <row r="3782" spans="1:16" x14ac:dyDescent="0.25">
      <c r="A3782" t="s">
        <v>45</v>
      </c>
      <c r="B3782">
        <v>1</v>
      </c>
      <c r="C3782" t="s">
        <v>20</v>
      </c>
      <c r="D3782">
        <v>1</v>
      </c>
      <c r="E3782" t="s">
        <v>14</v>
      </c>
      <c r="F3782">
        <v>21</v>
      </c>
      <c r="G3782" t="s">
        <v>18</v>
      </c>
      <c r="H3782">
        <v>1</v>
      </c>
      <c r="I3782">
        <v>789</v>
      </c>
      <c r="J3782" t="s">
        <v>12</v>
      </c>
      <c r="K3782" s="6">
        <v>10</v>
      </c>
      <c r="L3782" s="6">
        <v>10</v>
      </c>
      <c r="M3782" s="6">
        <v>0</v>
      </c>
      <c r="N3782" s="6">
        <v>6</v>
      </c>
      <c r="O3782" t="s">
        <v>17</v>
      </c>
      <c r="P3782" s="22">
        <v>1</v>
      </c>
    </row>
    <row r="3783" spans="1:16" x14ac:dyDescent="0.25">
      <c r="A3783" t="s">
        <v>45</v>
      </c>
      <c r="B3783">
        <v>1</v>
      </c>
      <c r="C3783" t="s">
        <v>20</v>
      </c>
      <c r="D3783">
        <v>2</v>
      </c>
      <c r="E3783" t="s">
        <v>14</v>
      </c>
      <c r="F3783">
        <v>21</v>
      </c>
      <c r="G3783" t="s">
        <v>19</v>
      </c>
      <c r="H3783">
        <v>2</v>
      </c>
      <c r="I3783">
        <v>1234</v>
      </c>
      <c r="J3783" t="s">
        <v>13</v>
      </c>
      <c r="K3783" s="6">
        <v>-15.75</v>
      </c>
      <c r="L3783" s="6">
        <v>9</v>
      </c>
      <c r="M3783" s="6">
        <v>-15.75</v>
      </c>
      <c r="N3783" s="6">
        <v>0</v>
      </c>
      <c r="O3783" t="s">
        <v>17</v>
      </c>
      <c r="P3783" s="22">
        <v>1</v>
      </c>
    </row>
    <row r="3784" spans="1:16" x14ac:dyDescent="0.25">
      <c r="A3784" t="s">
        <v>45</v>
      </c>
      <c r="B3784">
        <v>1</v>
      </c>
      <c r="C3784" t="s">
        <v>20</v>
      </c>
      <c r="D3784">
        <v>3</v>
      </c>
      <c r="E3784" t="s">
        <v>14</v>
      </c>
      <c r="F3784">
        <v>21</v>
      </c>
      <c r="G3784" t="s">
        <v>19</v>
      </c>
      <c r="H3784">
        <v>1</v>
      </c>
      <c r="I3784">
        <v>1024</v>
      </c>
      <c r="J3784" t="s">
        <v>13</v>
      </c>
      <c r="K3784" s="6">
        <v>-8.75</v>
      </c>
      <c r="L3784" s="6">
        <v>10</v>
      </c>
      <c r="M3784" s="6">
        <v>-8.75</v>
      </c>
      <c r="N3784" s="6">
        <v>0</v>
      </c>
      <c r="O3784" t="s">
        <v>17</v>
      </c>
      <c r="P3784" s="22">
        <v>1</v>
      </c>
    </row>
    <row r="3785" spans="1:16" x14ac:dyDescent="0.25">
      <c r="A3785" t="s">
        <v>45</v>
      </c>
      <c r="B3785">
        <v>1</v>
      </c>
      <c r="C3785" t="s">
        <v>20</v>
      </c>
      <c r="D3785">
        <v>4</v>
      </c>
      <c r="E3785" t="s">
        <v>14</v>
      </c>
      <c r="F3785">
        <v>21</v>
      </c>
      <c r="G3785" t="s">
        <v>19</v>
      </c>
      <c r="H3785">
        <v>1</v>
      </c>
      <c r="I3785">
        <v>934</v>
      </c>
      <c r="J3785" t="s">
        <v>12</v>
      </c>
      <c r="K3785" s="6">
        <v>8</v>
      </c>
      <c r="L3785" s="6">
        <v>8</v>
      </c>
      <c r="M3785" s="6">
        <v>-2</v>
      </c>
      <c r="N3785" s="6">
        <v>0</v>
      </c>
      <c r="O3785" t="s">
        <v>17</v>
      </c>
      <c r="P3785" s="22">
        <v>1</v>
      </c>
    </row>
    <row r="3786" spans="1:16" x14ac:dyDescent="0.25">
      <c r="A3786" t="s">
        <v>45</v>
      </c>
      <c r="B3786">
        <v>1</v>
      </c>
      <c r="C3786" t="s">
        <v>20</v>
      </c>
      <c r="D3786">
        <v>5</v>
      </c>
      <c r="E3786" t="s">
        <v>14</v>
      </c>
      <c r="F3786">
        <v>21</v>
      </c>
      <c r="G3786" t="s">
        <v>19</v>
      </c>
      <c r="H3786">
        <v>2</v>
      </c>
      <c r="I3786">
        <v>971</v>
      </c>
      <c r="J3786" t="s">
        <v>13</v>
      </c>
      <c r="K3786" s="6">
        <v>-12</v>
      </c>
      <c r="L3786" s="6">
        <v>6</v>
      </c>
      <c r="M3786" s="6">
        <v>-12</v>
      </c>
      <c r="N3786" s="6">
        <v>0</v>
      </c>
      <c r="O3786" t="s">
        <v>17</v>
      </c>
      <c r="P3786" s="22">
        <v>1</v>
      </c>
    </row>
    <row r="3787" spans="1:16" x14ac:dyDescent="0.25">
      <c r="A3787" t="s">
        <v>45</v>
      </c>
      <c r="B3787">
        <v>1</v>
      </c>
      <c r="C3787" t="s">
        <v>20</v>
      </c>
      <c r="D3787">
        <v>6</v>
      </c>
      <c r="E3787" t="s">
        <v>14</v>
      </c>
      <c r="F3787">
        <v>21</v>
      </c>
      <c r="G3787" t="s">
        <v>19</v>
      </c>
      <c r="H3787">
        <v>2</v>
      </c>
      <c r="I3787">
        <v>1040</v>
      </c>
      <c r="J3787" t="s">
        <v>13</v>
      </c>
      <c r="K3787" s="6">
        <v>-18.75</v>
      </c>
      <c r="L3787" s="6">
        <v>10</v>
      </c>
      <c r="M3787" s="6">
        <v>-18.75</v>
      </c>
      <c r="N3787" s="6">
        <v>0</v>
      </c>
      <c r="O3787" t="s">
        <v>17</v>
      </c>
      <c r="P3787" s="22">
        <v>1</v>
      </c>
    </row>
    <row r="3788" spans="1:16" x14ac:dyDescent="0.25">
      <c r="A3788" t="s">
        <v>45</v>
      </c>
      <c r="B3788">
        <v>1</v>
      </c>
      <c r="C3788" t="s">
        <v>20</v>
      </c>
      <c r="D3788">
        <v>7</v>
      </c>
      <c r="E3788" t="s">
        <v>14</v>
      </c>
      <c r="F3788">
        <v>21</v>
      </c>
      <c r="G3788" t="s">
        <v>19</v>
      </c>
      <c r="H3788">
        <v>2</v>
      </c>
      <c r="I3788">
        <v>1133</v>
      </c>
      <c r="J3788" t="s">
        <v>12</v>
      </c>
      <c r="K3788" s="6">
        <v>5</v>
      </c>
      <c r="L3788" s="6">
        <v>5</v>
      </c>
      <c r="M3788" s="6">
        <v>-8.1300000000000008</v>
      </c>
      <c r="N3788" s="6">
        <v>0</v>
      </c>
      <c r="O3788" t="s">
        <v>17</v>
      </c>
      <c r="P3788" s="22">
        <v>1</v>
      </c>
    </row>
    <row r="3789" spans="1:16" x14ac:dyDescent="0.25">
      <c r="A3789" t="s">
        <v>45</v>
      </c>
      <c r="B3789">
        <v>1</v>
      </c>
      <c r="C3789" t="s">
        <v>20</v>
      </c>
      <c r="D3789">
        <v>8</v>
      </c>
      <c r="E3789" t="s">
        <v>14</v>
      </c>
      <c r="F3789">
        <v>21</v>
      </c>
      <c r="G3789" t="s">
        <v>18</v>
      </c>
      <c r="H3789">
        <v>1</v>
      </c>
      <c r="I3789">
        <v>1003</v>
      </c>
      <c r="J3789" t="s">
        <v>13</v>
      </c>
      <c r="K3789" s="6">
        <v>0</v>
      </c>
      <c r="L3789" s="6">
        <v>12</v>
      </c>
      <c r="M3789" s="6">
        <v>0</v>
      </c>
      <c r="N3789" s="6">
        <v>4</v>
      </c>
      <c r="O3789" t="s">
        <v>17</v>
      </c>
      <c r="P3789" s="22">
        <v>1</v>
      </c>
    </row>
    <row r="3790" spans="1:16" x14ac:dyDescent="0.25">
      <c r="A3790" t="s">
        <v>45</v>
      </c>
      <c r="B3790">
        <v>1</v>
      </c>
      <c r="C3790" t="s">
        <v>20</v>
      </c>
      <c r="D3790">
        <v>9</v>
      </c>
      <c r="E3790" t="s">
        <v>14</v>
      </c>
      <c r="F3790">
        <v>21</v>
      </c>
      <c r="G3790" t="s">
        <v>19</v>
      </c>
      <c r="H3790">
        <v>1</v>
      </c>
      <c r="I3790">
        <v>1152</v>
      </c>
      <c r="J3790" t="s">
        <v>12</v>
      </c>
      <c r="K3790" s="6">
        <v>9</v>
      </c>
      <c r="L3790" s="6">
        <v>9</v>
      </c>
      <c r="M3790" s="6">
        <v>-9</v>
      </c>
      <c r="N3790" s="6">
        <v>0</v>
      </c>
      <c r="O3790" t="s">
        <v>17</v>
      </c>
      <c r="P3790" s="22">
        <v>1</v>
      </c>
    </row>
    <row r="3791" spans="1:16" x14ac:dyDescent="0.25">
      <c r="A3791" t="s">
        <v>45</v>
      </c>
      <c r="B3791">
        <v>1</v>
      </c>
      <c r="C3791" t="s">
        <v>20</v>
      </c>
      <c r="D3791">
        <v>10</v>
      </c>
      <c r="E3791" t="s">
        <v>14</v>
      </c>
      <c r="F3791">
        <v>21</v>
      </c>
      <c r="G3791" t="s">
        <v>18</v>
      </c>
      <c r="I3791">
        <v>0</v>
      </c>
      <c r="J3791" t="s">
        <v>13</v>
      </c>
      <c r="K3791" s="6">
        <v>0</v>
      </c>
      <c r="L3791" s="6">
        <v>22</v>
      </c>
      <c r="M3791" s="6">
        <v>0</v>
      </c>
      <c r="N3791" s="6">
        <v>13</v>
      </c>
      <c r="O3791" t="s">
        <v>17</v>
      </c>
      <c r="P3791" s="22">
        <v>1</v>
      </c>
    </row>
    <row r="3792" spans="1:16" x14ac:dyDescent="0.25">
      <c r="A3792" t="s">
        <v>45</v>
      </c>
      <c r="B3792">
        <v>1</v>
      </c>
      <c r="C3792" t="s">
        <v>20</v>
      </c>
      <c r="D3792">
        <v>11</v>
      </c>
      <c r="E3792" t="s">
        <v>14</v>
      </c>
      <c r="F3792">
        <v>21</v>
      </c>
      <c r="G3792" t="s">
        <v>19</v>
      </c>
      <c r="H3792">
        <v>2</v>
      </c>
      <c r="I3792">
        <v>299</v>
      </c>
      <c r="J3792" t="s">
        <v>13</v>
      </c>
      <c r="K3792" s="6">
        <v>-7</v>
      </c>
      <c r="L3792" s="6">
        <v>8</v>
      </c>
      <c r="M3792" s="6">
        <v>-7</v>
      </c>
      <c r="N3792" s="6">
        <v>0</v>
      </c>
      <c r="O3792" t="s">
        <v>17</v>
      </c>
      <c r="P3792" s="22">
        <v>1</v>
      </c>
    </row>
    <row r="3793" spans="1:16" x14ac:dyDescent="0.25">
      <c r="A3793" t="s">
        <v>45</v>
      </c>
      <c r="B3793">
        <v>1</v>
      </c>
      <c r="C3793" t="s">
        <v>20</v>
      </c>
      <c r="D3793">
        <v>12</v>
      </c>
      <c r="E3793" t="s">
        <v>14</v>
      </c>
      <c r="F3793">
        <v>21</v>
      </c>
      <c r="G3793" t="s">
        <v>19</v>
      </c>
      <c r="H3793">
        <v>2</v>
      </c>
      <c r="I3793">
        <v>328</v>
      </c>
      <c r="J3793" t="s">
        <v>12</v>
      </c>
      <c r="K3793" s="6">
        <v>4</v>
      </c>
      <c r="L3793" s="6">
        <v>4</v>
      </c>
      <c r="M3793" s="6">
        <v>-8</v>
      </c>
      <c r="N3793" s="6">
        <v>0</v>
      </c>
      <c r="O3793" t="s">
        <v>17</v>
      </c>
      <c r="P3793" s="22">
        <v>1</v>
      </c>
    </row>
    <row r="3794" spans="1:16" x14ac:dyDescent="0.25">
      <c r="A3794" t="s">
        <v>45</v>
      </c>
      <c r="B3794">
        <v>1</v>
      </c>
      <c r="C3794" t="s">
        <v>20</v>
      </c>
      <c r="D3794">
        <v>13</v>
      </c>
      <c r="E3794" t="s">
        <v>14</v>
      </c>
      <c r="F3794">
        <v>21</v>
      </c>
      <c r="G3794" t="s">
        <v>18</v>
      </c>
      <c r="H3794">
        <v>1</v>
      </c>
      <c r="I3794">
        <v>502</v>
      </c>
      <c r="J3794" t="s">
        <v>12</v>
      </c>
      <c r="K3794" s="6">
        <v>25</v>
      </c>
      <c r="L3794" s="6">
        <v>25</v>
      </c>
      <c r="M3794" s="6">
        <v>0</v>
      </c>
      <c r="N3794" s="6">
        <v>9</v>
      </c>
      <c r="O3794" t="s">
        <v>17</v>
      </c>
      <c r="P3794" s="22">
        <v>1</v>
      </c>
    </row>
    <row r="3795" spans="1:16" x14ac:dyDescent="0.25">
      <c r="A3795" t="s">
        <v>45</v>
      </c>
      <c r="B3795">
        <v>1</v>
      </c>
      <c r="C3795" t="s">
        <v>20</v>
      </c>
      <c r="D3795">
        <v>14</v>
      </c>
      <c r="E3795" t="s">
        <v>14</v>
      </c>
      <c r="F3795">
        <v>21</v>
      </c>
      <c r="G3795" t="s">
        <v>19</v>
      </c>
      <c r="H3795">
        <v>1</v>
      </c>
      <c r="I3795">
        <v>596</v>
      </c>
      <c r="J3795" t="s">
        <v>13</v>
      </c>
      <c r="K3795" s="6">
        <v>-3.75</v>
      </c>
      <c r="L3795" s="6">
        <v>2</v>
      </c>
      <c r="M3795" s="6">
        <v>-3.75</v>
      </c>
      <c r="N3795" s="6">
        <v>0</v>
      </c>
      <c r="O3795" t="s">
        <v>17</v>
      </c>
      <c r="P3795" s="22">
        <v>1</v>
      </c>
    </row>
    <row r="3796" spans="1:16" x14ac:dyDescent="0.25">
      <c r="A3796" t="s">
        <v>45</v>
      </c>
      <c r="B3796">
        <v>1</v>
      </c>
      <c r="C3796" t="s">
        <v>20</v>
      </c>
      <c r="D3796">
        <v>15</v>
      </c>
      <c r="E3796" t="s">
        <v>14</v>
      </c>
      <c r="F3796">
        <v>21</v>
      </c>
      <c r="G3796" t="s">
        <v>19</v>
      </c>
      <c r="H3796">
        <v>2</v>
      </c>
      <c r="I3796">
        <v>642</v>
      </c>
      <c r="J3796" t="s">
        <v>12</v>
      </c>
      <c r="K3796" s="6">
        <v>2</v>
      </c>
      <c r="L3796" s="6">
        <v>2</v>
      </c>
      <c r="M3796" s="6">
        <v>-1.25</v>
      </c>
      <c r="N3796" s="6">
        <v>0</v>
      </c>
      <c r="O3796" t="s">
        <v>17</v>
      </c>
      <c r="P3796" s="22">
        <v>1</v>
      </c>
    </row>
    <row r="3797" spans="1:16" x14ac:dyDescent="0.25">
      <c r="A3797" t="s">
        <v>45</v>
      </c>
      <c r="B3797">
        <v>1</v>
      </c>
      <c r="C3797" t="s">
        <v>20</v>
      </c>
      <c r="D3797">
        <v>16</v>
      </c>
      <c r="E3797" t="s">
        <v>14</v>
      </c>
      <c r="F3797">
        <v>21</v>
      </c>
      <c r="G3797" t="s">
        <v>19</v>
      </c>
      <c r="H3797">
        <v>2</v>
      </c>
      <c r="I3797">
        <v>591</v>
      </c>
      <c r="J3797" t="s">
        <v>12</v>
      </c>
      <c r="K3797" s="6">
        <v>6</v>
      </c>
      <c r="L3797" s="6">
        <v>6</v>
      </c>
      <c r="M3797" s="6">
        <v>-9</v>
      </c>
      <c r="N3797" s="6">
        <v>0</v>
      </c>
      <c r="O3797" t="s">
        <v>17</v>
      </c>
      <c r="P3797" s="22">
        <v>1</v>
      </c>
    </row>
    <row r="3798" spans="1:16" x14ac:dyDescent="0.25">
      <c r="A3798" t="s">
        <v>45</v>
      </c>
      <c r="B3798">
        <v>1</v>
      </c>
      <c r="C3798" t="s">
        <v>20</v>
      </c>
      <c r="D3798">
        <v>17</v>
      </c>
      <c r="E3798" t="s">
        <v>14</v>
      </c>
      <c r="F3798">
        <v>21</v>
      </c>
      <c r="G3798" t="s">
        <v>18</v>
      </c>
      <c r="H3798">
        <v>1</v>
      </c>
      <c r="I3798">
        <v>357</v>
      </c>
      <c r="J3798" t="s">
        <v>12</v>
      </c>
      <c r="K3798" s="6">
        <v>13</v>
      </c>
      <c r="L3798" s="6">
        <v>13</v>
      </c>
      <c r="M3798" s="6">
        <v>0</v>
      </c>
      <c r="N3798" s="6">
        <v>6</v>
      </c>
      <c r="O3798" t="s">
        <v>17</v>
      </c>
      <c r="P3798" s="22">
        <v>1</v>
      </c>
    </row>
    <row r="3799" spans="1:16" x14ac:dyDescent="0.25">
      <c r="A3799" t="s">
        <v>45</v>
      </c>
      <c r="B3799">
        <v>1</v>
      </c>
      <c r="C3799" t="s">
        <v>20</v>
      </c>
      <c r="D3799">
        <v>18</v>
      </c>
      <c r="E3799" t="s">
        <v>14</v>
      </c>
      <c r="F3799">
        <v>21</v>
      </c>
      <c r="G3799" t="s">
        <v>19</v>
      </c>
      <c r="H3799">
        <v>1</v>
      </c>
      <c r="I3799">
        <v>889</v>
      </c>
      <c r="J3799" t="s">
        <v>13</v>
      </c>
      <c r="K3799" s="6">
        <v>-4</v>
      </c>
      <c r="L3799" s="6">
        <v>4</v>
      </c>
      <c r="M3799" s="6">
        <v>-4</v>
      </c>
      <c r="N3799" s="6">
        <v>0</v>
      </c>
      <c r="O3799" t="s">
        <v>17</v>
      </c>
      <c r="P3799" s="22">
        <v>1</v>
      </c>
    </row>
    <row r="3800" spans="1:16" x14ac:dyDescent="0.25">
      <c r="A3800" t="s">
        <v>45</v>
      </c>
      <c r="B3800">
        <v>1</v>
      </c>
      <c r="C3800" t="s">
        <v>20</v>
      </c>
      <c r="D3800">
        <v>19</v>
      </c>
      <c r="E3800" t="s">
        <v>14</v>
      </c>
      <c r="F3800">
        <v>21</v>
      </c>
      <c r="G3800" t="s">
        <v>18</v>
      </c>
      <c r="H3800">
        <v>1</v>
      </c>
      <c r="I3800">
        <v>951</v>
      </c>
      <c r="J3800" t="s">
        <v>12</v>
      </c>
      <c r="K3800" s="6">
        <v>7</v>
      </c>
      <c r="L3800" s="6">
        <v>7</v>
      </c>
      <c r="M3800" s="6">
        <v>0</v>
      </c>
      <c r="N3800" s="6">
        <v>3</v>
      </c>
      <c r="O3800" t="s">
        <v>17</v>
      </c>
      <c r="P3800" s="22">
        <v>1</v>
      </c>
    </row>
    <row r="3801" spans="1:16" x14ac:dyDescent="0.25">
      <c r="A3801" t="s">
        <v>45</v>
      </c>
      <c r="B3801">
        <v>1</v>
      </c>
      <c r="C3801" t="s">
        <v>20</v>
      </c>
      <c r="D3801">
        <v>20</v>
      </c>
      <c r="E3801" t="s">
        <v>14</v>
      </c>
      <c r="F3801">
        <v>21</v>
      </c>
      <c r="G3801" t="s">
        <v>18</v>
      </c>
      <c r="H3801">
        <v>1</v>
      </c>
      <c r="I3801">
        <v>564</v>
      </c>
      <c r="J3801" t="s">
        <v>12</v>
      </c>
      <c r="K3801" s="6">
        <v>3.25</v>
      </c>
      <c r="L3801" s="6">
        <v>3.25</v>
      </c>
      <c r="M3801" s="6">
        <v>0</v>
      </c>
      <c r="N3801" s="6">
        <v>1</v>
      </c>
      <c r="O3801" t="s">
        <v>17</v>
      </c>
      <c r="P3801" s="22">
        <v>1</v>
      </c>
    </row>
    <row r="3802" spans="1:16" x14ac:dyDescent="0.25">
      <c r="A3802" t="s">
        <v>45</v>
      </c>
      <c r="B3802">
        <v>1</v>
      </c>
      <c r="C3802" t="s">
        <v>20</v>
      </c>
      <c r="D3802">
        <v>21</v>
      </c>
      <c r="E3802" t="s">
        <v>14</v>
      </c>
      <c r="F3802">
        <v>21</v>
      </c>
      <c r="G3802" t="s">
        <v>19</v>
      </c>
      <c r="H3802">
        <v>1</v>
      </c>
      <c r="I3802">
        <v>586</v>
      </c>
      <c r="J3802" t="s">
        <v>12</v>
      </c>
      <c r="K3802" s="6">
        <v>4</v>
      </c>
      <c r="L3802" s="6">
        <v>4</v>
      </c>
      <c r="M3802" s="6">
        <v>-1</v>
      </c>
      <c r="N3802" s="6">
        <v>0</v>
      </c>
      <c r="O3802" t="s">
        <v>17</v>
      </c>
      <c r="P3802" s="22">
        <v>1</v>
      </c>
    </row>
    <row r="3803" spans="1:16" x14ac:dyDescent="0.25">
      <c r="A3803" t="s">
        <v>45</v>
      </c>
      <c r="B3803">
        <v>1</v>
      </c>
      <c r="C3803" t="s">
        <v>20</v>
      </c>
      <c r="D3803">
        <v>22</v>
      </c>
      <c r="E3803" t="s">
        <v>14</v>
      </c>
      <c r="F3803">
        <v>21</v>
      </c>
      <c r="G3803" t="s">
        <v>18</v>
      </c>
      <c r="H3803">
        <v>1</v>
      </c>
      <c r="I3803">
        <v>593</v>
      </c>
      <c r="J3803" t="s">
        <v>13</v>
      </c>
      <c r="K3803" s="6">
        <v>0</v>
      </c>
      <c r="L3803" s="6">
        <v>8</v>
      </c>
      <c r="M3803" s="6">
        <v>0</v>
      </c>
      <c r="N3803" s="6">
        <v>4.25</v>
      </c>
      <c r="O3803" t="s">
        <v>17</v>
      </c>
      <c r="P3803" s="22">
        <v>1</v>
      </c>
    </row>
    <row r="3804" spans="1:16" x14ac:dyDescent="0.25">
      <c r="A3804" t="s">
        <v>45</v>
      </c>
      <c r="B3804">
        <v>1</v>
      </c>
      <c r="C3804" t="s">
        <v>20</v>
      </c>
      <c r="D3804">
        <v>23</v>
      </c>
      <c r="E3804" t="s">
        <v>14</v>
      </c>
      <c r="F3804">
        <v>21</v>
      </c>
      <c r="G3804" t="s">
        <v>18</v>
      </c>
      <c r="H3804">
        <v>2</v>
      </c>
      <c r="I3804">
        <v>1038</v>
      </c>
      <c r="J3804" t="s">
        <v>13</v>
      </c>
      <c r="K3804" s="6">
        <v>0</v>
      </c>
      <c r="L3804" s="6">
        <v>17</v>
      </c>
      <c r="M3804" s="6">
        <v>0</v>
      </c>
      <c r="N3804" s="6">
        <v>9</v>
      </c>
      <c r="O3804" t="s">
        <v>17</v>
      </c>
      <c r="P3804" s="22">
        <v>1</v>
      </c>
    </row>
    <row r="3805" spans="1:16" x14ac:dyDescent="0.25">
      <c r="A3805" t="s">
        <v>45</v>
      </c>
      <c r="B3805">
        <v>1</v>
      </c>
      <c r="C3805" t="s">
        <v>20</v>
      </c>
      <c r="D3805">
        <v>24</v>
      </c>
      <c r="E3805" t="s">
        <v>14</v>
      </c>
      <c r="F3805">
        <v>21</v>
      </c>
      <c r="G3805" t="s">
        <v>19</v>
      </c>
      <c r="H3805">
        <v>2</v>
      </c>
      <c r="I3805">
        <v>380</v>
      </c>
      <c r="J3805" t="s">
        <v>12</v>
      </c>
      <c r="K3805" s="6">
        <v>12</v>
      </c>
      <c r="L3805" s="6">
        <v>12</v>
      </c>
      <c r="M3805" s="6">
        <v>-18</v>
      </c>
      <c r="N3805" s="6">
        <v>0</v>
      </c>
      <c r="O3805" t="s">
        <v>17</v>
      </c>
      <c r="P3805" s="22">
        <v>1</v>
      </c>
    </row>
    <row r="3806" spans="1:16" x14ac:dyDescent="0.25">
      <c r="A3806" t="s">
        <v>45</v>
      </c>
      <c r="B3806">
        <v>1</v>
      </c>
      <c r="C3806" t="s">
        <v>20</v>
      </c>
      <c r="D3806">
        <v>25</v>
      </c>
      <c r="E3806" t="s">
        <v>14</v>
      </c>
      <c r="F3806">
        <v>21</v>
      </c>
      <c r="G3806" t="s">
        <v>19</v>
      </c>
      <c r="H3806">
        <v>1</v>
      </c>
      <c r="I3806">
        <v>442</v>
      </c>
      <c r="J3806" t="s">
        <v>13</v>
      </c>
      <c r="K3806" s="6">
        <v>-5</v>
      </c>
      <c r="L3806" s="6">
        <v>5</v>
      </c>
      <c r="M3806" s="6">
        <v>-5</v>
      </c>
      <c r="N3806" s="6">
        <v>0</v>
      </c>
      <c r="O3806" t="s">
        <v>17</v>
      </c>
      <c r="P3806" s="22">
        <v>1</v>
      </c>
    </row>
    <row r="3807" spans="1:16" x14ac:dyDescent="0.25">
      <c r="A3807" t="s">
        <v>45</v>
      </c>
      <c r="B3807">
        <v>1</v>
      </c>
      <c r="C3807" t="s">
        <v>20</v>
      </c>
      <c r="D3807">
        <v>26</v>
      </c>
      <c r="E3807" t="s">
        <v>14</v>
      </c>
      <c r="F3807">
        <v>21</v>
      </c>
      <c r="G3807" t="s">
        <v>18</v>
      </c>
      <c r="H3807">
        <v>1</v>
      </c>
      <c r="I3807">
        <v>367</v>
      </c>
      <c r="J3807" t="s">
        <v>12</v>
      </c>
      <c r="K3807" s="6">
        <v>4</v>
      </c>
      <c r="L3807" s="6">
        <v>4</v>
      </c>
      <c r="M3807" s="6">
        <v>0</v>
      </c>
      <c r="N3807" s="6">
        <v>2.25</v>
      </c>
      <c r="O3807" t="s">
        <v>17</v>
      </c>
      <c r="P3807" s="22">
        <v>1</v>
      </c>
    </row>
    <row r="3808" spans="1:16" x14ac:dyDescent="0.25">
      <c r="A3808" t="s">
        <v>45</v>
      </c>
      <c r="B3808">
        <v>1</v>
      </c>
      <c r="C3808" t="s">
        <v>20</v>
      </c>
      <c r="D3808">
        <v>27</v>
      </c>
      <c r="E3808" t="s">
        <v>14</v>
      </c>
      <c r="F3808">
        <v>21</v>
      </c>
      <c r="G3808" t="s">
        <v>19</v>
      </c>
      <c r="H3808">
        <v>1</v>
      </c>
      <c r="I3808">
        <v>389</v>
      </c>
      <c r="J3808" t="s">
        <v>13</v>
      </c>
      <c r="K3808" s="6">
        <v>-9</v>
      </c>
      <c r="L3808" s="6">
        <v>12</v>
      </c>
      <c r="M3808" s="6">
        <v>-9</v>
      </c>
      <c r="N3808" s="6">
        <v>0</v>
      </c>
      <c r="O3808" t="s">
        <v>17</v>
      </c>
      <c r="P3808" s="22">
        <v>1</v>
      </c>
    </row>
    <row r="3809" spans="1:16" x14ac:dyDescent="0.25">
      <c r="A3809" t="s">
        <v>45</v>
      </c>
      <c r="B3809">
        <v>1</v>
      </c>
      <c r="C3809" t="s">
        <v>20</v>
      </c>
      <c r="D3809">
        <v>28</v>
      </c>
      <c r="E3809" t="s">
        <v>14</v>
      </c>
      <c r="F3809">
        <v>21</v>
      </c>
      <c r="G3809" t="s">
        <v>19</v>
      </c>
      <c r="H3809">
        <v>1</v>
      </c>
      <c r="I3809">
        <v>531</v>
      </c>
      <c r="J3809" t="s">
        <v>12</v>
      </c>
      <c r="K3809" s="6">
        <v>8</v>
      </c>
      <c r="L3809" s="6">
        <v>8</v>
      </c>
      <c r="M3809" s="6">
        <v>-9</v>
      </c>
      <c r="N3809" s="6">
        <v>0</v>
      </c>
      <c r="O3809" t="s">
        <v>17</v>
      </c>
      <c r="P3809" s="22">
        <v>1</v>
      </c>
    </row>
    <row r="3810" spans="1:16" x14ac:dyDescent="0.25">
      <c r="A3810" t="s">
        <v>45</v>
      </c>
      <c r="B3810">
        <v>1</v>
      </c>
      <c r="C3810" t="s">
        <v>20</v>
      </c>
      <c r="D3810">
        <v>29</v>
      </c>
      <c r="E3810" t="s">
        <v>14</v>
      </c>
      <c r="F3810">
        <v>21</v>
      </c>
      <c r="G3810" t="s">
        <v>19</v>
      </c>
      <c r="H3810">
        <v>2</v>
      </c>
      <c r="I3810">
        <v>513</v>
      </c>
      <c r="J3810" t="s">
        <v>13</v>
      </c>
      <c r="K3810" s="6">
        <v>-4.38</v>
      </c>
      <c r="L3810" s="6">
        <v>5</v>
      </c>
      <c r="M3810" s="6">
        <v>-4.38</v>
      </c>
      <c r="N3810" s="6">
        <v>0</v>
      </c>
      <c r="O3810" t="s">
        <v>17</v>
      </c>
      <c r="P3810" s="22">
        <v>1</v>
      </c>
    </row>
    <row r="3811" spans="1:16" x14ac:dyDescent="0.25">
      <c r="A3811" t="s">
        <v>45</v>
      </c>
      <c r="B3811">
        <v>1</v>
      </c>
      <c r="C3811" t="s">
        <v>20</v>
      </c>
      <c r="D3811">
        <v>30</v>
      </c>
      <c r="E3811" t="s">
        <v>14</v>
      </c>
      <c r="F3811">
        <v>21</v>
      </c>
      <c r="G3811" t="s">
        <v>19</v>
      </c>
      <c r="H3811">
        <v>2</v>
      </c>
      <c r="I3811">
        <v>391</v>
      </c>
      <c r="J3811" t="s">
        <v>13</v>
      </c>
      <c r="K3811" s="6">
        <v>-13</v>
      </c>
      <c r="L3811" s="6">
        <v>8</v>
      </c>
      <c r="M3811" s="6">
        <v>-13</v>
      </c>
      <c r="N3811" s="6">
        <v>0</v>
      </c>
      <c r="O3811" t="s">
        <v>17</v>
      </c>
      <c r="P3811" s="22">
        <v>1</v>
      </c>
    </row>
    <row r="3812" spans="1:16" x14ac:dyDescent="0.25">
      <c r="A3812" t="s">
        <v>45</v>
      </c>
      <c r="B3812">
        <v>2</v>
      </c>
      <c r="C3812" t="s">
        <v>20</v>
      </c>
      <c r="D3812">
        <v>1</v>
      </c>
      <c r="E3812" t="s">
        <v>14</v>
      </c>
      <c r="F3812">
        <v>21</v>
      </c>
      <c r="G3812" t="s">
        <v>19</v>
      </c>
      <c r="H3812">
        <v>1</v>
      </c>
      <c r="I3812">
        <v>1073</v>
      </c>
      <c r="J3812" t="s">
        <v>13</v>
      </c>
      <c r="K3812" s="6">
        <v>-2.25</v>
      </c>
      <c r="L3812" s="6">
        <v>2</v>
      </c>
      <c r="M3812" s="6">
        <v>-2.25</v>
      </c>
      <c r="N3812" s="6">
        <v>0</v>
      </c>
      <c r="O3812" t="s">
        <v>17</v>
      </c>
      <c r="P3812" s="22">
        <v>1</v>
      </c>
    </row>
    <row r="3813" spans="1:16" x14ac:dyDescent="0.25">
      <c r="A3813" t="s">
        <v>45</v>
      </c>
      <c r="B3813">
        <v>2</v>
      </c>
      <c r="C3813" t="s">
        <v>20</v>
      </c>
      <c r="D3813">
        <v>2</v>
      </c>
      <c r="E3813" t="s">
        <v>14</v>
      </c>
      <c r="F3813">
        <v>21</v>
      </c>
      <c r="G3813" t="s">
        <v>19</v>
      </c>
      <c r="H3813">
        <v>1</v>
      </c>
      <c r="I3813">
        <v>503</v>
      </c>
      <c r="J3813" t="s">
        <v>12</v>
      </c>
      <c r="K3813" s="6">
        <v>6</v>
      </c>
      <c r="L3813" s="6">
        <v>6</v>
      </c>
      <c r="M3813" s="6">
        <v>-4.5</v>
      </c>
      <c r="N3813" s="6">
        <v>0</v>
      </c>
      <c r="O3813" t="s">
        <v>17</v>
      </c>
      <c r="P3813" s="22">
        <v>1</v>
      </c>
    </row>
    <row r="3814" spans="1:16" x14ac:dyDescent="0.25">
      <c r="A3814" t="s">
        <v>45</v>
      </c>
      <c r="B3814">
        <v>2</v>
      </c>
      <c r="C3814" t="s">
        <v>20</v>
      </c>
      <c r="D3814">
        <v>3</v>
      </c>
      <c r="E3814" t="s">
        <v>14</v>
      </c>
      <c r="F3814">
        <v>21</v>
      </c>
      <c r="G3814" t="s">
        <v>19</v>
      </c>
      <c r="H3814">
        <v>1</v>
      </c>
      <c r="I3814">
        <v>485</v>
      </c>
      <c r="J3814" t="s">
        <v>12</v>
      </c>
      <c r="K3814" s="6">
        <v>2</v>
      </c>
      <c r="L3814" s="6">
        <v>2</v>
      </c>
      <c r="M3814" s="6">
        <v>-3.25</v>
      </c>
      <c r="N3814" s="6">
        <v>0</v>
      </c>
      <c r="O3814" t="s">
        <v>17</v>
      </c>
      <c r="P3814" s="22">
        <v>1</v>
      </c>
    </row>
    <row r="3815" spans="1:16" x14ac:dyDescent="0.25">
      <c r="A3815" t="s">
        <v>45</v>
      </c>
      <c r="B3815">
        <v>2</v>
      </c>
      <c r="C3815" t="s">
        <v>20</v>
      </c>
      <c r="D3815">
        <v>4</v>
      </c>
      <c r="E3815" t="s">
        <v>14</v>
      </c>
      <c r="F3815">
        <v>21</v>
      </c>
      <c r="G3815" t="s">
        <v>18</v>
      </c>
      <c r="H3815">
        <v>2</v>
      </c>
      <c r="I3815">
        <v>370</v>
      </c>
      <c r="J3815" t="s">
        <v>13</v>
      </c>
      <c r="K3815" s="6">
        <v>0</v>
      </c>
      <c r="L3815" s="6">
        <v>22</v>
      </c>
      <c r="M3815" s="6">
        <v>0</v>
      </c>
      <c r="N3815" s="6">
        <v>10</v>
      </c>
      <c r="O3815" t="s">
        <v>17</v>
      </c>
      <c r="P3815" s="22">
        <v>1</v>
      </c>
    </row>
    <row r="3816" spans="1:16" x14ac:dyDescent="0.25">
      <c r="A3816" t="s">
        <v>45</v>
      </c>
      <c r="B3816">
        <v>2</v>
      </c>
      <c r="C3816" t="s">
        <v>20</v>
      </c>
      <c r="D3816">
        <v>5</v>
      </c>
      <c r="E3816" t="s">
        <v>14</v>
      </c>
      <c r="F3816">
        <v>21</v>
      </c>
      <c r="G3816" t="s">
        <v>19</v>
      </c>
      <c r="H3816">
        <v>1</v>
      </c>
      <c r="I3816">
        <v>384</v>
      </c>
      <c r="J3816" t="s">
        <v>12</v>
      </c>
      <c r="K3816" s="6">
        <v>9</v>
      </c>
      <c r="L3816" s="6">
        <v>9</v>
      </c>
      <c r="M3816" s="6">
        <v>-4.5</v>
      </c>
      <c r="N3816" s="6">
        <v>0</v>
      </c>
      <c r="O3816" t="s">
        <v>17</v>
      </c>
      <c r="P3816" s="22">
        <v>1</v>
      </c>
    </row>
    <row r="3817" spans="1:16" x14ac:dyDescent="0.25">
      <c r="A3817" t="s">
        <v>45</v>
      </c>
      <c r="B3817">
        <v>2</v>
      </c>
      <c r="C3817" t="s">
        <v>20</v>
      </c>
      <c r="D3817">
        <v>6</v>
      </c>
      <c r="E3817" t="s">
        <v>14</v>
      </c>
      <c r="F3817">
        <v>21</v>
      </c>
      <c r="G3817" t="s">
        <v>18</v>
      </c>
      <c r="H3817">
        <v>2</v>
      </c>
      <c r="I3817">
        <v>374</v>
      </c>
      <c r="J3817" t="s">
        <v>12</v>
      </c>
      <c r="K3817" s="6">
        <v>17</v>
      </c>
      <c r="L3817" s="6">
        <v>17</v>
      </c>
      <c r="M3817" s="6">
        <v>0</v>
      </c>
      <c r="N3817" s="6">
        <v>10</v>
      </c>
      <c r="O3817" t="s">
        <v>17</v>
      </c>
      <c r="P3817" s="22">
        <v>1</v>
      </c>
    </row>
    <row r="3818" spans="1:16" x14ac:dyDescent="0.25">
      <c r="A3818" t="s">
        <v>45</v>
      </c>
      <c r="B3818">
        <v>2</v>
      </c>
      <c r="C3818" t="s">
        <v>20</v>
      </c>
      <c r="D3818">
        <v>7</v>
      </c>
      <c r="E3818" t="s">
        <v>14</v>
      </c>
      <c r="F3818">
        <v>21</v>
      </c>
      <c r="G3818" t="s">
        <v>18</v>
      </c>
      <c r="H3818">
        <v>1</v>
      </c>
      <c r="I3818">
        <v>395</v>
      </c>
      <c r="J3818" t="s">
        <v>12</v>
      </c>
      <c r="K3818" s="6">
        <v>4</v>
      </c>
      <c r="L3818" s="6">
        <v>4</v>
      </c>
      <c r="M3818" s="6">
        <v>0</v>
      </c>
      <c r="N3818" s="6">
        <v>2</v>
      </c>
      <c r="O3818" t="s">
        <v>17</v>
      </c>
      <c r="P3818" s="22">
        <v>1</v>
      </c>
    </row>
    <row r="3819" spans="1:16" x14ac:dyDescent="0.25">
      <c r="A3819" t="s">
        <v>45</v>
      </c>
      <c r="B3819">
        <v>2</v>
      </c>
      <c r="C3819" t="s">
        <v>20</v>
      </c>
      <c r="D3819">
        <v>8</v>
      </c>
      <c r="E3819" t="s">
        <v>14</v>
      </c>
      <c r="F3819">
        <v>21</v>
      </c>
      <c r="G3819" t="s">
        <v>19</v>
      </c>
      <c r="H3819">
        <v>1</v>
      </c>
      <c r="I3819">
        <v>506</v>
      </c>
      <c r="J3819" t="s">
        <v>13</v>
      </c>
      <c r="K3819" s="6">
        <v>-2</v>
      </c>
      <c r="L3819" s="6">
        <v>4</v>
      </c>
      <c r="M3819" s="6">
        <v>-2</v>
      </c>
      <c r="N3819" s="6">
        <v>0</v>
      </c>
      <c r="O3819" t="s">
        <v>17</v>
      </c>
      <c r="P3819" s="22">
        <v>1</v>
      </c>
    </row>
    <row r="3820" spans="1:16" x14ac:dyDescent="0.25">
      <c r="A3820" t="s">
        <v>45</v>
      </c>
      <c r="B3820">
        <v>2</v>
      </c>
      <c r="C3820" t="s">
        <v>20</v>
      </c>
      <c r="D3820">
        <v>9</v>
      </c>
      <c r="E3820" t="s">
        <v>14</v>
      </c>
      <c r="F3820">
        <v>21</v>
      </c>
      <c r="G3820" t="s">
        <v>18</v>
      </c>
      <c r="H3820">
        <v>2</v>
      </c>
      <c r="I3820">
        <v>823</v>
      </c>
      <c r="J3820" t="s">
        <v>12</v>
      </c>
      <c r="K3820" s="6">
        <v>11</v>
      </c>
      <c r="L3820" s="6">
        <v>11</v>
      </c>
      <c r="M3820" s="6">
        <v>0</v>
      </c>
      <c r="N3820" s="6">
        <v>6</v>
      </c>
      <c r="O3820" t="s">
        <v>17</v>
      </c>
      <c r="P3820" s="22">
        <v>1</v>
      </c>
    </row>
    <row r="3821" spans="1:16" x14ac:dyDescent="0.25">
      <c r="A3821" t="s">
        <v>45</v>
      </c>
      <c r="B3821">
        <v>2</v>
      </c>
      <c r="C3821" t="s">
        <v>20</v>
      </c>
      <c r="D3821">
        <v>10</v>
      </c>
      <c r="E3821" t="s">
        <v>14</v>
      </c>
      <c r="F3821">
        <v>21</v>
      </c>
      <c r="G3821" t="s">
        <v>18</v>
      </c>
      <c r="H3821">
        <v>1</v>
      </c>
      <c r="I3821">
        <v>917</v>
      </c>
      <c r="J3821" t="s">
        <v>13</v>
      </c>
      <c r="K3821" s="6">
        <v>0</v>
      </c>
      <c r="L3821" s="6">
        <v>7</v>
      </c>
      <c r="M3821" s="6">
        <v>0</v>
      </c>
      <c r="N3821" s="6">
        <v>4</v>
      </c>
      <c r="O3821" t="s">
        <v>17</v>
      </c>
      <c r="P3821" s="22">
        <v>1</v>
      </c>
    </row>
    <row r="3822" spans="1:16" x14ac:dyDescent="0.25">
      <c r="A3822" t="s">
        <v>45</v>
      </c>
      <c r="B3822">
        <v>2</v>
      </c>
      <c r="C3822" t="s">
        <v>20</v>
      </c>
      <c r="D3822">
        <v>11</v>
      </c>
      <c r="E3822" t="s">
        <v>14</v>
      </c>
      <c r="F3822">
        <v>21</v>
      </c>
      <c r="G3822" t="s">
        <v>19</v>
      </c>
      <c r="H3822">
        <v>1</v>
      </c>
      <c r="I3822">
        <v>515</v>
      </c>
      <c r="J3822" t="s">
        <v>13</v>
      </c>
      <c r="K3822" s="6">
        <v>-3.75</v>
      </c>
      <c r="L3822" s="6">
        <v>10</v>
      </c>
      <c r="M3822" s="6">
        <v>-3.75</v>
      </c>
      <c r="N3822" s="6">
        <v>0</v>
      </c>
      <c r="O3822" t="s">
        <v>17</v>
      </c>
      <c r="P3822" s="22">
        <v>1</v>
      </c>
    </row>
    <row r="3823" spans="1:16" x14ac:dyDescent="0.25">
      <c r="A3823" t="s">
        <v>45</v>
      </c>
      <c r="B3823">
        <v>2</v>
      </c>
      <c r="C3823" t="s">
        <v>20</v>
      </c>
      <c r="D3823">
        <v>12</v>
      </c>
      <c r="E3823" t="s">
        <v>14</v>
      </c>
      <c r="F3823">
        <v>21</v>
      </c>
      <c r="G3823" t="s">
        <v>19</v>
      </c>
      <c r="H3823">
        <v>2</v>
      </c>
      <c r="I3823">
        <v>424</v>
      </c>
      <c r="J3823" t="s">
        <v>12</v>
      </c>
      <c r="K3823" s="6">
        <v>12</v>
      </c>
      <c r="L3823" s="6">
        <v>12</v>
      </c>
      <c r="M3823" s="6">
        <v>-24</v>
      </c>
      <c r="N3823" s="6">
        <v>0</v>
      </c>
      <c r="O3823" t="s">
        <v>17</v>
      </c>
      <c r="P3823" s="22">
        <v>1</v>
      </c>
    </row>
    <row r="3824" spans="1:16" x14ac:dyDescent="0.25">
      <c r="A3824" t="s">
        <v>45</v>
      </c>
      <c r="B3824">
        <v>2</v>
      </c>
      <c r="C3824" t="s">
        <v>20</v>
      </c>
      <c r="D3824">
        <v>13</v>
      </c>
      <c r="E3824" t="s">
        <v>14</v>
      </c>
      <c r="F3824">
        <v>21</v>
      </c>
      <c r="G3824" t="s">
        <v>19</v>
      </c>
      <c r="H3824">
        <v>2</v>
      </c>
      <c r="I3824">
        <v>502</v>
      </c>
      <c r="J3824" t="s">
        <v>13</v>
      </c>
      <c r="K3824" s="6">
        <v>-10.5</v>
      </c>
      <c r="L3824" s="6">
        <v>6</v>
      </c>
      <c r="M3824" s="6">
        <v>-10.5</v>
      </c>
      <c r="N3824" s="6">
        <v>0</v>
      </c>
      <c r="O3824" t="s">
        <v>17</v>
      </c>
      <c r="P3824" s="22">
        <v>1</v>
      </c>
    </row>
    <row r="3825" spans="1:16" x14ac:dyDescent="0.25">
      <c r="A3825" t="s">
        <v>45</v>
      </c>
      <c r="B3825">
        <v>2</v>
      </c>
      <c r="C3825" t="s">
        <v>20</v>
      </c>
      <c r="D3825">
        <v>14</v>
      </c>
      <c r="E3825" t="s">
        <v>14</v>
      </c>
      <c r="F3825">
        <v>21</v>
      </c>
      <c r="G3825" t="s">
        <v>19</v>
      </c>
      <c r="H3825">
        <v>2</v>
      </c>
      <c r="I3825">
        <v>452</v>
      </c>
      <c r="J3825" t="s">
        <v>13</v>
      </c>
      <c r="K3825" s="6">
        <v>-9.3800000000000008</v>
      </c>
      <c r="L3825" s="6">
        <v>5</v>
      </c>
      <c r="M3825" s="6">
        <v>-9.3800000000000008</v>
      </c>
      <c r="N3825" s="6">
        <v>0</v>
      </c>
      <c r="O3825" t="s">
        <v>17</v>
      </c>
      <c r="P3825" s="22">
        <v>1</v>
      </c>
    </row>
    <row r="3826" spans="1:16" x14ac:dyDescent="0.25">
      <c r="A3826" t="s">
        <v>45</v>
      </c>
      <c r="B3826">
        <v>2</v>
      </c>
      <c r="C3826" t="s">
        <v>20</v>
      </c>
      <c r="D3826">
        <v>15</v>
      </c>
      <c r="E3826" t="s">
        <v>14</v>
      </c>
      <c r="F3826">
        <v>21</v>
      </c>
      <c r="G3826" t="s">
        <v>19</v>
      </c>
      <c r="H3826">
        <v>1</v>
      </c>
      <c r="I3826">
        <v>937</v>
      </c>
      <c r="J3826" t="s">
        <v>12</v>
      </c>
      <c r="K3826" s="6">
        <v>8</v>
      </c>
      <c r="L3826" s="6">
        <v>8</v>
      </c>
      <c r="M3826" s="6">
        <v>-5</v>
      </c>
      <c r="N3826" s="6">
        <v>0</v>
      </c>
      <c r="O3826" t="s">
        <v>17</v>
      </c>
      <c r="P3826" s="22">
        <v>1</v>
      </c>
    </row>
    <row r="3827" spans="1:16" x14ac:dyDescent="0.25">
      <c r="A3827" t="s">
        <v>45</v>
      </c>
      <c r="B3827">
        <v>2</v>
      </c>
      <c r="C3827" t="s">
        <v>20</v>
      </c>
      <c r="D3827">
        <v>16</v>
      </c>
      <c r="E3827" t="s">
        <v>14</v>
      </c>
      <c r="F3827">
        <v>21</v>
      </c>
      <c r="G3827" t="s">
        <v>19</v>
      </c>
      <c r="H3827">
        <v>2</v>
      </c>
      <c r="I3827">
        <v>1175</v>
      </c>
      <c r="J3827" t="s">
        <v>12</v>
      </c>
      <c r="K3827" s="6">
        <v>5</v>
      </c>
      <c r="L3827" s="6">
        <v>5</v>
      </c>
      <c r="M3827" s="6">
        <v>-3.13</v>
      </c>
      <c r="N3827" s="6">
        <v>0</v>
      </c>
      <c r="O3827" t="s">
        <v>17</v>
      </c>
      <c r="P3827" s="22">
        <v>1</v>
      </c>
    </row>
    <row r="3828" spans="1:16" x14ac:dyDescent="0.25">
      <c r="A3828" t="s">
        <v>45</v>
      </c>
      <c r="B3828">
        <v>2</v>
      </c>
      <c r="C3828" t="s">
        <v>20</v>
      </c>
      <c r="D3828">
        <v>17</v>
      </c>
      <c r="E3828" t="s">
        <v>14</v>
      </c>
      <c r="F3828">
        <v>21</v>
      </c>
      <c r="G3828" t="s">
        <v>18</v>
      </c>
      <c r="H3828">
        <v>2</v>
      </c>
      <c r="I3828">
        <v>524</v>
      </c>
      <c r="J3828" t="s">
        <v>13</v>
      </c>
      <c r="K3828" s="6">
        <v>0</v>
      </c>
      <c r="L3828" s="6">
        <v>30</v>
      </c>
      <c r="M3828" s="6">
        <v>0</v>
      </c>
      <c r="N3828" s="6">
        <v>12</v>
      </c>
      <c r="O3828" t="s">
        <v>17</v>
      </c>
      <c r="P3828" s="22">
        <v>1</v>
      </c>
    </row>
    <row r="3829" spans="1:16" x14ac:dyDescent="0.25">
      <c r="A3829" t="s">
        <v>45</v>
      </c>
      <c r="B3829">
        <v>2</v>
      </c>
      <c r="C3829" t="s">
        <v>20</v>
      </c>
      <c r="D3829">
        <v>18</v>
      </c>
      <c r="E3829" t="s">
        <v>14</v>
      </c>
      <c r="F3829">
        <v>21</v>
      </c>
      <c r="G3829" t="s">
        <v>19</v>
      </c>
      <c r="H3829">
        <v>2</v>
      </c>
      <c r="I3829">
        <v>321</v>
      </c>
      <c r="J3829" t="s">
        <v>12</v>
      </c>
      <c r="K3829" s="6">
        <v>4</v>
      </c>
      <c r="L3829" s="6">
        <v>4</v>
      </c>
      <c r="M3829" s="6">
        <v>-7</v>
      </c>
      <c r="N3829" s="6">
        <v>0</v>
      </c>
      <c r="O3829" t="s">
        <v>17</v>
      </c>
      <c r="P3829" s="22">
        <v>1</v>
      </c>
    </row>
    <row r="3830" spans="1:16" x14ac:dyDescent="0.25">
      <c r="A3830" t="s">
        <v>45</v>
      </c>
      <c r="B3830">
        <v>2</v>
      </c>
      <c r="C3830" t="s">
        <v>20</v>
      </c>
      <c r="D3830">
        <v>19</v>
      </c>
      <c r="E3830" t="s">
        <v>14</v>
      </c>
      <c r="F3830">
        <v>21</v>
      </c>
      <c r="G3830" t="s">
        <v>19</v>
      </c>
      <c r="H3830">
        <v>2</v>
      </c>
      <c r="I3830">
        <v>335</v>
      </c>
      <c r="J3830" t="s">
        <v>12</v>
      </c>
      <c r="K3830" s="6">
        <v>10</v>
      </c>
      <c r="L3830" s="6">
        <v>10</v>
      </c>
      <c r="M3830" s="6">
        <v>-13.75</v>
      </c>
      <c r="N3830" s="6">
        <v>0</v>
      </c>
      <c r="O3830" t="s">
        <v>17</v>
      </c>
      <c r="P3830" s="22">
        <v>1</v>
      </c>
    </row>
    <row r="3831" spans="1:16" x14ac:dyDescent="0.25">
      <c r="A3831" t="s">
        <v>45</v>
      </c>
      <c r="B3831">
        <v>2</v>
      </c>
      <c r="C3831" t="s">
        <v>20</v>
      </c>
      <c r="D3831">
        <v>20</v>
      </c>
      <c r="E3831" t="s">
        <v>14</v>
      </c>
      <c r="F3831">
        <v>21</v>
      </c>
      <c r="G3831" t="s">
        <v>19</v>
      </c>
      <c r="H3831">
        <v>2</v>
      </c>
      <c r="I3831">
        <v>309</v>
      </c>
      <c r="J3831" t="s">
        <v>13</v>
      </c>
      <c r="K3831" s="6">
        <v>-15</v>
      </c>
      <c r="L3831" s="6">
        <v>8</v>
      </c>
      <c r="M3831" s="6">
        <v>-15</v>
      </c>
      <c r="N3831" s="6">
        <v>0</v>
      </c>
      <c r="O3831" t="s">
        <v>17</v>
      </c>
      <c r="P3831" s="22">
        <v>1</v>
      </c>
    </row>
    <row r="3832" spans="1:16" x14ac:dyDescent="0.25">
      <c r="A3832" t="s">
        <v>45</v>
      </c>
      <c r="B3832">
        <v>2</v>
      </c>
      <c r="C3832" t="s">
        <v>20</v>
      </c>
      <c r="D3832">
        <v>21</v>
      </c>
      <c r="E3832" t="s">
        <v>14</v>
      </c>
      <c r="F3832">
        <v>21</v>
      </c>
      <c r="G3832" t="s">
        <v>18</v>
      </c>
      <c r="H3832">
        <v>1</v>
      </c>
      <c r="I3832">
        <v>618</v>
      </c>
      <c r="J3832" t="s">
        <v>12</v>
      </c>
      <c r="K3832" s="6">
        <v>24</v>
      </c>
      <c r="L3832" s="6">
        <v>24</v>
      </c>
      <c r="M3832" s="6">
        <v>0</v>
      </c>
      <c r="N3832" s="6">
        <v>12</v>
      </c>
      <c r="O3832" t="s">
        <v>17</v>
      </c>
      <c r="P3832" s="22">
        <v>1</v>
      </c>
    </row>
    <row r="3833" spans="1:16" x14ac:dyDescent="0.25">
      <c r="A3833" t="s">
        <v>45</v>
      </c>
      <c r="B3833">
        <v>2</v>
      </c>
      <c r="C3833" t="s">
        <v>20</v>
      </c>
      <c r="D3833">
        <v>22</v>
      </c>
      <c r="E3833" t="s">
        <v>14</v>
      </c>
      <c r="F3833">
        <v>21</v>
      </c>
      <c r="G3833" t="s">
        <v>19</v>
      </c>
      <c r="H3833">
        <v>2</v>
      </c>
      <c r="I3833">
        <v>424</v>
      </c>
      <c r="J3833" t="s">
        <v>13</v>
      </c>
      <c r="K3833" s="6">
        <v>-15</v>
      </c>
      <c r="L3833" s="6">
        <v>12</v>
      </c>
      <c r="M3833" s="6">
        <v>-15</v>
      </c>
      <c r="N3833" s="6">
        <v>0</v>
      </c>
      <c r="O3833" t="s">
        <v>17</v>
      </c>
      <c r="P3833" s="22">
        <v>1</v>
      </c>
    </row>
    <row r="3834" spans="1:16" x14ac:dyDescent="0.25">
      <c r="A3834" t="s">
        <v>45</v>
      </c>
      <c r="B3834">
        <v>2</v>
      </c>
      <c r="C3834" t="s">
        <v>20</v>
      </c>
      <c r="D3834">
        <v>23</v>
      </c>
      <c r="E3834" t="s">
        <v>14</v>
      </c>
      <c r="F3834">
        <v>21</v>
      </c>
      <c r="G3834" t="s">
        <v>19</v>
      </c>
      <c r="H3834">
        <v>2</v>
      </c>
      <c r="I3834">
        <v>341</v>
      </c>
      <c r="J3834" t="s">
        <v>13</v>
      </c>
      <c r="K3834" s="6">
        <v>-18</v>
      </c>
      <c r="L3834" s="6">
        <v>9</v>
      </c>
      <c r="M3834" s="6">
        <v>-18</v>
      </c>
      <c r="N3834" s="6">
        <v>0</v>
      </c>
      <c r="O3834" t="s">
        <v>17</v>
      </c>
      <c r="P3834" s="22">
        <v>1</v>
      </c>
    </row>
    <row r="3835" spans="1:16" x14ac:dyDescent="0.25">
      <c r="A3835" t="s">
        <v>45</v>
      </c>
      <c r="B3835">
        <v>2</v>
      </c>
      <c r="C3835" t="s">
        <v>20</v>
      </c>
      <c r="D3835">
        <v>24</v>
      </c>
      <c r="E3835" t="s">
        <v>14</v>
      </c>
      <c r="F3835">
        <v>21</v>
      </c>
      <c r="G3835" t="s">
        <v>18</v>
      </c>
      <c r="H3835">
        <v>1</v>
      </c>
      <c r="I3835">
        <v>579</v>
      </c>
      <c r="J3835" t="s">
        <v>12</v>
      </c>
      <c r="K3835" s="6">
        <v>13</v>
      </c>
      <c r="L3835" s="6">
        <v>13</v>
      </c>
      <c r="M3835" s="6">
        <v>0</v>
      </c>
      <c r="N3835" s="6">
        <v>5</v>
      </c>
      <c r="O3835" t="s">
        <v>17</v>
      </c>
      <c r="P3835" s="22">
        <v>1</v>
      </c>
    </row>
    <row r="3836" spans="1:16" x14ac:dyDescent="0.25">
      <c r="A3836" t="s">
        <v>45</v>
      </c>
      <c r="B3836">
        <v>2</v>
      </c>
      <c r="C3836" t="s">
        <v>20</v>
      </c>
      <c r="D3836">
        <v>25</v>
      </c>
      <c r="E3836" t="s">
        <v>14</v>
      </c>
      <c r="F3836">
        <v>21</v>
      </c>
      <c r="G3836" t="s">
        <v>19</v>
      </c>
      <c r="H3836">
        <v>2</v>
      </c>
      <c r="I3836">
        <v>320</v>
      </c>
      <c r="J3836" t="s">
        <v>12</v>
      </c>
      <c r="K3836" s="6">
        <v>2</v>
      </c>
      <c r="L3836" s="6">
        <v>2</v>
      </c>
      <c r="M3836" s="6">
        <v>-0.75</v>
      </c>
      <c r="N3836" s="6">
        <v>0</v>
      </c>
      <c r="O3836" t="s">
        <v>17</v>
      </c>
      <c r="P3836" s="22">
        <v>1</v>
      </c>
    </row>
    <row r="3837" spans="1:16" x14ac:dyDescent="0.25">
      <c r="A3837" t="s">
        <v>45</v>
      </c>
      <c r="B3837">
        <v>2</v>
      </c>
      <c r="C3837" t="s">
        <v>20</v>
      </c>
      <c r="D3837">
        <v>26</v>
      </c>
      <c r="E3837" t="s">
        <v>14</v>
      </c>
      <c r="F3837">
        <v>21</v>
      </c>
      <c r="G3837" t="s">
        <v>19</v>
      </c>
      <c r="H3837">
        <v>1</v>
      </c>
      <c r="I3837">
        <v>566</v>
      </c>
      <c r="J3837" t="s">
        <v>13</v>
      </c>
      <c r="K3837" s="6">
        <v>-6</v>
      </c>
      <c r="L3837" s="6">
        <v>12</v>
      </c>
      <c r="M3837" s="6">
        <v>-6</v>
      </c>
      <c r="N3837" s="6">
        <v>0</v>
      </c>
      <c r="O3837" t="s">
        <v>17</v>
      </c>
      <c r="P3837" s="22">
        <v>1</v>
      </c>
    </row>
    <row r="3838" spans="1:16" x14ac:dyDescent="0.25">
      <c r="A3838" t="s">
        <v>45</v>
      </c>
      <c r="B3838">
        <v>2</v>
      </c>
      <c r="C3838" t="s">
        <v>20</v>
      </c>
      <c r="D3838">
        <v>27</v>
      </c>
      <c r="E3838" t="s">
        <v>14</v>
      </c>
      <c r="F3838">
        <v>21</v>
      </c>
      <c r="G3838" t="s">
        <v>18</v>
      </c>
      <c r="H3838">
        <v>1</v>
      </c>
      <c r="I3838">
        <v>468</v>
      </c>
      <c r="J3838" t="s">
        <v>13</v>
      </c>
      <c r="K3838" s="6">
        <v>0</v>
      </c>
      <c r="L3838" s="6">
        <v>8</v>
      </c>
      <c r="M3838" s="6">
        <v>0</v>
      </c>
      <c r="N3838" s="6">
        <v>3</v>
      </c>
      <c r="O3838" t="s">
        <v>17</v>
      </c>
      <c r="P3838" s="22">
        <v>1</v>
      </c>
    </row>
    <row r="3839" spans="1:16" x14ac:dyDescent="0.25">
      <c r="A3839" t="s">
        <v>45</v>
      </c>
      <c r="B3839">
        <v>2</v>
      </c>
      <c r="C3839" t="s">
        <v>20</v>
      </c>
      <c r="D3839">
        <v>28</v>
      </c>
      <c r="E3839" t="s">
        <v>14</v>
      </c>
      <c r="F3839">
        <v>21</v>
      </c>
      <c r="G3839" t="s">
        <v>19</v>
      </c>
      <c r="H3839">
        <v>2</v>
      </c>
      <c r="I3839">
        <v>881</v>
      </c>
      <c r="J3839" t="s">
        <v>12</v>
      </c>
      <c r="K3839" s="6">
        <v>8</v>
      </c>
      <c r="L3839" s="6">
        <v>8</v>
      </c>
      <c r="M3839" s="6">
        <v>-6</v>
      </c>
      <c r="N3839" s="6">
        <v>0</v>
      </c>
      <c r="O3839" t="s">
        <v>17</v>
      </c>
      <c r="P3839" s="22">
        <v>1</v>
      </c>
    </row>
    <row r="3840" spans="1:16" x14ac:dyDescent="0.25">
      <c r="A3840" t="s">
        <v>45</v>
      </c>
      <c r="B3840">
        <v>2</v>
      </c>
      <c r="C3840" t="s">
        <v>20</v>
      </c>
      <c r="D3840">
        <v>29</v>
      </c>
      <c r="E3840" t="s">
        <v>14</v>
      </c>
      <c r="F3840">
        <v>21</v>
      </c>
      <c r="G3840" t="s">
        <v>19</v>
      </c>
      <c r="H3840">
        <v>2</v>
      </c>
      <c r="I3840">
        <v>350</v>
      </c>
      <c r="J3840" t="s">
        <v>13</v>
      </c>
      <c r="K3840" s="6">
        <v>-5</v>
      </c>
      <c r="L3840" s="6">
        <v>4</v>
      </c>
      <c r="M3840" s="6">
        <v>-5</v>
      </c>
      <c r="N3840" s="6">
        <v>0</v>
      </c>
      <c r="O3840" t="s">
        <v>17</v>
      </c>
      <c r="P3840" s="22">
        <v>1</v>
      </c>
    </row>
    <row r="3841" spans="1:16" x14ac:dyDescent="0.25">
      <c r="A3841" t="s">
        <v>45</v>
      </c>
      <c r="B3841">
        <v>2</v>
      </c>
      <c r="C3841" t="s">
        <v>20</v>
      </c>
      <c r="D3841">
        <v>30</v>
      </c>
      <c r="E3841" t="s">
        <v>14</v>
      </c>
      <c r="F3841">
        <v>21</v>
      </c>
      <c r="G3841" t="s">
        <v>19</v>
      </c>
      <c r="H3841">
        <v>2</v>
      </c>
      <c r="I3841">
        <v>884</v>
      </c>
      <c r="J3841" t="s">
        <v>13</v>
      </c>
      <c r="K3841" s="6">
        <v>-6</v>
      </c>
      <c r="L3841" s="6">
        <v>6</v>
      </c>
      <c r="M3841" s="6">
        <v>-6</v>
      </c>
      <c r="N3841" s="6">
        <v>0</v>
      </c>
      <c r="O3841" t="s">
        <v>17</v>
      </c>
      <c r="P3841" s="22">
        <v>1</v>
      </c>
    </row>
    <row r="3842" spans="1:16" x14ac:dyDescent="0.25">
      <c r="A3842" t="s">
        <v>45</v>
      </c>
      <c r="B3842">
        <v>3</v>
      </c>
      <c r="C3842" t="s">
        <v>20</v>
      </c>
      <c r="D3842">
        <v>1</v>
      </c>
      <c r="E3842" t="s">
        <v>14</v>
      </c>
      <c r="F3842">
        <v>21</v>
      </c>
      <c r="G3842" t="s">
        <v>19</v>
      </c>
      <c r="H3842">
        <v>2</v>
      </c>
      <c r="I3842">
        <v>357</v>
      </c>
      <c r="J3842" t="s">
        <v>12</v>
      </c>
      <c r="K3842" s="6">
        <v>9</v>
      </c>
      <c r="L3842" s="6">
        <v>9</v>
      </c>
      <c r="M3842" s="6">
        <v>-11.25</v>
      </c>
      <c r="N3842" s="6">
        <v>0</v>
      </c>
      <c r="O3842" t="s">
        <v>17</v>
      </c>
      <c r="P3842" s="22">
        <v>1</v>
      </c>
    </row>
    <row r="3843" spans="1:16" x14ac:dyDescent="0.25">
      <c r="A3843" t="s">
        <v>45</v>
      </c>
      <c r="B3843">
        <v>3</v>
      </c>
      <c r="C3843" t="s">
        <v>20</v>
      </c>
      <c r="D3843">
        <v>2</v>
      </c>
      <c r="E3843" t="s">
        <v>14</v>
      </c>
      <c r="F3843">
        <v>21</v>
      </c>
      <c r="G3843" t="s">
        <v>19</v>
      </c>
      <c r="H3843">
        <v>2</v>
      </c>
      <c r="I3843">
        <v>266</v>
      </c>
      <c r="J3843" t="s">
        <v>12</v>
      </c>
      <c r="K3843" s="6">
        <v>12</v>
      </c>
      <c r="L3843" s="6">
        <v>12</v>
      </c>
      <c r="M3843" s="6">
        <v>-21</v>
      </c>
      <c r="N3843" s="6">
        <v>0</v>
      </c>
      <c r="O3843" t="s">
        <v>17</v>
      </c>
      <c r="P3843" s="22">
        <v>1</v>
      </c>
    </row>
    <row r="3844" spans="1:16" x14ac:dyDescent="0.25">
      <c r="A3844" t="s">
        <v>45</v>
      </c>
      <c r="B3844">
        <v>3</v>
      </c>
      <c r="C3844" t="s">
        <v>20</v>
      </c>
      <c r="D3844">
        <v>3</v>
      </c>
      <c r="E3844" t="s">
        <v>14</v>
      </c>
      <c r="F3844">
        <v>21</v>
      </c>
      <c r="G3844" t="s">
        <v>19</v>
      </c>
      <c r="H3844">
        <v>2</v>
      </c>
      <c r="I3844">
        <v>296</v>
      </c>
      <c r="J3844" t="s">
        <v>12</v>
      </c>
      <c r="K3844" s="6">
        <v>5</v>
      </c>
      <c r="L3844" s="6">
        <v>5</v>
      </c>
      <c r="M3844" s="6">
        <v>-6.88</v>
      </c>
      <c r="N3844" s="6">
        <v>0</v>
      </c>
      <c r="O3844" t="s">
        <v>17</v>
      </c>
      <c r="P3844" s="22">
        <v>1</v>
      </c>
    </row>
    <row r="3845" spans="1:16" x14ac:dyDescent="0.25">
      <c r="A3845" t="s">
        <v>45</v>
      </c>
      <c r="B3845">
        <v>3</v>
      </c>
      <c r="C3845" t="s">
        <v>20</v>
      </c>
      <c r="D3845">
        <v>4</v>
      </c>
      <c r="E3845" t="s">
        <v>14</v>
      </c>
      <c r="F3845">
        <v>21</v>
      </c>
      <c r="G3845" t="s">
        <v>19</v>
      </c>
      <c r="H3845">
        <v>1</v>
      </c>
      <c r="I3845">
        <v>366</v>
      </c>
      <c r="J3845" t="s">
        <v>13</v>
      </c>
      <c r="K3845" s="6">
        <v>-3</v>
      </c>
      <c r="L3845" s="6">
        <v>12</v>
      </c>
      <c r="M3845" s="6">
        <v>-3</v>
      </c>
      <c r="N3845" s="6">
        <v>0</v>
      </c>
      <c r="O3845" t="s">
        <v>17</v>
      </c>
      <c r="P3845" s="22">
        <v>1</v>
      </c>
    </row>
    <row r="3846" spans="1:16" x14ac:dyDescent="0.25">
      <c r="A3846" t="s">
        <v>45</v>
      </c>
      <c r="B3846">
        <v>3</v>
      </c>
      <c r="C3846" t="s">
        <v>20</v>
      </c>
      <c r="D3846">
        <v>5</v>
      </c>
      <c r="E3846" t="s">
        <v>14</v>
      </c>
      <c r="F3846">
        <v>21</v>
      </c>
      <c r="G3846" t="s">
        <v>18</v>
      </c>
      <c r="H3846">
        <v>1</v>
      </c>
      <c r="I3846">
        <v>459</v>
      </c>
      <c r="J3846" t="s">
        <v>12</v>
      </c>
      <c r="K3846" s="6">
        <v>5</v>
      </c>
      <c r="L3846" s="6">
        <v>5</v>
      </c>
      <c r="M3846" s="6">
        <v>0</v>
      </c>
      <c r="N3846" s="6">
        <v>2</v>
      </c>
      <c r="O3846" t="s">
        <v>17</v>
      </c>
      <c r="P3846" s="22">
        <v>1</v>
      </c>
    </row>
    <row r="3847" spans="1:16" x14ac:dyDescent="0.25">
      <c r="A3847" t="s">
        <v>45</v>
      </c>
      <c r="B3847">
        <v>3</v>
      </c>
      <c r="C3847" t="s">
        <v>20</v>
      </c>
      <c r="D3847">
        <v>6</v>
      </c>
      <c r="E3847" t="s">
        <v>14</v>
      </c>
      <c r="F3847">
        <v>21</v>
      </c>
      <c r="G3847" t="s">
        <v>19</v>
      </c>
      <c r="H3847">
        <v>2</v>
      </c>
      <c r="I3847">
        <v>369</v>
      </c>
      <c r="J3847" t="s">
        <v>13</v>
      </c>
      <c r="K3847" s="6">
        <v>-6.75</v>
      </c>
      <c r="L3847" s="6">
        <v>9</v>
      </c>
      <c r="M3847" s="6">
        <v>-6.75</v>
      </c>
      <c r="N3847" s="6">
        <v>0</v>
      </c>
      <c r="O3847" t="s">
        <v>17</v>
      </c>
      <c r="P3847" s="22">
        <v>1</v>
      </c>
    </row>
    <row r="3848" spans="1:16" x14ac:dyDescent="0.25">
      <c r="A3848" t="s">
        <v>45</v>
      </c>
      <c r="B3848">
        <v>3</v>
      </c>
      <c r="C3848" t="s">
        <v>20</v>
      </c>
      <c r="D3848">
        <v>7</v>
      </c>
      <c r="E3848" t="s">
        <v>14</v>
      </c>
      <c r="F3848">
        <v>21</v>
      </c>
      <c r="G3848" t="s">
        <v>18</v>
      </c>
      <c r="H3848">
        <v>2</v>
      </c>
      <c r="I3848">
        <v>1014</v>
      </c>
      <c r="J3848" t="s">
        <v>13</v>
      </c>
      <c r="K3848" s="6">
        <v>0</v>
      </c>
      <c r="L3848" s="6">
        <v>26</v>
      </c>
      <c r="M3848" s="6">
        <v>0</v>
      </c>
      <c r="N3848" s="6">
        <v>10</v>
      </c>
      <c r="O3848" t="s">
        <v>17</v>
      </c>
      <c r="P3848" s="22">
        <v>1</v>
      </c>
    </row>
    <row r="3849" spans="1:16" x14ac:dyDescent="0.25">
      <c r="A3849" t="s">
        <v>45</v>
      </c>
      <c r="B3849">
        <v>3</v>
      </c>
      <c r="C3849" t="s">
        <v>20</v>
      </c>
      <c r="D3849">
        <v>8</v>
      </c>
      <c r="E3849" t="s">
        <v>14</v>
      </c>
      <c r="F3849">
        <v>21</v>
      </c>
      <c r="G3849" t="s">
        <v>19</v>
      </c>
      <c r="H3849">
        <v>1</v>
      </c>
      <c r="I3849">
        <v>437</v>
      </c>
      <c r="J3849" t="s">
        <v>12</v>
      </c>
      <c r="K3849" s="6">
        <v>8</v>
      </c>
      <c r="L3849" s="6">
        <v>8</v>
      </c>
      <c r="M3849" s="6">
        <v>-3</v>
      </c>
      <c r="N3849" s="6">
        <v>0</v>
      </c>
      <c r="O3849" t="s">
        <v>17</v>
      </c>
      <c r="P3849" s="22">
        <v>1</v>
      </c>
    </row>
    <row r="3850" spans="1:16" x14ac:dyDescent="0.25">
      <c r="A3850" t="s">
        <v>45</v>
      </c>
      <c r="B3850">
        <v>3</v>
      </c>
      <c r="C3850" t="s">
        <v>20</v>
      </c>
      <c r="D3850">
        <v>9</v>
      </c>
      <c r="E3850" t="s">
        <v>14</v>
      </c>
      <c r="F3850">
        <v>21</v>
      </c>
      <c r="G3850" t="s">
        <v>18</v>
      </c>
      <c r="H3850">
        <v>2</v>
      </c>
      <c r="I3850">
        <v>1122</v>
      </c>
      <c r="J3850" t="s">
        <v>12</v>
      </c>
      <c r="K3850" s="6">
        <v>19</v>
      </c>
      <c r="L3850" s="6">
        <v>19</v>
      </c>
      <c r="M3850" s="6">
        <v>0</v>
      </c>
      <c r="N3850" s="6">
        <v>8</v>
      </c>
      <c r="O3850" t="s">
        <v>17</v>
      </c>
      <c r="P3850" s="22">
        <v>1</v>
      </c>
    </row>
    <row r="3851" spans="1:16" x14ac:dyDescent="0.25">
      <c r="A3851" t="s">
        <v>45</v>
      </c>
      <c r="B3851">
        <v>3</v>
      </c>
      <c r="C3851" t="s">
        <v>20</v>
      </c>
      <c r="D3851">
        <v>10</v>
      </c>
      <c r="E3851" t="s">
        <v>14</v>
      </c>
      <c r="F3851">
        <v>21</v>
      </c>
      <c r="G3851" t="s">
        <v>18</v>
      </c>
      <c r="H3851">
        <v>1</v>
      </c>
      <c r="I3851">
        <v>368</v>
      </c>
      <c r="J3851" t="s">
        <v>13</v>
      </c>
      <c r="K3851" s="6">
        <v>0</v>
      </c>
      <c r="L3851" s="6">
        <v>25</v>
      </c>
      <c r="M3851" s="6">
        <v>0</v>
      </c>
      <c r="N3851" s="6">
        <v>10</v>
      </c>
      <c r="O3851" t="s">
        <v>17</v>
      </c>
      <c r="P3851" s="22">
        <v>1</v>
      </c>
    </row>
    <row r="3852" spans="1:16" x14ac:dyDescent="0.25">
      <c r="A3852" t="s">
        <v>45</v>
      </c>
      <c r="B3852">
        <v>3</v>
      </c>
      <c r="C3852" t="s">
        <v>20</v>
      </c>
      <c r="D3852">
        <v>11</v>
      </c>
      <c r="E3852" t="s">
        <v>14</v>
      </c>
      <c r="F3852">
        <v>21</v>
      </c>
      <c r="G3852" t="s">
        <v>19</v>
      </c>
      <c r="H3852">
        <v>2</v>
      </c>
      <c r="I3852">
        <v>301</v>
      </c>
      <c r="J3852" t="s">
        <v>13</v>
      </c>
      <c r="K3852" s="6">
        <v>-1.88</v>
      </c>
      <c r="L3852" s="6">
        <v>5</v>
      </c>
      <c r="M3852" s="6">
        <v>-1.88</v>
      </c>
      <c r="N3852" s="6">
        <v>0</v>
      </c>
      <c r="O3852" t="s">
        <v>17</v>
      </c>
      <c r="P3852" s="22">
        <v>1</v>
      </c>
    </row>
    <row r="3853" spans="1:16" x14ac:dyDescent="0.25">
      <c r="A3853" t="s">
        <v>45</v>
      </c>
      <c r="B3853">
        <v>3</v>
      </c>
      <c r="C3853" t="s">
        <v>20</v>
      </c>
      <c r="D3853">
        <v>12</v>
      </c>
      <c r="E3853" t="s">
        <v>14</v>
      </c>
      <c r="F3853">
        <v>21</v>
      </c>
      <c r="G3853" t="s">
        <v>19</v>
      </c>
      <c r="H3853">
        <v>2</v>
      </c>
      <c r="I3853">
        <v>370</v>
      </c>
      <c r="J3853" t="s">
        <v>13</v>
      </c>
      <c r="K3853" s="6">
        <v>-2.75</v>
      </c>
      <c r="L3853" s="6">
        <v>2</v>
      </c>
      <c r="M3853" s="6">
        <v>-2.75</v>
      </c>
      <c r="N3853" s="6">
        <v>0</v>
      </c>
      <c r="O3853" t="s">
        <v>17</v>
      </c>
      <c r="P3853" s="22">
        <v>1</v>
      </c>
    </row>
    <row r="3854" spans="1:16" x14ac:dyDescent="0.25">
      <c r="A3854" t="s">
        <v>45</v>
      </c>
      <c r="B3854">
        <v>3</v>
      </c>
      <c r="C3854" t="s">
        <v>20</v>
      </c>
      <c r="D3854">
        <v>13</v>
      </c>
      <c r="E3854" t="s">
        <v>14</v>
      </c>
      <c r="F3854">
        <v>21</v>
      </c>
      <c r="G3854" t="s">
        <v>19</v>
      </c>
      <c r="H3854">
        <v>2</v>
      </c>
      <c r="I3854">
        <v>544</v>
      </c>
      <c r="J3854" t="s">
        <v>12</v>
      </c>
      <c r="K3854" s="6">
        <v>2</v>
      </c>
      <c r="L3854" s="6">
        <v>2</v>
      </c>
      <c r="M3854" s="6">
        <v>-1.75</v>
      </c>
      <c r="N3854" s="6">
        <v>0</v>
      </c>
      <c r="O3854" t="s">
        <v>17</v>
      </c>
      <c r="P3854" s="22">
        <v>1</v>
      </c>
    </row>
    <row r="3855" spans="1:16" x14ac:dyDescent="0.25">
      <c r="A3855" t="s">
        <v>45</v>
      </c>
      <c r="B3855">
        <v>3</v>
      </c>
      <c r="C3855" t="s">
        <v>20</v>
      </c>
      <c r="D3855">
        <v>14</v>
      </c>
      <c r="E3855" t="s">
        <v>14</v>
      </c>
      <c r="F3855">
        <v>21</v>
      </c>
      <c r="G3855" t="s">
        <v>19</v>
      </c>
      <c r="H3855">
        <v>2</v>
      </c>
      <c r="I3855">
        <v>469</v>
      </c>
      <c r="J3855" t="s">
        <v>13</v>
      </c>
      <c r="K3855" s="6">
        <v>-11.25</v>
      </c>
      <c r="L3855" s="6">
        <v>10</v>
      </c>
      <c r="M3855" s="6">
        <v>-11.25</v>
      </c>
      <c r="N3855" s="6">
        <v>0</v>
      </c>
      <c r="O3855" t="s">
        <v>17</v>
      </c>
      <c r="P3855" s="22">
        <v>1</v>
      </c>
    </row>
    <row r="3856" spans="1:16" x14ac:dyDescent="0.25">
      <c r="A3856" t="s">
        <v>45</v>
      </c>
      <c r="B3856">
        <v>3</v>
      </c>
      <c r="C3856" t="s">
        <v>20</v>
      </c>
      <c r="D3856">
        <v>15</v>
      </c>
      <c r="E3856" t="s">
        <v>14</v>
      </c>
      <c r="F3856">
        <v>21</v>
      </c>
      <c r="G3856" t="s">
        <v>18</v>
      </c>
      <c r="H3856">
        <v>1</v>
      </c>
      <c r="I3856">
        <v>348</v>
      </c>
      <c r="J3856" t="s">
        <v>13</v>
      </c>
      <c r="K3856" s="6">
        <v>0</v>
      </c>
      <c r="L3856" s="6">
        <v>5</v>
      </c>
      <c r="M3856" s="6">
        <v>0</v>
      </c>
      <c r="N3856" s="6">
        <v>3</v>
      </c>
      <c r="O3856" t="s">
        <v>17</v>
      </c>
      <c r="P3856" s="22">
        <v>1</v>
      </c>
    </row>
    <row r="3857" spans="1:16" x14ac:dyDescent="0.25">
      <c r="A3857" t="s">
        <v>45</v>
      </c>
      <c r="B3857">
        <v>3</v>
      </c>
      <c r="C3857" t="s">
        <v>20</v>
      </c>
      <c r="D3857">
        <v>16</v>
      </c>
      <c r="E3857" t="s">
        <v>14</v>
      </c>
      <c r="F3857">
        <v>21</v>
      </c>
      <c r="G3857" t="s">
        <v>19</v>
      </c>
      <c r="H3857">
        <v>1</v>
      </c>
      <c r="I3857">
        <v>425</v>
      </c>
      <c r="J3857" t="s">
        <v>12</v>
      </c>
      <c r="K3857" s="6">
        <v>9</v>
      </c>
      <c r="L3857" s="6">
        <v>9</v>
      </c>
      <c r="M3857" s="6">
        <v>-2.25</v>
      </c>
      <c r="N3857" s="6">
        <v>0</v>
      </c>
      <c r="O3857" t="s">
        <v>17</v>
      </c>
      <c r="P3857" s="22">
        <v>1</v>
      </c>
    </row>
    <row r="3858" spans="1:16" x14ac:dyDescent="0.25">
      <c r="A3858" t="s">
        <v>45</v>
      </c>
      <c r="B3858">
        <v>3</v>
      </c>
      <c r="C3858" t="s">
        <v>20</v>
      </c>
      <c r="D3858">
        <v>17</v>
      </c>
      <c r="E3858" t="s">
        <v>14</v>
      </c>
      <c r="F3858">
        <v>21</v>
      </c>
      <c r="G3858" t="s">
        <v>19</v>
      </c>
      <c r="H3858">
        <v>2</v>
      </c>
      <c r="I3858">
        <v>350</v>
      </c>
      <c r="J3858" t="s">
        <v>13</v>
      </c>
      <c r="K3858" s="6">
        <v>-11</v>
      </c>
      <c r="L3858" s="6">
        <v>8</v>
      </c>
      <c r="M3858" s="6">
        <v>-11</v>
      </c>
      <c r="N3858" s="6">
        <v>0</v>
      </c>
      <c r="O3858" t="s">
        <v>17</v>
      </c>
      <c r="P3858" s="22">
        <v>1</v>
      </c>
    </row>
    <row r="3859" spans="1:16" x14ac:dyDescent="0.25">
      <c r="A3859" t="s">
        <v>45</v>
      </c>
      <c r="B3859">
        <v>3</v>
      </c>
      <c r="C3859" t="s">
        <v>20</v>
      </c>
      <c r="D3859">
        <v>18</v>
      </c>
      <c r="E3859" t="s">
        <v>14</v>
      </c>
      <c r="F3859">
        <v>21</v>
      </c>
      <c r="G3859" t="s">
        <v>19</v>
      </c>
      <c r="H3859">
        <v>2</v>
      </c>
      <c r="I3859">
        <v>435</v>
      </c>
      <c r="J3859" t="s">
        <v>12</v>
      </c>
      <c r="K3859" s="6">
        <v>4</v>
      </c>
      <c r="L3859" s="6">
        <v>4</v>
      </c>
      <c r="M3859" s="6">
        <v>-3</v>
      </c>
      <c r="N3859" s="6">
        <v>0</v>
      </c>
      <c r="O3859" t="s">
        <v>17</v>
      </c>
      <c r="P3859" s="22">
        <v>1</v>
      </c>
    </row>
    <row r="3860" spans="1:16" x14ac:dyDescent="0.25">
      <c r="A3860" t="s">
        <v>45</v>
      </c>
      <c r="B3860">
        <v>3</v>
      </c>
      <c r="C3860" t="s">
        <v>20</v>
      </c>
      <c r="D3860">
        <v>19</v>
      </c>
      <c r="E3860" t="s">
        <v>14</v>
      </c>
      <c r="F3860">
        <v>21</v>
      </c>
      <c r="G3860" t="s">
        <v>19</v>
      </c>
      <c r="H3860">
        <v>1</v>
      </c>
      <c r="I3860">
        <v>393</v>
      </c>
      <c r="J3860" t="s">
        <v>12</v>
      </c>
      <c r="K3860" s="6">
        <v>6</v>
      </c>
      <c r="L3860" s="6">
        <v>6</v>
      </c>
      <c r="M3860" s="6">
        <v>-1.5</v>
      </c>
      <c r="N3860" s="6">
        <v>0</v>
      </c>
      <c r="O3860" t="s">
        <v>17</v>
      </c>
      <c r="P3860" s="22">
        <v>1</v>
      </c>
    </row>
    <row r="3861" spans="1:16" x14ac:dyDescent="0.25">
      <c r="A3861" t="s">
        <v>45</v>
      </c>
      <c r="B3861">
        <v>3</v>
      </c>
      <c r="C3861" t="s">
        <v>20</v>
      </c>
      <c r="D3861">
        <v>20</v>
      </c>
      <c r="E3861" t="s">
        <v>14</v>
      </c>
      <c r="F3861">
        <v>21</v>
      </c>
      <c r="G3861" t="s">
        <v>19</v>
      </c>
      <c r="H3861">
        <v>2</v>
      </c>
      <c r="I3861">
        <v>351</v>
      </c>
      <c r="J3861" t="s">
        <v>13</v>
      </c>
      <c r="K3861" s="6">
        <v>-13.5</v>
      </c>
      <c r="L3861" s="6">
        <v>9</v>
      </c>
      <c r="M3861" s="6">
        <v>-13.5</v>
      </c>
      <c r="N3861" s="6">
        <v>0</v>
      </c>
      <c r="O3861" t="s">
        <v>17</v>
      </c>
      <c r="P3861" s="22">
        <v>1</v>
      </c>
    </row>
    <row r="3862" spans="1:16" x14ac:dyDescent="0.25">
      <c r="A3862" t="s">
        <v>45</v>
      </c>
      <c r="B3862">
        <v>3</v>
      </c>
      <c r="C3862" t="s">
        <v>20</v>
      </c>
      <c r="D3862">
        <v>21</v>
      </c>
      <c r="E3862" t="s">
        <v>14</v>
      </c>
      <c r="F3862">
        <v>21</v>
      </c>
      <c r="G3862" t="s">
        <v>19</v>
      </c>
      <c r="H3862">
        <v>2</v>
      </c>
      <c r="I3862">
        <v>316</v>
      </c>
      <c r="J3862" t="s">
        <v>13</v>
      </c>
      <c r="K3862" s="6">
        <v>-5.63</v>
      </c>
      <c r="L3862" s="6">
        <v>5</v>
      </c>
      <c r="M3862" s="6">
        <v>-5.63</v>
      </c>
      <c r="N3862" s="6">
        <v>0</v>
      </c>
      <c r="O3862" t="s">
        <v>17</v>
      </c>
      <c r="P3862" s="22">
        <v>1</v>
      </c>
    </row>
    <row r="3863" spans="1:16" x14ac:dyDescent="0.25">
      <c r="A3863" t="s">
        <v>45</v>
      </c>
      <c r="B3863">
        <v>3</v>
      </c>
      <c r="C3863" t="s">
        <v>20</v>
      </c>
      <c r="D3863">
        <v>22</v>
      </c>
      <c r="E3863" t="s">
        <v>14</v>
      </c>
      <c r="F3863">
        <v>21</v>
      </c>
      <c r="G3863" t="s">
        <v>19</v>
      </c>
      <c r="H3863">
        <v>1</v>
      </c>
      <c r="I3863">
        <v>690</v>
      </c>
      <c r="J3863" t="s">
        <v>13</v>
      </c>
      <c r="K3863" s="6">
        <v>-3</v>
      </c>
      <c r="L3863" s="6">
        <v>6</v>
      </c>
      <c r="M3863" s="6">
        <v>-3</v>
      </c>
      <c r="N3863" s="6">
        <v>0</v>
      </c>
      <c r="O3863" t="s">
        <v>17</v>
      </c>
      <c r="P3863" s="22">
        <v>1</v>
      </c>
    </row>
    <row r="3864" spans="1:16" x14ac:dyDescent="0.25">
      <c r="A3864" t="s">
        <v>45</v>
      </c>
      <c r="B3864">
        <v>3</v>
      </c>
      <c r="C3864" t="s">
        <v>20</v>
      </c>
      <c r="D3864">
        <v>23</v>
      </c>
      <c r="E3864" t="s">
        <v>14</v>
      </c>
      <c r="F3864">
        <v>21</v>
      </c>
      <c r="G3864" t="s">
        <v>19</v>
      </c>
      <c r="H3864">
        <v>2</v>
      </c>
      <c r="I3864">
        <v>344</v>
      </c>
      <c r="J3864" t="s">
        <v>12</v>
      </c>
      <c r="K3864" s="6">
        <v>10</v>
      </c>
      <c r="L3864" s="6">
        <v>10</v>
      </c>
      <c r="M3864" s="6">
        <v>-16.25</v>
      </c>
      <c r="N3864" s="6">
        <v>0</v>
      </c>
      <c r="O3864" t="s">
        <v>17</v>
      </c>
      <c r="P3864" s="22">
        <v>1</v>
      </c>
    </row>
    <row r="3865" spans="1:16" x14ac:dyDescent="0.25">
      <c r="A3865" t="s">
        <v>45</v>
      </c>
      <c r="B3865">
        <v>3</v>
      </c>
      <c r="C3865" t="s">
        <v>20</v>
      </c>
      <c r="D3865">
        <v>24</v>
      </c>
      <c r="E3865" t="s">
        <v>14</v>
      </c>
      <c r="F3865">
        <v>21</v>
      </c>
      <c r="G3865" t="s">
        <v>19</v>
      </c>
      <c r="H3865">
        <v>1</v>
      </c>
      <c r="I3865">
        <v>341</v>
      </c>
      <c r="J3865" t="s">
        <v>12</v>
      </c>
      <c r="K3865" s="6">
        <v>5</v>
      </c>
      <c r="L3865" s="6">
        <v>5</v>
      </c>
      <c r="M3865" s="6">
        <v>-2.5</v>
      </c>
      <c r="N3865" s="6">
        <v>0</v>
      </c>
      <c r="O3865" t="s">
        <v>17</v>
      </c>
      <c r="P3865" s="22">
        <v>1</v>
      </c>
    </row>
    <row r="3866" spans="1:16" x14ac:dyDescent="0.25">
      <c r="A3866" t="s">
        <v>45</v>
      </c>
      <c r="B3866">
        <v>3</v>
      </c>
      <c r="C3866" t="s">
        <v>20</v>
      </c>
      <c r="D3866">
        <v>25</v>
      </c>
      <c r="E3866" t="s">
        <v>14</v>
      </c>
      <c r="F3866">
        <v>21</v>
      </c>
      <c r="G3866" t="s">
        <v>18</v>
      </c>
      <c r="H3866">
        <v>1</v>
      </c>
      <c r="I3866">
        <v>370</v>
      </c>
      <c r="J3866" t="s">
        <v>13</v>
      </c>
      <c r="K3866" s="6">
        <v>0</v>
      </c>
      <c r="L3866" s="6">
        <v>28</v>
      </c>
      <c r="M3866" s="6">
        <v>0</v>
      </c>
      <c r="N3866" s="6">
        <v>13</v>
      </c>
      <c r="O3866" t="s">
        <v>17</v>
      </c>
      <c r="P3866" s="22">
        <v>1</v>
      </c>
    </row>
    <row r="3867" spans="1:16" x14ac:dyDescent="0.25">
      <c r="A3867" t="s">
        <v>45</v>
      </c>
      <c r="B3867">
        <v>3</v>
      </c>
      <c r="C3867" t="s">
        <v>20</v>
      </c>
      <c r="D3867">
        <v>26</v>
      </c>
      <c r="E3867" t="s">
        <v>14</v>
      </c>
      <c r="F3867">
        <v>21</v>
      </c>
      <c r="G3867" t="s">
        <v>19</v>
      </c>
      <c r="H3867">
        <v>2</v>
      </c>
      <c r="I3867">
        <v>472</v>
      </c>
      <c r="J3867" t="s">
        <v>12</v>
      </c>
      <c r="K3867" s="6">
        <v>10</v>
      </c>
      <c r="L3867" s="6">
        <v>10</v>
      </c>
      <c r="M3867" s="6">
        <v>-6.25</v>
      </c>
      <c r="N3867" s="6">
        <v>0</v>
      </c>
      <c r="O3867" t="s">
        <v>17</v>
      </c>
      <c r="P3867" s="22">
        <v>1</v>
      </c>
    </row>
    <row r="3868" spans="1:16" x14ac:dyDescent="0.25">
      <c r="A3868" t="s">
        <v>45</v>
      </c>
      <c r="B3868">
        <v>3</v>
      </c>
      <c r="C3868" t="s">
        <v>20</v>
      </c>
      <c r="D3868">
        <v>27</v>
      </c>
      <c r="E3868" t="s">
        <v>14</v>
      </c>
      <c r="F3868">
        <v>21</v>
      </c>
      <c r="G3868" t="s">
        <v>18</v>
      </c>
      <c r="H3868">
        <v>1</v>
      </c>
      <c r="I3868">
        <v>501</v>
      </c>
      <c r="J3868" t="s">
        <v>13</v>
      </c>
      <c r="K3868" s="6">
        <v>0</v>
      </c>
      <c r="L3868" s="6">
        <v>12</v>
      </c>
      <c r="M3868" s="6">
        <v>0</v>
      </c>
      <c r="N3868" s="6">
        <v>5</v>
      </c>
      <c r="O3868" t="s">
        <v>17</v>
      </c>
      <c r="P3868" s="22">
        <v>1</v>
      </c>
    </row>
    <row r="3869" spans="1:16" x14ac:dyDescent="0.25">
      <c r="A3869" t="s">
        <v>45</v>
      </c>
      <c r="B3869">
        <v>3</v>
      </c>
      <c r="C3869" t="s">
        <v>20</v>
      </c>
      <c r="D3869">
        <v>28</v>
      </c>
      <c r="E3869" t="s">
        <v>14</v>
      </c>
      <c r="F3869">
        <v>21</v>
      </c>
      <c r="G3869" t="s">
        <v>19</v>
      </c>
      <c r="H3869">
        <v>2</v>
      </c>
      <c r="I3869">
        <v>931</v>
      </c>
      <c r="J3869" t="s">
        <v>13</v>
      </c>
      <c r="K3869" s="6">
        <v>-12</v>
      </c>
      <c r="L3869" s="6">
        <v>12</v>
      </c>
      <c r="M3869" s="6">
        <v>-12</v>
      </c>
      <c r="N3869" s="6">
        <v>0</v>
      </c>
      <c r="O3869" t="s">
        <v>17</v>
      </c>
      <c r="P3869" s="22">
        <v>1</v>
      </c>
    </row>
    <row r="3870" spans="1:16" x14ac:dyDescent="0.25">
      <c r="A3870" t="s">
        <v>45</v>
      </c>
      <c r="B3870">
        <v>3</v>
      </c>
      <c r="C3870" t="s">
        <v>20</v>
      </c>
      <c r="D3870">
        <v>29</v>
      </c>
      <c r="E3870" t="s">
        <v>14</v>
      </c>
      <c r="F3870">
        <v>21</v>
      </c>
      <c r="G3870" t="s">
        <v>19</v>
      </c>
      <c r="H3870">
        <v>2</v>
      </c>
      <c r="I3870">
        <v>345</v>
      </c>
      <c r="J3870" t="s">
        <v>12</v>
      </c>
      <c r="K3870" s="6">
        <v>4</v>
      </c>
      <c r="L3870" s="6">
        <v>4</v>
      </c>
      <c r="M3870" s="6">
        <v>-6</v>
      </c>
      <c r="N3870" s="6">
        <v>0</v>
      </c>
      <c r="O3870" t="s">
        <v>17</v>
      </c>
      <c r="P3870" s="22">
        <v>1</v>
      </c>
    </row>
    <row r="3871" spans="1:16" x14ac:dyDescent="0.25">
      <c r="A3871" t="s">
        <v>45</v>
      </c>
      <c r="B3871">
        <v>3</v>
      </c>
      <c r="C3871" t="s">
        <v>20</v>
      </c>
      <c r="D3871">
        <v>30</v>
      </c>
      <c r="E3871" t="s">
        <v>14</v>
      </c>
      <c r="F3871">
        <v>21</v>
      </c>
      <c r="G3871" t="s">
        <v>19</v>
      </c>
      <c r="H3871">
        <v>2</v>
      </c>
      <c r="I3871">
        <v>951</v>
      </c>
      <c r="J3871" t="s">
        <v>12</v>
      </c>
      <c r="K3871" s="6">
        <v>6</v>
      </c>
      <c r="L3871" s="6">
        <v>6</v>
      </c>
      <c r="M3871" s="6">
        <v>-7.5</v>
      </c>
      <c r="N3871" s="6">
        <v>0</v>
      </c>
      <c r="O3871" t="s">
        <v>17</v>
      </c>
      <c r="P3871" s="22">
        <v>1</v>
      </c>
    </row>
    <row r="3872" spans="1:16" x14ac:dyDescent="0.25">
      <c r="A3872" t="s">
        <v>45</v>
      </c>
      <c r="B3872">
        <v>1</v>
      </c>
      <c r="C3872" t="s">
        <v>21</v>
      </c>
      <c r="D3872">
        <v>1</v>
      </c>
      <c r="E3872" t="s">
        <v>14</v>
      </c>
      <c r="F3872">
        <v>21</v>
      </c>
      <c r="G3872" t="s">
        <v>19</v>
      </c>
      <c r="H3872">
        <v>2</v>
      </c>
      <c r="I3872">
        <v>669</v>
      </c>
      <c r="J3872" t="s">
        <v>13</v>
      </c>
      <c r="K3872" s="6">
        <v>-3.75</v>
      </c>
      <c r="L3872" s="6">
        <v>2</v>
      </c>
      <c r="M3872" s="6">
        <v>-3.75</v>
      </c>
      <c r="N3872" s="6">
        <v>0</v>
      </c>
      <c r="O3872" t="s">
        <v>17</v>
      </c>
      <c r="P3872" s="22">
        <v>1</v>
      </c>
    </row>
    <row r="3873" spans="1:16" x14ac:dyDescent="0.25">
      <c r="A3873" t="s">
        <v>45</v>
      </c>
      <c r="B3873">
        <v>1</v>
      </c>
      <c r="C3873" t="s">
        <v>21</v>
      </c>
      <c r="D3873">
        <v>2</v>
      </c>
      <c r="E3873" t="s">
        <v>14</v>
      </c>
      <c r="F3873">
        <v>21</v>
      </c>
      <c r="G3873" t="s">
        <v>18</v>
      </c>
      <c r="H3873">
        <v>2</v>
      </c>
      <c r="I3873">
        <v>627</v>
      </c>
      <c r="J3873" t="s">
        <v>12</v>
      </c>
      <c r="K3873" s="6">
        <v>17</v>
      </c>
      <c r="L3873" s="6">
        <v>17</v>
      </c>
      <c r="M3873" s="6">
        <v>0</v>
      </c>
      <c r="N3873" s="6">
        <v>9</v>
      </c>
      <c r="O3873" t="s">
        <v>17</v>
      </c>
      <c r="P3873" s="22">
        <v>1</v>
      </c>
    </row>
    <row r="3874" spans="1:16" x14ac:dyDescent="0.25">
      <c r="A3874" t="s">
        <v>45</v>
      </c>
      <c r="B3874">
        <v>1</v>
      </c>
      <c r="C3874" t="s">
        <v>21</v>
      </c>
      <c r="D3874">
        <v>3</v>
      </c>
      <c r="E3874" t="s">
        <v>14</v>
      </c>
      <c r="F3874">
        <v>21</v>
      </c>
      <c r="G3874" t="s">
        <v>19</v>
      </c>
      <c r="H3874">
        <v>2</v>
      </c>
      <c r="I3874">
        <v>304</v>
      </c>
      <c r="J3874" t="s">
        <v>13</v>
      </c>
      <c r="K3874" s="6">
        <v>-15.75</v>
      </c>
      <c r="L3874" s="6">
        <v>9</v>
      </c>
      <c r="M3874" s="6">
        <v>-15.75</v>
      </c>
      <c r="N3874" s="6">
        <v>0</v>
      </c>
      <c r="O3874" t="s">
        <v>17</v>
      </c>
      <c r="P3874" s="22">
        <v>1</v>
      </c>
    </row>
    <row r="3875" spans="1:16" x14ac:dyDescent="0.25">
      <c r="A3875" t="s">
        <v>45</v>
      </c>
      <c r="B3875">
        <v>1</v>
      </c>
      <c r="C3875" t="s">
        <v>21</v>
      </c>
      <c r="D3875">
        <v>4</v>
      </c>
      <c r="E3875" t="s">
        <v>14</v>
      </c>
      <c r="F3875">
        <v>21</v>
      </c>
      <c r="G3875" t="s">
        <v>19</v>
      </c>
      <c r="H3875">
        <v>2</v>
      </c>
      <c r="I3875">
        <v>334</v>
      </c>
      <c r="J3875" t="s">
        <v>13</v>
      </c>
      <c r="K3875" s="6">
        <v>-8.75</v>
      </c>
      <c r="L3875" s="6">
        <v>10</v>
      </c>
      <c r="M3875" s="6">
        <v>-8.75</v>
      </c>
      <c r="N3875" s="6">
        <v>0</v>
      </c>
      <c r="O3875" t="s">
        <v>17</v>
      </c>
      <c r="P3875" s="22">
        <v>1</v>
      </c>
    </row>
    <row r="3876" spans="1:16" x14ac:dyDescent="0.25">
      <c r="A3876" t="s">
        <v>45</v>
      </c>
      <c r="B3876">
        <v>1</v>
      </c>
      <c r="C3876" t="s">
        <v>21</v>
      </c>
      <c r="D3876">
        <v>5</v>
      </c>
      <c r="E3876" t="s">
        <v>14</v>
      </c>
      <c r="F3876">
        <v>21</v>
      </c>
      <c r="G3876" t="s">
        <v>18</v>
      </c>
      <c r="H3876">
        <v>1</v>
      </c>
      <c r="I3876">
        <v>428</v>
      </c>
      <c r="J3876" t="s">
        <v>12</v>
      </c>
      <c r="K3876" s="6">
        <v>3.25</v>
      </c>
      <c r="L3876" s="6">
        <v>3.25</v>
      </c>
      <c r="M3876" s="6">
        <v>0</v>
      </c>
      <c r="N3876" s="6">
        <v>1</v>
      </c>
      <c r="O3876" t="s">
        <v>17</v>
      </c>
      <c r="P3876" s="22">
        <v>1</v>
      </c>
    </row>
    <row r="3877" spans="1:16" x14ac:dyDescent="0.25">
      <c r="A3877" t="s">
        <v>45</v>
      </c>
      <c r="B3877">
        <v>1</v>
      </c>
      <c r="C3877" t="s">
        <v>21</v>
      </c>
      <c r="D3877">
        <v>6</v>
      </c>
      <c r="E3877" t="s">
        <v>14</v>
      </c>
      <c r="F3877">
        <v>21</v>
      </c>
      <c r="G3877" t="s">
        <v>19</v>
      </c>
      <c r="H3877">
        <v>2</v>
      </c>
      <c r="I3877">
        <v>377</v>
      </c>
      <c r="J3877" t="s">
        <v>13</v>
      </c>
      <c r="K3877" s="6">
        <v>-12</v>
      </c>
      <c r="L3877" s="6">
        <v>6</v>
      </c>
      <c r="M3877" s="6">
        <v>-12</v>
      </c>
      <c r="N3877" s="6">
        <v>0</v>
      </c>
      <c r="O3877" t="s">
        <v>17</v>
      </c>
      <c r="P3877" s="22">
        <v>1</v>
      </c>
    </row>
    <row r="3878" spans="1:16" x14ac:dyDescent="0.25">
      <c r="A3878" t="s">
        <v>45</v>
      </c>
      <c r="B3878">
        <v>1</v>
      </c>
      <c r="C3878" t="s">
        <v>21</v>
      </c>
      <c r="D3878">
        <v>7</v>
      </c>
      <c r="E3878" t="s">
        <v>14</v>
      </c>
      <c r="F3878">
        <v>21</v>
      </c>
      <c r="G3878" t="s">
        <v>19</v>
      </c>
      <c r="H3878">
        <v>2</v>
      </c>
      <c r="I3878">
        <v>319</v>
      </c>
      <c r="J3878" t="s">
        <v>12</v>
      </c>
      <c r="K3878" s="6">
        <v>6</v>
      </c>
      <c r="L3878" s="6">
        <v>6</v>
      </c>
      <c r="M3878" s="6">
        <v>-9</v>
      </c>
      <c r="N3878" s="6">
        <v>0</v>
      </c>
      <c r="O3878" t="s">
        <v>17</v>
      </c>
      <c r="P3878" s="22">
        <v>1</v>
      </c>
    </row>
    <row r="3879" spans="1:16" x14ac:dyDescent="0.25">
      <c r="A3879" t="s">
        <v>45</v>
      </c>
      <c r="B3879">
        <v>1</v>
      </c>
      <c r="C3879" t="s">
        <v>21</v>
      </c>
      <c r="D3879">
        <v>8</v>
      </c>
      <c r="E3879" t="s">
        <v>14</v>
      </c>
      <c r="F3879">
        <v>21</v>
      </c>
      <c r="G3879" t="s">
        <v>19</v>
      </c>
      <c r="H3879">
        <v>2</v>
      </c>
      <c r="I3879">
        <v>268</v>
      </c>
      <c r="J3879" t="s">
        <v>12</v>
      </c>
      <c r="K3879" s="6">
        <v>12</v>
      </c>
      <c r="L3879" s="6">
        <v>12</v>
      </c>
      <c r="M3879" s="6">
        <v>-18</v>
      </c>
      <c r="N3879" s="6">
        <v>0</v>
      </c>
      <c r="O3879" t="s">
        <v>17</v>
      </c>
      <c r="P3879" s="22">
        <v>1</v>
      </c>
    </row>
    <row r="3880" spans="1:16" x14ac:dyDescent="0.25">
      <c r="A3880" t="s">
        <v>45</v>
      </c>
      <c r="B3880">
        <v>1</v>
      </c>
      <c r="C3880" t="s">
        <v>21</v>
      </c>
      <c r="D3880">
        <v>9</v>
      </c>
      <c r="E3880" t="s">
        <v>14</v>
      </c>
      <c r="F3880">
        <v>21</v>
      </c>
      <c r="G3880" t="s">
        <v>19</v>
      </c>
      <c r="H3880">
        <v>2</v>
      </c>
      <c r="I3880">
        <v>403</v>
      </c>
      <c r="J3880" t="s">
        <v>12</v>
      </c>
      <c r="K3880" s="6">
        <v>9</v>
      </c>
      <c r="L3880" s="6">
        <v>9</v>
      </c>
      <c r="M3880" s="6">
        <v>-9</v>
      </c>
      <c r="N3880" s="6">
        <v>0</v>
      </c>
      <c r="O3880" t="s">
        <v>17</v>
      </c>
      <c r="P3880" s="22">
        <v>1</v>
      </c>
    </row>
    <row r="3881" spans="1:16" x14ac:dyDescent="0.25">
      <c r="A3881" t="s">
        <v>45</v>
      </c>
      <c r="B3881">
        <v>1</v>
      </c>
      <c r="C3881" t="s">
        <v>21</v>
      </c>
      <c r="D3881">
        <v>10</v>
      </c>
      <c r="E3881" t="s">
        <v>14</v>
      </c>
      <c r="F3881">
        <v>21</v>
      </c>
      <c r="G3881" t="s">
        <v>18</v>
      </c>
      <c r="H3881">
        <v>1</v>
      </c>
      <c r="I3881">
        <v>545</v>
      </c>
      <c r="J3881" t="s">
        <v>13</v>
      </c>
      <c r="K3881" s="6">
        <v>0</v>
      </c>
      <c r="L3881" s="6">
        <v>13</v>
      </c>
      <c r="M3881" s="6">
        <v>0</v>
      </c>
      <c r="N3881" s="6">
        <v>6</v>
      </c>
      <c r="O3881" t="s">
        <v>17</v>
      </c>
      <c r="P3881" s="22">
        <v>1</v>
      </c>
    </row>
    <row r="3882" spans="1:16" x14ac:dyDescent="0.25">
      <c r="A3882" t="s">
        <v>45</v>
      </c>
      <c r="B3882">
        <v>1</v>
      </c>
      <c r="C3882" t="s">
        <v>21</v>
      </c>
      <c r="D3882">
        <v>11</v>
      </c>
      <c r="E3882" t="s">
        <v>14</v>
      </c>
      <c r="F3882">
        <v>21</v>
      </c>
      <c r="G3882" t="s">
        <v>18</v>
      </c>
      <c r="H3882">
        <v>2</v>
      </c>
      <c r="I3882">
        <v>414</v>
      </c>
      <c r="J3882" t="s">
        <v>13</v>
      </c>
      <c r="K3882" s="6">
        <v>0</v>
      </c>
      <c r="L3882" s="6">
        <v>22</v>
      </c>
      <c r="M3882" s="6">
        <v>0</v>
      </c>
      <c r="N3882" s="6">
        <v>13</v>
      </c>
      <c r="O3882" t="s">
        <v>17</v>
      </c>
      <c r="P3882" s="22">
        <v>1</v>
      </c>
    </row>
    <row r="3883" spans="1:16" x14ac:dyDescent="0.25">
      <c r="A3883" t="s">
        <v>45</v>
      </c>
      <c r="B3883">
        <v>1</v>
      </c>
      <c r="C3883" t="s">
        <v>21</v>
      </c>
      <c r="D3883">
        <v>12</v>
      </c>
      <c r="E3883" t="s">
        <v>14</v>
      </c>
      <c r="F3883">
        <v>21</v>
      </c>
      <c r="G3883" t="s">
        <v>18</v>
      </c>
      <c r="H3883">
        <v>1</v>
      </c>
      <c r="I3883">
        <v>444</v>
      </c>
      <c r="J3883" t="s">
        <v>12</v>
      </c>
      <c r="K3883" s="6">
        <v>7</v>
      </c>
      <c r="L3883" s="6">
        <v>7</v>
      </c>
      <c r="M3883" s="6">
        <v>0</v>
      </c>
      <c r="N3883" s="6">
        <v>3</v>
      </c>
      <c r="O3883" t="s">
        <v>17</v>
      </c>
      <c r="P3883" s="22">
        <v>1</v>
      </c>
    </row>
    <row r="3884" spans="1:16" x14ac:dyDescent="0.25">
      <c r="A3884" t="s">
        <v>45</v>
      </c>
      <c r="B3884">
        <v>1</v>
      </c>
      <c r="C3884" t="s">
        <v>21</v>
      </c>
      <c r="D3884">
        <v>13</v>
      </c>
      <c r="E3884" t="s">
        <v>14</v>
      </c>
      <c r="F3884">
        <v>21</v>
      </c>
      <c r="G3884" t="s">
        <v>19</v>
      </c>
      <c r="H3884">
        <v>2</v>
      </c>
      <c r="I3884">
        <v>394</v>
      </c>
      <c r="J3884" t="s">
        <v>12</v>
      </c>
      <c r="K3884" s="6">
        <v>5</v>
      </c>
      <c r="L3884" s="6">
        <v>5</v>
      </c>
      <c r="M3884" s="6">
        <v>-5</v>
      </c>
      <c r="N3884" s="6">
        <v>0</v>
      </c>
      <c r="O3884" t="s">
        <v>17</v>
      </c>
      <c r="P3884" s="22">
        <v>1</v>
      </c>
    </row>
    <row r="3885" spans="1:16" x14ac:dyDescent="0.25">
      <c r="A3885" t="s">
        <v>45</v>
      </c>
      <c r="B3885">
        <v>1</v>
      </c>
      <c r="C3885" t="s">
        <v>21</v>
      </c>
      <c r="D3885">
        <v>14</v>
      </c>
      <c r="E3885" t="s">
        <v>14</v>
      </c>
      <c r="F3885">
        <v>21</v>
      </c>
      <c r="G3885" t="s">
        <v>19</v>
      </c>
      <c r="H3885">
        <v>2</v>
      </c>
      <c r="I3885">
        <v>414</v>
      </c>
      <c r="J3885" t="s">
        <v>13</v>
      </c>
      <c r="K3885" s="6">
        <v>-9</v>
      </c>
      <c r="L3885" s="6">
        <v>12</v>
      </c>
      <c r="M3885" s="6">
        <v>-9</v>
      </c>
      <c r="N3885" s="6">
        <v>0</v>
      </c>
      <c r="O3885" t="s">
        <v>17</v>
      </c>
      <c r="P3885" s="22">
        <v>1</v>
      </c>
    </row>
    <row r="3886" spans="1:16" x14ac:dyDescent="0.25">
      <c r="A3886" t="s">
        <v>45</v>
      </c>
      <c r="B3886">
        <v>1</v>
      </c>
      <c r="C3886" t="s">
        <v>21</v>
      </c>
      <c r="D3886">
        <v>15</v>
      </c>
      <c r="E3886" t="s">
        <v>14</v>
      </c>
      <c r="F3886">
        <v>21</v>
      </c>
      <c r="G3886" t="s">
        <v>19</v>
      </c>
      <c r="H3886">
        <v>2</v>
      </c>
      <c r="I3886">
        <v>404</v>
      </c>
      <c r="J3886" t="s">
        <v>12</v>
      </c>
      <c r="K3886" s="6">
        <v>4</v>
      </c>
      <c r="L3886" s="6">
        <v>4</v>
      </c>
      <c r="M3886" s="6">
        <v>-4</v>
      </c>
      <c r="N3886" s="6">
        <v>0</v>
      </c>
      <c r="O3886" t="s">
        <v>17</v>
      </c>
      <c r="P3886" s="22">
        <v>1</v>
      </c>
    </row>
    <row r="3887" spans="1:16" x14ac:dyDescent="0.25">
      <c r="A3887" t="s">
        <v>45</v>
      </c>
      <c r="B3887">
        <v>1</v>
      </c>
      <c r="C3887" t="s">
        <v>21</v>
      </c>
      <c r="D3887">
        <v>16</v>
      </c>
      <c r="E3887" t="s">
        <v>14</v>
      </c>
      <c r="F3887">
        <v>21</v>
      </c>
      <c r="G3887" t="s">
        <v>18</v>
      </c>
      <c r="H3887">
        <v>1</v>
      </c>
      <c r="I3887">
        <v>475</v>
      </c>
      <c r="J3887" t="s">
        <v>13</v>
      </c>
      <c r="K3887" s="6">
        <v>0</v>
      </c>
      <c r="L3887" s="6">
        <v>8</v>
      </c>
      <c r="M3887" s="6">
        <v>0</v>
      </c>
      <c r="N3887" s="6">
        <v>4.25</v>
      </c>
      <c r="O3887" t="s">
        <v>17</v>
      </c>
      <c r="P3887" s="22">
        <v>1</v>
      </c>
    </row>
    <row r="3888" spans="1:16" x14ac:dyDescent="0.25">
      <c r="A3888" t="s">
        <v>45</v>
      </c>
      <c r="B3888">
        <v>1</v>
      </c>
      <c r="C3888" t="s">
        <v>21</v>
      </c>
      <c r="D3888">
        <v>17</v>
      </c>
      <c r="E3888" t="s">
        <v>14</v>
      </c>
      <c r="F3888">
        <v>21</v>
      </c>
      <c r="G3888" t="s">
        <v>18</v>
      </c>
      <c r="H3888">
        <v>1</v>
      </c>
      <c r="I3888">
        <v>1352</v>
      </c>
      <c r="J3888" t="s">
        <v>12</v>
      </c>
      <c r="K3888" s="6">
        <v>10</v>
      </c>
      <c r="L3888" s="6">
        <v>10</v>
      </c>
      <c r="M3888" s="6">
        <v>0</v>
      </c>
      <c r="N3888" s="6">
        <v>6</v>
      </c>
      <c r="O3888" t="s">
        <v>17</v>
      </c>
      <c r="P3888" s="22">
        <v>1</v>
      </c>
    </row>
    <row r="3889" spans="1:16" x14ac:dyDescent="0.25">
      <c r="A3889" t="s">
        <v>45</v>
      </c>
      <c r="B3889">
        <v>1</v>
      </c>
      <c r="C3889" t="s">
        <v>21</v>
      </c>
      <c r="D3889">
        <v>18</v>
      </c>
      <c r="E3889" t="s">
        <v>14</v>
      </c>
      <c r="F3889">
        <v>21</v>
      </c>
      <c r="G3889" t="s">
        <v>19</v>
      </c>
      <c r="H3889">
        <v>2</v>
      </c>
      <c r="I3889">
        <v>333</v>
      </c>
      <c r="J3889" t="s">
        <v>13</v>
      </c>
      <c r="K3889" s="6">
        <v>-13</v>
      </c>
      <c r="L3889" s="6">
        <v>8</v>
      </c>
      <c r="M3889" s="6">
        <v>-13</v>
      </c>
      <c r="N3889" s="6">
        <v>0</v>
      </c>
      <c r="O3889" t="s">
        <v>17</v>
      </c>
      <c r="P3889" s="22">
        <v>1</v>
      </c>
    </row>
    <row r="3890" spans="1:16" x14ac:dyDescent="0.25">
      <c r="A3890" t="s">
        <v>45</v>
      </c>
      <c r="B3890">
        <v>1</v>
      </c>
      <c r="C3890" t="s">
        <v>21</v>
      </c>
      <c r="D3890">
        <v>19</v>
      </c>
      <c r="E3890" t="s">
        <v>14</v>
      </c>
      <c r="F3890">
        <v>21</v>
      </c>
      <c r="G3890" t="s">
        <v>18</v>
      </c>
      <c r="H3890">
        <v>1</v>
      </c>
      <c r="I3890">
        <v>947</v>
      </c>
      <c r="J3890" t="s">
        <v>13</v>
      </c>
      <c r="K3890" s="6">
        <v>0</v>
      </c>
      <c r="L3890" s="6">
        <v>25</v>
      </c>
      <c r="M3890" s="6">
        <v>0</v>
      </c>
      <c r="N3890" s="6">
        <v>9</v>
      </c>
      <c r="O3890" t="s">
        <v>17</v>
      </c>
      <c r="P3890" s="22">
        <v>1</v>
      </c>
    </row>
    <row r="3891" spans="1:16" x14ac:dyDescent="0.25">
      <c r="A3891" t="s">
        <v>45</v>
      </c>
      <c r="B3891">
        <v>1</v>
      </c>
      <c r="C3891" t="s">
        <v>21</v>
      </c>
      <c r="D3891">
        <v>20</v>
      </c>
      <c r="E3891" t="s">
        <v>14</v>
      </c>
      <c r="F3891">
        <v>21</v>
      </c>
      <c r="G3891" t="s">
        <v>19</v>
      </c>
      <c r="H3891">
        <v>2</v>
      </c>
      <c r="I3891">
        <v>328</v>
      </c>
      <c r="J3891" t="s">
        <v>12</v>
      </c>
      <c r="K3891" s="6">
        <v>4</v>
      </c>
      <c r="L3891" s="6">
        <v>4</v>
      </c>
      <c r="M3891" s="6">
        <v>-8</v>
      </c>
      <c r="N3891" s="6">
        <v>0</v>
      </c>
      <c r="O3891" t="s">
        <v>17</v>
      </c>
      <c r="P3891" s="22">
        <v>1</v>
      </c>
    </row>
    <row r="3892" spans="1:16" x14ac:dyDescent="0.25">
      <c r="A3892" t="s">
        <v>45</v>
      </c>
      <c r="B3892">
        <v>1</v>
      </c>
      <c r="C3892" t="s">
        <v>21</v>
      </c>
      <c r="D3892">
        <v>21</v>
      </c>
      <c r="E3892" t="s">
        <v>14</v>
      </c>
      <c r="F3892">
        <v>21</v>
      </c>
      <c r="G3892" t="s">
        <v>19</v>
      </c>
      <c r="H3892">
        <v>2</v>
      </c>
      <c r="I3892">
        <v>702</v>
      </c>
      <c r="J3892" t="s">
        <v>13</v>
      </c>
      <c r="K3892" s="6">
        <v>-1.25</v>
      </c>
      <c r="L3892" s="6">
        <v>2</v>
      </c>
      <c r="M3892" s="6">
        <v>-1.25</v>
      </c>
      <c r="N3892" s="6">
        <v>0</v>
      </c>
      <c r="O3892" t="s">
        <v>17</v>
      </c>
      <c r="P3892" s="22">
        <v>1</v>
      </c>
    </row>
    <row r="3893" spans="1:16" x14ac:dyDescent="0.25">
      <c r="A3893" t="s">
        <v>45</v>
      </c>
      <c r="B3893">
        <v>1</v>
      </c>
      <c r="C3893" t="s">
        <v>21</v>
      </c>
      <c r="D3893">
        <v>22</v>
      </c>
      <c r="E3893" t="s">
        <v>14</v>
      </c>
      <c r="F3893">
        <v>21</v>
      </c>
      <c r="G3893" t="s">
        <v>19</v>
      </c>
      <c r="H3893">
        <v>1</v>
      </c>
      <c r="I3893">
        <v>1060</v>
      </c>
      <c r="J3893" t="s">
        <v>12</v>
      </c>
      <c r="K3893" s="6">
        <v>4</v>
      </c>
      <c r="L3893" s="6">
        <v>4</v>
      </c>
      <c r="M3893" s="6">
        <v>-1</v>
      </c>
      <c r="N3893" s="6">
        <v>0</v>
      </c>
      <c r="O3893" t="s">
        <v>17</v>
      </c>
      <c r="P3893" s="22">
        <v>1</v>
      </c>
    </row>
    <row r="3894" spans="1:16" x14ac:dyDescent="0.25">
      <c r="A3894" t="s">
        <v>45</v>
      </c>
      <c r="B3894">
        <v>1</v>
      </c>
      <c r="C3894" t="s">
        <v>21</v>
      </c>
      <c r="D3894">
        <v>23</v>
      </c>
      <c r="E3894" t="s">
        <v>14</v>
      </c>
      <c r="F3894">
        <v>21</v>
      </c>
      <c r="G3894" t="s">
        <v>19</v>
      </c>
      <c r="H3894">
        <v>2</v>
      </c>
      <c r="I3894">
        <v>370</v>
      </c>
      <c r="J3894" t="s">
        <v>12</v>
      </c>
      <c r="K3894" s="6">
        <v>8</v>
      </c>
      <c r="L3894" s="6">
        <v>8</v>
      </c>
      <c r="M3894" s="6">
        <v>-9</v>
      </c>
      <c r="N3894" s="6">
        <v>0</v>
      </c>
      <c r="O3894" t="s">
        <v>17</v>
      </c>
      <c r="P3894" s="22">
        <v>1</v>
      </c>
    </row>
    <row r="3895" spans="1:16" x14ac:dyDescent="0.25">
      <c r="A3895" t="s">
        <v>45</v>
      </c>
      <c r="B3895">
        <v>1</v>
      </c>
      <c r="C3895" t="s">
        <v>21</v>
      </c>
      <c r="D3895">
        <v>24</v>
      </c>
      <c r="E3895" t="s">
        <v>14</v>
      </c>
      <c r="F3895">
        <v>21</v>
      </c>
      <c r="G3895" t="s">
        <v>19</v>
      </c>
      <c r="H3895">
        <v>2</v>
      </c>
      <c r="I3895">
        <v>399</v>
      </c>
      <c r="J3895" t="s">
        <v>13</v>
      </c>
      <c r="K3895" s="6">
        <v>-18.75</v>
      </c>
      <c r="L3895" s="6">
        <v>10</v>
      </c>
      <c r="M3895" s="6">
        <v>-18.75</v>
      </c>
      <c r="N3895" s="6">
        <v>0</v>
      </c>
      <c r="O3895" t="s">
        <v>17</v>
      </c>
      <c r="P3895" s="22">
        <v>1</v>
      </c>
    </row>
    <row r="3896" spans="1:16" x14ac:dyDescent="0.25">
      <c r="A3896" t="s">
        <v>45</v>
      </c>
      <c r="B3896">
        <v>1</v>
      </c>
      <c r="C3896" t="s">
        <v>21</v>
      </c>
      <c r="D3896">
        <v>25</v>
      </c>
      <c r="E3896" t="s">
        <v>14</v>
      </c>
      <c r="F3896">
        <v>21</v>
      </c>
      <c r="G3896" t="s">
        <v>18</v>
      </c>
      <c r="H3896">
        <v>1</v>
      </c>
      <c r="I3896">
        <v>389</v>
      </c>
      <c r="J3896" t="s">
        <v>13</v>
      </c>
      <c r="K3896" s="6">
        <v>0</v>
      </c>
      <c r="L3896" s="6">
        <v>12</v>
      </c>
      <c r="M3896" s="6">
        <v>0</v>
      </c>
      <c r="N3896" s="6">
        <v>4</v>
      </c>
      <c r="O3896" t="s">
        <v>17</v>
      </c>
      <c r="P3896" s="22">
        <v>1</v>
      </c>
    </row>
    <row r="3897" spans="1:16" x14ac:dyDescent="0.25">
      <c r="A3897" t="s">
        <v>45</v>
      </c>
      <c r="B3897">
        <v>1</v>
      </c>
      <c r="C3897" t="s">
        <v>21</v>
      </c>
      <c r="D3897">
        <v>26</v>
      </c>
      <c r="E3897" t="s">
        <v>14</v>
      </c>
      <c r="F3897">
        <v>21</v>
      </c>
      <c r="G3897" t="s">
        <v>19</v>
      </c>
      <c r="H3897">
        <v>2</v>
      </c>
      <c r="I3897">
        <v>554</v>
      </c>
      <c r="J3897" t="s">
        <v>12</v>
      </c>
      <c r="K3897" s="6">
        <v>8</v>
      </c>
      <c r="L3897" s="6">
        <v>8</v>
      </c>
      <c r="M3897" s="6">
        <v>-2</v>
      </c>
      <c r="N3897" s="6">
        <v>0</v>
      </c>
      <c r="O3897" t="s">
        <v>17</v>
      </c>
      <c r="P3897" s="22">
        <v>1</v>
      </c>
    </row>
    <row r="3898" spans="1:16" x14ac:dyDescent="0.25">
      <c r="A3898" t="s">
        <v>45</v>
      </c>
      <c r="B3898">
        <v>1</v>
      </c>
      <c r="C3898" t="s">
        <v>21</v>
      </c>
      <c r="D3898">
        <v>27</v>
      </c>
      <c r="E3898" t="s">
        <v>14</v>
      </c>
      <c r="F3898">
        <v>21</v>
      </c>
      <c r="G3898" t="s">
        <v>19</v>
      </c>
      <c r="H3898">
        <v>2</v>
      </c>
      <c r="I3898">
        <v>279</v>
      </c>
      <c r="J3898" t="s">
        <v>13</v>
      </c>
      <c r="K3898" s="6">
        <v>-7</v>
      </c>
      <c r="L3898" s="6">
        <v>8</v>
      </c>
      <c r="M3898" s="6">
        <v>-7</v>
      </c>
      <c r="N3898" s="6">
        <v>0</v>
      </c>
      <c r="O3898" t="s">
        <v>17</v>
      </c>
      <c r="P3898" s="22">
        <v>1</v>
      </c>
    </row>
    <row r="3899" spans="1:16" x14ac:dyDescent="0.25">
      <c r="A3899" t="s">
        <v>45</v>
      </c>
      <c r="B3899">
        <v>1</v>
      </c>
      <c r="C3899" t="s">
        <v>21</v>
      </c>
      <c r="D3899">
        <v>28</v>
      </c>
      <c r="E3899" t="s">
        <v>14</v>
      </c>
      <c r="F3899">
        <v>21</v>
      </c>
      <c r="G3899" t="s">
        <v>18</v>
      </c>
      <c r="H3899">
        <v>1</v>
      </c>
      <c r="I3899">
        <v>300</v>
      </c>
      <c r="J3899" t="s">
        <v>12</v>
      </c>
      <c r="K3899" s="6">
        <v>4</v>
      </c>
      <c r="L3899" s="6">
        <v>4</v>
      </c>
      <c r="M3899" s="6">
        <v>0</v>
      </c>
      <c r="N3899" s="6">
        <v>2.25</v>
      </c>
      <c r="O3899" t="s">
        <v>17</v>
      </c>
      <c r="P3899" s="22">
        <v>1</v>
      </c>
    </row>
    <row r="3900" spans="1:16" x14ac:dyDescent="0.25">
      <c r="A3900" t="s">
        <v>45</v>
      </c>
      <c r="B3900">
        <v>1</v>
      </c>
      <c r="C3900" t="s">
        <v>21</v>
      </c>
      <c r="D3900">
        <v>29</v>
      </c>
      <c r="E3900" t="s">
        <v>14</v>
      </c>
      <c r="F3900">
        <v>21</v>
      </c>
      <c r="G3900" t="s">
        <v>19</v>
      </c>
      <c r="H3900">
        <v>2</v>
      </c>
      <c r="I3900">
        <v>337</v>
      </c>
      <c r="J3900" t="s">
        <v>12</v>
      </c>
      <c r="K3900" s="6">
        <v>5</v>
      </c>
      <c r="L3900" s="6">
        <v>5</v>
      </c>
      <c r="M3900" s="6">
        <v>-8.1300000000000008</v>
      </c>
      <c r="N3900" s="6">
        <v>0</v>
      </c>
      <c r="O3900" t="s">
        <v>17</v>
      </c>
      <c r="P3900" s="22">
        <v>1</v>
      </c>
    </row>
    <row r="3901" spans="1:16" x14ac:dyDescent="0.25">
      <c r="A3901" t="s">
        <v>45</v>
      </c>
      <c r="B3901">
        <v>1</v>
      </c>
      <c r="C3901" t="s">
        <v>21</v>
      </c>
      <c r="D3901">
        <v>30</v>
      </c>
      <c r="E3901" t="s">
        <v>14</v>
      </c>
      <c r="F3901">
        <v>21</v>
      </c>
      <c r="G3901" t="s">
        <v>19</v>
      </c>
      <c r="H3901">
        <v>2</v>
      </c>
      <c r="I3901">
        <v>336</v>
      </c>
      <c r="J3901" t="s">
        <v>13</v>
      </c>
      <c r="K3901" s="6">
        <v>-4.38</v>
      </c>
      <c r="L3901" s="6">
        <v>5</v>
      </c>
      <c r="M3901" s="6">
        <v>-4.38</v>
      </c>
      <c r="N3901" s="6">
        <v>0</v>
      </c>
      <c r="O3901" t="s">
        <v>17</v>
      </c>
      <c r="P3901" s="22">
        <v>1</v>
      </c>
    </row>
    <row r="3902" spans="1:16" x14ac:dyDescent="0.25">
      <c r="A3902" t="s">
        <v>45</v>
      </c>
      <c r="B3902">
        <v>2</v>
      </c>
      <c r="C3902" t="s">
        <v>21</v>
      </c>
      <c r="D3902">
        <v>1</v>
      </c>
      <c r="E3902" t="s">
        <v>14</v>
      </c>
      <c r="F3902">
        <v>21</v>
      </c>
      <c r="G3902" t="s">
        <v>18</v>
      </c>
      <c r="H3902">
        <v>1</v>
      </c>
      <c r="I3902">
        <v>439</v>
      </c>
      <c r="J3902" t="s">
        <v>13</v>
      </c>
      <c r="K3902" s="6">
        <v>0</v>
      </c>
      <c r="L3902" s="6">
        <v>17</v>
      </c>
      <c r="M3902" s="6">
        <v>0</v>
      </c>
      <c r="N3902" s="6">
        <v>10</v>
      </c>
      <c r="O3902" t="s">
        <v>17</v>
      </c>
      <c r="P3902" s="22">
        <v>1</v>
      </c>
    </row>
    <row r="3903" spans="1:16" x14ac:dyDescent="0.25">
      <c r="A3903" t="s">
        <v>45</v>
      </c>
      <c r="B3903">
        <v>2</v>
      </c>
      <c r="C3903" t="s">
        <v>21</v>
      </c>
      <c r="D3903">
        <v>2</v>
      </c>
      <c r="E3903" t="s">
        <v>14</v>
      </c>
      <c r="F3903">
        <v>21</v>
      </c>
      <c r="G3903" t="s">
        <v>19</v>
      </c>
      <c r="H3903">
        <v>2</v>
      </c>
      <c r="I3903">
        <v>301</v>
      </c>
      <c r="J3903" t="s">
        <v>12</v>
      </c>
      <c r="K3903" s="6">
        <v>5</v>
      </c>
      <c r="L3903" s="6">
        <v>5</v>
      </c>
      <c r="M3903" s="6">
        <v>-3.13</v>
      </c>
      <c r="N3903" s="6">
        <v>0</v>
      </c>
      <c r="O3903" t="s">
        <v>17</v>
      </c>
      <c r="P3903" s="22">
        <v>1</v>
      </c>
    </row>
    <row r="3904" spans="1:16" x14ac:dyDescent="0.25">
      <c r="A3904" t="s">
        <v>45</v>
      </c>
      <c r="B3904">
        <v>2</v>
      </c>
      <c r="C3904" t="s">
        <v>21</v>
      </c>
      <c r="D3904">
        <v>3</v>
      </c>
      <c r="E3904" t="s">
        <v>14</v>
      </c>
      <c r="F3904">
        <v>21</v>
      </c>
      <c r="G3904" t="s">
        <v>19</v>
      </c>
      <c r="H3904">
        <v>2</v>
      </c>
      <c r="I3904">
        <v>292</v>
      </c>
      <c r="J3904" t="s">
        <v>12</v>
      </c>
      <c r="K3904" s="6">
        <v>9</v>
      </c>
      <c r="L3904" s="6">
        <v>9</v>
      </c>
      <c r="M3904" s="6">
        <v>-4.5</v>
      </c>
      <c r="N3904" s="6">
        <v>0</v>
      </c>
      <c r="O3904" t="s">
        <v>17</v>
      </c>
      <c r="P3904" s="22">
        <v>1</v>
      </c>
    </row>
    <row r="3905" spans="1:16" x14ac:dyDescent="0.25">
      <c r="A3905" t="s">
        <v>45</v>
      </c>
      <c r="B3905">
        <v>2</v>
      </c>
      <c r="C3905" t="s">
        <v>21</v>
      </c>
      <c r="D3905">
        <v>4</v>
      </c>
      <c r="E3905" t="s">
        <v>14</v>
      </c>
      <c r="F3905">
        <v>21</v>
      </c>
      <c r="G3905" t="s">
        <v>19</v>
      </c>
      <c r="H3905">
        <v>2</v>
      </c>
      <c r="I3905">
        <v>305</v>
      </c>
      <c r="J3905" t="s">
        <v>13</v>
      </c>
      <c r="K3905" s="6">
        <v>-9.3800000000000008</v>
      </c>
      <c r="L3905" s="6">
        <v>5</v>
      </c>
      <c r="M3905" s="6">
        <v>-9.3800000000000008</v>
      </c>
      <c r="N3905" s="6">
        <v>0</v>
      </c>
      <c r="O3905" t="s">
        <v>17</v>
      </c>
      <c r="P3905" s="22">
        <v>1</v>
      </c>
    </row>
    <row r="3906" spans="1:16" x14ac:dyDescent="0.25">
      <c r="A3906" t="s">
        <v>45</v>
      </c>
      <c r="B3906">
        <v>2</v>
      </c>
      <c r="C3906" t="s">
        <v>21</v>
      </c>
      <c r="D3906">
        <v>5</v>
      </c>
      <c r="E3906" t="s">
        <v>14</v>
      </c>
      <c r="F3906">
        <v>21</v>
      </c>
      <c r="G3906" t="s">
        <v>19</v>
      </c>
      <c r="H3906">
        <v>2</v>
      </c>
      <c r="I3906">
        <v>311</v>
      </c>
      <c r="J3906" t="s">
        <v>13</v>
      </c>
      <c r="K3906" s="6">
        <v>-18</v>
      </c>
      <c r="L3906" s="6">
        <v>9</v>
      </c>
      <c r="M3906" s="6">
        <v>-18</v>
      </c>
      <c r="N3906" s="6">
        <v>0</v>
      </c>
      <c r="O3906" t="s">
        <v>17</v>
      </c>
      <c r="P3906" s="22">
        <v>1</v>
      </c>
    </row>
    <row r="3907" spans="1:16" x14ac:dyDescent="0.25">
      <c r="A3907" t="s">
        <v>45</v>
      </c>
      <c r="B3907">
        <v>2</v>
      </c>
      <c r="C3907" t="s">
        <v>21</v>
      </c>
      <c r="D3907">
        <v>6</v>
      </c>
      <c r="E3907" t="s">
        <v>14</v>
      </c>
      <c r="F3907">
        <v>21</v>
      </c>
      <c r="G3907" t="s">
        <v>19</v>
      </c>
      <c r="H3907">
        <v>2</v>
      </c>
      <c r="I3907">
        <v>340</v>
      </c>
      <c r="J3907" t="s">
        <v>12</v>
      </c>
      <c r="K3907" s="6">
        <v>2</v>
      </c>
      <c r="L3907" s="6">
        <v>2</v>
      </c>
      <c r="M3907" s="6">
        <v>-3.25</v>
      </c>
      <c r="N3907" s="6">
        <v>0</v>
      </c>
      <c r="O3907" t="s">
        <v>17</v>
      </c>
      <c r="P3907" s="22">
        <v>1</v>
      </c>
    </row>
    <row r="3908" spans="1:16" x14ac:dyDescent="0.25">
      <c r="A3908" t="s">
        <v>45</v>
      </c>
      <c r="B3908">
        <v>2</v>
      </c>
      <c r="C3908" t="s">
        <v>21</v>
      </c>
      <c r="D3908">
        <v>7</v>
      </c>
      <c r="E3908" t="s">
        <v>14</v>
      </c>
      <c r="F3908">
        <v>21</v>
      </c>
      <c r="G3908" t="s">
        <v>18</v>
      </c>
      <c r="H3908">
        <v>1</v>
      </c>
      <c r="I3908">
        <v>497</v>
      </c>
      <c r="J3908" t="s">
        <v>13</v>
      </c>
      <c r="K3908" s="6">
        <v>0</v>
      </c>
      <c r="L3908" s="6">
        <v>7</v>
      </c>
      <c r="M3908" s="6">
        <v>0</v>
      </c>
      <c r="N3908" s="6">
        <v>4</v>
      </c>
      <c r="O3908" t="s">
        <v>17</v>
      </c>
      <c r="P3908" s="22">
        <v>1</v>
      </c>
    </row>
    <row r="3909" spans="1:16" x14ac:dyDescent="0.25">
      <c r="A3909" t="s">
        <v>45</v>
      </c>
      <c r="B3909">
        <v>2</v>
      </c>
      <c r="C3909" t="s">
        <v>21</v>
      </c>
      <c r="D3909">
        <v>8</v>
      </c>
      <c r="E3909" t="s">
        <v>14</v>
      </c>
      <c r="F3909">
        <v>21</v>
      </c>
      <c r="G3909" t="s">
        <v>19</v>
      </c>
      <c r="H3909">
        <v>1</v>
      </c>
      <c r="I3909">
        <v>655</v>
      </c>
      <c r="J3909" t="s">
        <v>13</v>
      </c>
      <c r="K3909" s="6">
        <v>-3.75</v>
      </c>
      <c r="L3909" s="6">
        <v>10</v>
      </c>
      <c r="M3909" s="6">
        <v>-3.75</v>
      </c>
      <c r="N3909" s="6">
        <v>0</v>
      </c>
      <c r="O3909" t="s">
        <v>17</v>
      </c>
      <c r="P3909" s="22">
        <v>1</v>
      </c>
    </row>
    <row r="3910" spans="1:16" x14ac:dyDescent="0.25">
      <c r="A3910" t="s">
        <v>45</v>
      </c>
      <c r="B3910">
        <v>2</v>
      </c>
      <c r="C3910" t="s">
        <v>21</v>
      </c>
      <c r="D3910">
        <v>9</v>
      </c>
      <c r="E3910" t="s">
        <v>14</v>
      </c>
      <c r="F3910">
        <v>21</v>
      </c>
      <c r="G3910" t="s">
        <v>19</v>
      </c>
      <c r="H3910">
        <v>2</v>
      </c>
      <c r="I3910">
        <v>251</v>
      </c>
      <c r="J3910" t="s">
        <v>12</v>
      </c>
      <c r="K3910" s="6">
        <v>12</v>
      </c>
      <c r="L3910" s="6">
        <v>12</v>
      </c>
      <c r="M3910" s="6">
        <v>-24</v>
      </c>
      <c r="N3910" s="6">
        <v>0</v>
      </c>
      <c r="O3910" t="s">
        <v>17</v>
      </c>
      <c r="P3910" s="22">
        <v>1</v>
      </c>
    </row>
    <row r="3911" spans="1:16" x14ac:dyDescent="0.25">
      <c r="A3911" t="s">
        <v>45</v>
      </c>
      <c r="B3911">
        <v>2</v>
      </c>
      <c r="C3911" t="s">
        <v>21</v>
      </c>
      <c r="D3911">
        <v>10</v>
      </c>
      <c r="E3911" t="s">
        <v>14</v>
      </c>
      <c r="F3911">
        <v>21</v>
      </c>
      <c r="G3911" t="s">
        <v>19</v>
      </c>
      <c r="H3911">
        <v>2</v>
      </c>
      <c r="I3911">
        <v>274</v>
      </c>
      <c r="J3911" t="s">
        <v>12</v>
      </c>
      <c r="K3911" s="6">
        <v>4</v>
      </c>
      <c r="L3911" s="6">
        <v>4</v>
      </c>
      <c r="M3911" s="6">
        <v>-7</v>
      </c>
      <c r="N3911" s="6">
        <v>0</v>
      </c>
      <c r="O3911" t="s">
        <v>17</v>
      </c>
      <c r="P3911" s="22">
        <v>1</v>
      </c>
    </row>
    <row r="3912" spans="1:16" x14ac:dyDescent="0.25">
      <c r="A3912" t="s">
        <v>45</v>
      </c>
      <c r="B3912">
        <v>2</v>
      </c>
      <c r="C3912" t="s">
        <v>21</v>
      </c>
      <c r="D3912">
        <v>11</v>
      </c>
      <c r="E3912" t="s">
        <v>14</v>
      </c>
      <c r="F3912">
        <v>21</v>
      </c>
      <c r="G3912" t="s">
        <v>18</v>
      </c>
      <c r="H3912">
        <v>1</v>
      </c>
      <c r="I3912">
        <v>351</v>
      </c>
      <c r="J3912" t="s">
        <v>13</v>
      </c>
      <c r="K3912" s="6">
        <v>0</v>
      </c>
      <c r="L3912" s="6">
        <v>11</v>
      </c>
      <c r="M3912" s="6">
        <v>0</v>
      </c>
      <c r="N3912" s="6">
        <v>6</v>
      </c>
      <c r="O3912" t="s">
        <v>17</v>
      </c>
      <c r="P3912" s="22">
        <v>1</v>
      </c>
    </row>
    <row r="3913" spans="1:16" x14ac:dyDescent="0.25">
      <c r="A3913" t="s">
        <v>45</v>
      </c>
      <c r="B3913">
        <v>2</v>
      </c>
      <c r="C3913" t="s">
        <v>21</v>
      </c>
      <c r="D3913">
        <v>12</v>
      </c>
      <c r="E3913" t="s">
        <v>14</v>
      </c>
      <c r="F3913">
        <v>21</v>
      </c>
      <c r="G3913" t="s">
        <v>19</v>
      </c>
      <c r="H3913">
        <v>2</v>
      </c>
      <c r="I3913">
        <v>253</v>
      </c>
      <c r="J3913" t="s">
        <v>13</v>
      </c>
      <c r="K3913" s="6">
        <v>-13.75</v>
      </c>
      <c r="L3913" s="6">
        <v>10</v>
      </c>
      <c r="M3913" s="6">
        <v>-13.75</v>
      </c>
      <c r="N3913" s="6">
        <v>0</v>
      </c>
      <c r="O3913" t="s">
        <v>17</v>
      </c>
      <c r="P3913" s="22">
        <v>1</v>
      </c>
    </row>
    <row r="3914" spans="1:16" x14ac:dyDescent="0.25">
      <c r="A3914" t="s">
        <v>45</v>
      </c>
      <c r="B3914">
        <v>2</v>
      </c>
      <c r="C3914" t="s">
        <v>21</v>
      </c>
      <c r="D3914">
        <v>13</v>
      </c>
      <c r="E3914" t="s">
        <v>14</v>
      </c>
      <c r="F3914">
        <v>21</v>
      </c>
      <c r="G3914" t="s">
        <v>19</v>
      </c>
      <c r="H3914">
        <v>2</v>
      </c>
      <c r="I3914">
        <v>283</v>
      </c>
      <c r="J3914" t="s">
        <v>12</v>
      </c>
      <c r="K3914" s="6">
        <v>2</v>
      </c>
      <c r="L3914" s="6">
        <v>2</v>
      </c>
      <c r="M3914" s="6">
        <v>-0.75</v>
      </c>
      <c r="N3914" s="6">
        <v>0</v>
      </c>
      <c r="O3914" t="s">
        <v>17</v>
      </c>
      <c r="P3914" s="22">
        <v>1</v>
      </c>
    </row>
    <row r="3915" spans="1:16" x14ac:dyDescent="0.25">
      <c r="A3915" t="s">
        <v>45</v>
      </c>
      <c r="B3915">
        <v>2</v>
      </c>
      <c r="C3915" t="s">
        <v>21</v>
      </c>
      <c r="D3915">
        <v>14</v>
      </c>
      <c r="E3915" t="s">
        <v>14</v>
      </c>
      <c r="F3915">
        <v>21</v>
      </c>
      <c r="G3915" t="s">
        <v>19</v>
      </c>
      <c r="H3915">
        <v>2</v>
      </c>
      <c r="I3915">
        <v>360</v>
      </c>
      <c r="J3915" t="s">
        <v>12</v>
      </c>
      <c r="K3915" s="6">
        <v>8</v>
      </c>
      <c r="L3915" s="6">
        <v>8</v>
      </c>
      <c r="M3915" s="6">
        <v>-5</v>
      </c>
      <c r="N3915" s="6">
        <v>0</v>
      </c>
      <c r="O3915" t="s">
        <v>17</v>
      </c>
      <c r="P3915" s="22">
        <v>1</v>
      </c>
    </row>
    <row r="3916" spans="1:16" x14ac:dyDescent="0.25">
      <c r="A3916" t="s">
        <v>45</v>
      </c>
      <c r="B3916">
        <v>2</v>
      </c>
      <c r="C3916" t="s">
        <v>21</v>
      </c>
      <c r="D3916">
        <v>15</v>
      </c>
      <c r="E3916" t="s">
        <v>14</v>
      </c>
      <c r="F3916">
        <v>21</v>
      </c>
      <c r="G3916" t="s">
        <v>19</v>
      </c>
      <c r="H3916">
        <v>2</v>
      </c>
      <c r="I3916">
        <v>278</v>
      </c>
      <c r="J3916" t="s">
        <v>13</v>
      </c>
      <c r="K3916" s="6">
        <v>-15</v>
      </c>
      <c r="L3916" s="6">
        <v>8</v>
      </c>
      <c r="M3916" s="6">
        <v>-15</v>
      </c>
      <c r="N3916" s="6">
        <v>0</v>
      </c>
      <c r="O3916" t="s">
        <v>17</v>
      </c>
      <c r="P3916" s="22">
        <v>1</v>
      </c>
    </row>
    <row r="3917" spans="1:16" x14ac:dyDescent="0.25">
      <c r="A3917" t="s">
        <v>45</v>
      </c>
      <c r="B3917">
        <v>2</v>
      </c>
      <c r="C3917" t="s">
        <v>21</v>
      </c>
      <c r="D3917">
        <v>16</v>
      </c>
      <c r="E3917" t="s">
        <v>14</v>
      </c>
      <c r="F3917">
        <v>21</v>
      </c>
      <c r="G3917" t="s">
        <v>19</v>
      </c>
      <c r="H3917">
        <v>2</v>
      </c>
      <c r="I3917">
        <v>275</v>
      </c>
      <c r="J3917" t="s">
        <v>13</v>
      </c>
      <c r="K3917" s="6">
        <v>-5</v>
      </c>
      <c r="L3917" s="6">
        <v>4</v>
      </c>
      <c r="M3917" s="6">
        <v>-5</v>
      </c>
      <c r="N3917" s="6">
        <v>0</v>
      </c>
      <c r="O3917" t="s">
        <v>17</v>
      </c>
      <c r="P3917" s="22">
        <v>1</v>
      </c>
    </row>
    <row r="3918" spans="1:16" x14ac:dyDescent="0.25">
      <c r="A3918" t="s">
        <v>45</v>
      </c>
      <c r="B3918">
        <v>2</v>
      </c>
      <c r="C3918" t="s">
        <v>21</v>
      </c>
      <c r="D3918">
        <v>17</v>
      </c>
      <c r="E3918" t="s">
        <v>14</v>
      </c>
      <c r="F3918">
        <v>21</v>
      </c>
      <c r="G3918" t="s">
        <v>18</v>
      </c>
      <c r="H3918">
        <v>1</v>
      </c>
      <c r="I3918">
        <v>386</v>
      </c>
      <c r="J3918" t="s">
        <v>12</v>
      </c>
      <c r="K3918" s="6">
        <v>13</v>
      </c>
      <c r="L3918" s="6">
        <v>13</v>
      </c>
      <c r="M3918" s="6">
        <v>0</v>
      </c>
      <c r="N3918" s="6">
        <v>5</v>
      </c>
      <c r="O3918" t="s">
        <v>17</v>
      </c>
      <c r="P3918" s="22">
        <v>1</v>
      </c>
    </row>
    <row r="3919" spans="1:16" x14ac:dyDescent="0.25">
      <c r="A3919" t="s">
        <v>45</v>
      </c>
      <c r="B3919">
        <v>2</v>
      </c>
      <c r="C3919" t="s">
        <v>21</v>
      </c>
      <c r="D3919">
        <v>18</v>
      </c>
      <c r="E3919" t="s">
        <v>14</v>
      </c>
      <c r="F3919">
        <v>21</v>
      </c>
      <c r="G3919" t="s">
        <v>19</v>
      </c>
      <c r="H3919">
        <v>2</v>
      </c>
      <c r="I3919">
        <v>296</v>
      </c>
      <c r="J3919" t="s">
        <v>13</v>
      </c>
      <c r="K3919" s="6">
        <v>-2.25</v>
      </c>
      <c r="L3919" s="6">
        <v>2</v>
      </c>
      <c r="M3919" s="6">
        <v>-2.25</v>
      </c>
      <c r="N3919" s="6">
        <v>0</v>
      </c>
      <c r="O3919" t="s">
        <v>17</v>
      </c>
      <c r="P3919" s="22">
        <v>1</v>
      </c>
    </row>
    <row r="3920" spans="1:16" x14ac:dyDescent="0.25">
      <c r="A3920" t="s">
        <v>45</v>
      </c>
      <c r="B3920">
        <v>2</v>
      </c>
      <c r="C3920" t="s">
        <v>21</v>
      </c>
      <c r="D3920">
        <v>19</v>
      </c>
      <c r="E3920" t="s">
        <v>14</v>
      </c>
      <c r="F3920">
        <v>21</v>
      </c>
      <c r="G3920" t="s">
        <v>19</v>
      </c>
      <c r="H3920">
        <v>2</v>
      </c>
      <c r="I3920">
        <v>269</v>
      </c>
      <c r="J3920" t="s">
        <v>12</v>
      </c>
      <c r="K3920" s="6">
        <v>8</v>
      </c>
      <c r="L3920" s="6">
        <v>8</v>
      </c>
      <c r="M3920" s="6">
        <v>-6</v>
      </c>
      <c r="N3920" s="6">
        <v>0</v>
      </c>
      <c r="O3920" t="s">
        <v>17</v>
      </c>
      <c r="P3920" s="22">
        <v>1</v>
      </c>
    </row>
    <row r="3921" spans="1:16" x14ac:dyDescent="0.25">
      <c r="A3921" t="s">
        <v>45</v>
      </c>
      <c r="B3921">
        <v>2</v>
      </c>
      <c r="C3921" t="s">
        <v>21</v>
      </c>
      <c r="D3921">
        <v>20</v>
      </c>
      <c r="E3921" t="s">
        <v>14</v>
      </c>
      <c r="F3921">
        <v>21</v>
      </c>
      <c r="G3921" t="s">
        <v>18</v>
      </c>
      <c r="H3921">
        <v>1</v>
      </c>
      <c r="I3921">
        <v>267</v>
      </c>
      <c r="J3921" t="s">
        <v>12</v>
      </c>
      <c r="K3921" s="6">
        <v>4</v>
      </c>
      <c r="L3921" s="6">
        <v>4</v>
      </c>
      <c r="M3921" s="6">
        <v>0</v>
      </c>
      <c r="N3921" s="6">
        <v>2</v>
      </c>
      <c r="O3921" t="s">
        <v>17</v>
      </c>
      <c r="P3921" s="22">
        <v>1</v>
      </c>
    </row>
    <row r="3922" spans="1:16" x14ac:dyDescent="0.25">
      <c r="A3922" t="s">
        <v>45</v>
      </c>
      <c r="B3922">
        <v>2</v>
      </c>
      <c r="C3922" t="s">
        <v>21</v>
      </c>
      <c r="D3922">
        <v>21</v>
      </c>
      <c r="E3922" t="s">
        <v>14</v>
      </c>
      <c r="F3922">
        <v>21</v>
      </c>
      <c r="G3922" t="s">
        <v>18</v>
      </c>
      <c r="H3922">
        <v>2</v>
      </c>
      <c r="I3922">
        <v>288</v>
      </c>
      <c r="J3922" t="s">
        <v>12</v>
      </c>
      <c r="K3922" s="6">
        <v>24</v>
      </c>
      <c r="L3922" s="6">
        <v>24</v>
      </c>
      <c r="M3922" s="6">
        <v>0</v>
      </c>
      <c r="N3922" s="6">
        <v>12</v>
      </c>
      <c r="O3922" t="s">
        <v>17</v>
      </c>
      <c r="P3922" s="22">
        <v>1</v>
      </c>
    </row>
    <row r="3923" spans="1:16" x14ac:dyDescent="0.25">
      <c r="A3923" t="s">
        <v>45</v>
      </c>
      <c r="B3923">
        <v>2</v>
      </c>
      <c r="C3923" t="s">
        <v>21</v>
      </c>
      <c r="D3923">
        <v>22</v>
      </c>
      <c r="E3923" t="s">
        <v>14</v>
      </c>
      <c r="F3923">
        <v>21</v>
      </c>
      <c r="G3923" t="s">
        <v>19</v>
      </c>
      <c r="H3923">
        <v>2</v>
      </c>
      <c r="I3923">
        <v>396</v>
      </c>
      <c r="J3923" t="s">
        <v>13</v>
      </c>
      <c r="K3923" s="6">
        <v>-15</v>
      </c>
      <c r="L3923" s="6">
        <v>12</v>
      </c>
      <c r="M3923" s="6">
        <v>-15</v>
      </c>
      <c r="N3923" s="6">
        <v>0</v>
      </c>
      <c r="O3923" t="s">
        <v>17</v>
      </c>
      <c r="P3923" s="22">
        <v>1</v>
      </c>
    </row>
    <row r="3924" spans="1:16" x14ac:dyDescent="0.25">
      <c r="A3924" t="s">
        <v>45</v>
      </c>
      <c r="B3924">
        <v>2</v>
      </c>
      <c r="C3924" t="s">
        <v>21</v>
      </c>
      <c r="D3924">
        <v>23</v>
      </c>
      <c r="E3924" t="s">
        <v>14</v>
      </c>
      <c r="F3924">
        <v>21</v>
      </c>
      <c r="G3924" t="s">
        <v>18</v>
      </c>
      <c r="H3924">
        <v>2</v>
      </c>
      <c r="I3924">
        <v>1035</v>
      </c>
      <c r="J3924" t="s">
        <v>12</v>
      </c>
      <c r="K3924" s="6">
        <v>22</v>
      </c>
      <c r="L3924" s="6">
        <v>22</v>
      </c>
      <c r="M3924" s="6">
        <v>0</v>
      </c>
      <c r="N3924" s="6">
        <v>10</v>
      </c>
      <c r="O3924" t="s">
        <v>17</v>
      </c>
      <c r="P3924" s="22">
        <v>1</v>
      </c>
    </row>
    <row r="3925" spans="1:16" x14ac:dyDescent="0.25">
      <c r="A3925" t="s">
        <v>45</v>
      </c>
      <c r="B3925">
        <v>2</v>
      </c>
      <c r="C3925" t="s">
        <v>21</v>
      </c>
      <c r="D3925">
        <v>24</v>
      </c>
      <c r="E3925" t="s">
        <v>14</v>
      </c>
      <c r="F3925">
        <v>21</v>
      </c>
      <c r="G3925" t="s">
        <v>18</v>
      </c>
      <c r="H3925">
        <v>2</v>
      </c>
      <c r="I3925">
        <v>784</v>
      </c>
      <c r="J3925" t="s">
        <v>13</v>
      </c>
      <c r="K3925" s="6">
        <v>0</v>
      </c>
      <c r="L3925" s="6">
        <v>30</v>
      </c>
      <c r="M3925" s="6">
        <v>0</v>
      </c>
      <c r="N3925" s="6">
        <v>12</v>
      </c>
      <c r="O3925" t="s">
        <v>17</v>
      </c>
      <c r="P3925" s="22">
        <v>1</v>
      </c>
    </row>
    <row r="3926" spans="1:16" x14ac:dyDescent="0.25">
      <c r="A3926" t="s">
        <v>45</v>
      </c>
      <c r="B3926">
        <v>2</v>
      </c>
      <c r="C3926" t="s">
        <v>21</v>
      </c>
      <c r="D3926">
        <v>25</v>
      </c>
      <c r="E3926" t="s">
        <v>14</v>
      </c>
      <c r="F3926">
        <v>21</v>
      </c>
      <c r="G3926" t="s">
        <v>19</v>
      </c>
      <c r="H3926">
        <v>2</v>
      </c>
      <c r="I3926">
        <v>382</v>
      </c>
      <c r="J3926" t="s">
        <v>13</v>
      </c>
      <c r="K3926" s="6">
        <v>-2</v>
      </c>
      <c r="L3926" s="6">
        <v>4</v>
      </c>
      <c r="M3926" s="6">
        <v>-2</v>
      </c>
      <c r="N3926" s="6">
        <v>0</v>
      </c>
      <c r="O3926" t="s">
        <v>17</v>
      </c>
      <c r="P3926" s="22">
        <v>1</v>
      </c>
    </row>
    <row r="3927" spans="1:16" x14ac:dyDescent="0.25">
      <c r="A3927" t="s">
        <v>45</v>
      </c>
      <c r="B3927">
        <v>2</v>
      </c>
      <c r="C3927" t="s">
        <v>21</v>
      </c>
      <c r="D3927">
        <v>26</v>
      </c>
      <c r="E3927" t="s">
        <v>14</v>
      </c>
      <c r="F3927">
        <v>21</v>
      </c>
      <c r="G3927" t="s">
        <v>19</v>
      </c>
      <c r="H3927">
        <v>2</v>
      </c>
      <c r="I3927">
        <v>403</v>
      </c>
      <c r="J3927" t="s">
        <v>12</v>
      </c>
      <c r="K3927" s="6">
        <v>6</v>
      </c>
      <c r="L3927" s="6">
        <v>6</v>
      </c>
      <c r="M3927" s="6">
        <v>-4.5</v>
      </c>
      <c r="N3927" s="6">
        <v>0</v>
      </c>
      <c r="O3927" t="s">
        <v>17</v>
      </c>
      <c r="P3927" s="22">
        <v>1</v>
      </c>
    </row>
    <row r="3928" spans="1:16" x14ac:dyDescent="0.25">
      <c r="A3928" t="s">
        <v>45</v>
      </c>
      <c r="B3928">
        <v>2</v>
      </c>
      <c r="C3928" t="s">
        <v>21</v>
      </c>
      <c r="D3928">
        <v>27</v>
      </c>
      <c r="E3928" t="s">
        <v>14</v>
      </c>
      <c r="F3928">
        <v>21</v>
      </c>
      <c r="G3928" t="s">
        <v>19</v>
      </c>
      <c r="H3928">
        <v>2</v>
      </c>
      <c r="I3928">
        <v>393</v>
      </c>
      <c r="J3928" t="s">
        <v>13</v>
      </c>
      <c r="K3928" s="6">
        <v>-6</v>
      </c>
      <c r="L3928" s="6">
        <v>6</v>
      </c>
      <c r="M3928" s="6">
        <v>-6</v>
      </c>
      <c r="N3928" s="6">
        <v>0</v>
      </c>
      <c r="O3928" t="s">
        <v>17</v>
      </c>
      <c r="P3928" s="22">
        <v>1</v>
      </c>
    </row>
    <row r="3929" spans="1:16" x14ac:dyDescent="0.25">
      <c r="A3929" t="s">
        <v>45</v>
      </c>
      <c r="B3929">
        <v>2</v>
      </c>
      <c r="C3929" t="s">
        <v>21</v>
      </c>
      <c r="D3929">
        <v>28</v>
      </c>
      <c r="E3929" t="s">
        <v>14</v>
      </c>
      <c r="F3929">
        <v>21</v>
      </c>
      <c r="G3929" t="s">
        <v>19</v>
      </c>
      <c r="H3929">
        <v>2</v>
      </c>
      <c r="I3929">
        <v>471</v>
      </c>
      <c r="J3929" t="s">
        <v>12</v>
      </c>
      <c r="K3929" s="6">
        <v>6</v>
      </c>
      <c r="L3929" s="6">
        <v>6</v>
      </c>
      <c r="M3929" s="6">
        <v>-10.5</v>
      </c>
      <c r="N3929" s="6">
        <v>0</v>
      </c>
      <c r="O3929" t="s">
        <v>17</v>
      </c>
      <c r="P3929" s="22">
        <v>1</v>
      </c>
    </row>
    <row r="3930" spans="1:16" x14ac:dyDescent="0.25">
      <c r="A3930" t="s">
        <v>45</v>
      </c>
      <c r="B3930">
        <v>2</v>
      </c>
      <c r="C3930" t="s">
        <v>21</v>
      </c>
      <c r="D3930">
        <v>29</v>
      </c>
      <c r="E3930" t="s">
        <v>14</v>
      </c>
      <c r="F3930">
        <v>21</v>
      </c>
      <c r="G3930" t="s">
        <v>18</v>
      </c>
      <c r="H3930">
        <v>1</v>
      </c>
      <c r="I3930">
        <v>1316</v>
      </c>
      <c r="J3930" t="s">
        <v>13</v>
      </c>
      <c r="K3930" s="6">
        <v>0</v>
      </c>
      <c r="L3930" s="6">
        <v>8</v>
      </c>
      <c r="M3930" s="6">
        <v>0</v>
      </c>
      <c r="N3930" s="6">
        <v>3</v>
      </c>
      <c r="O3930" t="s">
        <v>17</v>
      </c>
      <c r="P3930" s="22">
        <v>1</v>
      </c>
    </row>
    <row r="3931" spans="1:16" x14ac:dyDescent="0.25">
      <c r="A3931" t="s">
        <v>45</v>
      </c>
      <c r="B3931">
        <v>2</v>
      </c>
      <c r="C3931" t="s">
        <v>21</v>
      </c>
      <c r="D3931">
        <v>30</v>
      </c>
      <c r="E3931" t="s">
        <v>14</v>
      </c>
      <c r="F3931">
        <v>21</v>
      </c>
      <c r="G3931" t="s">
        <v>19</v>
      </c>
      <c r="H3931">
        <v>2</v>
      </c>
      <c r="I3931">
        <v>387</v>
      </c>
      <c r="J3931" t="s">
        <v>12</v>
      </c>
      <c r="K3931" s="6">
        <v>12</v>
      </c>
      <c r="L3931" s="6">
        <v>12</v>
      </c>
      <c r="M3931" s="6">
        <v>-6</v>
      </c>
      <c r="N3931" s="6">
        <v>0</v>
      </c>
      <c r="O3931" t="s">
        <v>17</v>
      </c>
      <c r="P3931" s="22">
        <v>1</v>
      </c>
    </row>
    <row r="3932" spans="1:16" x14ac:dyDescent="0.25">
      <c r="A3932" t="s">
        <v>45</v>
      </c>
      <c r="B3932">
        <v>3</v>
      </c>
      <c r="C3932" t="s">
        <v>21</v>
      </c>
      <c r="D3932">
        <v>1</v>
      </c>
      <c r="E3932" t="s">
        <v>14</v>
      </c>
      <c r="F3932">
        <v>21</v>
      </c>
      <c r="G3932" t="s">
        <v>19</v>
      </c>
      <c r="H3932">
        <v>2</v>
      </c>
      <c r="I3932">
        <v>280</v>
      </c>
      <c r="J3932" t="s">
        <v>12</v>
      </c>
      <c r="K3932" s="6">
        <v>12</v>
      </c>
      <c r="L3932" s="6">
        <v>12</v>
      </c>
      <c r="M3932" s="6">
        <v>-21</v>
      </c>
      <c r="N3932" s="6">
        <v>0</v>
      </c>
      <c r="O3932" t="s">
        <v>17</v>
      </c>
      <c r="P3932" s="22">
        <v>1</v>
      </c>
    </row>
    <row r="3933" spans="1:16" x14ac:dyDescent="0.25">
      <c r="A3933" t="s">
        <v>45</v>
      </c>
      <c r="B3933">
        <v>3</v>
      </c>
      <c r="C3933" t="s">
        <v>21</v>
      </c>
      <c r="D3933">
        <v>2</v>
      </c>
      <c r="E3933" t="s">
        <v>14</v>
      </c>
      <c r="F3933">
        <v>21</v>
      </c>
      <c r="G3933" t="s">
        <v>18</v>
      </c>
      <c r="H3933">
        <v>2</v>
      </c>
      <c r="I3933">
        <v>285</v>
      </c>
      <c r="J3933" t="s">
        <v>13</v>
      </c>
      <c r="K3933" s="6">
        <v>0</v>
      </c>
      <c r="L3933" s="6">
        <v>28</v>
      </c>
      <c r="M3933" s="6">
        <v>0</v>
      </c>
      <c r="N3933" s="6">
        <v>13</v>
      </c>
      <c r="O3933" t="s">
        <v>17</v>
      </c>
      <c r="P3933" s="22">
        <v>1</v>
      </c>
    </row>
    <row r="3934" spans="1:16" x14ac:dyDescent="0.25">
      <c r="A3934" t="s">
        <v>45</v>
      </c>
      <c r="B3934">
        <v>3</v>
      </c>
      <c r="C3934" t="s">
        <v>21</v>
      </c>
      <c r="D3934">
        <v>3</v>
      </c>
      <c r="E3934" t="s">
        <v>14</v>
      </c>
      <c r="F3934">
        <v>21</v>
      </c>
      <c r="G3934" t="s">
        <v>19</v>
      </c>
      <c r="H3934">
        <v>1</v>
      </c>
      <c r="I3934">
        <v>708</v>
      </c>
      <c r="J3934" t="s">
        <v>12</v>
      </c>
      <c r="K3934" s="6">
        <v>6</v>
      </c>
      <c r="L3934" s="6">
        <v>6</v>
      </c>
      <c r="M3934" s="6">
        <v>-1.5</v>
      </c>
      <c r="N3934" s="6">
        <v>0</v>
      </c>
      <c r="O3934" t="s">
        <v>17</v>
      </c>
      <c r="P3934" s="22">
        <v>1</v>
      </c>
    </row>
    <row r="3935" spans="1:16" x14ac:dyDescent="0.25">
      <c r="A3935" t="s">
        <v>45</v>
      </c>
      <c r="B3935">
        <v>3</v>
      </c>
      <c r="C3935" t="s">
        <v>21</v>
      </c>
      <c r="D3935">
        <v>4</v>
      </c>
      <c r="E3935" t="s">
        <v>14</v>
      </c>
      <c r="F3935">
        <v>21</v>
      </c>
      <c r="G3935" t="s">
        <v>19</v>
      </c>
      <c r="H3935">
        <v>2</v>
      </c>
      <c r="I3935">
        <v>353</v>
      </c>
      <c r="J3935" t="s">
        <v>13</v>
      </c>
      <c r="K3935" s="6">
        <v>-11</v>
      </c>
      <c r="L3935" s="6">
        <v>8</v>
      </c>
      <c r="M3935" s="6">
        <v>-11</v>
      </c>
      <c r="N3935" s="6">
        <v>0</v>
      </c>
      <c r="O3935" t="s">
        <v>17</v>
      </c>
      <c r="P3935" s="22">
        <v>1</v>
      </c>
    </row>
    <row r="3936" spans="1:16" x14ac:dyDescent="0.25">
      <c r="A3936" t="s">
        <v>45</v>
      </c>
      <c r="B3936">
        <v>3</v>
      </c>
      <c r="C3936" t="s">
        <v>21</v>
      </c>
      <c r="D3936">
        <v>5</v>
      </c>
      <c r="E3936" t="s">
        <v>14</v>
      </c>
      <c r="F3936">
        <v>21</v>
      </c>
      <c r="G3936" t="s">
        <v>19</v>
      </c>
      <c r="H3936">
        <v>2</v>
      </c>
      <c r="I3936">
        <v>389</v>
      </c>
      <c r="J3936" t="s">
        <v>13</v>
      </c>
      <c r="K3936" s="6">
        <v>-3</v>
      </c>
      <c r="L3936" s="6">
        <v>6</v>
      </c>
      <c r="M3936" s="6">
        <v>-3</v>
      </c>
      <c r="N3936" s="6">
        <v>0</v>
      </c>
      <c r="O3936" t="s">
        <v>17</v>
      </c>
      <c r="P3936" s="22">
        <v>1</v>
      </c>
    </row>
    <row r="3937" spans="1:16" x14ac:dyDescent="0.25">
      <c r="A3937" t="s">
        <v>45</v>
      </c>
      <c r="B3937">
        <v>3</v>
      </c>
      <c r="C3937" t="s">
        <v>21</v>
      </c>
      <c r="D3937">
        <v>6</v>
      </c>
      <c r="E3937" t="s">
        <v>14</v>
      </c>
      <c r="F3937">
        <v>21</v>
      </c>
      <c r="G3937" t="s">
        <v>18</v>
      </c>
      <c r="H3937">
        <v>2</v>
      </c>
      <c r="I3937">
        <v>931</v>
      </c>
      <c r="J3937" t="s">
        <v>12</v>
      </c>
      <c r="K3937" s="6">
        <v>25</v>
      </c>
      <c r="L3937" s="6">
        <v>25</v>
      </c>
      <c r="M3937" s="6">
        <v>0</v>
      </c>
      <c r="N3937" s="6">
        <v>10</v>
      </c>
      <c r="O3937" t="s">
        <v>17</v>
      </c>
      <c r="P3937" s="22">
        <v>1</v>
      </c>
    </row>
    <row r="3938" spans="1:16" x14ac:dyDescent="0.25">
      <c r="A3938" t="s">
        <v>45</v>
      </c>
      <c r="B3938">
        <v>3</v>
      </c>
      <c r="C3938" t="s">
        <v>21</v>
      </c>
      <c r="D3938">
        <v>7</v>
      </c>
      <c r="E3938" t="s">
        <v>14</v>
      </c>
      <c r="F3938">
        <v>21</v>
      </c>
      <c r="G3938" t="s">
        <v>19</v>
      </c>
      <c r="H3938">
        <v>2</v>
      </c>
      <c r="I3938">
        <v>304</v>
      </c>
      <c r="J3938" t="s">
        <v>13</v>
      </c>
      <c r="K3938" s="6">
        <v>-11.25</v>
      </c>
      <c r="L3938" s="6">
        <v>10</v>
      </c>
      <c r="M3938" s="6">
        <v>-11.25</v>
      </c>
      <c r="N3938" s="6">
        <v>0</v>
      </c>
      <c r="O3938" t="s">
        <v>17</v>
      </c>
      <c r="P3938" s="22">
        <v>1</v>
      </c>
    </row>
    <row r="3939" spans="1:16" x14ac:dyDescent="0.25">
      <c r="A3939" t="s">
        <v>45</v>
      </c>
      <c r="B3939">
        <v>3</v>
      </c>
      <c r="C3939" t="s">
        <v>21</v>
      </c>
      <c r="D3939">
        <v>8</v>
      </c>
      <c r="E3939" t="s">
        <v>14</v>
      </c>
      <c r="F3939">
        <v>21</v>
      </c>
      <c r="G3939" t="s">
        <v>19</v>
      </c>
      <c r="H3939">
        <v>1</v>
      </c>
      <c r="I3939">
        <v>1254</v>
      </c>
      <c r="J3939" t="s">
        <v>13</v>
      </c>
      <c r="K3939" s="6">
        <v>-1.88</v>
      </c>
      <c r="L3939" s="6">
        <v>5</v>
      </c>
      <c r="M3939" s="6">
        <v>-1.88</v>
      </c>
      <c r="N3939" s="6">
        <v>0</v>
      </c>
      <c r="O3939" t="s">
        <v>17</v>
      </c>
      <c r="P3939" s="22">
        <v>1</v>
      </c>
    </row>
    <row r="3940" spans="1:16" x14ac:dyDescent="0.25">
      <c r="A3940" t="s">
        <v>45</v>
      </c>
      <c r="B3940">
        <v>3</v>
      </c>
      <c r="C3940" t="s">
        <v>21</v>
      </c>
      <c r="D3940">
        <v>9</v>
      </c>
      <c r="E3940" t="s">
        <v>14</v>
      </c>
      <c r="F3940">
        <v>21</v>
      </c>
      <c r="G3940" t="s">
        <v>19</v>
      </c>
      <c r="H3940">
        <v>1</v>
      </c>
      <c r="I3940">
        <v>1148</v>
      </c>
      <c r="J3940" t="s">
        <v>12</v>
      </c>
      <c r="K3940" s="6">
        <v>5</v>
      </c>
      <c r="L3940" s="6">
        <v>5</v>
      </c>
      <c r="M3940" s="6">
        <v>-2.5</v>
      </c>
      <c r="N3940" s="6">
        <v>0</v>
      </c>
      <c r="O3940" t="s">
        <v>17</v>
      </c>
      <c r="P3940" s="22">
        <v>1</v>
      </c>
    </row>
    <row r="3941" spans="1:16" x14ac:dyDescent="0.25">
      <c r="A3941" t="s">
        <v>45</v>
      </c>
      <c r="B3941">
        <v>3</v>
      </c>
      <c r="C3941" t="s">
        <v>21</v>
      </c>
      <c r="D3941">
        <v>10</v>
      </c>
      <c r="E3941" t="s">
        <v>14</v>
      </c>
      <c r="F3941">
        <v>21</v>
      </c>
      <c r="G3941" t="s">
        <v>19</v>
      </c>
      <c r="H3941">
        <v>2</v>
      </c>
      <c r="I3941">
        <v>843</v>
      </c>
      <c r="J3941" t="s">
        <v>13</v>
      </c>
      <c r="K3941" s="6">
        <v>-13.5</v>
      </c>
      <c r="L3941" s="6">
        <v>9</v>
      </c>
      <c r="M3941" s="6">
        <v>-13.5</v>
      </c>
      <c r="N3941" s="6">
        <v>0</v>
      </c>
      <c r="O3941" t="s">
        <v>17</v>
      </c>
      <c r="P3941" s="22">
        <v>1</v>
      </c>
    </row>
    <row r="3942" spans="1:16" x14ac:dyDescent="0.25">
      <c r="A3942" t="s">
        <v>45</v>
      </c>
      <c r="B3942">
        <v>3</v>
      </c>
      <c r="C3942" t="s">
        <v>21</v>
      </c>
      <c r="D3942">
        <v>11</v>
      </c>
      <c r="E3942" t="s">
        <v>14</v>
      </c>
      <c r="F3942">
        <v>21</v>
      </c>
      <c r="G3942" t="s">
        <v>18</v>
      </c>
      <c r="H3942">
        <v>1</v>
      </c>
      <c r="I3942">
        <v>744</v>
      </c>
      <c r="J3942" t="s">
        <v>12</v>
      </c>
      <c r="K3942" s="6">
        <v>19</v>
      </c>
      <c r="L3942" s="6">
        <v>19</v>
      </c>
      <c r="M3942" s="6">
        <v>0</v>
      </c>
      <c r="N3942" s="6">
        <v>8</v>
      </c>
      <c r="O3942" t="s">
        <v>17</v>
      </c>
      <c r="P3942" s="22">
        <v>1</v>
      </c>
    </row>
    <row r="3943" spans="1:16" x14ac:dyDescent="0.25">
      <c r="A3943" t="s">
        <v>45</v>
      </c>
      <c r="B3943">
        <v>3</v>
      </c>
      <c r="C3943" t="s">
        <v>21</v>
      </c>
      <c r="D3943">
        <v>12</v>
      </c>
      <c r="E3943" t="s">
        <v>14</v>
      </c>
      <c r="F3943">
        <v>21</v>
      </c>
      <c r="G3943" t="s">
        <v>19</v>
      </c>
      <c r="H3943">
        <v>2</v>
      </c>
      <c r="I3943">
        <v>278</v>
      </c>
      <c r="J3943" t="s">
        <v>12</v>
      </c>
      <c r="K3943" s="6">
        <v>9</v>
      </c>
      <c r="L3943" s="6">
        <v>9</v>
      </c>
      <c r="M3943" s="6">
        <v>-2.25</v>
      </c>
      <c r="N3943" s="6">
        <v>0</v>
      </c>
      <c r="O3943" t="s">
        <v>17</v>
      </c>
      <c r="P3943" s="22">
        <v>1</v>
      </c>
    </row>
    <row r="3944" spans="1:16" x14ac:dyDescent="0.25">
      <c r="A3944" t="s">
        <v>45</v>
      </c>
      <c r="B3944">
        <v>3</v>
      </c>
      <c r="C3944" t="s">
        <v>21</v>
      </c>
      <c r="D3944">
        <v>13</v>
      </c>
      <c r="E3944" t="s">
        <v>14</v>
      </c>
      <c r="F3944">
        <v>21</v>
      </c>
      <c r="G3944" t="s">
        <v>19</v>
      </c>
      <c r="H3944">
        <v>2</v>
      </c>
      <c r="I3944">
        <v>348</v>
      </c>
      <c r="J3944" t="s">
        <v>13</v>
      </c>
      <c r="K3944" s="6">
        <v>-2.75</v>
      </c>
      <c r="L3944" s="6">
        <v>2</v>
      </c>
      <c r="M3944" s="6">
        <v>-2.75</v>
      </c>
      <c r="N3944" s="6">
        <v>0</v>
      </c>
      <c r="O3944" t="s">
        <v>17</v>
      </c>
      <c r="P3944" s="22">
        <v>1</v>
      </c>
    </row>
    <row r="3945" spans="1:16" x14ac:dyDescent="0.25">
      <c r="A3945" t="s">
        <v>45</v>
      </c>
      <c r="B3945">
        <v>3</v>
      </c>
      <c r="C3945" t="s">
        <v>21</v>
      </c>
      <c r="D3945">
        <v>14</v>
      </c>
      <c r="E3945" t="s">
        <v>14</v>
      </c>
      <c r="F3945">
        <v>21</v>
      </c>
      <c r="G3945" t="s">
        <v>19</v>
      </c>
      <c r="H3945">
        <v>2</v>
      </c>
      <c r="I3945">
        <v>441</v>
      </c>
      <c r="J3945" t="s">
        <v>12</v>
      </c>
      <c r="K3945" s="6">
        <v>10</v>
      </c>
      <c r="L3945" s="6">
        <v>10</v>
      </c>
      <c r="M3945" s="6">
        <v>-6.25</v>
      </c>
      <c r="N3945" s="6">
        <v>0</v>
      </c>
      <c r="O3945" t="s">
        <v>17</v>
      </c>
      <c r="P3945" s="22">
        <v>1</v>
      </c>
    </row>
    <row r="3946" spans="1:16" x14ac:dyDescent="0.25">
      <c r="A3946" t="s">
        <v>45</v>
      </c>
      <c r="B3946">
        <v>3</v>
      </c>
      <c r="C3946" t="s">
        <v>21</v>
      </c>
      <c r="D3946">
        <v>15</v>
      </c>
      <c r="E3946" t="s">
        <v>14</v>
      </c>
      <c r="F3946">
        <v>21</v>
      </c>
      <c r="G3946" t="s">
        <v>19</v>
      </c>
      <c r="H3946">
        <v>2</v>
      </c>
      <c r="I3946">
        <v>647</v>
      </c>
      <c r="J3946" t="s">
        <v>12</v>
      </c>
      <c r="K3946" s="6">
        <v>4</v>
      </c>
      <c r="L3946" s="6">
        <v>4</v>
      </c>
      <c r="M3946" s="6">
        <v>-6</v>
      </c>
      <c r="N3946" s="6">
        <v>0</v>
      </c>
      <c r="O3946" t="s">
        <v>17</v>
      </c>
      <c r="P3946" s="22">
        <v>1</v>
      </c>
    </row>
    <row r="3947" spans="1:16" x14ac:dyDescent="0.25">
      <c r="A3947" t="s">
        <v>45</v>
      </c>
      <c r="B3947">
        <v>3</v>
      </c>
      <c r="C3947" t="s">
        <v>21</v>
      </c>
      <c r="D3947">
        <v>16</v>
      </c>
      <c r="E3947" t="s">
        <v>14</v>
      </c>
      <c r="F3947">
        <v>21</v>
      </c>
      <c r="G3947" t="s">
        <v>19</v>
      </c>
      <c r="H3947">
        <v>1</v>
      </c>
      <c r="I3947">
        <v>325</v>
      </c>
      <c r="J3947" t="s">
        <v>13</v>
      </c>
      <c r="K3947" s="6">
        <v>-3</v>
      </c>
      <c r="L3947" s="6">
        <v>12</v>
      </c>
      <c r="M3947" s="6">
        <v>-3</v>
      </c>
      <c r="N3947" s="6">
        <v>0</v>
      </c>
      <c r="O3947" t="s">
        <v>17</v>
      </c>
      <c r="P3947" s="22">
        <v>1</v>
      </c>
    </row>
    <row r="3948" spans="1:16" x14ac:dyDescent="0.25">
      <c r="A3948" t="s">
        <v>45</v>
      </c>
      <c r="B3948">
        <v>3</v>
      </c>
      <c r="C3948" t="s">
        <v>21</v>
      </c>
      <c r="D3948">
        <v>17</v>
      </c>
      <c r="E3948" t="s">
        <v>14</v>
      </c>
      <c r="F3948">
        <v>21</v>
      </c>
      <c r="G3948" t="s">
        <v>19</v>
      </c>
      <c r="H3948">
        <v>2</v>
      </c>
      <c r="I3948">
        <v>275</v>
      </c>
      <c r="J3948" t="s">
        <v>12</v>
      </c>
      <c r="K3948" s="6">
        <v>10</v>
      </c>
      <c r="L3948" s="6">
        <v>10</v>
      </c>
      <c r="M3948" s="6">
        <v>-16.25</v>
      </c>
      <c r="N3948" s="6">
        <v>0</v>
      </c>
      <c r="O3948" t="s">
        <v>17</v>
      </c>
      <c r="P3948" s="22">
        <v>1</v>
      </c>
    </row>
    <row r="3949" spans="1:16" x14ac:dyDescent="0.25">
      <c r="A3949" t="s">
        <v>45</v>
      </c>
      <c r="B3949">
        <v>3</v>
      </c>
      <c r="C3949" t="s">
        <v>21</v>
      </c>
      <c r="D3949">
        <v>18</v>
      </c>
      <c r="E3949" t="s">
        <v>14</v>
      </c>
      <c r="F3949">
        <v>21</v>
      </c>
      <c r="G3949" t="s">
        <v>18</v>
      </c>
      <c r="H3949">
        <v>1</v>
      </c>
      <c r="I3949">
        <v>385</v>
      </c>
      <c r="J3949" t="s">
        <v>13</v>
      </c>
      <c r="K3949" s="6">
        <v>0</v>
      </c>
      <c r="L3949" s="6">
        <v>12</v>
      </c>
      <c r="M3949" s="6">
        <v>0</v>
      </c>
      <c r="N3949" s="6">
        <v>5</v>
      </c>
      <c r="O3949" t="s">
        <v>17</v>
      </c>
      <c r="P3949" s="22">
        <v>1</v>
      </c>
    </row>
    <row r="3950" spans="1:16" x14ac:dyDescent="0.25">
      <c r="A3950" t="s">
        <v>45</v>
      </c>
      <c r="B3950">
        <v>3</v>
      </c>
      <c r="C3950" t="s">
        <v>21</v>
      </c>
      <c r="D3950">
        <v>19</v>
      </c>
      <c r="E3950" t="s">
        <v>14</v>
      </c>
      <c r="F3950">
        <v>21</v>
      </c>
      <c r="G3950" t="s">
        <v>19</v>
      </c>
      <c r="H3950">
        <v>2</v>
      </c>
      <c r="I3950">
        <v>334</v>
      </c>
      <c r="J3950" t="s">
        <v>13</v>
      </c>
      <c r="K3950" s="6">
        <v>-11.25</v>
      </c>
      <c r="L3950" s="6">
        <v>9</v>
      </c>
      <c r="M3950" s="6">
        <v>-11.25</v>
      </c>
      <c r="N3950" s="6">
        <v>0</v>
      </c>
      <c r="O3950" t="s">
        <v>17</v>
      </c>
      <c r="P3950" s="22">
        <v>1</v>
      </c>
    </row>
    <row r="3951" spans="1:16" x14ac:dyDescent="0.25">
      <c r="A3951" t="s">
        <v>45</v>
      </c>
      <c r="B3951">
        <v>3</v>
      </c>
      <c r="C3951" t="s">
        <v>21</v>
      </c>
      <c r="D3951">
        <v>20</v>
      </c>
      <c r="E3951" t="s">
        <v>14</v>
      </c>
      <c r="F3951">
        <v>21</v>
      </c>
      <c r="G3951" t="s">
        <v>19</v>
      </c>
      <c r="H3951">
        <v>2</v>
      </c>
      <c r="I3951">
        <v>1115</v>
      </c>
      <c r="J3951" t="s">
        <v>12</v>
      </c>
      <c r="K3951" s="6">
        <v>4</v>
      </c>
      <c r="L3951" s="6">
        <v>4</v>
      </c>
      <c r="M3951" s="6">
        <v>-3</v>
      </c>
      <c r="N3951" s="6">
        <v>0</v>
      </c>
      <c r="O3951" t="s">
        <v>17</v>
      </c>
      <c r="P3951" s="22">
        <v>1</v>
      </c>
    </row>
    <row r="3952" spans="1:16" x14ac:dyDescent="0.25">
      <c r="A3952" t="s">
        <v>45</v>
      </c>
      <c r="B3952">
        <v>3</v>
      </c>
      <c r="C3952" t="s">
        <v>21</v>
      </c>
      <c r="D3952">
        <v>21</v>
      </c>
      <c r="E3952" t="s">
        <v>14</v>
      </c>
      <c r="F3952">
        <v>21</v>
      </c>
      <c r="G3952" t="s">
        <v>19</v>
      </c>
      <c r="H3952">
        <v>2</v>
      </c>
      <c r="I3952">
        <v>1001</v>
      </c>
      <c r="J3952" t="s">
        <v>12</v>
      </c>
      <c r="K3952" s="6">
        <v>5</v>
      </c>
      <c r="L3952" s="6">
        <v>5</v>
      </c>
      <c r="M3952" s="6">
        <v>-6.88</v>
      </c>
      <c r="N3952" s="6">
        <v>0</v>
      </c>
      <c r="O3952" t="s">
        <v>17</v>
      </c>
      <c r="P3952" s="22">
        <v>1</v>
      </c>
    </row>
    <row r="3953" spans="1:16" x14ac:dyDescent="0.25">
      <c r="A3953" t="s">
        <v>45</v>
      </c>
      <c r="B3953">
        <v>3</v>
      </c>
      <c r="C3953" t="s">
        <v>21</v>
      </c>
      <c r="D3953">
        <v>22</v>
      </c>
      <c r="E3953" t="s">
        <v>14</v>
      </c>
      <c r="F3953">
        <v>21</v>
      </c>
      <c r="G3953" t="s">
        <v>19</v>
      </c>
      <c r="H3953">
        <v>2</v>
      </c>
      <c r="I3953">
        <v>438</v>
      </c>
      <c r="J3953" t="s">
        <v>13</v>
      </c>
      <c r="K3953" s="6">
        <v>-6.75</v>
      </c>
      <c r="L3953" s="6">
        <v>9</v>
      </c>
      <c r="M3953" s="6">
        <v>-6.75</v>
      </c>
      <c r="N3953" s="6">
        <v>0</v>
      </c>
      <c r="O3953" t="s">
        <v>17</v>
      </c>
      <c r="P3953" s="22">
        <v>1</v>
      </c>
    </row>
    <row r="3954" spans="1:16" x14ac:dyDescent="0.25">
      <c r="A3954" t="s">
        <v>45</v>
      </c>
      <c r="B3954">
        <v>3</v>
      </c>
      <c r="C3954" t="s">
        <v>21</v>
      </c>
      <c r="D3954">
        <v>23</v>
      </c>
      <c r="E3954" t="s">
        <v>14</v>
      </c>
      <c r="F3954">
        <v>21</v>
      </c>
      <c r="G3954" t="s">
        <v>19</v>
      </c>
      <c r="H3954">
        <v>2</v>
      </c>
      <c r="I3954">
        <v>1236</v>
      </c>
      <c r="J3954" t="s">
        <v>13</v>
      </c>
      <c r="K3954" s="6">
        <v>-12</v>
      </c>
      <c r="L3954" s="6">
        <v>12</v>
      </c>
      <c r="M3954" s="6">
        <v>-12</v>
      </c>
      <c r="N3954" s="6">
        <v>0</v>
      </c>
      <c r="O3954" t="s">
        <v>17</v>
      </c>
      <c r="P3954" s="22">
        <v>1</v>
      </c>
    </row>
    <row r="3955" spans="1:16" x14ac:dyDescent="0.25">
      <c r="A3955" t="s">
        <v>45</v>
      </c>
      <c r="B3955">
        <v>3</v>
      </c>
      <c r="C3955" t="s">
        <v>21</v>
      </c>
      <c r="D3955">
        <v>24</v>
      </c>
      <c r="E3955" t="s">
        <v>14</v>
      </c>
      <c r="F3955">
        <v>21</v>
      </c>
      <c r="G3955" t="s">
        <v>19</v>
      </c>
      <c r="H3955">
        <v>2</v>
      </c>
      <c r="I3955">
        <v>1153</v>
      </c>
      <c r="J3955" t="s">
        <v>12</v>
      </c>
      <c r="K3955" s="6">
        <v>2</v>
      </c>
      <c r="L3955" s="6">
        <v>2</v>
      </c>
      <c r="M3955" s="6">
        <v>-1.75</v>
      </c>
      <c r="N3955" s="6">
        <v>0</v>
      </c>
      <c r="O3955" t="s">
        <v>17</v>
      </c>
      <c r="P3955" s="22">
        <v>1</v>
      </c>
    </row>
    <row r="3956" spans="1:16" x14ac:dyDescent="0.25">
      <c r="A3956" t="s">
        <v>45</v>
      </c>
      <c r="B3956">
        <v>3</v>
      </c>
      <c r="C3956" t="s">
        <v>21</v>
      </c>
      <c r="D3956">
        <v>25</v>
      </c>
      <c r="E3956" t="s">
        <v>14</v>
      </c>
      <c r="F3956">
        <v>21</v>
      </c>
      <c r="G3956" t="s">
        <v>18</v>
      </c>
      <c r="H3956">
        <v>1</v>
      </c>
      <c r="I3956">
        <v>359</v>
      </c>
      <c r="J3956" t="s">
        <v>13</v>
      </c>
      <c r="K3956" s="6">
        <v>0</v>
      </c>
      <c r="L3956" s="6">
        <v>5</v>
      </c>
      <c r="M3956" s="6">
        <v>0</v>
      </c>
      <c r="N3956" s="6">
        <v>3</v>
      </c>
      <c r="O3956" t="s">
        <v>17</v>
      </c>
      <c r="P3956" s="22">
        <v>1</v>
      </c>
    </row>
    <row r="3957" spans="1:16" x14ac:dyDescent="0.25">
      <c r="A3957" t="s">
        <v>45</v>
      </c>
      <c r="B3957">
        <v>3</v>
      </c>
      <c r="C3957" t="s">
        <v>21</v>
      </c>
      <c r="D3957">
        <v>26</v>
      </c>
      <c r="E3957" t="s">
        <v>14</v>
      </c>
      <c r="F3957">
        <v>21</v>
      </c>
      <c r="G3957" t="s">
        <v>18</v>
      </c>
      <c r="H3957">
        <v>1</v>
      </c>
      <c r="I3957">
        <v>669</v>
      </c>
      <c r="J3957" t="s">
        <v>12</v>
      </c>
      <c r="K3957" s="6">
        <v>5</v>
      </c>
      <c r="L3957" s="6">
        <v>5</v>
      </c>
      <c r="M3957" s="6">
        <v>0</v>
      </c>
      <c r="N3957" s="6">
        <v>2</v>
      </c>
      <c r="O3957" t="s">
        <v>17</v>
      </c>
      <c r="P3957" s="22">
        <v>1</v>
      </c>
    </row>
    <row r="3958" spans="1:16" x14ac:dyDescent="0.25">
      <c r="A3958" t="s">
        <v>45</v>
      </c>
      <c r="B3958">
        <v>3</v>
      </c>
      <c r="C3958" t="s">
        <v>21</v>
      </c>
      <c r="D3958">
        <v>27</v>
      </c>
      <c r="E3958" t="s">
        <v>14</v>
      </c>
      <c r="F3958">
        <v>21</v>
      </c>
      <c r="G3958" t="s">
        <v>18</v>
      </c>
      <c r="H3958">
        <v>2</v>
      </c>
      <c r="I3958">
        <v>634</v>
      </c>
      <c r="J3958" t="s">
        <v>13</v>
      </c>
      <c r="K3958" s="6">
        <v>0</v>
      </c>
      <c r="L3958" s="6">
        <v>26</v>
      </c>
      <c r="M3958" s="6">
        <v>0</v>
      </c>
      <c r="N3958" s="6">
        <v>10</v>
      </c>
      <c r="O3958" t="s">
        <v>17</v>
      </c>
      <c r="P3958" s="22">
        <v>1</v>
      </c>
    </row>
    <row r="3959" spans="1:16" x14ac:dyDescent="0.25">
      <c r="A3959" t="s">
        <v>45</v>
      </c>
      <c r="B3959">
        <v>3</v>
      </c>
      <c r="C3959" t="s">
        <v>21</v>
      </c>
      <c r="D3959">
        <v>28</v>
      </c>
      <c r="E3959" t="s">
        <v>14</v>
      </c>
      <c r="F3959">
        <v>21</v>
      </c>
      <c r="G3959" t="s">
        <v>19</v>
      </c>
      <c r="H3959">
        <v>2</v>
      </c>
      <c r="I3959">
        <v>935</v>
      </c>
      <c r="J3959" t="s">
        <v>13</v>
      </c>
      <c r="K3959" s="6">
        <v>-5.63</v>
      </c>
      <c r="L3959" s="6">
        <v>5</v>
      </c>
      <c r="M3959" s="6">
        <v>-5.63</v>
      </c>
      <c r="N3959" s="6">
        <v>0</v>
      </c>
      <c r="O3959" t="s">
        <v>17</v>
      </c>
      <c r="P3959" s="22">
        <v>1</v>
      </c>
    </row>
    <row r="3960" spans="1:16" x14ac:dyDescent="0.25">
      <c r="A3960" t="s">
        <v>45</v>
      </c>
      <c r="B3960">
        <v>3</v>
      </c>
      <c r="C3960" t="s">
        <v>21</v>
      </c>
      <c r="D3960">
        <v>29</v>
      </c>
      <c r="E3960" t="s">
        <v>14</v>
      </c>
      <c r="F3960">
        <v>21</v>
      </c>
      <c r="G3960" t="s">
        <v>19</v>
      </c>
      <c r="H3960">
        <v>2</v>
      </c>
      <c r="I3960">
        <v>309</v>
      </c>
      <c r="J3960" t="s">
        <v>12</v>
      </c>
      <c r="K3960" s="6">
        <v>6</v>
      </c>
      <c r="L3960" s="6">
        <v>6</v>
      </c>
      <c r="M3960" s="6">
        <v>-7.5</v>
      </c>
      <c r="N3960" s="6">
        <v>0</v>
      </c>
      <c r="O3960" t="s">
        <v>17</v>
      </c>
      <c r="P3960" s="22">
        <v>1</v>
      </c>
    </row>
    <row r="3961" spans="1:16" x14ac:dyDescent="0.25">
      <c r="A3961" t="s">
        <v>45</v>
      </c>
      <c r="B3961">
        <v>3</v>
      </c>
      <c r="C3961" t="s">
        <v>21</v>
      </c>
      <c r="D3961">
        <v>30</v>
      </c>
      <c r="E3961" t="s">
        <v>14</v>
      </c>
      <c r="F3961">
        <v>21</v>
      </c>
      <c r="G3961" t="s">
        <v>19</v>
      </c>
      <c r="H3961">
        <v>1</v>
      </c>
      <c r="I3961">
        <v>1242</v>
      </c>
      <c r="J3961" t="s">
        <v>12</v>
      </c>
      <c r="K3961" s="6">
        <v>8</v>
      </c>
      <c r="L3961" s="6">
        <v>8</v>
      </c>
      <c r="M3961" s="6">
        <v>-3</v>
      </c>
      <c r="N3961" s="6">
        <v>0</v>
      </c>
      <c r="O3961" t="s">
        <v>17</v>
      </c>
      <c r="P3961" s="22">
        <v>1</v>
      </c>
    </row>
    <row r="3962" spans="1:16" x14ac:dyDescent="0.25">
      <c r="A3962" t="s">
        <v>45</v>
      </c>
      <c r="B3962">
        <v>1</v>
      </c>
      <c r="C3962" t="s">
        <v>22</v>
      </c>
      <c r="D3962">
        <v>1</v>
      </c>
      <c r="E3962" t="s">
        <v>14</v>
      </c>
      <c r="F3962">
        <v>21</v>
      </c>
      <c r="G3962" t="s">
        <v>19</v>
      </c>
      <c r="H3962">
        <v>2</v>
      </c>
      <c r="I3962">
        <v>416</v>
      </c>
      <c r="J3962" t="s">
        <v>12</v>
      </c>
      <c r="K3962" s="6">
        <v>8</v>
      </c>
      <c r="L3962" s="6">
        <v>8</v>
      </c>
      <c r="M3962" s="6">
        <v>-9</v>
      </c>
      <c r="N3962" s="6">
        <v>0</v>
      </c>
      <c r="O3962" t="s">
        <v>17</v>
      </c>
      <c r="P3962" s="22">
        <v>1</v>
      </c>
    </row>
    <row r="3963" spans="1:16" x14ac:dyDescent="0.25">
      <c r="A3963" t="s">
        <v>45</v>
      </c>
      <c r="B3963">
        <v>1</v>
      </c>
      <c r="C3963" t="s">
        <v>22</v>
      </c>
      <c r="D3963">
        <v>2</v>
      </c>
      <c r="E3963" t="s">
        <v>14</v>
      </c>
      <c r="F3963">
        <v>21</v>
      </c>
      <c r="G3963" t="s">
        <v>19</v>
      </c>
      <c r="H3963">
        <v>2</v>
      </c>
      <c r="I3963">
        <v>342</v>
      </c>
      <c r="J3963" t="s">
        <v>13</v>
      </c>
      <c r="K3963" s="6">
        <v>-3.75</v>
      </c>
      <c r="L3963" s="6">
        <v>2</v>
      </c>
      <c r="M3963" s="6">
        <v>-3.75</v>
      </c>
      <c r="N3963" s="6">
        <v>0</v>
      </c>
      <c r="O3963" t="s">
        <v>17</v>
      </c>
      <c r="P3963" s="22">
        <v>1</v>
      </c>
    </row>
    <row r="3964" spans="1:16" x14ac:dyDescent="0.25">
      <c r="A3964" t="s">
        <v>45</v>
      </c>
      <c r="B3964">
        <v>1</v>
      </c>
      <c r="C3964" t="s">
        <v>22</v>
      </c>
      <c r="D3964">
        <v>3</v>
      </c>
      <c r="E3964" t="s">
        <v>14</v>
      </c>
      <c r="F3964">
        <v>21</v>
      </c>
      <c r="G3964" t="s">
        <v>18</v>
      </c>
      <c r="H3964">
        <v>1</v>
      </c>
      <c r="I3964">
        <v>388</v>
      </c>
      <c r="J3964" t="s">
        <v>12</v>
      </c>
      <c r="K3964" s="6">
        <v>12</v>
      </c>
      <c r="L3964" s="6">
        <v>12</v>
      </c>
      <c r="M3964" s="6">
        <v>0</v>
      </c>
      <c r="N3964" s="6">
        <v>4</v>
      </c>
      <c r="O3964" t="s">
        <v>17</v>
      </c>
      <c r="P3964" s="22">
        <v>1</v>
      </c>
    </row>
    <row r="3965" spans="1:16" x14ac:dyDescent="0.25">
      <c r="A3965" t="s">
        <v>45</v>
      </c>
      <c r="B3965">
        <v>1</v>
      </c>
      <c r="C3965" t="s">
        <v>22</v>
      </c>
      <c r="D3965">
        <v>4</v>
      </c>
      <c r="E3965" t="s">
        <v>14</v>
      </c>
      <c r="F3965">
        <v>21</v>
      </c>
      <c r="G3965" t="s">
        <v>18</v>
      </c>
      <c r="H3965">
        <v>2</v>
      </c>
      <c r="I3965">
        <v>546</v>
      </c>
      <c r="J3965" t="s">
        <v>13</v>
      </c>
      <c r="K3965" s="6">
        <v>0</v>
      </c>
      <c r="L3965" s="6">
        <v>22</v>
      </c>
      <c r="M3965" s="6">
        <v>0</v>
      </c>
      <c r="N3965" s="6">
        <v>13</v>
      </c>
      <c r="O3965" t="s">
        <v>17</v>
      </c>
      <c r="P3965" s="22">
        <v>1</v>
      </c>
    </row>
    <row r="3966" spans="1:16" x14ac:dyDescent="0.25">
      <c r="A3966" t="s">
        <v>45</v>
      </c>
      <c r="B3966">
        <v>1</v>
      </c>
      <c r="C3966" t="s">
        <v>22</v>
      </c>
      <c r="D3966">
        <v>5</v>
      </c>
      <c r="E3966" t="s">
        <v>14</v>
      </c>
      <c r="F3966">
        <v>21</v>
      </c>
      <c r="G3966" t="s">
        <v>19</v>
      </c>
      <c r="H3966">
        <v>2</v>
      </c>
      <c r="I3966">
        <v>368</v>
      </c>
      <c r="J3966" t="s">
        <v>13</v>
      </c>
      <c r="K3966" s="6">
        <v>-4.38</v>
      </c>
      <c r="L3966" s="6">
        <v>5</v>
      </c>
      <c r="M3966" s="6">
        <v>-4.38</v>
      </c>
      <c r="N3966" s="6">
        <v>0</v>
      </c>
      <c r="O3966" t="s">
        <v>17</v>
      </c>
      <c r="P3966" s="22">
        <v>1</v>
      </c>
    </row>
    <row r="3967" spans="1:16" x14ac:dyDescent="0.25">
      <c r="A3967" t="s">
        <v>45</v>
      </c>
      <c r="B3967">
        <v>1</v>
      </c>
      <c r="C3967" t="s">
        <v>22</v>
      </c>
      <c r="D3967">
        <v>6</v>
      </c>
      <c r="E3967" t="s">
        <v>14</v>
      </c>
      <c r="F3967">
        <v>21</v>
      </c>
      <c r="G3967" t="s">
        <v>19</v>
      </c>
      <c r="H3967">
        <v>2</v>
      </c>
      <c r="I3967">
        <v>373</v>
      </c>
      <c r="J3967" t="s">
        <v>13</v>
      </c>
      <c r="K3967" s="6">
        <v>-18.75</v>
      </c>
      <c r="L3967" s="6">
        <v>10</v>
      </c>
      <c r="M3967" s="6">
        <v>-18.75</v>
      </c>
      <c r="N3967" s="6">
        <v>0</v>
      </c>
      <c r="O3967" t="s">
        <v>17</v>
      </c>
      <c r="P3967" s="22">
        <v>1</v>
      </c>
    </row>
    <row r="3968" spans="1:16" x14ac:dyDescent="0.25">
      <c r="A3968" t="s">
        <v>45</v>
      </c>
      <c r="B3968">
        <v>1</v>
      </c>
      <c r="C3968" t="s">
        <v>22</v>
      </c>
      <c r="D3968">
        <v>7</v>
      </c>
      <c r="E3968" t="s">
        <v>14</v>
      </c>
      <c r="F3968">
        <v>21</v>
      </c>
      <c r="G3968" t="s">
        <v>19</v>
      </c>
      <c r="H3968">
        <v>2</v>
      </c>
      <c r="I3968">
        <v>306</v>
      </c>
      <c r="J3968" t="s">
        <v>12</v>
      </c>
      <c r="K3968" s="6">
        <v>9</v>
      </c>
      <c r="L3968" s="6">
        <v>9</v>
      </c>
      <c r="M3968" s="6">
        <v>-9</v>
      </c>
      <c r="N3968" s="6">
        <v>0</v>
      </c>
      <c r="O3968" t="s">
        <v>17</v>
      </c>
      <c r="P3968" s="22">
        <v>1</v>
      </c>
    </row>
    <row r="3969" spans="1:16" x14ac:dyDescent="0.25">
      <c r="A3969" t="s">
        <v>45</v>
      </c>
      <c r="B3969">
        <v>1</v>
      </c>
      <c r="C3969" t="s">
        <v>22</v>
      </c>
      <c r="D3969">
        <v>8</v>
      </c>
      <c r="E3969" t="s">
        <v>14</v>
      </c>
      <c r="F3969">
        <v>21</v>
      </c>
      <c r="G3969" t="s">
        <v>19</v>
      </c>
      <c r="H3969">
        <v>2</v>
      </c>
      <c r="I3969">
        <v>336</v>
      </c>
      <c r="J3969" t="s">
        <v>13</v>
      </c>
      <c r="K3969" s="6">
        <v>-1.25</v>
      </c>
      <c r="L3969" s="6">
        <v>2</v>
      </c>
      <c r="M3969" s="6">
        <v>-1.25</v>
      </c>
      <c r="N3969" s="6">
        <v>0</v>
      </c>
      <c r="O3969" t="s">
        <v>17</v>
      </c>
      <c r="P3969" s="22">
        <v>1</v>
      </c>
    </row>
    <row r="3970" spans="1:16" x14ac:dyDescent="0.25">
      <c r="A3970" t="s">
        <v>45</v>
      </c>
      <c r="B3970">
        <v>1</v>
      </c>
      <c r="C3970" t="s">
        <v>22</v>
      </c>
      <c r="D3970">
        <v>9</v>
      </c>
      <c r="E3970" t="s">
        <v>14</v>
      </c>
      <c r="F3970">
        <v>21</v>
      </c>
      <c r="G3970" t="s">
        <v>19</v>
      </c>
      <c r="H3970">
        <v>2</v>
      </c>
      <c r="I3970">
        <v>349</v>
      </c>
      <c r="J3970" t="s">
        <v>12</v>
      </c>
      <c r="K3970" s="6">
        <v>4</v>
      </c>
      <c r="L3970" s="6">
        <v>4</v>
      </c>
      <c r="M3970" s="6">
        <v>-1</v>
      </c>
      <c r="N3970" s="6">
        <v>0</v>
      </c>
      <c r="O3970" t="s">
        <v>17</v>
      </c>
      <c r="P3970" s="22">
        <v>1</v>
      </c>
    </row>
    <row r="3971" spans="1:16" x14ac:dyDescent="0.25">
      <c r="A3971" t="s">
        <v>45</v>
      </c>
      <c r="B3971">
        <v>1</v>
      </c>
      <c r="C3971" t="s">
        <v>22</v>
      </c>
      <c r="D3971">
        <v>10</v>
      </c>
      <c r="E3971" t="s">
        <v>14</v>
      </c>
      <c r="F3971">
        <v>21</v>
      </c>
      <c r="G3971" t="s">
        <v>19</v>
      </c>
      <c r="H3971">
        <v>2</v>
      </c>
      <c r="I3971">
        <v>731</v>
      </c>
      <c r="J3971" t="s">
        <v>13</v>
      </c>
      <c r="K3971" s="6">
        <v>-13</v>
      </c>
      <c r="L3971" s="6">
        <v>8</v>
      </c>
      <c r="M3971" s="6">
        <v>-13</v>
      </c>
      <c r="N3971" s="6">
        <v>0</v>
      </c>
      <c r="O3971" t="s">
        <v>17</v>
      </c>
      <c r="P3971" s="22">
        <v>1</v>
      </c>
    </row>
    <row r="3972" spans="1:16" x14ac:dyDescent="0.25">
      <c r="A3972" t="s">
        <v>45</v>
      </c>
      <c r="B3972">
        <v>1</v>
      </c>
      <c r="C3972" t="s">
        <v>22</v>
      </c>
      <c r="D3972">
        <v>11</v>
      </c>
      <c r="E3972" t="s">
        <v>14</v>
      </c>
      <c r="F3972">
        <v>21</v>
      </c>
      <c r="G3972" t="s">
        <v>19</v>
      </c>
      <c r="H3972">
        <v>2</v>
      </c>
      <c r="I3972">
        <v>705</v>
      </c>
      <c r="J3972" t="s">
        <v>12</v>
      </c>
      <c r="K3972" s="6">
        <v>8</v>
      </c>
      <c r="L3972" s="6">
        <v>8</v>
      </c>
      <c r="M3972" s="6">
        <v>-2</v>
      </c>
      <c r="N3972" s="6">
        <v>0</v>
      </c>
      <c r="O3972" t="s">
        <v>17</v>
      </c>
      <c r="P3972" s="22">
        <v>1</v>
      </c>
    </row>
    <row r="3973" spans="1:16" x14ac:dyDescent="0.25">
      <c r="A3973" t="s">
        <v>45</v>
      </c>
      <c r="B3973">
        <v>1</v>
      </c>
      <c r="C3973" t="s">
        <v>22</v>
      </c>
      <c r="D3973">
        <v>12</v>
      </c>
      <c r="E3973" t="s">
        <v>14</v>
      </c>
      <c r="F3973">
        <v>21</v>
      </c>
      <c r="G3973" t="s">
        <v>19</v>
      </c>
      <c r="H3973">
        <v>2</v>
      </c>
      <c r="I3973">
        <v>278</v>
      </c>
      <c r="J3973" t="s">
        <v>13</v>
      </c>
      <c r="K3973" s="6">
        <v>-12</v>
      </c>
      <c r="L3973" s="6">
        <v>6</v>
      </c>
      <c r="M3973" s="6">
        <v>-12</v>
      </c>
      <c r="N3973" s="6">
        <v>0</v>
      </c>
      <c r="O3973" t="s">
        <v>17</v>
      </c>
      <c r="P3973" s="22">
        <v>1</v>
      </c>
    </row>
    <row r="3974" spans="1:16" x14ac:dyDescent="0.25">
      <c r="A3974" t="s">
        <v>45</v>
      </c>
      <c r="B3974">
        <v>1</v>
      </c>
      <c r="C3974" t="s">
        <v>22</v>
      </c>
      <c r="D3974">
        <v>13</v>
      </c>
      <c r="E3974" t="s">
        <v>14</v>
      </c>
      <c r="F3974">
        <v>21</v>
      </c>
      <c r="G3974" t="s">
        <v>19</v>
      </c>
      <c r="H3974">
        <v>2</v>
      </c>
      <c r="I3974">
        <v>372</v>
      </c>
      <c r="J3974" t="s">
        <v>13</v>
      </c>
      <c r="K3974" s="6">
        <v>-9</v>
      </c>
      <c r="L3974" s="6">
        <v>12</v>
      </c>
      <c r="M3974" s="6">
        <v>-9</v>
      </c>
      <c r="N3974" s="6">
        <v>0</v>
      </c>
      <c r="O3974" t="s">
        <v>17</v>
      </c>
      <c r="P3974" s="22">
        <v>1</v>
      </c>
    </row>
    <row r="3975" spans="1:16" x14ac:dyDescent="0.25">
      <c r="A3975" t="s">
        <v>45</v>
      </c>
      <c r="B3975">
        <v>1</v>
      </c>
      <c r="C3975" t="s">
        <v>22</v>
      </c>
      <c r="D3975">
        <v>14</v>
      </c>
      <c r="E3975" t="s">
        <v>14</v>
      </c>
      <c r="F3975">
        <v>21</v>
      </c>
      <c r="G3975" t="s">
        <v>19</v>
      </c>
      <c r="H3975">
        <v>2</v>
      </c>
      <c r="I3975">
        <v>273</v>
      </c>
      <c r="J3975" t="s">
        <v>12</v>
      </c>
      <c r="K3975" s="6">
        <v>6</v>
      </c>
      <c r="L3975" s="6">
        <v>6</v>
      </c>
      <c r="M3975" s="6">
        <v>-9</v>
      </c>
      <c r="N3975" s="6">
        <v>0</v>
      </c>
      <c r="O3975" t="s">
        <v>17</v>
      </c>
      <c r="P3975" s="22">
        <v>1</v>
      </c>
    </row>
    <row r="3976" spans="1:16" x14ac:dyDescent="0.25">
      <c r="A3976" t="s">
        <v>45</v>
      </c>
      <c r="B3976">
        <v>1</v>
      </c>
      <c r="C3976" t="s">
        <v>22</v>
      </c>
      <c r="D3976">
        <v>15</v>
      </c>
      <c r="E3976" t="s">
        <v>14</v>
      </c>
      <c r="F3976">
        <v>21</v>
      </c>
      <c r="G3976" t="s">
        <v>18</v>
      </c>
      <c r="H3976">
        <v>2</v>
      </c>
      <c r="I3976">
        <v>1287</v>
      </c>
      <c r="J3976" t="s">
        <v>12</v>
      </c>
      <c r="K3976" s="6">
        <v>3.25</v>
      </c>
      <c r="L3976" s="6">
        <v>3.25</v>
      </c>
      <c r="M3976" s="6">
        <v>0</v>
      </c>
      <c r="N3976" s="6">
        <v>1</v>
      </c>
      <c r="O3976" t="s">
        <v>17</v>
      </c>
      <c r="P3976" s="22">
        <v>1</v>
      </c>
    </row>
    <row r="3977" spans="1:16" x14ac:dyDescent="0.25">
      <c r="A3977" t="s">
        <v>45</v>
      </c>
      <c r="B3977">
        <v>1</v>
      </c>
      <c r="C3977" t="s">
        <v>22</v>
      </c>
      <c r="D3977">
        <v>16</v>
      </c>
      <c r="E3977" t="s">
        <v>14</v>
      </c>
      <c r="F3977">
        <v>21</v>
      </c>
      <c r="G3977" t="s">
        <v>18</v>
      </c>
      <c r="H3977">
        <v>1</v>
      </c>
      <c r="I3977">
        <v>813</v>
      </c>
      <c r="J3977" t="s">
        <v>12</v>
      </c>
      <c r="K3977" s="6">
        <v>7</v>
      </c>
      <c r="L3977" s="6">
        <v>7</v>
      </c>
      <c r="M3977" s="6">
        <v>0</v>
      </c>
      <c r="N3977" s="6">
        <v>3</v>
      </c>
      <c r="O3977" t="s">
        <v>17</v>
      </c>
      <c r="P3977" s="22">
        <v>1</v>
      </c>
    </row>
    <row r="3978" spans="1:16" x14ac:dyDescent="0.25">
      <c r="A3978" t="s">
        <v>45</v>
      </c>
      <c r="B3978">
        <v>1</v>
      </c>
      <c r="C3978" t="s">
        <v>22</v>
      </c>
      <c r="D3978">
        <v>17</v>
      </c>
      <c r="E3978" t="s">
        <v>14</v>
      </c>
      <c r="F3978">
        <v>21</v>
      </c>
      <c r="G3978" t="s">
        <v>19</v>
      </c>
      <c r="H3978">
        <v>2</v>
      </c>
      <c r="I3978">
        <v>683</v>
      </c>
      <c r="J3978" t="s">
        <v>13</v>
      </c>
      <c r="K3978" s="6">
        <v>-7</v>
      </c>
      <c r="L3978" s="6">
        <v>8</v>
      </c>
      <c r="M3978" s="6">
        <v>-7</v>
      </c>
      <c r="N3978" s="6">
        <v>0</v>
      </c>
      <c r="O3978" t="s">
        <v>17</v>
      </c>
      <c r="P3978" s="22">
        <v>1</v>
      </c>
    </row>
    <row r="3979" spans="1:16" x14ac:dyDescent="0.25">
      <c r="A3979" t="s">
        <v>45</v>
      </c>
      <c r="B3979">
        <v>1</v>
      </c>
      <c r="C3979" t="s">
        <v>22</v>
      </c>
      <c r="D3979">
        <v>18</v>
      </c>
      <c r="E3979" t="s">
        <v>14</v>
      </c>
      <c r="F3979">
        <v>21</v>
      </c>
      <c r="G3979" t="s">
        <v>18</v>
      </c>
      <c r="H3979">
        <v>1</v>
      </c>
      <c r="I3979">
        <v>673</v>
      </c>
      <c r="J3979" t="s">
        <v>12</v>
      </c>
      <c r="K3979" s="6">
        <v>25</v>
      </c>
      <c r="L3979" s="6">
        <v>25</v>
      </c>
      <c r="M3979" s="6">
        <v>0</v>
      </c>
      <c r="N3979" s="6">
        <v>9</v>
      </c>
      <c r="O3979" t="s">
        <v>17</v>
      </c>
      <c r="P3979" s="22">
        <v>1</v>
      </c>
    </row>
    <row r="3980" spans="1:16" x14ac:dyDescent="0.25">
      <c r="A3980" t="s">
        <v>45</v>
      </c>
      <c r="B3980">
        <v>1</v>
      </c>
      <c r="C3980" t="s">
        <v>22</v>
      </c>
      <c r="D3980">
        <v>19</v>
      </c>
      <c r="E3980" t="s">
        <v>14</v>
      </c>
      <c r="F3980">
        <v>21</v>
      </c>
      <c r="G3980" t="s">
        <v>18</v>
      </c>
      <c r="H3980">
        <v>1</v>
      </c>
      <c r="I3980">
        <v>1038</v>
      </c>
      <c r="J3980" t="s">
        <v>13</v>
      </c>
      <c r="K3980" s="6">
        <v>0</v>
      </c>
      <c r="L3980" s="6">
        <v>8</v>
      </c>
      <c r="M3980" s="6">
        <v>0</v>
      </c>
      <c r="N3980" s="6">
        <v>4.25</v>
      </c>
      <c r="O3980" t="s">
        <v>17</v>
      </c>
      <c r="P3980" s="22">
        <v>1</v>
      </c>
    </row>
    <row r="3981" spans="1:16" x14ac:dyDescent="0.25">
      <c r="A3981" t="s">
        <v>45</v>
      </c>
      <c r="B3981">
        <v>1</v>
      </c>
      <c r="C3981" t="s">
        <v>22</v>
      </c>
      <c r="D3981">
        <v>20</v>
      </c>
      <c r="E3981" t="s">
        <v>14</v>
      </c>
      <c r="F3981">
        <v>21</v>
      </c>
      <c r="G3981" t="s">
        <v>19</v>
      </c>
      <c r="H3981">
        <v>2</v>
      </c>
      <c r="I3981">
        <v>331</v>
      </c>
      <c r="J3981" t="s">
        <v>13</v>
      </c>
      <c r="K3981" s="6">
        <v>-8.75</v>
      </c>
      <c r="L3981" s="6">
        <v>10</v>
      </c>
      <c r="M3981" s="6">
        <v>-8.75</v>
      </c>
      <c r="N3981" s="6">
        <v>0</v>
      </c>
      <c r="O3981" t="s">
        <v>17</v>
      </c>
      <c r="P3981" s="22">
        <v>1</v>
      </c>
    </row>
    <row r="3982" spans="1:16" x14ac:dyDescent="0.25">
      <c r="A3982" t="s">
        <v>45</v>
      </c>
      <c r="B3982">
        <v>1</v>
      </c>
      <c r="C3982" t="s">
        <v>22</v>
      </c>
      <c r="D3982">
        <v>21</v>
      </c>
      <c r="E3982" t="s">
        <v>14</v>
      </c>
      <c r="F3982">
        <v>21</v>
      </c>
      <c r="G3982" t="s">
        <v>19</v>
      </c>
      <c r="H3982">
        <v>2</v>
      </c>
      <c r="I3982">
        <v>273</v>
      </c>
      <c r="J3982" t="s">
        <v>12</v>
      </c>
      <c r="K3982" s="6">
        <v>4</v>
      </c>
      <c r="L3982" s="6">
        <v>4</v>
      </c>
      <c r="M3982" s="6">
        <v>-8</v>
      </c>
      <c r="N3982" s="6">
        <v>0</v>
      </c>
      <c r="O3982" t="s">
        <v>17</v>
      </c>
      <c r="P3982" s="22">
        <v>1</v>
      </c>
    </row>
    <row r="3983" spans="1:16" x14ac:dyDescent="0.25">
      <c r="A3983" t="s">
        <v>45</v>
      </c>
      <c r="B3983">
        <v>1</v>
      </c>
      <c r="C3983" t="s">
        <v>22</v>
      </c>
      <c r="D3983">
        <v>22</v>
      </c>
      <c r="E3983" t="s">
        <v>14</v>
      </c>
      <c r="F3983">
        <v>21</v>
      </c>
      <c r="G3983" t="s">
        <v>18</v>
      </c>
      <c r="H3983">
        <v>1</v>
      </c>
      <c r="I3983">
        <v>366</v>
      </c>
      <c r="J3983" t="s">
        <v>13</v>
      </c>
      <c r="K3983" s="6">
        <v>0</v>
      </c>
      <c r="L3983" s="6">
        <v>17</v>
      </c>
      <c r="M3983" s="6">
        <v>0</v>
      </c>
      <c r="N3983" s="6">
        <v>9</v>
      </c>
      <c r="O3983" t="s">
        <v>17</v>
      </c>
      <c r="P3983" s="22">
        <v>1</v>
      </c>
    </row>
    <row r="3984" spans="1:16" x14ac:dyDescent="0.25">
      <c r="A3984" t="s">
        <v>45</v>
      </c>
      <c r="B3984">
        <v>1</v>
      </c>
      <c r="C3984" t="s">
        <v>22</v>
      </c>
      <c r="D3984">
        <v>23</v>
      </c>
      <c r="E3984" t="s">
        <v>14</v>
      </c>
      <c r="F3984">
        <v>21</v>
      </c>
      <c r="G3984" t="s">
        <v>19</v>
      </c>
      <c r="H3984">
        <v>2</v>
      </c>
      <c r="I3984">
        <v>411</v>
      </c>
      <c r="J3984" t="s">
        <v>12</v>
      </c>
      <c r="K3984" s="6">
        <v>12</v>
      </c>
      <c r="L3984" s="6">
        <v>12</v>
      </c>
      <c r="M3984" s="6">
        <v>-18</v>
      </c>
      <c r="N3984" s="6">
        <v>0</v>
      </c>
      <c r="O3984" t="s">
        <v>17</v>
      </c>
      <c r="P3984" s="22">
        <v>1</v>
      </c>
    </row>
    <row r="3985" spans="1:16" x14ac:dyDescent="0.25">
      <c r="A3985" t="s">
        <v>45</v>
      </c>
      <c r="B3985">
        <v>1</v>
      </c>
      <c r="C3985" t="s">
        <v>22</v>
      </c>
      <c r="D3985">
        <v>24</v>
      </c>
      <c r="E3985" t="s">
        <v>14</v>
      </c>
      <c r="F3985">
        <v>21</v>
      </c>
      <c r="G3985" t="s">
        <v>18</v>
      </c>
      <c r="H3985">
        <v>2</v>
      </c>
      <c r="I3985">
        <v>1073</v>
      </c>
      <c r="J3985" t="s">
        <v>12</v>
      </c>
      <c r="K3985" s="6">
        <v>10</v>
      </c>
      <c r="L3985" s="6">
        <v>10</v>
      </c>
      <c r="M3985" s="6">
        <v>0</v>
      </c>
      <c r="N3985" s="6">
        <v>6</v>
      </c>
      <c r="O3985" t="s">
        <v>17</v>
      </c>
      <c r="P3985" s="22">
        <v>1</v>
      </c>
    </row>
    <row r="3986" spans="1:16" x14ac:dyDescent="0.25">
      <c r="A3986" t="s">
        <v>45</v>
      </c>
      <c r="B3986">
        <v>1</v>
      </c>
      <c r="C3986" t="s">
        <v>22</v>
      </c>
      <c r="D3986">
        <v>25</v>
      </c>
      <c r="E3986" t="s">
        <v>14</v>
      </c>
      <c r="F3986">
        <v>21</v>
      </c>
      <c r="G3986" t="s">
        <v>18</v>
      </c>
      <c r="H3986">
        <v>1</v>
      </c>
      <c r="I3986">
        <v>279</v>
      </c>
      <c r="J3986" t="s">
        <v>13</v>
      </c>
      <c r="K3986" s="6">
        <v>0</v>
      </c>
      <c r="L3986" s="6">
        <v>13</v>
      </c>
      <c r="M3986" s="6">
        <v>0</v>
      </c>
      <c r="N3986" s="6">
        <v>6</v>
      </c>
      <c r="O3986" t="s">
        <v>17</v>
      </c>
      <c r="P3986" s="22">
        <v>1</v>
      </c>
    </row>
    <row r="3987" spans="1:16" x14ac:dyDescent="0.25">
      <c r="A3987" t="s">
        <v>45</v>
      </c>
      <c r="B3987">
        <v>1</v>
      </c>
      <c r="C3987" t="s">
        <v>22</v>
      </c>
      <c r="D3987">
        <v>26</v>
      </c>
      <c r="E3987" t="s">
        <v>14</v>
      </c>
      <c r="F3987">
        <v>21</v>
      </c>
      <c r="G3987" t="s">
        <v>19</v>
      </c>
      <c r="H3987">
        <v>2</v>
      </c>
      <c r="I3987">
        <v>333</v>
      </c>
      <c r="J3987" t="s">
        <v>13</v>
      </c>
      <c r="K3987" s="6">
        <v>-15.75</v>
      </c>
      <c r="L3987" s="6">
        <v>9</v>
      </c>
      <c r="M3987" s="6">
        <v>-15.75</v>
      </c>
      <c r="N3987" s="6">
        <v>0</v>
      </c>
      <c r="O3987" t="s">
        <v>17</v>
      </c>
      <c r="P3987" s="22">
        <v>1</v>
      </c>
    </row>
    <row r="3988" spans="1:16" x14ac:dyDescent="0.25">
      <c r="A3988" t="s">
        <v>45</v>
      </c>
      <c r="B3988">
        <v>1</v>
      </c>
      <c r="C3988" t="s">
        <v>22</v>
      </c>
      <c r="D3988">
        <v>27</v>
      </c>
      <c r="E3988" t="s">
        <v>14</v>
      </c>
      <c r="F3988">
        <v>21</v>
      </c>
      <c r="G3988" t="s">
        <v>19</v>
      </c>
      <c r="H3988">
        <v>2</v>
      </c>
      <c r="I3988">
        <v>274</v>
      </c>
      <c r="J3988" t="s">
        <v>12</v>
      </c>
      <c r="K3988" s="6">
        <v>5</v>
      </c>
      <c r="L3988" s="6">
        <v>5</v>
      </c>
      <c r="M3988" s="6">
        <v>-8.1300000000000008</v>
      </c>
      <c r="N3988" s="6">
        <v>0</v>
      </c>
      <c r="O3988" t="s">
        <v>17</v>
      </c>
      <c r="P3988" s="22">
        <v>1</v>
      </c>
    </row>
    <row r="3989" spans="1:16" x14ac:dyDescent="0.25">
      <c r="A3989" t="s">
        <v>45</v>
      </c>
      <c r="B3989">
        <v>1</v>
      </c>
      <c r="C3989" t="s">
        <v>22</v>
      </c>
      <c r="D3989">
        <v>28</v>
      </c>
      <c r="E3989" t="s">
        <v>14</v>
      </c>
      <c r="F3989">
        <v>21</v>
      </c>
      <c r="G3989" t="s">
        <v>19</v>
      </c>
      <c r="H3989">
        <v>2</v>
      </c>
      <c r="I3989">
        <v>399</v>
      </c>
      <c r="J3989" t="s">
        <v>12</v>
      </c>
      <c r="K3989" s="6">
        <v>4</v>
      </c>
      <c r="L3989" s="6">
        <v>4</v>
      </c>
      <c r="M3989" s="6">
        <v>-4</v>
      </c>
      <c r="N3989" s="6">
        <v>0</v>
      </c>
      <c r="O3989" t="s">
        <v>17</v>
      </c>
      <c r="P3989" s="22">
        <v>1</v>
      </c>
    </row>
    <row r="3990" spans="1:16" x14ac:dyDescent="0.25">
      <c r="A3990" t="s">
        <v>45</v>
      </c>
      <c r="B3990">
        <v>1</v>
      </c>
      <c r="C3990" t="s">
        <v>22</v>
      </c>
      <c r="D3990">
        <v>29</v>
      </c>
      <c r="E3990" t="s">
        <v>14</v>
      </c>
      <c r="F3990">
        <v>21</v>
      </c>
      <c r="G3990" t="s">
        <v>18</v>
      </c>
      <c r="H3990">
        <v>1</v>
      </c>
      <c r="I3990">
        <v>277</v>
      </c>
      <c r="J3990" t="s">
        <v>12</v>
      </c>
      <c r="K3990" s="6">
        <v>4</v>
      </c>
      <c r="L3990" s="6">
        <v>4</v>
      </c>
      <c r="M3990" s="6">
        <v>0</v>
      </c>
      <c r="N3990" s="6">
        <v>2.25</v>
      </c>
      <c r="O3990" t="s">
        <v>17</v>
      </c>
      <c r="P3990" s="22">
        <v>1</v>
      </c>
    </row>
    <row r="3991" spans="1:16" x14ac:dyDescent="0.25">
      <c r="A3991" t="s">
        <v>45</v>
      </c>
      <c r="B3991">
        <v>1</v>
      </c>
      <c r="C3991" t="s">
        <v>22</v>
      </c>
      <c r="D3991">
        <v>30</v>
      </c>
      <c r="E3991" t="s">
        <v>14</v>
      </c>
      <c r="F3991">
        <v>21</v>
      </c>
      <c r="G3991" t="s">
        <v>19</v>
      </c>
      <c r="H3991">
        <v>2</v>
      </c>
      <c r="I3991">
        <v>747</v>
      </c>
      <c r="J3991" t="s">
        <v>13</v>
      </c>
      <c r="K3991" s="6">
        <v>-5</v>
      </c>
      <c r="L3991" s="6">
        <v>5</v>
      </c>
      <c r="M3991" s="6">
        <v>-5</v>
      </c>
      <c r="N3991" s="6">
        <v>0</v>
      </c>
      <c r="O3991" t="s">
        <v>17</v>
      </c>
      <c r="P3991" s="22">
        <v>1</v>
      </c>
    </row>
    <row r="3992" spans="1:16" x14ac:dyDescent="0.25">
      <c r="A3992" t="s">
        <v>45</v>
      </c>
      <c r="B3992">
        <v>2</v>
      </c>
      <c r="C3992" t="s">
        <v>22</v>
      </c>
      <c r="D3992">
        <v>1</v>
      </c>
      <c r="E3992" t="s">
        <v>14</v>
      </c>
      <c r="F3992">
        <v>21</v>
      </c>
      <c r="G3992" t="s">
        <v>18</v>
      </c>
      <c r="H3992">
        <v>1</v>
      </c>
      <c r="I3992">
        <v>566</v>
      </c>
      <c r="J3992" t="s">
        <v>13</v>
      </c>
      <c r="K3992" s="6">
        <v>0</v>
      </c>
      <c r="L3992" s="6">
        <v>30</v>
      </c>
      <c r="M3992" s="6">
        <v>0</v>
      </c>
      <c r="N3992" s="6">
        <v>12</v>
      </c>
      <c r="O3992" t="s">
        <v>17</v>
      </c>
      <c r="P3992" s="22">
        <v>1</v>
      </c>
    </row>
    <row r="3993" spans="1:16" x14ac:dyDescent="0.25">
      <c r="A3993" t="s">
        <v>45</v>
      </c>
      <c r="B3993">
        <v>2</v>
      </c>
      <c r="C3993" t="s">
        <v>22</v>
      </c>
      <c r="D3993">
        <v>2</v>
      </c>
      <c r="E3993" t="s">
        <v>14</v>
      </c>
      <c r="F3993">
        <v>21</v>
      </c>
      <c r="G3993" t="s">
        <v>19</v>
      </c>
      <c r="H3993">
        <v>2</v>
      </c>
      <c r="I3993">
        <v>300</v>
      </c>
      <c r="J3993" t="s">
        <v>13</v>
      </c>
      <c r="K3993" s="6">
        <v>-6</v>
      </c>
      <c r="L3993" s="6">
        <v>12</v>
      </c>
      <c r="M3993" s="6">
        <v>-6</v>
      </c>
      <c r="N3993" s="6">
        <v>0</v>
      </c>
      <c r="O3993" t="s">
        <v>17</v>
      </c>
      <c r="P3993" s="22">
        <v>1</v>
      </c>
    </row>
    <row r="3994" spans="1:16" x14ac:dyDescent="0.25">
      <c r="A3994" t="s">
        <v>45</v>
      </c>
      <c r="B3994">
        <v>2</v>
      </c>
      <c r="C3994" t="s">
        <v>22</v>
      </c>
      <c r="D3994">
        <v>3</v>
      </c>
      <c r="E3994" t="s">
        <v>14</v>
      </c>
      <c r="F3994">
        <v>21</v>
      </c>
      <c r="G3994" t="s">
        <v>19</v>
      </c>
      <c r="H3994">
        <v>2</v>
      </c>
      <c r="I3994">
        <v>266</v>
      </c>
      <c r="J3994" t="s">
        <v>12</v>
      </c>
      <c r="K3994" s="6">
        <v>4</v>
      </c>
      <c r="L3994" s="6">
        <v>4</v>
      </c>
      <c r="M3994" s="6">
        <v>-5</v>
      </c>
      <c r="N3994" s="6">
        <v>0</v>
      </c>
      <c r="O3994" t="s">
        <v>17</v>
      </c>
      <c r="P3994" s="22">
        <v>1</v>
      </c>
    </row>
    <row r="3995" spans="1:16" x14ac:dyDescent="0.25">
      <c r="A3995" t="s">
        <v>45</v>
      </c>
      <c r="B3995">
        <v>2</v>
      </c>
      <c r="C3995" t="s">
        <v>22</v>
      </c>
      <c r="D3995">
        <v>4</v>
      </c>
      <c r="E3995" t="s">
        <v>14</v>
      </c>
      <c r="F3995">
        <v>21</v>
      </c>
      <c r="G3995" t="s">
        <v>18</v>
      </c>
      <c r="H3995">
        <v>2</v>
      </c>
      <c r="I3995">
        <v>711</v>
      </c>
      <c r="J3995" t="s">
        <v>13</v>
      </c>
      <c r="K3995" s="6">
        <v>0</v>
      </c>
      <c r="L3995" s="6">
        <v>17</v>
      </c>
      <c r="M3995" s="6">
        <v>0</v>
      </c>
      <c r="N3995" s="6">
        <v>10</v>
      </c>
      <c r="O3995" t="s">
        <v>17</v>
      </c>
      <c r="P3995" s="22">
        <v>1</v>
      </c>
    </row>
    <row r="3996" spans="1:16" x14ac:dyDescent="0.25">
      <c r="A3996" t="s">
        <v>45</v>
      </c>
      <c r="B3996">
        <v>2</v>
      </c>
      <c r="C3996" t="s">
        <v>22</v>
      </c>
      <c r="D3996">
        <v>5</v>
      </c>
      <c r="E3996" t="s">
        <v>14</v>
      </c>
      <c r="F3996">
        <v>21</v>
      </c>
      <c r="G3996" t="s">
        <v>19</v>
      </c>
      <c r="H3996">
        <v>2</v>
      </c>
      <c r="I3996">
        <v>324</v>
      </c>
      <c r="J3996" t="s">
        <v>12</v>
      </c>
      <c r="K3996" s="6">
        <v>2</v>
      </c>
      <c r="L3996" s="6">
        <v>2</v>
      </c>
      <c r="M3996" s="6">
        <v>-3.25</v>
      </c>
      <c r="N3996" s="6">
        <v>0</v>
      </c>
      <c r="O3996" t="s">
        <v>17</v>
      </c>
      <c r="P3996" s="22">
        <v>1</v>
      </c>
    </row>
    <row r="3997" spans="1:16" x14ac:dyDescent="0.25">
      <c r="A3997" t="s">
        <v>45</v>
      </c>
      <c r="B3997">
        <v>2</v>
      </c>
      <c r="C3997" t="s">
        <v>22</v>
      </c>
      <c r="D3997">
        <v>6</v>
      </c>
      <c r="E3997" t="s">
        <v>14</v>
      </c>
      <c r="F3997">
        <v>21</v>
      </c>
      <c r="G3997" t="s">
        <v>19</v>
      </c>
      <c r="H3997">
        <v>2</v>
      </c>
      <c r="I3997">
        <v>282</v>
      </c>
      <c r="J3997" t="s">
        <v>13</v>
      </c>
      <c r="K3997" s="6">
        <v>-6</v>
      </c>
      <c r="L3997" s="6">
        <v>6</v>
      </c>
      <c r="M3997" s="6">
        <v>-6</v>
      </c>
      <c r="N3997" s="6">
        <v>0</v>
      </c>
      <c r="O3997" t="s">
        <v>17</v>
      </c>
      <c r="P3997" s="22">
        <v>1</v>
      </c>
    </row>
    <row r="3998" spans="1:16" x14ac:dyDescent="0.25">
      <c r="A3998" t="s">
        <v>45</v>
      </c>
      <c r="B3998">
        <v>2</v>
      </c>
      <c r="C3998" t="s">
        <v>22</v>
      </c>
      <c r="D3998">
        <v>7</v>
      </c>
      <c r="E3998" t="s">
        <v>14</v>
      </c>
      <c r="F3998">
        <v>21</v>
      </c>
      <c r="G3998" t="s">
        <v>19</v>
      </c>
      <c r="H3998">
        <v>2</v>
      </c>
      <c r="I3998">
        <v>335</v>
      </c>
      <c r="J3998" t="s">
        <v>12</v>
      </c>
      <c r="K3998" s="6">
        <v>6</v>
      </c>
      <c r="L3998" s="6">
        <v>6</v>
      </c>
      <c r="M3998" s="6">
        <v>-4.5</v>
      </c>
      <c r="N3998" s="6">
        <v>0</v>
      </c>
      <c r="O3998" t="s">
        <v>17</v>
      </c>
      <c r="P3998" s="22">
        <v>1</v>
      </c>
    </row>
    <row r="3999" spans="1:16" x14ac:dyDescent="0.25">
      <c r="A3999" t="s">
        <v>45</v>
      </c>
      <c r="B3999">
        <v>2</v>
      </c>
      <c r="C3999" t="s">
        <v>22</v>
      </c>
      <c r="D3999">
        <v>8</v>
      </c>
      <c r="E3999" t="s">
        <v>14</v>
      </c>
      <c r="F3999">
        <v>21</v>
      </c>
      <c r="G3999" t="s">
        <v>19</v>
      </c>
      <c r="H3999">
        <v>2</v>
      </c>
      <c r="I3999">
        <v>309</v>
      </c>
      <c r="J3999" t="s">
        <v>13</v>
      </c>
      <c r="K3999" s="6">
        <v>-2</v>
      </c>
      <c r="L3999" s="6">
        <v>4</v>
      </c>
      <c r="M3999" s="6">
        <v>-2</v>
      </c>
      <c r="N3999" s="6">
        <v>0</v>
      </c>
      <c r="O3999" t="s">
        <v>17</v>
      </c>
      <c r="P3999" s="22">
        <v>1</v>
      </c>
    </row>
    <row r="4000" spans="1:16" x14ac:dyDescent="0.25">
      <c r="A4000" t="s">
        <v>45</v>
      </c>
      <c r="B4000">
        <v>2</v>
      </c>
      <c r="C4000" t="s">
        <v>22</v>
      </c>
      <c r="D4000">
        <v>9</v>
      </c>
      <c r="E4000" t="s">
        <v>14</v>
      </c>
      <c r="F4000">
        <v>21</v>
      </c>
      <c r="G4000" t="s">
        <v>18</v>
      </c>
      <c r="H4000">
        <v>1</v>
      </c>
      <c r="I4000">
        <v>995</v>
      </c>
      <c r="J4000" t="s">
        <v>12</v>
      </c>
      <c r="K4000" s="6">
        <v>4</v>
      </c>
      <c r="L4000" s="6">
        <v>4</v>
      </c>
      <c r="M4000" s="6">
        <v>0</v>
      </c>
      <c r="N4000" s="6">
        <v>2</v>
      </c>
      <c r="O4000" t="s">
        <v>17</v>
      </c>
      <c r="P4000" s="22">
        <v>1</v>
      </c>
    </row>
    <row r="4001" spans="1:16" x14ac:dyDescent="0.25">
      <c r="A4001" t="s">
        <v>45</v>
      </c>
      <c r="B4001">
        <v>2</v>
      </c>
      <c r="C4001" t="s">
        <v>22</v>
      </c>
      <c r="D4001">
        <v>10</v>
      </c>
      <c r="E4001" t="s">
        <v>14</v>
      </c>
      <c r="F4001">
        <v>21</v>
      </c>
      <c r="G4001" t="s">
        <v>19</v>
      </c>
      <c r="H4001">
        <v>2</v>
      </c>
      <c r="I4001">
        <v>1105</v>
      </c>
      <c r="J4001" t="s">
        <v>12</v>
      </c>
      <c r="K4001" s="6">
        <v>9</v>
      </c>
      <c r="L4001" s="6">
        <v>9</v>
      </c>
      <c r="M4001" s="6">
        <v>-4.5</v>
      </c>
      <c r="N4001" s="6">
        <v>0</v>
      </c>
      <c r="O4001" t="s">
        <v>17</v>
      </c>
      <c r="P4001" s="22">
        <v>1</v>
      </c>
    </row>
    <row r="4002" spans="1:16" x14ac:dyDescent="0.25">
      <c r="A4002" t="s">
        <v>45</v>
      </c>
      <c r="B4002">
        <v>2</v>
      </c>
      <c r="C4002" t="s">
        <v>22</v>
      </c>
      <c r="D4002">
        <v>11</v>
      </c>
      <c r="E4002" t="s">
        <v>14</v>
      </c>
      <c r="F4002">
        <v>21</v>
      </c>
      <c r="G4002" t="s">
        <v>19</v>
      </c>
      <c r="H4002">
        <v>2</v>
      </c>
      <c r="I4002">
        <v>751</v>
      </c>
      <c r="J4002" t="s">
        <v>13</v>
      </c>
      <c r="K4002" s="6">
        <v>-24</v>
      </c>
      <c r="L4002" s="6">
        <v>12</v>
      </c>
      <c r="M4002" s="6">
        <v>-24</v>
      </c>
      <c r="N4002" s="6">
        <v>0</v>
      </c>
      <c r="O4002" t="s">
        <v>17</v>
      </c>
      <c r="P4002" s="22">
        <v>1</v>
      </c>
    </row>
    <row r="4003" spans="1:16" x14ac:dyDescent="0.25">
      <c r="A4003" t="s">
        <v>45</v>
      </c>
      <c r="B4003">
        <v>2</v>
      </c>
      <c r="C4003" t="s">
        <v>22</v>
      </c>
      <c r="D4003">
        <v>12</v>
      </c>
      <c r="E4003" t="s">
        <v>14</v>
      </c>
      <c r="F4003">
        <v>21</v>
      </c>
      <c r="G4003" t="s">
        <v>18</v>
      </c>
      <c r="H4003">
        <v>1</v>
      </c>
      <c r="I4003">
        <v>1004</v>
      </c>
      <c r="J4003" t="s">
        <v>12</v>
      </c>
      <c r="K4003" s="6">
        <v>22</v>
      </c>
      <c r="L4003" s="6">
        <v>22</v>
      </c>
      <c r="M4003" s="6">
        <v>0</v>
      </c>
      <c r="N4003" s="6">
        <v>10</v>
      </c>
      <c r="O4003" t="s">
        <v>17</v>
      </c>
      <c r="P4003" s="22">
        <v>1</v>
      </c>
    </row>
    <row r="4004" spans="1:16" x14ac:dyDescent="0.25">
      <c r="A4004" t="s">
        <v>45</v>
      </c>
      <c r="B4004">
        <v>2</v>
      </c>
      <c r="C4004" t="s">
        <v>22</v>
      </c>
      <c r="D4004">
        <v>13</v>
      </c>
      <c r="E4004" t="s">
        <v>14</v>
      </c>
      <c r="F4004">
        <v>21</v>
      </c>
      <c r="G4004" t="s">
        <v>19</v>
      </c>
      <c r="H4004">
        <v>2</v>
      </c>
      <c r="I4004">
        <v>306</v>
      </c>
      <c r="J4004" t="s">
        <v>12</v>
      </c>
      <c r="K4004" s="6">
        <v>4</v>
      </c>
      <c r="L4004" s="6">
        <v>4</v>
      </c>
      <c r="M4004" s="6">
        <v>-7</v>
      </c>
      <c r="N4004" s="6">
        <v>0</v>
      </c>
      <c r="O4004" t="s">
        <v>17</v>
      </c>
      <c r="P4004" s="22">
        <v>1</v>
      </c>
    </row>
    <row r="4005" spans="1:16" x14ac:dyDescent="0.25">
      <c r="A4005" t="s">
        <v>45</v>
      </c>
      <c r="B4005">
        <v>2</v>
      </c>
      <c r="C4005" t="s">
        <v>22</v>
      </c>
      <c r="D4005">
        <v>14</v>
      </c>
      <c r="E4005" t="s">
        <v>14</v>
      </c>
      <c r="F4005">
        <v>21</v>
      </c>
      <c r="G4005" t="s">
        <v>19</v>
      </c>
      <c r="H4005">
        <v>2</v>
      </c>
      <c r="I4005">
        <v>359</v>
      </c>
      <c r="J4005" t="s">
        <v>12</v>
      </c>
      <c r="K4005" s="6">
        <v>2</v>
      </c>
      <c r="L4005" s="6">
        <v>2</v>
      </c>
      <c r="M4005" s="6">
        <v>-0.75</v>
      </c>
      <c r="N4005" s="6">
        <v>0</v>
      </c>
      <c r="O4005" t="s">
        <v>17</v>
      </c>
      <c r="P4005" s="22">
        <v>1</v>
      </c>
    </row>
    <row r="4006" spans="1:16" x14ac:dyDescent="0.25">
      <c r="A4006" t="s">
        <v>45</v>
      </c>
      <c r="B4006">
        <v>2</v>
      </c>
      <c r="C4006" t="s">
        <v>22</v>
      </c>
      <c r="D4006">
        <v>15</v>
      </c>
      <c r="E4006" t="s">
        <v>14</v>
      </c>
      <c r="F4006">
        <v>21</v>
      </c>
      <c r="G4006" t="s">
        <v>19</v>
      </c>
      <c r="H4006">
        <v>2</v>
      </c>
      <c r="I4006">
        <v>581</v>
      </c>
      <c r="J4006" t="s">
        <v>13</v>
      </c>
      <c r="K4006" s="6">
        <v>-2.25</v>
      </c>
      <c r="L4006" s="6">
        <v>2</v>
      </c>
      <c r="M4006" s="6">
        <v>-2.25</v>
      </c>
      <c r="N4006" s="6">
        <v>0</v>
      </c>
      <c r="O4006" t="s">
        <v>17</v>
      </c>
      <c r="P4006" s="22">
        <v>1</v>
      </c>
    </row>
    <row r="4007" spans="1:16" x14ac:dyDescent="0.25">
      <c r="A4007" t="s">
        <v>45</v>
      </c>
      <c r="B4007">
        <v>2</v>
      </c>
      <c r="C4007" t="s">
        <v>22</v>
      </c>
      <c r="D4007">
        <v>16</v>
      </c>
      <c r="E4007" t="s">
        <v>14</v>
      </c>
      <c r="F4007">
        <v>21</v>
      </c>
      <c r="G4007" t="s">
        <v>19</v>
      </c>
      <c r="H4007">
        <v>2</v>
      </c>
      <c r="I4007">
        <v>411</v>
      </c>
      <c r="J4007" t="s">
        <v>13</v>
      </c>
      <c r="K4007" s="6">
        <v>-9.3800000000000008</v>
      </c>
      <c r="L4007" s="6">
        <v>5</v>
      </c>
      <c r="M4007" s="6">
        <v>-9.3800000000000008</v>
      </c>
      <c r="N4007" s="6">
        <v>0</v>
      </c>
      <c r="O4007" t="s">
        <v>17</v>
      </c>
      <c r="P4007" s="22">
        <v>1</v>
      </c>
    </row>
    <row r="4008" spans="1:16" x14ac:dyDescent="0.25">
      <c r="A4008" t="s">
        <v>45</v>
      </c>
      <c r="B4008">
        <v>2</v>
      </c>
      <c r="C4008" t="s">
        <v>22</v>
      </c>
      <c r="D4008">
        <v>17</v>
      </c>
      <c r="E4008" t="s">
        <v>14</v>
      </c>
      <c r="F4008">
        <v>21</v>
      </c>
      <c r="G4008" t="s">
        <v>19</v>
      </c>
      <c r="H4008">
        <v>2</v>
      </c>
      <c r="I4008">
        <v>384</v>
      </c>
      <c r="J4008" t="s">
        <v>13</v>
      </c>
      <c r="K4008" s="6">
        <v>-15</v>
      </c>
      <c r="L4008" s="6">
        <v>8</v>
      </c>
      <c r="M4008" s="6">
        <v>-15</v>
      </c>
      <c r="N4008" s="6">
        <v>0</v>
      </c>
      <c r="O4008" t="s">
        <v>17</v>
      </c>
      <c r="P4008" s="22">
        <v>1</v>
      </c>
    </row>
    <row r="4009" spans="1:16" x14ac:dyDescent="0.25">
      <c r="A4009" t="s">
        <v>45</v>
      </c>
      <c r="B4009">
        <v>2</v>
      </c>
      <c r="C4009" t="s">
        <v>22</v>
      </c>
      <c r="D4009">
        <v>18</v>
      </c>
      <c r="E4009" t="s">
        <v>14</v>
      </c>
      <c r="F4009">
        <v>21</v>
      </c>
      <c r="G4009" t="s">
        <v>19</v>
      </c>
      <c r="H4009">
        <v>2</v>
      </c>
      <c r="I4009">
        <v>933</v>
      </c>
      <c r="J4009" t="s">
        <v>12</v>
      </c>
      <c r="K4009" s="6">
        <v>8</v>
      </c>
      <c r="L4009" s="6">
        <v>8</v>
      </c>
      <c r="M4009" s="6">
        <v>-5</v>
      </c>
      <c r="N4009" s="6">
        <v>0</v>
      </c>
      <c r="O4009" t="s">
        <v>17</v>
      </c>
      <c r="P4009" s="22">
        <v>1</v>
      </c>
    </row>
    <row r="4010" spans="1:16" x14ac:dyDescent="0.25">
      <c r="A4010" t="s">
        <v>45</v>
      </c>
      <c r="B4010">
        <v>2</v>
      </c>
      <c r="C4010" t="s">
        <v>22</v>
      </c>
      <c r="D4010">
        <v>19</v>
      </c>
      <c r="E4010" t="s">
        <v>14</v>
      </c>
      <c r="F4010">
        <v>21</v>
      </c>
      <c r="G4010" t="s">
        <v>19</v>
      </c>
      <c r="H4010">
        <v>2</v>
      </c>
      <c r="I4010">
        <v>1051</v>
      </c>
      <c r="J4010" t="s">
        <v>12</v>
      </c>
      <c r="K4010" s="6">
        <v>10</v>
      </c>
      <c r="L4010" s="6">
        <v>10</v>
      </c>
      <c r="M4010" s="6">
        <v>-13.75</v>
      </c>
      <c r="N4010" s="6">
        <v>0</v>
      </c>
      <c r="O4010" t="s">
        <v>17</v>
      </c>
      <c r="P4010" s="22">
        <v>1</v>
      </c>
    </row>
    <row r="4011" spans="1:16" x14ac:dyDescent="0.25">
      <c r="A4011" t="s">
        <v>45</v>
      </c>
      <c r="B4011">
        <v>2</v>
      </c>
      <c r="C4011" t="s">
        <v>22</v>
      </c>
      <c r="D4011">
        <v>20</v>
      </c>
      <c r="E4011" t="s">
        <v>14</v>
      </c>
      <c r="F4011">
        <v>21</v>
      </c>
      <c r="G4011" t="s">
        <v>18</v>
      </c>
      <c r="H4011">
        <v>1</v>
      </c>
      <c r="I4011">
        <v>873</v>
      </c>
      <c r="J4011" t="s">
        <v>13</v>
      </c>
      <c r="K4011" s="6">
        <v>0</v>
      </c>
      <c r="L4011" s="6">
        <v>8</v>
      </c>
      <c r="M4011" s="6">
        <v>0</v>
      </c>
      <c r="N4011" s="6">
        <v>3</v>
      </c>
      <c r="O4011" t="s">
        <v>17</v>
      </c>
      <c r="P4011" s="22">
        <v>1</v>
      </c>
    </row>
    <row r="4012" spans="1:16" x14ac:dyDescent="0.25">
      <c r="A4012" t="s">
        <v>45</v>
      </c>
      <c r="B4012">
        <v>2</v>
      </c>
      <c r="C4012" t="s">
        <v>22</v>
      </c>
      <c r="D4012">
        <v>21</v>
      </c>
      <c r="E4012" t="s">
        <v>14</v>
      </c>
      <c r="F4012">
        <v>21</v>
      </c>
      <c r="G4012" t="s">
        <v>19</v>
      </c>
      <c r="H4012">
        <v>2</v>
      </c>
      <c r="I4012">
        <v>1086</v>
      </c>
      <c r="J4012" t="s">
        <v>12</v>
      </c>
      <c r="K4012" s="6">
        <v>8</v>
      </c>
      <c r="L4012" s="6">
        <v>8</v>
      </c>
      <c r="M4012" s="6">
        <v>-6</v>
      </c>
      <c r="N4012" s="6">
        <v>0</v>
      </c>
      <c r="O4012" t="s">
        <v>17</v>
      </c>
      <c r="P4012" s="22">
        <v>1</v>
      </c>
    </row>
    <row r="4013" spans="1:16" x14ac:dyDescent="0.25">
      <c r="A4013" t="s">
        <v>45</v>
      </c>
      <c r="B4013">
        <v>2</v>
      </c>
      <c r="C4013" t="s">
        <v>22</v>
      </c>
      <c r="D4013">
        <v>22</v>
      </c>
      <c r="E4013" t="s">
        <v>14</v>
      </c>
      <c r="F4013">
        <v>21</v>
      </c>
      <c r="G4013" t="s">
        <v>18</v>
      </c>
      <c r="H4013">
        <v>1</v>
      </c>
      <c r="I4013">
        <v>1076</v>
      </c>
      <c r="J4013" t="s">
        <v>12</v>
      </c>
      <c r="K4013" s="6">
        <v>13</v>
      </c>
      <c r="L4013" s="6">
        <v>13</v>
      </c>
      <c r="M4013" s="6">
        <v>0</v>
      </c>
      <c r="N4013" s="6">
        <v>5</v>
      </c>
      <c r="O4013" t="s">
        <v>17</v>
      </c>
      <c r="P4013" s="22">
        <v>1</v>
      </c>
    </row>
    <row r="4014" spans="1:16" x14ac:dyDescent="0.25">
      <c r="A4014" t="s">
        <v>45</v>
      </c>
      <c r="B4014">
        <v>2</v>
      </c>
      <c r="C4014" t="s">
        <v>22</v>
      </c>
      <c r="D4014">
        <v>23</v>
      </c>
      <c r="E4014" t="s">
        <v>14</v>
      </c>
      <c r="F4014">
        <v>21</v>
      </c>
      <c r="G4014" t="s">
        <v>18</v>
      </c>
      <c r="H4014">
        <v>2</v>
      </c>
      <c r="I4014">
        <v>1211</v>
      </c>
      <c r="J4014" t="s">
        <v>12</v>
      </c>
      <c r="K4014" s="6">
        <v>24</v>
      </c>
      <c r="L4014" s="6">
        <v>24</v>
      </c>
      <c r="M4014" s="6">
        <v>0</v>
      </c>
      <c r="N4014" s="6">
        <v>12</v>
      </c>
      <c r="O4014" t="s">
        <v>17</v>
      </c>
      <c r="P4014" s="22">
        <v>1</v>
      </c>
    </row>
    <row r="4015" spans="1:16" x14ac:dyDescent="0.25">
      <c r="A4015" t="s">
        <v>45</v>
      </c>
      <c r="B4015">
        <v>2</v>
      </c>
      <c r="C4015" t="s">
        <v>22</v>
      </c>
      <c r="D4015">
        <v>24</v>
      </c>
      <c r="E4015" t="s">
        <v>14</v>
      </c>
      <c r="F4015">
        <v>21</v>
      </c>
      <c r="G4015" t="s">
        <v>19</v>
      </c>
      <c r="H4015">
        <v>2</v>
      </c>
      <c r="I4015">
        <v>456</v>
      </c>
      <c r="J4015" t="s">
        <v>13</v>
      </c>
      <c r="K4015" s="6">
        <v>-18</v>
      </c>
      <c r="L4015" s="6">
        <v>9</v>
      </c>
      <c r="M4015" s="6">
        <v>-18</v>
      </c>
      <c r="N4015" s="6">
        <v>0</v>
      </c>
      <c r="O4015" t="s">
        <v>17</v>
      </c>
      <c r="P4015" s="22">
        <v>1</v>
      </c>
    </row>
    <row r="4016" spans="1:16" x14ac:dyDescent="0.25">
      <c r="A4016" t="s">
        <v>45</v>
      </c>
      <c r="B4016">
        <v>2</v>
      </c>
      <c r="C4016" t="s">
        <v>22</v>
      </c>
      <c r="D4016">
        <v>25</v>
      </c>
      <c r="E4016" t="s">
        <v>14</v>
      </c>
      <c r="F4016">
        <v>21</v>
      </c>
      <c r="G4016" t="s">
        <v>18</v>
      </c>
      <c r="H4016">
        <v>2</v>
      </c>
      <c r="I4016">
        <v>422</v>
      </c>
      <c r="J4016" t="s">
        <v>13</v>
      </c>
      <c r="K4016" s="6">
        <v>0</v>
      </c>
      <c r="L4016" s="6">
        <v>7</v>
      </c>
      <c r="M4016" s="6">
        <v>0</v>
      </c>
      <c r="N4016" s="6">
        <v>4</v>
      </c>
      <c r="O4016" t="s">
        <v>17</v>
      </c>
      <c r="P4016" s="22">
        <v>1</v>
      </c>
    </row>
    <row r="4017" spans="1:16" x14ac:dyDescent="0.25">
      <c r="A4017" t="s">
        <v>45</v>
      </c>
      <c r="B4017">
        <v>2</v>
      </c>
      <c r="C4017" t="s">
        <v>22</v>
      </c>
      <c r="D4017">
        <v>26</v>
      </c>
      <c r="E4017" t="s">
        <v>14</v>
      </c>
      <c r="F4017">
        <v>21</v>
      </c>
      <c r="G4017" t="s">
        <v>19</v>
      </c>
      <c r="H4017">
        <v>2</v>
      </c>
      <c r="I4017">
        <v>259</v>
      </c>
      <c r="J4017" t="s">
        <v>13</v>
      </c>
      <c r="K4017" s="6">
        <v>-3.75</v>
      </c>
      <c r="L4017" s="6">
        <v>10</v>
      </c>
      <c r="M4017" s="6">
        <v>-3.75</v>
      </c>
      <c r="N4017" s="6">
        <v>0</v>
      </c>
      <c r="O4017" t="s">
        <v>17</v>
      </c>
      <c r="P4017" s="22">
        <v>1</v>
      </c>
    </row>
    <row r="4018" spans="1:16" x14ac:dyDescent="0.25">
      <c r="A4018" t="s">
        <v>45</v>
      </c>
      <c r="B4018">
        <v>2</v>
      </c>
      <c r="C4018" t="s">
        <v>22</v>
      </c>
      <c r="D4018">
        <v>27</v>
      </c>
      <c r="E4018" t="s">
        <v>14</v>
      </c>
      <c r="F4018">
        <v>21</v>
      </c>
      <c r="G4018" t="s">
        <v>19</v>
      </c>
      <c r="H4018">
        <v>2</v>
      </c>
      <c r="I4018">
        <v>121</v>
      </c>
      <c r="J4018" t="s">
        <v>12</v>
      </c>
      <c r="K4018" s="6">
        <v>5</v>
      </c>
      <c r="L4018" s="6">
        <v>5</v>
      </c>
      <c r="M4018" s="6">
        <v>-3.13</v>
      </c>
      <c r="N4018" s="6">
        <v>0</v>
      </c>
      <c r="O4018" t="s">
        <v>17</v>
      </c>
      <c r="P4018" s="22">
        <v>1</v>
      </c>
    </row>
    <row r="4019" spans="1:16" x14ac:dyDescent="0.25">
      <c r="A4019" t="s">
        <v>45</v>
      </c>
      <c r="B4019">
        <v>2</v>
      </c>
      <c r="C4019" t="s">
        <v>22</v>
      </c>
      <c r="D4019">
        <v>28</v>
      </c>
      <c r="E4019" t="s">
        <v>14</v>
      </c>
      <c r="F4019">
        <v>21</v>
      </c>
      <c r="G4019" t="s">
        <v>19</v>
      </c>
      <c r="H4019">
        <v>2</v>
      </c>
      <c r="I4019">
        <v>366</v>
      </c>
      <c r="J4019" t="s">
        <v>13</v>
      </c>
      <c r="K4019" s="6">
        <v>-15</v>
      </c>
      <c r="L4019" s="6">
        <v>12</v>
      </c>
      <c r="M4019" s="6">
        <v>-15</v>
      </c>
      <c r="N4019" s="6">
        <v>0</v>
      </c>
      <c r="O4019" t="s">
        <v>17</v>
      </c>
      <c r="P4019" s="22">
        <v>1</v>
      </c>
    </row>
    <row r="4020" spans="1:16" x14ac:dyDescent="0.25">
      <c r="A4020" t="s">
        <v>45</v>
      </c>
      <c r="B4020">
        <v>2</v>
      </c>
      <c r="C4020" t="s">
        <v>22</v>
      </c>
      <c r="D4020">
        <v>29</v>
      </c>
      <c r="E4020" t="s">
        <v>14</v>
      </c>
      <c r="F4020">
        <v>21</v>
      </c>
      <c r="G4020" t="s">
        <v>19</v>
      </c>
      <c r="H4020">
        <v>2</v>
      </c>
      <c r="I4020">
        <v>299</v>
      </c>
      <c r="J4020" t="s">
        <v>13</v>
      </c>
      <c r="K4020" s="6">
        <v>-10.5</v>
      </c>
      <c r="L4020" s="6">
        <v>6</v>
      </c>
      <c r="M4020" s="6">
        <v>-10.5</v>
      </c>
      <c r="N4020" s="6">
        <v>0</v>
      </c>
      <c r="O4020" t="s">
        <v>17</v>
      </c>
      <c r="P4020" s="22">
        <v>1</v>
      </c>
    </row>
    <row r="4021" spans="1:16" x14ac:dyDescent="0.25">
      <c r="A4021" t="s">
        <v>45</v>
      </c>
      <c r="B4021">
        <v>2</v>
      </c>
      <c r="C4021" t="s">
        <v>22</v>
      </c>
      <c r="D4021">
        <v>30</v>
      </c>
      <c r="E4021" t="s">
        <v>14</v>
      </c>
      <c r="F4021">
        <v>21</v>
      </c>
      <c r="G4021" t="s">
        <v>18</v>
      </c>
      <c r="H4021">
        <v>1</v>
      </c>
      <c r="I4021">
        <v>1234</v>
      </c>
      <c r="J4021" t="s">
        <v>12</v>
      </c>
      <c r="K4021" s="6">
        <v>11</v>
      </c>
      <c r="L4021" s="6">
        <v>11</v>
      </c>
      <c r="M4021" s="6">
        <v>0</v>
      </c>
      <c r="N4021" s="6">
        <v>6</v>
      </c>
      <c r="O4021" t="s">
        <v>17</v>
      </c>
      <c r="P4021" s="22">
        <v>1</v>
      </c>
    </row>
    <row r="4022" spans="1:16" x14ac:dyDescent="0.25">
      <c r="A4022" t="s">
        <v>45</v>
      </c>
      <c r="B4022">
        <v>3</v>
      </c>
      <c r="C4022" t="s">
        <v>22</v>
      </c>
      <c r="D4022">
        <v>1</v>
      </c>
      <c r="E4022" t="s">
        <v>14</v>
      </c>
      <c r="F4022">
        <v>21</v>
      </c>
      <c r="G4022" t="s">
        <v>19</v>
      </c>
      <c r="H4022">
        <v>2</v>
      </c>
      <c r="I4022">
        <v>308</v>
      </c>
      <c r="J4022" t="s">
        <v>12</v>
      </c>
      <c r="K4022" s="6">
        <v>9</v>
      </c>
      <c r="L4022" s="6">
        <v>9</v>
      </c>
      <c r="M4022" s="6">
        <v>-11.25</v>
      </c>
      <c r="N4022" s="6">
        <v>0</v>
      </c>
      <c r="O4022" t="s">
        <v>17</v>
      </c>
      <c r="P4022" s="22">
        <v>1</v>
      </c>
    </row>
    <row r="4023" spans="1:16" x14ac:dyDescent="0.25">
      <c r="A4023" t="s">
        <v>45</v>
      </c>
      <c r="B4023">
        <v>3</v>
      </c>
      <c r="C4023" t="s">
        <v>22</v>
      </c>
      <c r="D4023">
        <v>2</v>
      </c>
      <c r="E4023" t="s">
        <v>14</v>
      </c>
      <c r="F4023">
        <v>21</v>
      </c>
      <c r="G4023" t="s">
        <v>19</v>
      </c>
      <c r="H4023">
        <v>2</v>
      </c>
      <c r="I4023">
        <v>282</v>
      </c>
      <c r="J4023" t="s">
        <v>12</v>
      </c>
      <c r="K4023" s="6">
        <v>6</v>
      </c>
      <c r="L4023" s="6">
        <v>6</v>
      </c>
      <c r="M4023" s="6">
        <v>-7.5</v>
      </c>
      <c r="N4023" s="6">
        <v>0</v>
      </c>
      <c r="O4023" t="s">
        <v>17</v>
      </c>
      <c r="P4023" s="22">
        <v>1</v>
      </c>
    </row>
    <row r="4024" spans="1:16" x14ac:dyDescent="0.25">
      <c r="A4024" t="s">
        <v>45</v>
      </c>
      <c r="B4024">
        <v>3</v>
      </c>
      <c r="C4024" t="s">
        <v>22</v>
      </c>
      <c r="D4024">
        <v>3</v>
      </c>
      <c r="E4024" t="s">
        <v>14</v>
      </c>
      <c r="F4024">
        <v>21</v>
      </c>
      <c r="G4024" t="s">
        <v>19</v>
      </c>
      <c r="H4024">
        <v>2</v>
      </c>
      <c r="I4024">
        <v>392</v>
      </c>
      <c r="J4024" t="s">
        <v>13</v>
      </c>
      <c r="K4024" s="6">
        <v>-21</v>
      </c>
      <c r="L4024" s="6">
        <v>12</v>
      </c>
      <c r="M4024" s="6">
        <v>-21</v>
      </c>
      <c r="N4024" s="6">
        <v>0</v>
      </c>
      <c r="O4024" t="s">
        <v>17</v>
      </c>
      <c r="P4024" s="22">
        <v>1</v>
      </c>
    </row>
    <row r="4025" spans="1:16" x14ac:dyDescent="0.25">
      <c r="A4025" t="s">
        <v>45</v>
      </c>
      <c r="B4025">
        <v>3</v>
      </c>
      <c r="C4025" t="s">
        <v>22</v>
      </c>
      <c r="D4025">
        <v>4</v>
      </c>
      <c r="E4025" t="s">
        <v>14</v>
      </c>
      <c r="F4025">
        <v>21</v>
      </c>
      <c r="G4025" t="s">
        <v>18</v>
      </c>
      <c r="H4025">
        <v>1</v>
      </c>
      <c r="I4025">
        <v>902</v>
      </c>
      <c r="J4025" t="s">
        <v>12</v>
      </c>
      <c r="K4025" s="6">
        <v>19</v>
      </c>
      <c r="L4025" s="6">
        <v>19</v>
      </c>
      <c r="M4025" s="6">
        <v>0</v>
      </c>
      <c r="N4025" s="6">
        <v>8</v>
      </c>
      <c r="O4025" t="s">
        <v>17</v>
      </c>
      <c r="P4025" s="22">
        <v>1</v>
      </c>
    </row>
    <row r="4026" spans="1:16" x14ac:dyDescent="0.25">
      <c r="A4026" t="s">
        <v>45</v>
      </c>
      <c r="B4026">
        <v>3</v>
      </c>
      <c r="C4026" t="s">
        <v>22</v>
      </c>
      <c r="D4026">
        <v>5</v>
      </c>
      <c r="E4026" t="s">
        <v>14</v>
      </c>
      <c r="F4026">
        <v>21</v>
      </c>
      <c r="G4026" t="s">
        <v>18</v>
      </c>
      <c r="H4026">
        <v>1</v>
      </c>
      <c r="I4026">
        <v>915</v>
      </c>
      <c r="J4026" t="s">
        <v>13</v>
      </c>
      <c r="K4026" s="6">
        <v>0</v>
      </c>
      <c r="L4026" s="6">
        <v>12</v>
      </c>
      <c r="M4026" s="6">
        <v>0</v>
      </c>
      <c r="N4026" s="6">
        <v>5</v>
      </c>
      <c r="O4026" t="s">
        <v>17</v>
      </c>
      <c r="P4026" s="22">
        <v>1</v>
      </c>
    </row>
    <row r="4027" spans="1:16" x14ac:dyDescent="0.25">
      <c r="A4027" t="s">
        <v>45</v>
      </c>
      <c r="B4027">
        <v>3</v>
      </c>
      <c r="C4027" t="s">
        <v>22</v>
      </c>
      <c r="D4027">
        <v>6</v>
      </c>
      <c r="E4027" t="s">
        <v>14</v>
      </c>
      <c r="F4027">
        <v>21</v>
      </c>
      <c r="G4027" t="s">
        <v>19</v>
      </c>
      <c r="H4027">
        <v>2</v>
      </c>
      <c r="I4027">
        <v>665</v>
      </c>
      <c r="J4027" t="s">
        <v>13</v>
      </c>
      <c r="K4027" s="6">
        <v>-13.5</v>
      </c>
      <c r="L4027" s="6">
        <v>9</v>
      </c>
      <c r="M4027" s="6">
        <v>-13.5</v>
      </c>
      <c r="N4027" s="6">
        <v>0</v>
      </c>
      <c r="O4027" t="s">
        <v>17</v>
      </c>
      <c r="P4027" s="22">
        <v>1</v>
      </c>
    </row>
    <row r="4028" spans="1:16" x14ac:dyDescent="0.25">
      <c r="A4028" t="s">
        <v>45</v>
      </c>
      <c r="B4028">
        <v>3</v>
      </c>
      <c r="C4028" t="s">
        <v>22</v>
      </c>
      <c r="D4028">
        <v>7</v>
      </c>
      <c r="E4028" t="s">
        <v>14</v>
      </c>
      <c r="F4028">
        <v>21</v>
      </c>
      <c r="G4028" t="s">
        <v>19</v>
      </c>
      <c r="H4028">
        <v>2</v>
      </c>
      <c r="I4028">
        <v>862</v>
      </c>
      <c r="J4028" t="s">
        <v>12</v>
      </c>
      <c r="K4028" s="6">
        <v>10</v>
      </c>
      <c r="L4028" s="6">
        <v>10</v>
      </c>
      <c r="M4028" s="6">
        <v>-16.25</v>
      </c>
      <c r="N4028" s="6">
        <v>0</v>
      </c>
      <c r="O4028" t="s">
        <v>17</v>
      </c>
      <c r="P4028" s="22">
        <v>1</v>
      </c>
    </row>
    <row r="4029" spans="1:16" x14ac:dyDescent="0.25">
      <c r="A4029" t="s">
        <v>45</v>
      </c>
      <c r="B4029">
        <v>3</v>
      </c>
      <c r="C4029" t="s">
        <v>22</v>
      </c>
      <c r="D4029">
        <v>8</v>
      </c>
      <c r="E4029" t="s">
        <v>14</v>
      </c>
      <c r="F4029">
        <v>21</v>
      </c>
      <c r="G4029" t="s">
        <v>19</v>
      </c>
      <c r="H4029">
        <v>2</v>
      </c>
      <c r="I4029">
        <v>340</v>
      </c>
      <c r="J4029" t="s">
        <v>13</v>
      </c>
      <c r="K4029" s="6">
        <v>-3</v>
      </c>
      <c r="L4029" s="6">
        <v>6</v>
      </c>
      <c r="M4029" s="6">
        <v>-3</v>
      </c>
      <c r="N4029" s="6">
        <v>0</v>
      </c>
      <c r="O4029" t="s">
        <v>17</v>
      </c>
      <c r="P4029" s="22">
        <v>1</v>
      </c>
    </row>
    <row r="4030" spans="1:16" x14ac:dyDescent="0.25">
      <c r="A4030" t="s">
        <v>45</v>
      </c>
      <c r="B4030">
        <v>3</v>
      </c>
      <c r="C4030" t="s">
        <v>22</v>
      </c>
      <c r="D4030">
        <v>9</v>
      </c>
      <c r="E4030" t="s">
        <v>14</v>
      </c>
      <c r="F4030">
        <v>21</v>
      </c>
      <c r="G4030" t="s">
        <v>19</v>
      </c>
      <c r="H4030">
        <v>2</v>
      </c>
      <c r="I4030">
        <v>346</v>
      </c>
      <c r="J4030" t="s">
        <v>13</v>
      </c>
      <c r="K4030" s="6">
        <v>-12</v>
      </c>
      <c r="L4030" s="6">
        <v>12</v>
      </c>
      <c r="M4030" s="6">
        <v>-12</v>
      </c>
      <c r="N4030" s="6">
        <v>0</v>
      </c>
      <c r="O4030" t="s">
        <v>17</v>
      </c>
      <c r="P4030" s="22">
        <v>1</v>
      </c>
    </row>
    <row r="4031" spans="1:16" x14ac:dyDescent="0.25">
      <c r="A4031" t="s">
        <v>45</v>
      </c>
      <c r="B4031">
        <v>3</v>
      </c>
      <c r="C4031" t="s">
        <v>22</v>
      </c>
      <c r="D4031">
        <v>10</v>
      </c>
      <c r="E4031" t="s">
        <v>14</v>
      </c>
      <c r="F4031">
        <v>21</v>
      </c>
      <c r="G4031" t="s">
        <v>19</v>
      </c>
      <c r="H4031">
        <v>2</v>
      </c>
      <c r="I4031">
        <v>384</v>
      </c>
      <c r="J4031" t="s">
        <v>12</v>
      </c>
      <c r="K4031" s="6">
        <v>5</v>
      </c>
      <c r="L4031" s="6">
        <v>5</v>
      </c>
      <c r="M4031" s="6">
        <v>-6.88</v>
      </c>
      <c r="N4031" s="6">
        <v>0</v>
      </c>
      <c r="O4031" t="s">
        <v>17</v>
      </c>
      <c r="P4031" s="22">
        <v>1</v>
      </c>
    </row>
    <row r="4032" spans="1:16" x14ac:dyDescent="0.25">
      <c r="A4032" t="s">
        <v>45</v>
      </c>
      <c r="B4032">
        <v>3</v>
      </c>
      <c r="C4032" t="s">
        <v>22</v>
      </c>
      <c r="D4032">
        <v>11</v>
      </c>
      <c r="E4032" t="s">
        <v>14</v>
      </c>
      <c r="F4032">
        <v>21</v>
      </c>
      <c r="G4032" t="s">
        <v>19</v>
      </c>
      <c r="H4032">
        <v>2</v>
      </c>
      <c r="I4032">
        <v>741</v>
      </c>
      <c r="J4032" t="s">
        <v>13</v>
      </c>
      <c r="K4032" s="6">
        <v>-2.75</v>
      </c>
      <c r="L4032" s="6">
        <v>2</v>
      </c>
      <c r="M4032" s="6">
        <v>-2.75</v>
      </c>
      <c r="N4032" s="6">
        <v>0</v>
      </c>
      <c r="O4032" t="s">
        <v>17</v>
      </c>
      <c r="P4032" s="22">
        <v>1</v>
      </c>
    </row>
    <row r="4033" spans="1:16" x14ac:dyDescent="0.25">
      <c r="A4033" t="s">
        <v>45</v>
      </c>
      <c r="B4033">
        <v>3</v>
      </c>
      <c r="C4033" t="s">
        <v>22</v>
      </c>
      <c r="D4033">
        <v>12</v>
      </c>
      <c r="E4033" t="s">
        <v>14</v>
      </c>
      <c r="F4033">
        <v>21</v>
      </c>
      <c r="G4033" t="s">
        <v>19</v>
      </c>
      <c r="H4033">
        <v>1</v>
      </c>
      <c r="I4033">
        <v>987</v>
      </c>
      <c r="J4033" t="s">
        <v>13</v>
      </c>
      <c r="K4033" s="6">
        <v>-3</v>
      </c>
      <c r="L4033" s="6">
        <v>12</v>
      </c>
      <c r="M4033" s="6">
        <v>-3</v>
      </c>
      <c r="N4033" s="6">
        <v>0</v>
      </c>
      <c r="O4033" t="s">
        <v>17</v>
      </c>
      <c r="P4033" s="22">
        <v>1</v>
      </c>
    </row>
    <row r="4034" spans="1:16" x14ac:dyDescent="0.25">
      <c r="A4034" t="s">
        <v>45</v>
      </c>
      <c r="B4034">
        <v>3</v>
      </c>
      <c r="C4034" t="s">
        <v>22</v>
      </c>
      <c r="D4034">
        <v>13</v>
      </c>
      <c r="E4034" t="s">
        <v>14</v>
      </c>
      <c r="F4034">
        <v>21</v>
      </c>
      <c r="G4034" t="s">
        <v>19</v>
      </c>
      <c r="H4034">
        <v>2</v>
      </c>
      <c r="I4034">
        <v>1088</v>
      </c>
      <c r="J4034" t="s">
        <v>12</v>
      </c>
      <c r="K4034" s="6">
        <v>5</v>
      </c>
      <c r="L4034" s="6">
        <v>5</v>
      </c>
      <c r="M4034" s="6">
        <v>-2.5</v>
      </c>
      <c r="N4034" s="6">
        <v>0</v>
      </c>
      <c r="O4034" t="s">
        <v>17</v>
      </c>
      <c r="P4034" s="22">
        <v>1</v>
      </c>
    </row>
    <row r="4035" spans="1:16" x14ac:dyDescent="0.25">
      <c r="A4035" t="s">
        <v>45</v>
      </c>
      <c r="B4035">
        <v>3</v>
      </c>
      <c r="C4035" t="s">
        <v>22</v>
      </c>
      <c r="D4035">
        <v>14</v>
      </c>
      <c r="E4035" t="s">
        <v>14</v>
      </c>
      <c r="F4035">
        <v>21</v>
      </c>
      <c r="G4035" t="s">
        <v>19</v>
      </c>
      <c r="H4035">
        <v>2</v>
      </c>
      <c r="I4035">
        <v>773</v>
      </c>
      <c r="J4035" t="s">
        <v>13</v>
      </c>
      <c r="K4035" s="6">
        <v>-5.63</v>
      </c>
      <c r="L4035" s="6">
        <v>5</v>
      </c>
      <c r="M4035" s="6">
        <v>-5.63</v>
      </c>
      <c r="N4035" s="6">
        <v>0</v>
      </c>
      <c r="O4035" t="s">
        <v>17</v>
      </c>
      <c r="P4035" s="22">
        <v>1</v>
      </c>
    </row>
    <row r="4036" spans="1:16" x14ac:dyDescent="0.25">
      <c r="A4036" t="s">
        <v>45</v>
      </c>
      <c r="B4036">
        <v>3</v>
      </c>
      <c r="C4036" t="s">
        <v>22</v>
      </c>
      <c r="D4036">
        <v>15</v>
      </c>
      <c r="E4036" t="s">
        <v>14</v>
      </c>
      <c r="F4036">
        <v>21</v>
      </c>
      <c r="G4036" t="s">
        <v>19</v>
      </c>
      <c r="H4036">
        <v>2</v>
      </c>
      <c r="I4036">
        <v>674</v>
      </c>
      <c r="J4036" t="s">
        <v>13</v>
      </c>
      <c r="K4036" s="6">
        <v>-3</v>
      </c>
      <c r="L4036" s="6">
        <v>4</v>
      </c>
      <c r="M4036" s="6">
        <v>-3</v>
      </c>
      <c r="N4036" s="6">
        <v>0</v>
      </c>
      <c r="O4036" t="s">
        <v>17</v>
      </c>
      <c r="P4036" s="22">
        <v>1</v>
      </c>
    </row>
    <row r="4037" spans="1:16" x14ac:dyDescent="0.25">
      <c r="A4037" t="s">
        <v>45</v>
      </c>
      <c r="B4037">
        <v>3</v>
      </c>
      <c r="C4037" t="s">
        <v>22</v>
      </c>
      <c r="D4037">
        <v>16</v>
      </c>
      <c r="E4037" t="s">
        <v>14</v>
      </c>
      <c r="F4037">
        <v>21</v>
      </c>
      <c r="G4037" t="s">
        <v>19</v>
      </c>
      <c r="H4037">
        <v>2</v>
      </c>
      <c r="I4037">
        <v>817</v>
      </c>
      <c r="J4037" t="s">
        <v>12</v>
      </c>
      <c r="K4037" s="6">
        <v>4</v>
      </c>
      <c r="L4037" s="6">
        <v>4</v>
      </c>
      <c r="M4037" s="6">
        <v>-6</v>
      </c>
      <c r="N4037" s="6">
        <v>0</v>
      </c>
      <c r="O4037" t="s">
        <v>17</v>
      </c>
      <c r="P4037" s="22">
        <v>1</v>
      </c>
    </row>
    <row r="4038" spans="1:16" x14ac:dyDescent="0.25">
      <c r="A4038" t="s">
        <v>45</v>
      </c>
      <c r="B4038">
        <v>3</v>
      </c>
      <c r="C4038" t="s">
        <v>22</v>
      </c>
      <c r="D4038">
        <v>17</v>
      </c>
      <c r="E4038" t="s">
        <v>14</v>
      </c>
      <c r="F4038">
        <v>21</v>
      </c>
      <c r="G4038" t="s">
        <v>18</v>
      </c>
      <c r="H4038">
        <v>1</v>
      </c>
      <c r="I4038">
        <v>870</v>
      </c>
      <c r="J4038" t="s">
        <v>12</v>
      </c>
      <c r="K4038" s="6">
        <v>5</v>
      </c>
      <c r="L4038" s="6">
        <v>5</v>
      </c>
      <c r="M4038" s="6">
        <v>0</v>
      </c>
      <c r="N4038" s="6">
        <v>2</v>
      </c>
      <c r="O4038" t="s">
        <v>17</v>
      </c>
      <c r="P4038" s="22">
        <v>1</v>
      </c>
    </row>
    <row r="4039" spans="1:16" x14ac:dyDescent="0.25">
      <c r="A4039" t="s">
        <v>45</v>
      </c>
      <c r="B4039">
        <v>3</v>
      </c>
      <c r="C4039" t="s">
        <v>22</v>
      </c>
      <c r="D4039">
        <v>18</v>
      </c>
      <c r="E4039" t="s">
        <v>14</v>
      </c>
      <c r="F4039">
        <v>21</v>
      </c>
      <c r="G4039" t="s">
        <v>19</v>
      </c>
      <c r="H4039">
        <v>2</v>
      </c>
      <c r="I4039">
        <v>716</v>
      </c>
      <c r="J4039" t="s">
        <v>12</v>
      </c>
      <c r="K4039" s="6">
        <v>9</v>
      </c>
      <c r="L4039" s="6">
        <v>9</v>
      </c>
      <c r="M4039" s="6">
        <v>-2.25</v>
      </c>
      <c r="N4039" s="6">
        <v>0</v>
      </c>
      <c r="O4039" t="s">
        <v>17</v>
      </c>
      <c r="P4039" s="22">
        <v>1</v>
      </c>
    </row>
    <row r="4040" spans="1:16" x14ac:dyDescent="0.25">
      <c r="A4040" t="s">
        <v>45</v>
      </c>
      <c r="B4040">
        <v>3</v>
      </c>
      <c r="C4040" t="s">
        <v>22</v>
      </c>
      <c r="D4040">
        <v>19</v>
      </c>
      <c r="E4040" t="s">
        <v>14</v>
      </c>
      <c r="F4040">
        <v>21</v>
      </c>
      <c r="G4040" t="s">
        <v>18</v>
      </c>
      <c r="H4040">
        <v>1</v>
      </c>
      <c r="I4040">
        <v>778</v>
      </c>
      <c r="J4040" t="s">
        <v>13</v>
      </c>
      <c r="K4040" s="6">
        <v>0</v>
      </c>
      <c r="L4040" s="6">
        <v>26</v>
      </c>
      <c r="M4040" s="6">
        <v>0</v>
      </c>
      <c r="N4040" s="6">
        <v>10</v>
      </c>
      <c r="O4040" t="s">
        <v>17</v>
      </c>
      <c r="P4040" s="22">
        <v>1</v>
      </c>
    </row>
    <row r="4041" spans="1:16" x14ac:dyDescent="0.25">
      <c r="A4041" t="s">
        <v>45</v>
      </c>
      <c r="B4041">
        <v>3</v>
      </c>
      <c r="C4041" t="s">
        <v>22</v>
      </c>
      <c r="D4041">
        <v>20</v>
      </c>
      <c r="E4041" t="s">
        <v>14</v>
      </c>
      <c r="F4041">
        <v>21</v>
      </c>
      <c r="G4041" t="s">
        <v>19</v>
      </c>
      <c r="H4041">
        <v>2</v>
      </c>
      <c r="I4041">
        <v>887</v>
      </c>
      <c r="J4041" t="s">
        <v>12</v>
      </c>
      <c r="K4041" s="6">
        <v>6</v>
      </c>
      <c r="L4041" s="6">
        <v>6</v>
      </c>
      <c r="M4041" s="6">
        <v>-1.5</v>
      </c>
      <c r="N4041" s="6">
        <v>0</v>
      </c>
      <c r="O4041" t="s">
        <v>17</v>
      </c>
      <c r="P4041" s="22">
        <v>1</v>
      </c>
    </row>
    <row r="4042" spans="1:16" x14ac:dyDescent="0.25">
      <c r="A4042" t="s">
        <v>45</v>
      </c>
      <c r="B4042">
        <v>3</v>
      </c>
      <c r="C4042" t="s">
        <v>22</v>
      </c>
      <c r="D4042">
        <v>21</v>
      </c>
      <c r="E4042" t="s">
        <v>14</v>
      </c>
      <c r="F4042">
        <v>21</v>
      </c>
      <c r="G4042" t="s">
        <v>19</v>
      </c>
      <c r="H4042">
        <v>2</v>
      </c>
      <c r="I4042">
        <v>701</v>
      </c>
      <c r="J4042" t="s">
        <v>12</v>
      </c>
      <c r="K4042" s="6">
        <v>10</v>
      </c>
      <c r="L4042" s="6">
        <v>10</v>
      </c>
      <c r="M4042" s="6">
        <v>-6.25</v>
      </c>
      <c r="N4042" s="6">
        <v>0</v>
      </c>
      <c r="O4042" t="s">
        <v>17</v>
      </c>
      <c r="P4042" s="22">
        <v>1</v>
      </c>
    </row>
    <row r="4043" spans="1:16" x14ac:dyDescent="0.25">
      <c r="A4043" t="s">
        <v>45</v>
      </c>
      <c r="B4043">
        <v>3</v>
      </c>
      <c r="C4043" t="s">
        <v>22</v>
      </c>
      <c r="D4043">
        <v>22</v>
      </c>
      <c r="E4043" t="s">
        <v>14</v>
      </c>
      <c r="F4043">
        <v>21</v>
      </c>
      <c r="G4043" t="s">
        <v>19</v>
      </c>
      <c r="H4043">
        <v>2</v>
      </c>
      <c r="I4043">
        <v>306</v>
      </c>
      <c r="J4043" t="s">
        <v>13</v>
      </c>
      <c r="K4043" s="6">
        <v>-6.75</v>
      </c>
      <c r="L4043" s="6">
        <v>9</v>
      </c>
      <c r="M4043" s="6">
        <v>-6.75</v>
      </c>
      <c r="N4043" s="6">
        <v>0</v>
      </c>
      <c r="O4043" t="s">
        <v>17</v>
      </c>
      <c r="P4043" s="22">
        <v>1</v>
      </c>
    </row>
    <row r="4044" spans="1:16" x14ac:dyDescent="0.25">
      <c r="A4044" t="s">
        <v>45</v>
      </c>
      <c r="B4044">
        <v>3</v>
      </c>
      <c r="C4044" t="s">
        <v>22</v>
      </c>
      <c r="D4044">
        <v>23</v>
      </c>
      <c r="E4044" t="s">
        <v>14</v>
      </c>
      <c r="F4044">
        <v>21</v>
      </c>
      <c r="G4044" t="s">
        <v>19</v>
      </c>
      <c r="H4044">
        <v>2</v>
      </c>
      <c r="I4044">
        <v>953</v>
      </c>
      <c r="J4044" t="s">
        <v>12</v>
      </c>
      <c r="K4044" s="6">
        <v>8</v>
      </c>
      <c r="L4044" s="6">
        <v>8</v>
      </c>
      <c r="M4044" s="6">
        <v>-3</v>
      </c>
      <c r="N4044" s="6">
        <v>0</v>
      </c>
      <c r="O4044" t="s">
        <v>17</v>
      </c>
      <c r="P4044" s="22">
        <v>1</v>
      </c>
    </row>
    <row r="4045" spans="1:16" x14ac:dyDescent="0.25">
      <c r="A4045" t="s">
        <v>45</v>
      </c>
      <c r="B4045">
        <v>3</v>
      </c>
      <c r="C4045" t="s">
        <v>22</v>
      </c>
      <c r="D4045">
        <v>24</v>
      </c>
      <c r="E4045" t="s">
        <v>14</v>
      </c>
      <c r="F4045">
        <v>21</v>
      </c>
      <c r="G4045" t="s">
        <v>19</v>
      </c>
      <c r="H4045">
        <v>2</v>
      </c>
      <c r="I4045">
        <v>446</v>
      </c>
      <c r="J4045" t="s">
        <v>13</v>
      </c>
      <c r="K4045" s="6">
        <v>-11.25</v>
      </c>
      <c r="L4045" s="6">
        <v>10</v>
      </c>
      <c r="M4045" s="6">
        <v>-11.25</v>
      </c>
      <c r="N4045" s="6">
        <v>0</v>
      </c>
      <c r="O4045" t="s">
        <v>17</v>
      </c>
      <c r="P4045" s="22">
        <v>1</v>
      </c>
    </row>
    <row r="4046" spans="1:16" x14ac:dyDescent="0.25">
      <c r="A4046" t="s">
        <v>45</v>
      </c>
      <c r="B4046">
        <v>3</v>
      </c>
      <c r="C4046" t="s">
        <v>22</v>
      </c>
      <c r="D4046">
        <v>25</v>
      </c>
      <c r="E4046" t="s">
        <v>14</v>
      </c>
      <c r="F4046">
        <v>21</v>
      </c>
      <c r="G4046" t="s">
        <v>18</v>
      </c>
      <c r="H4046">
        <v>1</v>
      </c>
      <c r="I4046">
        <v>795</v>
      </c>
      <c r="J4046" t="s">
        <v>12</v>
      </c>
      <c r="K4046" s="6">
        <v>5</v>
      </c>
      <c r="L4046" s="6">
        <v>5</v>
      </c>
      <c r="M4046" s="6">
        <v>0</v>
      </c>
      <c r="N4046" s="6">
        <v>3</v>
      </c>
      <c r="O4046" t="s">
        <v>17</v>
      </c>
      <c r="P4046" s="22">
        <v>1</v>
      </c>
    </row>
    <row r="4047" spans="1:16" x14ac:dyDescent="0.25">
      <c r="A4047" t="s">
        <v>45</v>
      </c>
      <c r="B4047">
        <v>3</v>
      </c>
      <c r="C4047" t="s">
        <v>22</v>
      </c>
      <c r="D4047">
        <v>26</v>
      </c>
      <c r="E4047" t="s">
        <v>14</v>
      </c>
      <c r="F4047">
        <v>21</v>
      </c>
      <c r="G4047" t="s">
        <v>19</v>
      </c>
      <c r="H4047">
        <v>2</v>
      </c>
      <c r="I4047">
        <v>689</v>
      </c>
      <c r="J4047" t="s">
        <v>12</v>
      </c>
      <c r="K4047" s="6">
        <v>2</v>
      </c>
      <c r="L4047" s="6">
        <v>2</v>
      </c>
      <c r="M4047" s="6">
        <v>-1.75</v>
      </c>
      <c r="N4047" s="6">
        <v>0</v>
      </c>
      <c r="O4047" t="s">
        <v>17</v>
      </c>
      <c r="P4047" s="22">
        <v>1</v>
      </c>
    </row>
    <row r="4048" spans="1:16" x14ac:dyDescent="0.25">
      <c r="A4048" t="s">
        <v>45</v>
      </c>
      <c r="B4048">
        <v>3</v>
      </c>
      <c r="C4048" t="s">
        <v>22</v>
      </c>
      <c r="D4048">
        <v>27</v>
      </c>
      <c r="E4048" t="s">
        <v>14</v>
      </c>
      <c r="F4048">
        <v>21</v>
      </c>
      <c r="G4048" t="s">
        <v>18</v>
      </c>
      <c r="H4048">
        <v>1</v>
      </c>
      <c r="I4048">
        <v>871</v>
      </c>
      <c r="J4048" t="s">
        <v>13</v>
      </c>
      <c r="K4048" s="6">
        <v>0</v>
      </c>
      <c r="L4048" s="6">
        <v>28</v>
      </c>
      <c r="M4048" s="6">
        <v>0</v>
      </c>
      <c r="N4048" s="6">
        <v>13</v>
      </c>
      <c r="O4048" t="s">
        <v>17</v>
      </c>
      <c r="P4048" s="22">
        <v>1</v>
      </c>
    </row>
    <row r="4049" spans="1:16" x14ac:dyDescent="0.25">
      <c r="A4049" t="s">
        <v>45</v>
      </c>
      <c r="B4049">
        <v>3</v>
      </c>
      <c r="C4049" t="s">
        <v>22</v>
      </c>
      <c r="D4049">
        <v>28</v>
      </c>
      <c r="E4049" t="s">
        <v>14</v>
      </c>
      <c r="F4049">
        <v>21</v>
      </c>
      <c r="G4049" t="s">
        <v>19</v>
      </c>
      <c r="H4049">
        <v>2</v>
      </c>
      <c r="I4049">
        <v>771</v>
      </c>
      <c r="J4049" t="s">
        <v>12</v>
      </c>
      <c r="K4049" s="6">
        <v>8</v>
      </c>
      <c r="L4049" s="6">
        <v>8</v>
      </c>
      <c r="M4049" s="6">
        <v>-11</v>
      </c>
      <c r="N4049" s="6">
        <v>0</v>
      </c>
      <c r="O4049" t="s">
        <v>17</v>
      </c>
      <c r="P4049" s="22">
        <v>1</v>
      </c>
    </row>
    <row r="4050" spans="1:16" x14ac:dyDescent="0.25">
      <c r="A4050" t="s">
        <v>45</v>
      </c>
      <c r="B4050">
        <v>3</v>
      </c>
      <c r="C4050" t="s">
        <v>22</v>
      </c>
      <c r="D4050">
        <v>29</v>
      </c>
      <c r="E4050" t="s">
        <v>14</v>
      </c>
      <c r="F4050">
        <v>21</v>
      </c>
      <c r="G4050" t="s">
        <v>18</v>
      </c>
      <c r="H4050">
        <v>1</v>
      </c>
      <c r="I4050">
        <v>681</v>
      </c>
      <c r="J4050" t="s">
        <v>13</v>
      </c>
      <c r="K4050" s="6">
        <v>0</v>
      </c>
      <c r="L4050" s="6">
        <v>25</v>
      </c>
      <c r="M4050" s="6">
        <v>0</v>
      </c>
      <c r="N4050" s="6">
        <v>10</v>
      </c>
      <c r="O4050" t="s">
        <v>17</v>
      </c>
      <c r="P4050" s="22">
        <v>1</v>
      </c>
    </row>
    <row r="4051" spans="1:16" x14ac:dyDescent="0.25">
      <c r="A4051" t="s">
        <v>45</v>
      </c>
      <c r="B4051">
        <v>3</v>
      </c>
      <c r="C4051" t="s">
        <v>22</v>
      </c>
      <c r="D4051">
        <v>30</v>
      </c>
      <c r="E4051" t="s">
        <v>14</v>
      </c>
      <c r="F4051">
        <v>21</v>
      </c>
      <c r="G4051" t="s">
        <v>19</v>
      </c>
      <c r="H4051">
        <v>2</v>
      </c>
      <c r="I4051">
        <v>759</v>
      </c>
      <c r="J4051" t="s">
        <v>13</v>
      </c>
      <c r="K4051" s="6">
        <v>-1.88</v>
      </c>
      <c r="L4051" s="6">
        <v>5</v>
      </c>
      <c r="M4051" s="6">
        <v>-1.88</v>
      </c>
      <c r="N4051" s="6">
        <v>0</v>
      </c>
      <c r="O4051" t="s">
        <v>17</v>
      </c>
      <c r="P4051" s="22">
        <v>1</v>
      </c>
    </row>
    <row r="4052" spans="1:16" x14ac:dyDescent="0.25">
      <c r="A4052" t="s">
        <v>46</v>
      </c>
      <c r="B4052">
        <v>1</v>
      </c>
      <c r="C4052" t="s">
        <v>20</v>
      </c>
      <c r="D4052">
        <v>1</v>
      </c>
      <c r="E4052" t="s">
        <v>11</v>
      </c>
      <c r="F4052">
        <v>19</v>
      </c>
      <c r="G4052" t="s">
        <v>18</v>
      </c>
      <c r="H4052">
        <v>1</v>
      </c>
      <c r="I4052">
        <v>308</v>
      </c>
      <c r="J4052" t="s">
        <v>12</v>
      </c>
      <c r="K4052" s="6">
        <v>10</v>
      </c>
      <c r="L4052" s="6">
        <v>10</v>
      </c>
      <c r="M4052" s="6">
        <v>0</v>
      </c>
      <c r="N4052" s="6">
        <v>6</v>
      </c>
      <c r="O4052" t="s">
        <v>17</v>
      </c>
      <c r="P4052" s="22">
        <v>1</v>
      </c>
    </row>
    <row r="4053" spans="1:16" x14ac:dyDescent="0.25">
      <c r="A4053" t="s">
        <v>46</v>
      </c>
      <c r="B4053">
        <v>1</v>
      </c>
      <c r="C4053" t="s">
        <v>20</v>
      </c>
      <c r="D4053">
        <v>2</v>
      </c>
      <c r="E4053" t="s">
        <v>11</v>
      </c>
      <c r="F4053">
        <v>19</v>
      </c>
      <c r="G4053" t="s">
        <v>19</v>
      </c>
      <c r="H4053">
        <v>2</v>
      </c>
      <c r="I4053">
        <v>241</v>
      </c>
      <c r="J4053" t="s">
        <v>13</v>
      </c>
      <c r="K4053" s="6">
        <v>-15.75</v>
      </c>
      <c r="L4053" s="6">
        <v>9</v>
      </c>
      <c r="M4053" s="6">
        <v>-15.75</v>
      </c>
      <c r="N4053" s="6">
        <v>0</v>
      </c>
      <c r="O4053" t="s">
        <v>17</v>
      </c>
      <c r="P4053" s="22">
        <v>1</v>
      </c>
    </row>
    <row r="4054" spans="1:16" x14ac:dyDescent="0.25">
      <c r="A4054" t="s">
        <v>46</v>
      </c>
      <c r="B4054">
        <v>1</v>
      </c>
      <c r="C4054" t="s">
        <v>20</v>
      </c>
      <c r="D4054">
        <v>3</v>
      </c>
      <c r="E4054" t="s">
        <v>11</v>
      </c>
      <c r="F4054">
        <v>19</v>
      </c>
      <c r="G4054" t="s">
        <v>19</v>
      </c>
      <c r="H4054">
        <v>1</v>
      </c>
      <c r="I4054">
        <v>519</v>
      </c>
      <c r="J4054" t="s">
        <v>13</v>
      </c>
      <c r="K4054" s="6">
        <v>-8.75</v>
      </c>
      <c r="L4054" s="6">
        <v>10</v>
      </c>
      <c r="M4054" s="6">
        <v>-8.75</v>
      </c>
      <c r="N4054" s="6">
        <v>0</v>
      </c>
      <c r="O4054" t="s">
        <v>17</v>
      </c>
      <c r="P4054" s="22">
        <v>1</v>
      </c>
    </row>
    <row r="4055" spans="1:16" x14ac:dyDescent="0.25">
      <c r="A4055" t="s">
        <v>46</v>
      </c>
      <c r="B4055">
        <v>1</v>
      </c>
      <c r="C4055" t="s">
        <v>20</v>
      </c>
      <c r="D4055">
        <v>4</v>
      </c>
      <c r="E4055" t="s">
        <v>11</v>
      </c>
      <c r="F4055">
        <v>19</v>
      </c>
      <c r="G4055" t="s">
        <v>19</v>
      </c>
      <c r="H4055">
        <v>1</v>
      </c>
      <c r="I4055">
        <v>268</v>
      </c>
      <c r="J4055" t="s">
        <v>12</v>
      </c>
      <c r="K4055" s="6">
        <v>8</v>
      </c>
      <c r="L4055" s="6">
        <v>8</v>
      </c>
      <c r="M4055" s="6">
        <v>-2</v>
      </c>
      <c r="N4055" s="6">
        <v>0</v>
      </c>
      <c r="O4055" t="s">
        <v>17</v>
      </c>
      <c r="P4055" s="22">
        <v>1</v>
      </c>
    </row>
    <row r="4056" spans="1:16" x14ac:dyDescent="0.25">
      <c r="A4056" t="s">
        <v>46</v>
      </c>
      <c r="B4056">
        <v>1</v>
      </c>
      <c r="C4056" t="s">
        <v>20</v>
      </c>
      <c r="D4056">
        <v>5</v>
      </c>
      <c r="E4056" t="s">
        <v>11</v>
      </c>
      <c r="F4056">
        <v>19</v>
      </c>
      <c r="G4056" t="s">
        <v>19</v>
      </c>
      <c r="H4056">
        <v>2</v>
      </c>
      <c r="I4056">
        <v>362</v>
      </c>
      <c r="J4056" t="s">
        <v>13</v>
      </c>
      <c r="K4056" s="6">
        <v>-12</v>
      </c>
      <c r="L4056" s="6">
        <v>6</v>
      </c>
      <c r="M4056" s="6">
        <v>-12</v>
      </c>
      <c r="N4056" s="6">
        <v>0</v>
      </c>
      <c r="O4056" t="s">
        <v>17</v>
      </c>
      <c r="P4056" s="22">
        <v>1</v>
      </c>
    </row>
    <row r="4057" spans="1:16" x14ac:dyDescent="0.25">
      <c r="A4057" t="s">
        <v>46</v>
      </c>
      <c r="B4057">
        <v>1</v>
      </c>
      <c r="C4057" t="s">
        <v>20</v>
      </c>
      <c r="D4057">
        <v>6</v>
      </c>
      <c r="E4057" t="s">
        <v>11</v>
      </c>
      <c r="F4057">
        <v>19</v>
      </c>
      <c r="G4057" t="s">
        <v>19</v>
      </c>
      <c r="H4057">
        <v>2</v>
      </c>
      <c r="I4057">
        <v>431</v>
      </c>
      <c r="J4057" t="s">
        <v>13</v>
      </c>
      <c r="K4057" s="6">
        <v>-18.75</v>
      </c>
      <c r="L4057" s="6">
        <v>10</v>
      </c>
      <c r="M4057" s="6">
        <v>-18.75</v>
      </c>
      <c r="N4057" s="6">
        <v>0</v>
      </c>
      <c r="O4057" t="s">
        <v>17</v>
      </c>
      <c r="P4057" s="22">
        <v>1</v>
      </c>
    </row>
    <row r="4058" spans="1:16" x14ac:dyDescent="0.25">
      <c r="A4058" t="s">
        <v>46</v>
      </c>
      <c r="B4058">
        <v>1</v>
      </c>
      <c r="C4058" t="s">
        <v>20</v>
      </c>
      <c r="D4058">
        <v>7</v>
      </c>
      <c r="E4058" t="s">
        <v>11</v>
      </c>
      <c r="F4058">
        <v>19</v>
      </c>
      <c r="G4058" t="s">
        <v>19</v>
      </c>
      <c r="H4058">
        <v>2</v>
      </c>
      <c r="I4058">
        <v>653</v>
      </c>
      <c r="J4058" t="s">
        <v>12</v>
      </c>
      <c r="K4058" s="6">
        <v>5</v>
      </c>
      <c r="L4058" s="6">
        <v>5</v>
      </c>
      <c r="M4058" s="6">
        <v>-8.1300000000000008</v>
      </c>
      <c r="N4058" s="6">
        <v>0</v>
      </c>
      <c r="O4058" t="s">
        <v>17</v>
      </c>
      <c r="P4058" s="22">
        <v>1</v>
      </c>
    </row>
    <row r="4059" spans="1:16" x14ac:dyDescent="0.25">
      <c r="A4059" t="s">
        <v>46</v>
      </c>
      <c r="B4059">
        <v>1</v>
      </c>
      <c r="C4059" t="s">
        <v>20</v>
      </c>
      <c r="D4059">
        <v>8</v>
      </c>
      <c r="E4059" t="s">
        <v>11</v>
      </c>
      <c r="F4059">
        <v>19</v>
      </c>
      <c r="G4059" t="s">
        <v>18</v>
      </c>
      <c r="H4059">
        <v>1</v>
      </c>
      <c r="I4059">
        <v>251</v>
      </c>
      <c r="J4059" t="s">
        <v>13</v>
      </c>
      <c r="K4059" s="6">
        <v>0</v>
      </c>
      <c r="L4059" s="6">
        <v>12</v>
      </c>
      <c r="M4059" s="6">
        <v>0</v>
      </c>
      <c r="N4059" s="6">
        <v>4</v>
      </c>
      <c r="O4059" t="s">
        <v>17</v>
      </c>
      <c r="P4059" s="22">
        <v>1</v>
      </c>
    </row>
    <row r="4060" spans="1:16" x14ac:dyDescent="0.25">
      <c r="A4060" t="s">
        <v>46</v>
      </c>
      <c r="B4060">
        <v>1</v>
      </c>
      <c r="C4060" t="s">
        <v>20</v>
      </c>
      <c r="D4060">
        <v>9</v>
      </c>
      <c r="E4060" t="s">
        <v>11</v>
      </c>
      <c r="F4060">
        <v>19</v>
      </c>
      <c r="G4060" t="s">
        <v>19</v>
      </c>
      <c r="H4060">
        <v>1</v>
      </c>
      <c r="I4060">
        <v>577</v>
      </c>
      <c r="J4060" t="s">
        <v>12</v>
      </c>
      <c r="K4060" s="6">
        <v>9</v>
      </c>
      <c r="L4060" s="6">
        <v>9</v>
      </c>
      <c r="M4060" s="6">
        <v>-9</v>
      </c>
      <c r="N4060" s="6">
        <v>0</v>
      </c>
      <c r="O4060" t="s">
        <v>17</v>
      </c>
      <c r="P4060" s="22">
        <v>1</v>
      </c>
    </row>
    <row r="4061" spans="1:16" x14ac:dyDescent="0.25">
      <c r="A4061" t="s">
        <v>46</v>
      </c>
      <c r="B4061">
        <v>1</v>
      </c>
      <c r="C4061" t="s">
        <v>20</v>
      </c>
      <c r="D4061">
        <v>10</v>
      </c>
      <c r="E4061" t="s">
        <v>11</v>
      </c>
      <c r="F4061">
        <v>19</v>
      </c>
      <c r="G4061" t="s">
        <v>18</v>
      </c>
      <c r="H4061">
        <v>2</v>
      </c>
      <c r="I4061">
        <v>629</v>
      </c>
      <c r="J4061" t="s">
        <v>13</v>
      </c>
      <c r="K4061" s="6">
        <v>0</v>
      </c>
      <c r="L4061" s="6">
        <v>22</v>
      </c>
      <c r="M4061" s="6">
        <v>0</v>
      </c>
      <c r="N4061" s="6">
        <v>13</v>
      </c>
      <c r="O4061" t="s">
        <v>17</v>
      </c>
      <c r="P4061" s="22">
        <v>1</v>
      </c>
    </row>
    <row r="4062" spans="1:16" x14ac:dyDescent="0.25">
      <c r="A4062" t="s">
        <v>46</v>
      </c>
      <c r="B4062">
        <v>1</v>
      </c>
      <c r="C4062" t="s">
        <v>20</v>
      </c>
      <c r="D4062">
        <v>11</v>
      </c>
      <c r="E4062" t="s">
        <v>11</v>
      </c>
      <c r="F4062">
        <v>19</v>
      </c>
      <c r="G4062" t="s">
        <v>19</v>
      </c>
      <c r="H4062">
        <v>2</v>
      </c>
      <c r="I4062">
        <v>403</v>
      </c>
      <c r="J4062" t="s">
        <v>13</v>
      </c>
      <c r="K4062" s="6">
        <v>-7</v>
      </c>
      <c r="L4062" s="6">
        <v>8</v>
      </c>
      <c r="M4062" s="6">
        <v>-7</v>
      </c>
      <c r="N4062" s="6">
        <v>0</v>
      </c>
      <c r="O4062" t="s">
        <v>17</v>
      </c>
      <c r="P4062" s="22">
        <v>1</v>
      </c>
    </row>
    <row r="4063" spans="1:16" x14ac:dyDescent="0.25">
      <c r="A4063" t="s">
        <v>46</v>
      </c>
      <c r="B4063">
        <v>1</v>
      </c>
      <c r="C4063" t="s">
        <v>20</v>
      </c>
      <c r="D4063">
        <v>12</v>
      </c>
      <c r="E4063" t="s">
        <v>11</v>
      </c>
      <c r="F4063">
        <v>19</v>
      </c>
      <c r="G4063" t="s">
        <v>19</v>
      </c>
      <c r="H4063">
        <v>2</v>
      </c>
      <c r="I4063">
        <v>577</v>
      </c>
      <c r="J4063" t="s">
        <v>12</v>
      </c>
      <c r="K4063" s="6">
        <v>4</v>
      </c>
      <c r="L4063" s="6">
        <v>4</v>
      </c>
      <c r="M4063" s="6">
        <v>-8</v>
      </c>
      <c r="N4063" s="6">
        <v>0</v>
      </c>
      <c r="O4063" t="s">
        <v>17</v>
      </c>
      <c r="P4063" s="22">
        <v>1</v>
      </c>
    </row>
    <row r="4064" spans="1:16" x14ac:dyDescent="0.25">
      <c r="A4064" t="s">
        <v>46</v>
      </c>
      <c r="B4064">
        <v>1</v>
      </c>
      <c r="C4064" t="s">
        <v>20</v>
      </c>
      <c r="D4064">
        <v>13</v>
      </c>
      <c r="E4064" t="s">
        <v>11</v>
      </c>
      <c r="F4064">
        <v>19</v>
      </c>
      <c r="G4064" t="s">
        <v>18</v>
      </c>
      <c r="H4064">
        <v>1</v>
      </c>
      <c r="I4064">
        <v>327</v>
      </c>
      <c r="J4064" t="s">
        <v>12</v>
      </c>
      <c r="K4064" s="6">
        <v>25</v>
      </c>
      <c r="L4064" s="6">
        <v>25</v>
      </c>
      <c r="M4064" s="6">
        <v>0</v>
      </c>
      <c r="N4064" s="6">
        <v>9</v>
      </c>
      <c r="O4064" t="s">
        <v>17</v>
      </c>
      <c r="P4064" s="22">
        <v>1</v>
      </c>
    </row>
    <row r="4065" spans="1:16" x14ac:dyDescent="0.25">
      <c r="A4065" t="s">
        <v>46</v>
      </c>
      <c r="B4065">
        <v>1</v>
      </c>
      <c r="C4065" t="s">
        <v>20</v>
      </c>
      <c r="D4065">
        <v>14</v>
      </c>
      <c r="E4065" t="s">
        <v>11</v>
      </c>
      <c r="F4065">
        <v>19</v>
      </c>
      <c r="G4065" t="s">
        <v>19</v>
      </c>
      <c r="H4065">
        <v>1</v>
      </c>
      <c r="I4065">
        <v>773</v>
      </c>
      <c r="J4065" t="s">
        <v>13</v>
      </c>
      <c r="K4065" s="6">
        <v>-3.75</v>
      </c>
      <c r="L4065" s="6">
        <v>2</v>
      </c>
      <c r="M4065" s="6">
        <v>-3.75</v>
      </c>
      <c r="N4065" s="6">
        <v>0</v>
      </c>
      <c r="O4065" t="s">
        <v>17</v>
      </c>
      <c r="P4065" s="22">
        <v>1</v>
      </c>
    </row>
    <row r="4066" spans="1:16" x14ac:dyDescent="0.25">
      <c r="A4066" t="s">
        <v>46</v>
      </c>
      <c r="B4066">
        <v>1</v>
      </c>
      <c r="C4066" t="s">
        <v>20</v>
      </c>
      <c r="D4066">
        <v>15</v>
      </c>
      <c r="E4066" t="s">
        <v>11</v>
      </c>
      <c r="F4066">
        <v>19</v>
      </c>
      <c r="G4066" t="s">
        <v>19</v>
      </c>
      <c r="H4066">
        <v>1</v>
      </c>
      <c r="I4066">
        <v>539</v>
      </c>
      <c r="J4066" t="s">
        <v>12</v>
      </c>
      <c r="K4066" s="6">
        <v>2</v>
      </c>
      <c r="L4066" s="6">
        <v>2</v>
      </c>
      <c r="M4066" s="6">
        <v>-1.25</v>
      </c>
      <c r="N4066" s="6">
        <v>0</v>
      </c>
      <c r="O4066" t="s">
        <v>17</v>
      </c>
      <c r="P4066" s="22">
        <v>1</v>
      </c>
    </row>
    <row r="4067" spans="1:16" x14ac:dyDescent="0.25">
      <c r="A4067" t="s">
        <v>46</v>
      </c>
      <c r="B4067">
        <v>1</v>
      </c>
      <c r="C4067" t="s">
        <v>20</v>
      </c>
      <c r="D4067">
        <v>16</v>
      </c>
      <c r="E4067" t="s">
        <v>11</v>
      </c>
      <c r="F4067">
        <v>19</v>
      </c>
      <c r="G4067" t="s">
        <v>19</v>
      </c>
      <c r="H4067">
        <v>2</v>
      </c>
      <c r="I4067">
        <v>704</v>
      </c>
      <c r="J4067" t="s">
        <v>12</v>
      </c>
      <c r="K4067" s="6">
        <v>6</v>
      </c>
      <c r="L4067" s="6">
        <v>6</v>
      </c>
      <c r="M4067" s="6">
        <v>-9</v>
      </c>
      <c r="N4067" s="6">
        <v>0</v>
      </c>
      <c r="O4067" t="s">
        <v>17</v>
      </c>
      <c r="P4067" s="22">
        <v>1</v>
      </c>
    </row>
    <row r="4068" spans="1:16" x14ac:dyDescent="0.25">
      <c r="A4068" t="s">
        <v>46</v>
      </c>
      <c r="B4068">
        <v>1</v>
      </c>
      <c r="C4068" t="s">
        <v>20</v>
      </c>
      <c r="D4068">
        <v>17</v>
      </c>
      <c r="E4068" t="s">
        <v>11</v>
      </c>
      <c r="F4068">
        <v>19</v>
      </c>
      <c r="G4068" t="s">
        <v>18</v>
      </c>
      <c r="H4068">
        <v>2</v>
      </c>
      <c r="I4068">
        <v>358</v>
      </c>
      <c r="J4068" t="s">
        <v>12</v>
      </c>
      <c r="K4068" s="6">
        <v>13</v>
      </c>
      <c r="L4068" s="6">
        <v>13</v>
      </c>
      <c r="M4068" s="6">
        <v>0</v>
      </c>
      <c r="N4068" s="6">
        <v>6</v>
      </c>
      <c r="O4068" t="s">
        <v>17</v>
      </c>
      <c r="P4068" s="22">
        <v>1</v>
      </c>
    </row>
    <row r="4069" spans="1:16" x14ac:dyDescent="0.25">
      <c r="A4069" t="s">
        <v>46</v>
      </c>
      <c r="B4069">
        <v>1</v>
      </c>
      <c r="C4069" t="s">
        <v>20</v>
      </c>
      <c r="D4069">
        <v>18</v>
      </c>
      <c r="E4069" t="s">
        <v>11</v>
      </c>
      <c r="F4069">
        <v>19</v>
      </c>
      <c r="G4069" t="s">
        <v>19</v>
      </c>
      <c r="H4069">
        <v>1</v>
      </c>
      <c r="I4069">
        <v>412</v>
      </c>
      <c r="J4069" t="s">
        <v>13</v>
      </c>
      <c r="K4069" s="6">
        <v>-4</v>
      </c>
      <c r="L4069" s="6">
        <v>4</v>
      </c>
      <c r="M4069" s="6">
        <v>-4</v>
      </c>
      <c r="N4069" s="6">
        <v>0</v>
      </c>
      <c r="O4069" t="s">
        <v>17</v>
      </c>
      <c r="P4069" s="22">
        <v>1</v>
      </c>
    </row>
    <row r="4070" spans="1:16" x14ac:dyDescent="0.25">
      <c r="A4070" t="s">
        <v>46</v>
      </c>
      <c r="B4070">
        <v>1</v>
      </c>
      <c r="C4070" t="s">
        <v>20</v>
      </c>
      <c r="D4070">
        <v>19</v>
      </c>
      <c r="E4070" t="s">
        <v>11</v>
      </c>
      <c r="F4070">
        <v>19</v>
      </c>
      <c r="G4070" t="s">
        <v>18</v>
      </c>
      <c r="H4070">
        <v>1</v>
      </c>
      <c r="I4070">
        <v>594</v>
      </c>
      <c r="J4070" t="s">
        <v>12</v>
      </c>
      <c r="K4070" s="6">
        <v>7</v>
      </c>
      <c r="L4070" s="6">
        <v>7</v>
      </c>
      <c r="M4070" s="6">
        <v>0</v>
      </c>
      <c r="N4070" s="6">
        <v>3</v>
      </c>
      <c r="O4070" t="s">
        <v>17</v>
      </c>
      <c r="P4070" s="22">
        <v>1</v>
      </c>
    </row>
    <row r="4071" spans="1:16" x14ac:dyDescent="0.25">
      <c r="A4071" t="s">
        <v>46</v>
      </c>
      <c r="B4071">
        <v>1</v>
      </c>
      <c r="C4071" t="s">
        <v>20</v>
      </c>
      <c r="D4071">
        <v>20</v>
      </c>
      <c r="E4071" t="s">
        <v>11</v>
      </c>
      <c r="F4071">
        <v>19</v>
      </c>
      <c r="G4071" t="s">
        <v>18</v>
      </c>
      <c r="H4071">
        <v>1</v>
      </c>
      <c r="I4071">
        <v>607</v>
      </c>
      <c r="J4071" t="s">
        <v>12</v>
      </c>
      <c r="K4071" s="6">
        <v>3.25</v>
      </c>
      <c r="L4071" s="6">
        <v>3.25</v>
      </c>
      <c r="M4071" s="6">
        <v>0</v>
      </c>
      <c r="N4071" s="6">
        <v>1</v>
      </c>
      <c r="O4071" t="s">
        <v>17</v>
      </c>
      <c r="P4071" s="22">
        <v>1</v>
      </c>
    </row>
    <row r="4072" spans="1:16" x14ac:dyDescent="0.25">
      <c r="A4072" t="s">
        <v>46</v>
      </c>
      <c r="B4072">
        <v>1</v>
      </c>
      <c r="C4072" t="s">
        <v>20</v>
      </c>
      <c r="D4072">
        <v>21</v>
      </c>
      <c r="E4072" t="s">
        <v>11</v>
      </c>
      <c r="F4072">
        <v>19</v>
      </c>
      <c r="G4072" t="s">
        <v>19</v>
      </c>
      <c r="H4072">
        <v>1</v>
      </c>
      <c r="I4072">
        <v>556</v>
      </c>
      <c r="J4072" t="s">
        <v>12</v>
      </c>
      <c r="K4072" s="6">
        <v>4</v>
      </c>
      <c r="L4072" s="6">
        <v>4</v>
      </c>
      <c r="M4072" s="6">
        <v>-1</v>
      </c>
      <c r="N4072" s="6">
        <v>0</v>
      </c>
      <c r="O4072" t="s">
        <v>17</v>
      </c>
      <c r="P4072" s="22">
        <v>1</v>
      </c>
    </row>
    <row r="4073" spans="1:16" x14ac:dyDescent="0.25">
      <c r="A4073" t="s">
        <v>46</v>
      </c>
      <c r="B4073">
        <v>1</v>
      </c>
      <c r="C4073" t="s">
        <v>20</v>
      </c>
      <c r="D4073">
        <v>22</v>
      </c>
      <c r="E4073" t="s">
        <v>11</v>
      </c>
      <c r="F4073">
        <v>19</v>
      </c>
      <c r="G4073" t="s">
        <v>18</v>
      </c>
      <c r="H4073">
        <v>1</v>
      </c>
      <c r="I4073">
        <v>578</v>
      </c>
      <c r="J4073" t="s">
        <v>13</v>
      </c>
      <c r="K4073" s="6">
        <v>0</v>
      </c>
      <c r="L4073" s="6">
        <v>8</v>
      </c>
      <c r="M4073" s="6">
        <v>0</v>
      </c>
      <c r="N4073" s="6">
        <v>4.25</v>
      </c>
      <c r="O4073" t="s">
        <v>17</v>
      </c>
      <c r="P4073" s="22">
        <v>1</v>
      </c>
    </row>
    <row r="4074" spans="1:16" x14ac:dyDescent="0.25">
      <c r="A4074" t="s">
        <v>46</v>
      </c>
      <c r="B4074">
        <v>1</v>
      </c>
      <c r="C4074" t="s">
        <v>20</v>
      </c>
      <c r="D4074">
        <v>23</v>
      </c>
      <c r="E4074" t="s">
        <v>11</v>
      </c>
      <c r="F4074">
        <v>19</v>
      </c>
      <c r="G4074" t="s">
        <v>18</v>
      </c>
      <c r="H4074">
        <v>1</v>
      </c>
      <c r="I4074">
        <v>592</v>
      </c>
      <c r="J4074" t="s">
        <v>13</v>
      </c>
      <c r="K4074" s="6">
        <v>0</v>
      </c>
      <c r="L4074" s="6">
        <v>17</v>
      </c>
      <c r="M4074" s="6">
        <v>0</v>
      </c>
      <c r="N4074" s="6">
        <v>9</v>
      </c>
      <c r="O4074" t="s">
        <v>17</v>
      </c>
      <c r="P4074" s="22">
        <v>1</v>
      </c>
    </row>
    <row r="4075" spans="1:16" x14ac:dyDescent="0.25">
      <c r="A4075" t="s">
        <v>46</v>
      </c>
      <c r="B4075">
        <v>1</v>
      </c>
      <c r="C4075" t="s">
        <v>20</v>
      </c>
      <c r="D4075">
        <v>24</v>
      </c>
      <c r="E4075" t="s">
        <v>11</v>
      </c>
      <c r="F4075">
        <v>19</v>
      </c>
      <c r="G4075" t="s">
        <v>19</v>
      </c>
      <c r="H4075">
        <v>2</v>
      </c>
      <c r="I4075">
        <v>604</v>
      </c>
      <c r="J4075" t="s">
        <v>12</v>
      </c>
      <c r="K4075" s="6">
        <v>12</v>
      </c>
      <c r="L4075" s="6">
        <v>12</v>
      </c>
      <c r="M4075" s="6">
        <v>-18</v>
      </c>
      <c r="N4075" s="6">
        <v>0</v>
      </c>
      <c r="O4075" t="s">
        <v>17</v>
      </c>
      <c r="P4075" s="22">
        <v>1</v>
      </c>
    </row>
    <row r="4076" spans="1:16" x14ac:dyDescent="0.25">
      <c r="A4076" t="s">
        <v>46</v>
      </c>
      <c r="B4076">
        <v>1</v>
      </c>
      <c r="C4076" t="s">
        <v>20</v>
      </c>
      <c r="D4076">
        <v>25</v>
      </c>
      <c r="E4076" t="s">
        <v>11</v>
      </c>
      <c r="F4076">
        <v>19</v>
      </c>
      <c r="G4076" t="s">
        <v>19</v>
      </c>
      <c r="H4076">
        <v>1</v>
      </c>
      <c r="I4076">
        <v>770</v>
      </c>
      <c r="J4076" t="s">
        <v>13</v>
      </c>
      <c r="K4076" s="6">
        <v>-5</v>
      </c>
      <c r="L4076" s="6">
        <v>5</v>
      </c>
      <c r="M4076" s="6">
        <v>-5</v>
      </c>
      <c r="N4076" s="6">
        <v>0</v>
      </c>
      <c r="O4076" t="s">
        <v>17</v>
      </c>
      <c r="P4076" s="22">
        <v>1</v>
      </c>
    </row>
    <row r="4077" spans="1:16" x14ac:dyDescent="0.25">
      <c r="A4077" t="s">
        <v>46</v>
      </c>
      <c r="B4077">
        <v>1</v>
      </c>
      <c r="C4077" t="s">
        <v>20</v>
      </c>
      <c r="D4077">
        <v>26</v>
      </c>
      <c r="E4077" t="s">
        <v>11</v>
      </c>
      <c r="F4077">
        <v>19</v>
      </c>
      <c r="G4077" t="s">
        <v>18</v>
      </c>
      <c r="H4077">
        <v>1</v>
      </c>
      <c r="I4077">
        <v>519</v>
      </c>
      <c r="J4077" t="s">
        <v>12</v>
      </c>
      <c r="K4077" s="6">
        <v>4</v>
      </c>
      <c r="L4077" s="6">
        <v>4</v>
      </c>
      <c r="M4077" s="6">
        <v>0</v>
      </c>
      <c r="N4077" s="6">
        <v>2.25</v>
      </c>
      <c r="O4077" t="s">
        <v>17</v>
      </c>
      <c r="P4077" s="22">
        <v>1</v>
      </c>
    </row>
    <row r="4078" spans="1:16" x14ac:dyDescent="0.25">
      <c r="A4078" t="s">
        <v>46</v>
      </c>
      <c r="B4078">
        <v>1</v>
      </c>
      <c r="C4078" t="s">
        <v>20</v>
      </c>
      <c r="D4078">
        <v>27</v>
      </c>
      <c r="E4078" t="s">
        <v>11</v>
      </c>
      <c r="F4078">
        <v>19</v>
      </c>
      <c r="G4078" t="s">
        <v>19</v>
      </c>
      <c r="H4078">
        <v>1</v>
      </c>
      <c r="I4078">
        <v>853</v>
      </c>
      <c r="J4078" t="s">
        <v>13</v>
      </c>
      <c r="K4078" s="6">
        <v>-9</v>
      </c>
      <c r="L4078" s="6">
        <v>12</v>
      </c>
      <c r="M4078" s="6">
        <v>-9</v>
      </c>
      <c r="N4078" s="6">
        <v>0</v>
      </c>
      <c r="O4078" t="s">
        <v>17</v>
      </c>
      <c r="P4078" s="22">
        <v>1</v>
      </c>
    </row>
    <row r="4079" spans="1:16" x14ac:dyDescent="0.25">
      <c r="A4079" t="s">
        <v>46</v>
      </c>
      <c r="B4079">
        <v>1</v>
      </c>
      <c r="C4079" t="s">
        <v>20</v>
      </c>
      <c r="D4079">
        <v>28</v>
      </c>
      <c r="E4079" t="s">
        <v>11</v>
      </c>
      <c r="F4079">
        <v>19</v>
      </c>
      <c r="G4079" t="s">
        <v>19</v>
      </c>
      <c r="H4079">
        <v>2</v>
      </c>
      <c r="I4079">
        <v>459</v>
      </c>
      <c r="J4079" t="s">
        <v>12</v>
      </c>
      <c r="K4079" s="6">
        <v>8</v>
      </c>
      <c r="L4079" s="6">
        <v>8</v>
      </c>
      <c r="M4079" s="6">
        <v>-9</v>
      </c>
      <c r="N4079" s="6">
        <v>0</v>
      </c>
      <c r="O4079" t="s">
        <v>17</v>
      </c>
      <c r="P4079" s="22">
        <v>1</v>
      </c>
    </row>
    <row r="4080" spans="1:16" x14ac:dyDescent="0.25">
      <c r="A4080" t="s">
        <v>46</v>
      </c>
      <c r="B4080">
        <v>1</v>
      </c>
      <c r="C4080" t="s">
        <v>20</v>
      </c>
      <c r="D4080">
        <v>29</v>
      </c>
      <c r="E4080" t="s">
        <v>11</v>
      </c>
      <c r="F4080">
        <v>19</v>
      </c>
      <c r="G4080" t="s">
        <v>19</v>
      </c>
      <c r="H4080">
        <v>2</v>
      </c>
      <c r="I4080">
        <v>681</v>
      </c>
      <c r="J4080" t="s">
        <v>13</v>
      </c>
      <c r="K4080" s="6">
        <v>-4.38</v>
      </c>
      <c r="L4080" s="6">
        <v>5</v>
      </c>
      <c r="M4080" s="6">
        <v>-4.38</v>
      </c>
      <c r="N4080" s="6">
        <v>0</v>
      </c>
      <c r="O4080" t="s">
        <v>17</v>
      </c>
      <c r="P4080" s="22">
        <v>1</v>
      </c>
    </row>
    <row r="4081" spans="1:16" x14ac:dyDescent="0.25">
      <c r="A4081" t="s">
        <v>46</v>
      </c>
      <c r="B4081">
        <v>1</v>
      </c>
      <c r="C4081" t="s">
        <v>20</v>
      </c>
      <c r="D4081">
        <v>30</v>
      </c>
      <c r="E4081" t="s">
        <v>11</v>
      </c>
      <c r="F4081">
        <v>19</v>
      </c>
      <c r="G4081" t="s">
        <v>19</v>
      </c>
      <c r="H4081">
        <v>2</v>
      </c>
      <c r="I4081">
        <v>862</v>
      </c>
      <c r="J4081" t="s">
        <v>13</v>
      </c>
      <c r="K4081" s="6">
        <v>-13</v>
      </c>
      <c r="L4081" s="6">
        <v>8</v>
      </c>
      <c r="M4081" s="6">
        <v>-13</v>
      </c>
      <c r="N4081" s="6">
        <v>0</v>
      </c>
      <c r="O4081" t="s">
        <v>17</v>
      </c>
      <c r="P4081" s="22">
        <v>1</v>
      </c>
    </row>
    <row r="4082" spans="1:16" x14ac:dyDescent="0.25">
      <c r="A4082" t="s">
        <v>46</v>
      </c>
      <c r="B4082">
        <v>2</v>
      </c>
      <c r="C4082" t="s">
        <v>20</v>
      </c>
      <c r="D4082">
        <v>1</v>
      </c>
      <c r="E4082" t="s">
        <v>11</v>
      </c>
      <c r="F4082">
        <v>19</v>
      </c>
      <c r="G4082" t="s">
        <v>19</v>
      </c>
      <c r="H4082">
        <v>2</v>
      </c>
      <c r="I4082">
        <v>1414</v>
      </c>
      <c r="J4082" t="s">
        <v>13</v>
      </c>
      <c r="K4082" s="6">
        <v>-2.25</v>
      </c>
      <c r="L4082" s="6">
        <v>2</v>
      </c>
      <c r="M4082" s="6">
        <v>-2.25</v>
      </c>
      <c r="N4082" s="6">
        <v>0</v>
      </c>
      <c r="O4082" t="s">
        <v>17</v>
      </c>
      <c r="P4082" s="22">
        <v>1</v>
      </c>
    </row>
    <row r="4083" spans="1:16" x14ac:dyDescent="0.25">
      <c r="A4083" t="s">
        <v>46</v>
      </c>
      <c r="B4083">
        <v>2</v>
      </c>
      <c r="C4083" t="s">
        <v>20</v>
      </c>
      <c r="D4083">
        <v>2</v>
      </c>
      <c r="E4083" t="s">
        <v>11</v>
      </c>
      <c r="F4083">
        <v>19</v>
      </c>
      <c r="G4083" t="s">
        <v>19</v>
      </c>
      <c r="H4083">
        <v>1</v>
      </c>
      <c r="I4083">
        <v>476</v>
      </c>
      <c r="J4083" t="s">
        <v>12</v>
      </c>
      <c r="K4083" s="6">
        <v>6</v>
      </c>
      <c r="L4083" s="6">
        <v>6</v>
      </c>
      <c r="M4083" s="6">
        <v>-4.5</v>
      </c>
      <c r="N4083" s="6">
        <v>0</v>
      </c>
      <c r="O4083" t="s">
        <v>17</v>
      </c>
      <c r="P4083" s="22">
        <v>1</v>
      </c>
    </row>
    <row r="4084" spans="1:16" x14ac:dyDescent="0.25">
      <c r="A4084" t="s">
        <v>46</v>
      </c>
      <c r="B4084">
        <v>2</v>
      </c>
      <c r="C4084" t="s">
        <v>20</v>
      </c>
      <c r="D4084">
        <v>3</v>
      </c>
      <c r="E4084" t="s">
        <v>11</v>
      </c>
      <c r="F4084">
        <v>19</v>
      </c>
      <c r="G4084" t="s">
        <v>19</v>
      </c>
      <c r="H4084">
        <v>2</v>
      </c>
      <c r="I4084">
        <v>578</v>
      </c>
      <c r="J4084" t="s">
        <v>12</v>
      </c>
      <c r="K4084" s="6">
        <v>2</v>
      </c>
      <c r="L4084" s="6">
        <v>2</v>
      </c>
      <c r="M4084" s="6">
        <v>-3.25</v>
      </c>
      <c r="N4084" s="6">
        <v>0</v>
      </c>
      <c r="O4084" t="s">
        <v>17</v>
      </c>
      <c r="P4084" s="22">
        <v>1</v>
      </c>
    </row>
    <row r="4085" spans="1:16" x14ac:dyDescent="0.25">
      <c r="A4085" t="s">
        <v>46</v>
      </c>
      <c r="B4085">
        <v>2</v>
      </c>
      <c r="C4085" t="s">
        <v>20</v>
      </c>
      <c r="D4085">
        <v>4</v>
      </c>
      <c r="E4085" t="s">
        <v>11</v>
      </c>
      <c r="F4085">
        <v>19</v>
      </c>
      <c r="G4085" t="s">
        <v>18</v>
      </c>
      <c r="H4085">
        <v>1</v>
      </c>
      <c r="I4085">
        <v>527</v>
      </c>
      <c r="J4085" t="s">
        <v>13</v>
      </c>
      <c r="K4085" s="6">
        <v>0</v>
      </c>
      <c r="L4085" s="6">
        <v>22</v>
      </c>
      <c r="M4085" s="6">
        <v>0</v>
      </c>
      <c r="N4085" s="6">
        <v>10</v>
      </c>
      <c r="O4085" t="s">
        <v>17</v>
      </c>
      <c r="P4085" s="22">
        <v>1</v>
      </c>
    </row>
    <row r="4086" spans="1:16" x14ac:dyDescent="0.25">
      <c r="A4086" t="s">
        <v>46</v>
      </c>
      <c r="B4086">
        <v>2</v>
      </c>
      <c r="C4086" t="s">
        <v>20</v>
      </c>
      <c r="D4086">
        <v>5</v>
      </c>
      <c r="E4086" t="s">
        <v>11</v>
      </c>
      <c r="F4086">
        <v>19</v>
      </c>
      <c r="G4086" t="s">
        <v>19</v>
      </c>
      <c r="H4086">
        <v>1</v>
      </c>
      <c r="I4086">
        <v>613</v>
      </c>
      <c r="J4086" t="s">
        <v>12</v>
      </c>
      <c r="K4086" s="6">
        <v>9</v>
      </c>
      <c r="L4086" s="6">
        <v>9</v>
      </c>
      <c r="M4086" s="6">
        <v>-4.5</v>
      </c>
      <c r="N4086" s="6">
        <v>0</v>
      </c>
      <c r="O4086" t="s">
        <v>17</v>
      </c>
      <c r="P4086" s="22">
        <v>1</v>
      </c>
    </row>
    <row r="4087" spans="1:16" x14ac:dyDescent="0.25">
      <c r="A4087" t="s">
        <v>46</v>
      </c>
      <c r="B4087">
        <v>2</v>
      </c>
      <c r="C4087" t="s">
        <v>20</v>
      </c>
      <c r="D4087">
        <v>6</v>
      </c>
      <c r="E4087" t="s">
        <v>11</v>
      </c>
      <c r="F4087">
        <v>19</v>
      </c>
      <c r="G4087" t="s">
        <v>18</v>
      </c>
      <c r="H4087">
        <v>1</v>
      </c>
      <c r="I4087">
        <v>1337</v>
      </c>
      <c r="J4087" t="s">
        <v>12</v>
      </c>
      <c r="K4087" s="6">
        <v>17</v>
      </c>
      <c r="L4087" s="6">
        <v>17</v>
      </c>
      <c r="M4087" s="6">
        <v>0</v>
      </c>
      <c r="N4087" s="6">
        <v>10</v>
      </c>
      <c r="O4087" t="s">
        <v>17</v>
      </c>
      <c r="P4087" s="22">
        <v>1</v>
      </c>
    </row>
    <row r="4088" spans="1:16" x14ac:dyDescent="0.25">
      <c r="A4088" t="s">
        <v>46</v>
      </c>
      <c r="B4088">
        <v>2</v>
      </c>
      <c r="C4088" t="s">
        <v>20</v>
      </c>
      <c r="D4088">
        <v>7</v>
      </c>
      <c r="E4088" t="s">
        <v>11</v>
      </c>
      <c r="F4088">
        <v>19</v>
      </c>
      <c r="G4088" t="s">
        <v>18</v>
      </c>
      <c r="H4088">
        <v>1</v>
      </c>
      <c r="I4088">
        <v>423</v>
      </c>
      <c r="J4088" t="s">
        <v>12</v>
      </c>
      <c r="K4088" s="6">
        <v>4</v>
      </c>
      <c r="L4088" s="6">
        <v>4</v>
      </c>
      <c r="M4088" s="6">
        <v>0</v>
      </c>
      <c r="N4088" s="6">
        <v>2</v>
      </c>
      <c r="O4088" t="s">
        <v>17</v>
      </c>
      <c r="P4088" s="22">
        <v>1</v>
      </c>
    </row>
    <row r="4089" spans="1:16" x14ac:dyDescent="0.25">
      <c r="A4089" t="s">
        <v>46</v>
      </c>
      <c r="B4089">
        <v>2</v>
      </c>
      <c r="C4089" t="s">
        <v>20</v>
      </c>
      <c r="D4089">
        <v>8</v>
      </c>
      <c r="E4089" t="s">
        <v>11</v>
      </c>
      <c r="F4089">
        <v>19</v>
      </c>
      <c r="G4089" t="s">
        <v>19</v>
      </c>
      <c r="H4089">
        <v>1</v>
      </c>
      <c r="I4089">
        <v>596</v>
      </c>
      <c r="J4089" t="s">
        <v>13</v>
      </c>
      <c r="K4089" s="6">
        <v>-2</v>
      </c>
      <c r="L4089" s="6">
        <v>4</v>
      </c>
      <c r="M4089" s="6">
        <v>-2</v>
      </c>
      <c r="N4089" s="6">
        <v>0</v>
      </c>
      <c r="O4089" t="s">
        <v>17</v>
      </c>
      <c r="P4089" s="22">
        <v>1</v>
      </c>
    </row>
    <row r="4090" spans="1:16" x14ac:dyDescent="0.25">
      <c r="A4090" t="s">
        <v>46</v>
      </c>
      <c r="B4090">
        <v>2</v>
      </c>
      <c r="C4090" t="s">
        <v>20</v>
      </c>
      <c r="D4090">
        <v>9</v>
      </c>
      <c r="E4090" t="s">
        <v>11</v>
      </c>
      <c r="F4090">
        <v>19</v>
      </c>
      <c r="G4090" t="s">
        <v>18</v>
      </c>
      <c r="H4090">
        <v>1</v>
      </c>
      <c r="I4090">
        <v>586</v>
      </c>
      <c r="J4090" t="s">
        <v>12</v>
      </c>
      <c r="K4090" s="6">
        <v>11</v>
      </c>
      <c r="L4090" s="6">
        <v>11</v>
      </c>
      <c r="M4090" s="6">
        <v>0</v>
      </c>
      <c r="N4090" s="6">
        <v>6</v>
      </c>
      <c r="O4090" t="s">
        <v>17</v>
      </c>
      <c r="P4090" s="22">
        <v>1</v>
      </c>
    </row>
    <row r="4091" spans="1:16" x14ac:dyDescent="0.25">
      <c r="A4091" t="s">
        <v>46</v>
      </c>
      <c r="B4091">
        <v>2</v>
      </c>
      <c r="C4091" t="s">
        <v>20</v>
      </c>
      <c r="D4091">
        <v>10</v>
      </c>
      <c r="E4091" t="s">
        <v>11</v>
      </c>
      <c r="F4091">
        <v>19</v>
      </c>
      <c r="G4091" t="s">
        <v>18</v>
      </c>
      <c r="H4091">
        <v>1</v>
      </c>
      <c r="I4091">
        <v>952</v>
      </c>
      <c r="J4091" t="s">
        <v>13</v>
      </c>
      <c r="K4091" s="6">
        <v>0</v>
      </c>
      <c r="L4091" s="6">
        <v>7</v>
      </c>
      <c r="M4091" s="6">
        <v>0</v>
      </c>
      <c r="N4091" s="6">
        <v>4</v>
      </c>
      <c r="O4091" t="s">
        <v>17</v>
      </c>
      <c r="P4091" s="22">
        <v>1</v>
      </c>
    </row>
    <row r="4092" spans="1:16" x14ac:dyDescent="0.25">
      <c r="A4092" t="s">
        <v>46</v>
      </c>
      <c r="B4092">
        <v>2</v>
      </c>
      <c r="C4092" t="s">
        <v>20</v>
      </c>
      <c r="D4092">
        <v>11</v>
      </c>
      <c r="E4092" t="s">
        <v>11</v>
      </c>
      <c r="F4092">
        <v>19</v>
      </c>
      <c r="G4092" t="s">
        <v>19</v>
      </c>
      <c r="H4092">
        <v>1</v>
      </c>
      <c r="I4092">
        <v>630</v>
      </c>
      <c r="J4092" t="s">
        <v>13</v>
      </c>
      <c r="K4092" s="6">
        <v>-3.75</v>
      </c>
      <c r="L4092" s="6">
        <v>10</v>
      </c>
      <c r="M4092" s="6">
        <v>-3.75</v>
      </c>
      <c r="N4092" s="6">
        <v>0</v>
      </c>
      <c r="O4092" t="s">
        <v>17</v>
      </c>
      <c r="P4092" s="22">
        <v>1</v>
      </c>
    </row>
    <row r="4093" spans="1:16" x14ac:dyDescent="0.25">
      <c r="A4093" t="s">
        <v>46</v>
      </c>
      <c r="B4093">
        <v>2</v>
      </c>
      <c r="C4093" t="s">
        <v>20</v>
      </c>
      <c r="D4093">
        <v>12</v>
      </c>
      <c r="E4093" t="s">
        <v>11</v>
      </c>
      <c r="F4093">
        <v>19</v>
      </c>
      <c r="G4093" t="s">
        <v>19</v>
      </c>
      <c r="H4093">
        <v>2</v>
      </c>
      <c r="I4093">
        <v>595</v>
      </c>
      <c r="J4093" t="s">
        <v>12</v>
      </c>
      <c r="K4093" s="6">
        <v>12</v>
      </c>
      <c r="L4093" s="6">
        <v>12</v>
      </c>
      <c r="M4093" s="6">
        <v>-24</v>
      </c>
      <c r="N4093" s="6">
        <v>0</v>
      </c>
      <c r="O4093" t="s">
        <v>17</v>
      </c>
      <c r="P4093" s="22">
        <v>1</v>
      </c>
    </row>
    <row r="4094" spans="1:16" x14ac:dyDescent="0.25">
      <c r="A4094" t="s">
        <v>46</v>
      </c>
      <c r="B4094">
        <v>2</v>
      </c>
      <c r="C4094" t="s">
        <v>20</v>
      </c>
      <c r="D4094">
        <v>13</v>
      </c>
      <c r="E4094" t="s">
        <v>11</v>
      </c>
      <c r="F4094">
        <v>19</v>
      </c>
      <c r="G4094" t="s">
        <v>19</v>
      </c>
      <c r="H4094">
        <v>2</v>
      </c>
      <c r="I4094">
        <v>561</v>
      </c>
      <c r="J4094" t="s">
        <v>13</v>
      </c>
      <c r="K4094" s="6">
        <v>-10.5</v>
      </c>
      <c r="L4094" s="6">
        <v>6</v>
      </c>
      <c r="M4094" s="6">
        <v>-10.5</v>
      </c>
      <c r="N4094" s="6">
        <v>0</v>
      </c>
      <c r="O4094" t="s">
        <v>17</v>
      </c>
      <c r="P4094" s="22">
        <v>1</v>
      </c>
    </row>
    <row r="4095" spans="1:16" x14ac:dyDescent="0.25">
      <c r="A4095" t="s">
        <v>46</v>
      </c>
      <c r="B4095">
        <v>2</v>
      </c>
      <c r="C4095" t="s">
        <v>20</v>
      </c>
      <c r="D4095">
        <v>14</v>
      </c>
      <c r="E4095" t="s">
        <v>11</v>
      </c>
      <c r="F4095">
        <v>19</v>
      </c>
      <c r="G4095" t="s">
        <v>19</v>
      </c>
      <c r="H4095">
        <v>2</v>
      </c>
      <c r="I4095">
        <v>567</v>
      </c>
      <c r="J4095" t="s">
        <v>13</v>
      </c>
      <c r="K4095" s="6">
        <v>-9.3800000000000008</v>
      </c>
      <c r="L4095" s="6">
        <v>5</v>
      </c>
      <c r="M4095" s="6">
        <v>-9.3800000000000008</v>
      </c>
      <c r="N4095" s="6">
        <v>0</v>
      </c>
      <c r="O4095" t="s">
        <v>17</v>
      </c>
      <c r="P4095" s="22">
        <v>1</v>
      </c>
    </row>
    <row r="4096" spans="1:16" x14ac:dyDescent="0.25">
      <c r="A4096" t="s">
        <v>46</v>
      </c>
      <c r="B4096">
        <v>2</v>
      </c>
      <c r="C4096" t="s">
        <v>20</v>
      </c>
      <c r="D4096">
        <v>15</v>
      </c>
      <c r="E4096" t="s">
        <v>11</v>
      </c>
      <c r="F4096">
        <v>19</v>
      </c>
      <c r="G4096" t="s">
        <v>19</v>
      </c>
      <c r="H4096">
        <v>1</v>
      </c>
      <c r="I4096">
        <v>404</v>
      </c>
      <c r="J4096" t="s">
        <v>12</v>
      </c>
      <c r="K4096" s="6">
        <v>8</v>
      </c>
      <c r="L4096" s="6">
        <v>8</v>
      </c>
      <c r="M4096" s="6">
        <v>-5</v>
      </c>
      <c r="N4096" s="6">
        <v>0</v>
      </c>
      <c r="O4096" t="s">
        <v>17</v>
      </c>
      <c r="P4096" s="22">
        <v>1</v>
      </c>
    </row>
    <row r="4097" spans="1:16" x14ac:dyDescent="0.25">
      <c r="A4097" t="s">
        <v>46</v>
      </c>
      <c r="B4097">
        <v>2</v>
      </c>
      <c r="C4097" t="s">
        <v>20</v>
      </c>
      <c r="D4097">
        <v>16</v>
      </c>
      <c r="E4097" t="s">
        <v>11</v>
      </c>
      <c r="F4097">
        <v>19</v>
      </c>
      <c r="G4097" t="s">
        <v>19</v>
      </c>
      <c r="H4097">
        <v>1</v>
      </c>
      <c r="I4097">
        <v>578</v>
      </c>
      <c r="J4097" t="s">
        <v>12</v>
      </c>
      <c r="K4097" s="6">
        <v>5</v>
      </c>
      <c r="L4097" s="6">
        <v>5</v>
      </c>
      <c r="M4097" s="6">
        <v>-3.13</v>
      </c>
      <c r="N4097" s="6">
        <v>0</v>
      </c>
      <c r="O4097" t="s">
        <v>17</v>
      </c>
      <c r="P4097" s="22">
        <v>1</v>
      </c>
    </row>
    <row r="4098" spans="1:16" x14ac:dyDescent="0.25">
      <c r="A4098" t="s">
        <v>46</v>
      </c>
      <c r="B4098">
        <v>2</v>
      </c>
      <c r="C4098" t="s">
        <v>20</v>
      </c>
      <c r="D4098">
        <v>17</v>
      </c>
      <c r="E4098" t="s">
        <v>11</v>
      </c>
      <c r="F4098">
        <v>19</v>
      </c>
      <c r="G4098" t="s">
        <v>18</v>
      </c>
      <c r="H4098">
        <v>1</v>
      </c>
      <c r="I4098">
        <v>688</v>
      </c>
      <c r="J4098" t="s">
        <v>13</v>
      </c>
      <c r="K4098" s="6">
        <v>0</v>
      </c>
      <c r="L4098" s="6">
        <v>30</v>
      </c>
      <c r="M4098" s="6">
        <v>0</v>
      </c>
      <c r="N4098" s="6">
        <v>12</v>
      </c>
      <c r="O4098" t="s">
        <v>17</v>
      </c>
      <c r="P4098" s="22">
        <v>1</v>
      </c>
    </row>
    <row r="4099" spans="1:16" x14ac:dyDescent="0.25">
      <c r="A4099" t="s">
        <v>46</v>
      </c>
      <c r="B4099">
        <v>2</v>
      </c>
      <c r="C4099" t="s">
        <v>20</v>
      </c>
      <c r="D4099">
        <v>18</v>
      </c>
      <c r="E4099" t="s">
        <v>11</v>
      </c>
      <c r="F4099">
        <v>19</v>
      </c>
      <c r="G4099" t="s">
        <v>19</v>
      </c>
      <c r="H4099">
        <v>2</v>
      </c>
      <c r="I4099">
        <v>846</v>
      </c>
      <c r="J4099" t="s">
        <v>12</v>
      </c>
      <c r="K4099" s="6">
        <v>4</v>
      </c>
      <c r="L4099" s="6">
        <v>4</v>
      </c>
      <c r="M4099" s="6">
        <v>-7</v>
      </c>
      <c r="N4099" s="6">
        <v>0</v>
      </c>
      <c r="O4099" t="s">
        <v>17</v>
      </c>
      <c r="P4099" s="22">
        <v>1</v>
      </c>
    </row>
    <row r="4100" spans="1:16" x14ac:dyDescent="0.25">
      <c r="A4100" t="s">
        <v>46</v>
      </c>
      <c r="B4100">
        <v>2</v>
      </c>
      <c r="C4100" t="s">
        <v>20</v>
      </c>
      <c r="D4100">
        <v>19</v>
      </c>
      <c r="E4100" t="s">
        <v>11</v>
      </c>
      <c r="F4100">
        <v>19</v>
      </c>
      <c r="G4100" t="s">
        <v>19</v>
      </c>
      <c r="H4100">
        <v>2</v>
      </c>
      <c r="I4100">
        <v>732</v>
      </c>
      <c r="J4100" t="s">
        <v>12</v>
      </c>
      <c r="K4100" s="6">
        <v>10</v>
      </c>
      <c r="L4100" s="6">
        <v>10</v>
      </c>
      <c r="M4100" s="6">
        <v>-13.75</v>
      </c>
      <c r="N4100" s="6">
        <v>0</v>
      </c>
      <c r="O4100" t="s">
        <v>17</v>
      </c>
      <c r="P4100" s="22">
        <v>1</v>
      </c>
    </row>
    <row r="4101" spans="1:16" x14ac:dyDescent="0.25">
      <c r="A4101" t="s">
        <v>46</v>
      </c>
      <c r="B4101">
        <v>2</v>
      </c>
      <c r="C4101" t="s">
        <v>20</v>
      </c>
      <c r="D4101">
        <v>20</v>
      </c>
      <c r="E4101" t="s">
        <v>11</v>
      </c>
      <c r="F4101">
        <v>19</v>
      </c>
      <c r="G4101" t="s">
        <v>19</v>
      </c>
      <c r="H4101">
        <v>2</v>
      </c>
      <c r="I4101">
        <v>664</v>
      </c>
      <c r="J4101" t="s">
        <v>13</v>
      </c>
      <c r="K4101" s="6">
        <v>-15</v>
      </c>
      <c r="L4101" s="6">
        <v>8</v>
      </c>
      <c r="M4101" s="6">
        <v>-15</v>
      </c>
      <c r="N4101" s="6">
        <v>0</v>
      </c>
      <c r="O4101" t="s">
        <v>17</v>
      </c>
      <c r="P4101" s="22">
        <v>1</v>
      </c>
    </row>
    <row r="4102" spans="1:16" x14ac:dyDescent="0.25">
      <c r="A4102" t="s">
        <v>46</v>
      </c>
      <c r="B4102">
        <v>2</v>
      </c>
      <c r="C4102" t="s">
        <v>20</v>
      </c>
      <c r="D4102">
        <v>21</v>
      </c>
      <c r="E4102" t="s">
        <v>11</v>
      </c>
      <c r="F4102">
        <v>19</v>
      </c>
      <c r="G4102" t="s">
        <v>18</v>
      </c>
      <c r="H4102">
        <v>1</v>
      </c>
      <c r="I4102">
        <v>350</v>
      </c>
      <c r="J4102" t="s">
        <v>12</v>
      </c>
      <c r="K4102" s="6">
        <v>24</v>
      </c>
      <c r="L4102" s="6">
        <v>24</v>
      </c>
      <c r="M4102" s="6">
        <v>0</v>
      </c>
      <c r="N4102" s="6">
        <v>12</v>
      </c>
      <c r="O4102" t="s">
        <v>17</v>
      </c>
      <c r="P4102" s="22">
        <v>1</v>
      </c>
    </row>
    <row r="4103" spans="1:16" x14ac:dyDescent="0.25">
      <c r="A4103" t="s">
        <v>46</v>
      </c>
      <c r="B4103">
        <v>2</v>
      </c>
      <c r="C4103" t="s">
        <v>20</v>
      </c>
      <c r="D4103">
        <v>22</v>
      </c>
      <c r="E4103" t="s">
        <v>11</v>
      </c>
      <c r="F4103">
        <v>19</v>
      </c>
      <c r="G4103" t="s">
        <v>19</v>
      </c>
      <c r="H4103">
        <v>2</v>
      </c>
      <c r="I4103">
        <v>403</v>
      </c>
      <c r="J4103" t="s">
        <v>13</v>
      </c>
      <c r="K4103" s="6">
        <v>-15</v>
      </c>
      <c r="L4103" s="6">
        <v>12</v>
      </c>
      <c r="M4103" s="6">
        <v>-15</v>
      </c>
      <c r="N4103" s="6">
        <v>0</v>
      </c>
      <c r="O4103" t="s">
        <v>17</v>
      </c>
      <c r="P4103" s="22">
        <v>1</v>
      </c>
    </row>
    <row r="4104" spans="1:16" x14ac:dyDescent="0.25">
      <c r="A4104" t="s">
        <v>46</v>
      </c>
      <c r="B4104">
        <v>2</v>
      </c>
      <c r="C4104" t="s">
        <v>20</v>
      </c>
      <c r="D4104">
        <v>23</v>
      </c>
      <c r="E4104" t="s">
        <v>11</v>
      </c>
      <c r="F4104">
        <v>19</v>
      </c>
      <c r="G4104" t="s">
        <v>19</v>
      </c>
      <c r="H4104">
        <v>2</v>
      </c>
      <c r="I4104">
        <v>489</v>
      </c>
      <c r="J4104" t="s">
        <v>13</v>
      </c>
      <c r="K4104" s="6">
        <v>-18</v>
      </c>
      <c r="L4104" s="6">
        <v>9</v>
      </c>
      <c r="M4104" s="6">
        <v>-18</v>
      </c>
      <c r="N4104" s="6">
        <v>0</v>
      </c>
      <c r="O4104" t="s">
        <v>17</v>
      </c>
      <c r="P4104" s="22">
        <v>1</v>
      </c>
    </row>
    <row r="4105" spans="1:16" x14ac:dyDescent="0.25">
      <c r="A4105" t="s">
        <v>46</v>
      </c>
      <c r="B4105">
        <v>2</v>
      </c>
      <c r="C4105" t="s">
        <v>20</v>
      </c>
      <c r="D4105">
        <v>24</v>
      </c>
      <c r="E4105" t="s">
        <v>11</v>
      </c>
      <c r="F4105">
        <v>19</v>
      </c>
      <c r="G4105" t="s">
        <v>18</v>
      </c>
      <c r="H4105">
        <v>1</v>
      </c>
      <c r="I4105">
        <v>335</v>
      </c>
      <c r="J4105" t="s">
        <v>12</v>
      </c>
      <c r="K4105" s="6">
        <v>13</v>
      </c>
      <c r="L4105" s="6">
        <v>13</v>
      </c>
      <c r="M4105" s="6">
        <v>0</v>
      </c>
      <c r="N4105" s="6">
        <v>5</v>
      </c>
      <c r="O4105" t="s">
        <v>17</v>
      </c>
      <c r="P4105" s="22">
        <v>1</v>
      </c>
    </row>
    <row r="4106" spans="1:16" x14ac:dyDescent="0.25">
      <c r="A4106" t="s">
        <v>46</v>
      </c>
      <c r="B4106">
        <v>2</v>
      </c>
      <c r="C4106" t="s">
        <v>20</v>
      </c>
      <c r="D4106">
        <v>25</v>
      </c>
      <c r="E4106" t="s">
        <v>11</v>
      </c>
      <c r="F4106">
        <v>19</v>
      </c>
      <c r="G4106" t="s">
        <v>19</v>
      </c>
      <c r="H4106">
        <v>1</v>
      </c>
      <c r="I4106">
        <v>485</v>
      </c>
      <c r="J4106" t="s">
        <v>12</v>
      </c>
      <c r="K4106" s="6">
        <v>2</v>
      </c>
      <c r="L4106" s="6">
        <v>2</v>
      </c>
      <c r="M4106" s="6">
        <v>-0.75</v>
      </c>
      <c r="N4106" s="6">
        <v>0</v>
      </c>
      <c r="O4106" t="s">
        <v>17</v>
      </c>
      <c r="P4106" s="22">
        <v>1</v>
      </c>
    </row>
    <row r="4107" spans="1:16" x14ac:dyDescent="0.25">
      <c r="A4107" t="s">
        <v>46</v>
      </c>
      <c r="B4107">
        <v>2</v>
      </c>
      <c r="C4107" t="s">
        <v>20</v>
      </c>
      <c r="D4107">
        <v>26</v>
      </c>
      <c r="E4107" t="s">
        <v>11</v>
      </c>
      <c r="F4107">
        <v>19</v>
      </c>
      <c r="G4107" t="s">
        <v>19</v>
      </c>
      <c r="H4107">
        <v>1</v>
      </c>
      <c r="I4107">
        <v>546</v>
      </c>
      <c r="J4107" t="s">
        <v>13</v>
      </c>
      <c r="K4107" s="6">
        <v>-6</v>
      </c>
      <c r="L4107" s="6">
        <v>12</v>
      </c>
      <c r="M4107" s="6">
        <v>-6</v>
      </c>
      <c r="N4107" s="6">
        <v>0</v>
      </c>
      <c r="O4107" t="s">
        <v>17</v>
      </c>
      <c r="P4107" s="22">
        <v>1</v>
      </c>
    </row>
    <row r="4108" spans="1:16" x14ac:dyDescent="0.25">
      <c r="A4108" t="s">
        <v>46</v>
      </c>
      <c r="B4108">
        <v>2</v>
      </c>
      <c r="C4108" t="s">
        <v>20</v>
      </c>
      <c r="D4108">
        <v>27</v>
      </c>
      <c r="E4108" t="s">
        <v>11</v>
      </c>
      <c r="F4108">
        <v>19</v>
      </c>
      <c r="G4108" t="s">
        <v>18</v>
      </c>
      <c r="H4108">
        <v>1</v>
      </c>
      <c r="I4108">
        <v>688</v>
      </c>
      <c r="J4108" t="s">
        <v>13</v>
      </c>
      <c r="K4108" s="6">
        <v>0</v>
      </c>
      <c r="L4108" s="6">
        <v>8</v>
      </c>
      <c r="M4108" s="6">
        <v>0</v>
      </c>
      <c r="N4108" s="6">
        <v>3</v>
      </c>
      <c r="O4108" t="s">
        <v>17</v>
      </c>
      <c r="P4108" s="22">
        <v>1</v>
      </c>
    </row>
    <row r="4109" spans="1:16" x14ac:dyDescent="0.25">
      <c r="A4109" t="s">
        <v>46</v>
      </c>
      <c r="B4109">
        <v>2</v>
      </c>
      <c r="C4109" t="s">
        <v>20</v>
      </c>
      <c r="D4109">
        <v>28</v>
      </c>
      <c r="E4109" t="s">
        <v>11</v>
      </c>
      <c r="F4109">
        <v>19</v>
      </c>
      <c r="G4109" t="s">
        <v>19</v>
      </c>
      <c r="H4109">
        <v>2</v>
      </c>
      <c r="I4109">
        <v>613</v>
      </c>
      <c r="J4109" t="s">
        <v>12</v>
      </c>
      <c r="K4109" s="6">
        <v>8</v>
      </c>
      <c r="L4109" s="6">
        <v>8</v>
      </c>
      <c r="M4109" s="6">
        <v>-6</v>
      </c>
      <c r="N4109" s="6">
        <v>0</v>
      </c>
      <c r="O4109" t="s">
        <v>17</v>
      </c>
      <c r="P4109" s="22">
        <v>1</v>
      </c>
    </row>
    <row r="4110" spans="1:16" x14ac:dyDescent="0.25">
      <c r="A4110" t="s">
        <v>46</v>
      </c>
      <c r="B4110">
        <v>2</v>
      </c>
      <c r="C4110" t="s">
        <v>20</v>
      </c>
      <c r="D4110">
        <v>29</v>
      </c>
      <c r="E4110" t="s">
        <v>11</v>
      </c>
      <c r="F4110">
        <v>19</v>
      </c>
      <c r="G4110" t="s">
        <v>19</v>
      </c>
      <c r="H4110">
        <v>2</v>
      </c>
      <c r="I4110">
        <v>419</v>
      </c>
      <c r="J4110" t="s">
        <v>13</v>
      </c>
      <c r="K4110" s="6">
        <v>-5</v>
      </c>
      <c r="L4110" s="6">
        <v>4</v>
      </c>
      <c r="M4110" s="6">
        <v>-5</v>
      </c>
      <c r="N4110" s="6">
        <v>0</v>
      </c>
      <c r="O4110" t="s">
        <v>17</v>
      </c>
      <c r="P4110" s="22">
        <v>1</v>
      </c>
    </row>
    <row r="4111" spans="1:16" x14ac:dyDescent="0.25">
      <c r="A4111" t="s">
        <v>46</v>
      </c>
      <c r="B4111">
        <v>2</v>
      </c>
      <c r="C4111" t="s">
        <v>20</v>
      </c>
      <c r="D4111">
        <v>30</v>
      </c>
      <c r="E4111" t="s">
        <v>11</v>
      </c>
      <c r="F4111">
        <v>19</v>
      </c>
      <c r="G4111" t="s">
        <v>19</v>
      </c>
      <c r="H4111">
        <v>2</v>
      </c>
      <c r="I4111">
        <v>361</v>
      </c>
      <c r="J4111" t="s">
        <v>13</v>
      </c>
      <c r="K4111" s="6">
        <v>-6</v>
      </c>
      <c r="L4111" s="6">
        <v>6</v>
      </c>
      <c r="M4111" s="6">
        <v>-6</v>
      </c>
      <c r="N4111" s="6">
        <v>0</v>
      </c>
      <c r="O4111" t="s">
        <v>17</v>
      </c>
      <c r="P4111" s="22">
        <v>1</v>
      </c>
    </row>
    <row r="4112" spans="1:16" x14ac:dyDescent="0.25">
      <c r="A4112" t="s">
        <v>46</v>
      </c>
      <c r="B4112">
        <v>3</v>
      </c>
      <c r="C4112" t="s">
        <v>20</v>
      </c>
      <c r="D4112">
        <v>1</v>
      </c>
      <c r="E4112" t="s">
        <v>11</v>
      </c>
      <c r="F4112">
        <v>19</v>
      </c>
      <c r="G4112" t="s">
        <v>19</v>
      </c>
      <c r="H4112">
        <v>2</v>
      </c>
      <c r="I4112">
        <v>531</v>
      </c>
      <c r="J4112" t="s">
        <v>12</v>
      </c>
      <c r="K4112" s="6">
        <v>9</v>
      </c>
      <c r="L4112" s="6">
        <v>9</v>
      </c>
      <c r="M4112" s="6">
        <v>-11.25</v>
      </c>
      <c r="N4112" s="6">
        <v>0</v>
      </c>
      <c r="O4112" t="s">
        <v>17</v>
      </c>
      <c r="P4112" s="22">
        <v>1</v>
      </c>
    </row>
    <row r="4113" spans="1:16" x14ac:dyDescent="0.25">
      <c r="A4113" t="s">
        <v>46</v>
      </c>
      <c r="B4113">
        <v>3</v>
      </c>
      <c r="C4113" t="s">
        <v>20</v>
      </c>
      <c r="D4113">
        <v>2</v>
      </c>
      <c r="E4113" t="s">
        <v>11</v>
      </c>
      <c r="F4113">
        <v>19</v>
      </c>
      <c r="G4113" t="s">
        <v>19</v>
      </c>
      <c r="H4113">
        <v>2</v>
      </c>
      <c r="I4113">
        <v>369</v>
      </c>
      <c r="J4113" t="s">
        <v>12</v>
      </c>
      <c r="K4113" s="6">
        <v>12</v>
      </c>
      <c r="L4113" s="6">
        <v>12</v>
      </c>
      <c r="M4113" s="6">
        <v>-21</v>
      </c>
      <c r="N4113" s="6">
        <v>0</v>
      </c>
      <c r="O4113" t="s">
        <v>17</v>
      </c>
      <c r="P4113" s="22">
        <v>1</v>
      </c>
    </row>
    <row r="4114" spans="1:16" x14ac:dyDescent="0.25">
      <c r="A4114" t="s">
        <v>46</v>
      </c>
      <c r="B4114">
        <v>3</v>
      </c>
      <c r="C4114" t="s">
        <v>20</v>
      </c>
      <c r="D4114">
        <v>3</v>
      </c>
      <c r="E4114" t="s">
        <v>11</v>
      </c>
      <c r="F4114">
        <v>19</v>
      </c>
      <c r="G4114" t="s">
        <v>19</v>
      </c>
      <c r="H4114">
        <v>1</v>
      </c>
      <c r="I4114">
        <v>550</v>
      </c>
      <c r="J4114" t="s">
        <v>12</v>
      </c>
      <c r="K4114" s="6">
        <v>5</v>
      </c>
      <c r="L4114" s="6">
        <v>5</v>
      </c>
      <c r="M4114" s="6">
        <v>-6.88</v>
      </c>
      <c r="N4114" s="6">
        <v>0</v>
      </c>
      <c r="O4114" t="s">
        <v>17</v>
      </c>
      <c r="P4114" s="22">
        <v>1</v>
      </c>
    </row>
    <row r="4115" spans="1:16" x14ac:dyDescent="0.25">
      <c r="A4115" t="s">
        <v>46</v>
      </c>
      <c r="B4115">
        <v>3</v>
      </c>
      <c r="C4115" t="s">
        <v>20</v>
      </c>
      <c r="D4115">
        <v>4</v>
      </c>
      <c r="E4115" t="s">
        <v>11</v>
      </c>
      <c r="F4115">
        <v>19</v>
      </c>
      <c r="G4115" t="s">
        <v>19</v>
      </c>
      <c r="H4115">
        <v>1</v>
      </c>
      <c r="I4115">
        <v>1315</v>
      </c>
      <c r="J4115" t="s">
        <v>13</v>
      </c>
      <c r="K4115" s="6">
        <v>-3</v>
      </c>
      <c r="L4115" s="6">
        <v>12</v>
      </c>
      <c r="M4115" s="6">
        <v>-3</v>
      </c>
      <c r="N4115" s="6">
        <v>0</v>
      </c>
      <c r="O4115" t="s">
        <v>17</v>
      </c>
      <c r="P4115" s="22">
        <v>1</v>
      </c>
    </row>
    <row r="4116" spans="1:16" x14ac:dyDescent="0.25">
      <c r="A4116" t="s">
        <v>46</v>
      </c>
      <c r="B4116">
        <v>3</v>
      </c>
      <c r="C4116" t="s">
        <v>20</v>
      </c>
      <c r="D4116">
        <v>5</v>
      </c>
      <c r="E4116" t="s">
        <v>11</v>
      </c>
      <c r="F4116">
        <v>19</v>
      </c>
      <c r="G4116" t="s">
        <v>18</v>
      </c>
      <c r="H4116">
        <v>1</v>
      </c>
      <c r="I4116">
        <v>322</v>
      </c>
      <c r="J4116" t="s">
        <v>12</v>
      </c>
      <c r="K4116" s="6">
        <v>5</v>
      </c>
      <c r="L4116" s="6">
        <v>5</v>
      </c>
      <c r="M4116" s="6">
        <v>0</v>
      </c>
      <c r="N4116" s="6">
        <v>2</v>
      </c>
      <c r="O4116" t="s">
        <v>17</v>
      </c>
      <c r="P4116" s="22">
        <v>1</v>
      </c>
    </row>
    <row r="4117" spans="1:16" x14ac:dyDescent="0.25">
      <c r="A4117" t="s">
        <v>46</v>
      </c>
      <c r="B4117">
        <v>3</v>
      </c>
      <c r="C4117" t="s">
        <v>20</v>
      </c>
      <c r="D4117">
        <v>6</v>
      </c>
      <c r="E4117" t="s">
        <v>11</v>
      </c>
      <c r="F4117">
        <v>19</v>
      </c>
      <c r="G4117" t="s">
        <v>19</v>
      </c>
      <c r="H4117">
        <v>2</v>
      </c>
      <c r="I4117">
        <v>1743</v>
      </c>
      <c r="J4117" t="s">
        <v>13</v>
      </c>
      <c r="K4117" s="6">
        <v>-6.75</v>
      </c>
      <c r="L4117" s="6">
        <v>9</v>
      </c>
      <c r="M4117" s="6">
        <v>-6.75</v>
      </c>
      <c r="N4117" s="6">
        <v>0</v>
      </c>
      <c r="O4117" t="s">
        <v>17</v>
      </c>
      <c r="P4117" s="22">
        <v>1</v>
      </c>
    </row>
    <row r="4118" spans="1:16" x14ac:dyDescent="0.25">
      <c r="A4118" t="s">
        <v>46</v>
      </c>
      <c r="B4118">
        <v>3</v>
      </c>
      <c r="C4118" t="s">
        <v>20</v>
      </c>
      <c r="D4118">
        <v>7</v>
      </c>
      <c r="E4118" t="s">
        <v>11</v>
      </c>
      <c r="F4118">
        <v>19</v>
      </c>
      <c r="G4118" t="s">
        <v>18</v>
      </c>
      <c r="H4118">
        <v>1</v>
      </c>
      <c r="I4118">
        <v>365</v>
      </c>
      <c r="J4118" t="s">
        <v>13</v>
      </c>
      <c r="K4118" s="6">
        <v>0</v>
      </c>
      <c r="L4118" s="6">
        <v>26</v>
      </c>
      <c r="M4118" s="6">
        <v>0</v>
      </c>
      <c r="N4118" s="6">
        <v>10</v>
      </c>
      <c r="O4118" t="s">
        <v>17</v>
      </c>
      <c r="P4118" s="22">
        <v>1</v>
      </c>
    </row>
    <row r="4119" spans="1:16" x14ac:dyDescent="0.25">
      <c r="A4119" t="s">
        <v>46</v>
      </c>
      <c r="B4119">
        <v>3</v>
      </c>
      <c r="C4119" t="s">
        <v>20</v>
      </c>
      <c r="D4119">
        <v>8</v>
      </c>
      <c r="E4119" t="s">
        <v>11</v>
      </c>
      <c r="F4119">
        <v>19</v>
      </c>
      <c r="G4119" t="s">
        <v>19</v>
      </c>
      <c r="H4119">
        <v>1</v>
      </c>
      <c r="I4119">
        <v>586</v>
      </c>
      <c r="J4119" t="s">
        <v>12</v>
      </c>
      <c r="K4119" s="6">
        <v>8</v>
      </c>
      <c r="L4119" s="6">
        <v>8</v>
      </c>
      <c r="M4119" s="6">
        <v>-3</v>
      </c>
      <c r="N4119" s="6">
        <v>0</v>
      </c>
      <c r="O4119" t="s">
        <v>17</v>
      </c>
      <c r="P4119" s="22">
        <v>1</v>
      </c>
    </row>
    <row r="4120" spans="1:16" x14ac:dyDescent="0.25">
      <c r="A4120" t="s">
        <v>46</v>
      </c>
      <c r="B4120">
        <v>3</v>
      </c>
      <c r="C4120" t="s">
        <v>20</v>
      </c>
      <c r="D4120">
        <v>9</v>
      </c>
      <c r="E4120" t="s">
        <v>11</v>
      </c>
      <c r="F4120">
        <v>19</v>
      </c>
      <c r="G4120" t="s">
        <v>18</v>
      </c>
      <c r="H4120">
        <v>1</v>
      </c>
      <c r="I4120">
        <v>384</v>
      </c>
      <c r="J4120" t="s">
        <v>12</v>
      </c>
      <c r="K4120" s="6">
        <v>19</v>
      </c>
      <c r="L4120" s="6">
        <v>19</v>
      </c>
      <c r="M4120" s="6">
        <v>0</v>
      </c>
      <c r="N4120" s="6">
        <v>8</v>
      </c>
      <c r="O4120" t="s">
        <v>17</v>
      </c>
      <c r="P4120" s="22">
        <v>1</v>
      </c>
    </row>
    <row r="4121" spans="1:16" x14ac:dyDescent="0.25">
      <c r="A4121" t="s">
        <v>46</v>
      </c>
      <c r="B4121">
        <v>3</v>
      </c>
      <c r="C4121" t="s">
        <v>20</v>
      </c>
      <c r="D4121">
        <v>10</v>
      </c>
      <c r="E4121" t="s">
        <v>11</v>
      </c>
      <c r="F4121">
        <v>19</v>
      </c>
      <c r="G4121" t="s">
        <v>18</v>
      </c>
      <c r="H4121">
        <v>2</v>
      </c>
      <c r="I4121">
        <v>454</v>
      </c>
      <c r="J4121" t="s">
        <v>13</v>
      </c>
      <c r="K4121" s="6">
        <v>0</v>
      </c>
      <c r="L4121" s="6">
        <v>25</v>
      </c>
      <c r="M4121" s="6">
        <v>0</v>
      </c>
      <c r="N4121" s="6">
        <v>10</v>
      </c>
      <c r="O4121" t="s">
        <v>17</v>
      </c>
      <c r="P4121" s="22">
        <v>1</v>
      </c>
    </row>
    <row r="4122" spans="1:16" x14ac:dyDescent="0.25">
      <c r="A4122" t="s">
        <v>46</v>
      </c>
      <c r="B4122">
        <v>3</v>
      </c>
      <c r="C4122" t="s">
        <v>20</v>
      </c>
      <c r="D4122">
        <v>11</v>
      </c>
      <c r="E4122" t="s">
        <v>11</v>
      </c>
      <c r="F4122">
        <v>19</v>
      </c>
      <c r="G4122" t="s">
        <v>19</v>
      </c>
      <c r="H4122">
        <v>1</v>
      </c>
      <c r="I4122">
        <v>556</v>
      </c>
      <c r="J4122" t="s">
        <v>13</v>
      </c>
      <c r="K4122" s="6">
        <v>-1.88</v>
      </c>
      <c r="L4122" s="6">
        <v>5</v>
      </c>
      <c r="M4122" s="6">
        <v>-1.88</v>
      </c>
      <c r="N4122" s="6">
        <v>0</v>
      </c>
      <c r="O4122" t="s">
        <v>17</v>
      </c>
      <c r="P4122" s="22">
        <v>1</v>
      </c>
    </row>
    <row r="4123" spans="1:16" x14ac:dyDescent="0.25">
      <c r="A4123" t="s">
        <v>46</v>
      </c>
      <c r="B4123">
        <v>3</v>
      </c>
      <c r="C4123" t="s">
        <v>20</v>
      </c>
      <c r="D4123">
        <v>12</v>
      </c>
      <c r="E4123" t="s">
        <v>11</v>
      </c>
      <c r="F4123">
        <v>19</v>
      </c>
      <c r="G4123" t="s">
        <v>19</v>
      </c>
      <c r="H4123">
        <v>2</v>
      </c>
      <c r="I4123">
        <v>322</v>
      </c>
      <c r="J4123" t="s">
        <v>13</v>
      </c>
      <c r="K4123" s="6">
        <v>-2.75</v>
      </c>
      <c r="L4123" s="6">
        <v>2</v>
      </c>
      <c r="M4123" s="6">
        <v>-2.75</v>
      </c>
      <c r="N4123" s="6">
        <v>0</v>
      </c>
      <c r="O4123" t="s">
        <v>17</v>
      </c>
      <c r="P4123" s="22">
        <v>1</v>
      </c>
    </row>
    <row r="4124" spans="1:16" x14ac:dyDescent="0.25">
      <c r="A4124" t="s">
        <v>46</v>
      </c>
      <c r="B4124">
        <v>3</v>
      </c>
      <c r="C4124" t="s">
        <v>20</v>
      </c>
      <c r="D4124">
        <v>13</v>
      </c>
      <c r="E4124" t="s">
        <v>11</v>
      </c>
      <c r="F4124">
        <v>19</v>
      </c>
      <c r="G4124" t="s">
        <v>19</v>
      </c>
      <c r="H4124">
        <v>1</v>
      </c>
      <c r="I4124">
        <v>343</v>
      </c>
      <c r="J4124" t="s">
        <v>12</v>
      </c>
      <c r="K4124" s="6">
        <v>2</v>
      </c>
      <c r="L4124" s="6">
        <v>2</v>
      </c>
      <c r="M4124" s="6">
        <v>-1.75</v>
      </c>
      <c r="N4124" s="6">
        <v>0</v>
      </c>
      <c r="O4124" t="s">
        <v>17</v>
      </c>
      <c r="P4124" s="22">
        <v>1</v>
      </c>
    </row>
    <row r="4125" spans="1:16" x14ac:dyDescent="0.25">
      <c r="A4125" t="s">
        <v>46</v>
      </c>
      <c r="B4125">
        <v>3</v>
      </c>
      <c r="C4125" t="s">
        <v>20</v>
      </c>
      <c r="D4125">
        <v>14</v>
      </c>
      <c r="E4125" t="s">
        <v>11</v>
      </c>
      <c r="F4125">
        <v>19</v>
      </c>
      <c r="G4125" t="s">
        <v>19</v>
      </c>
      <c r="H4125">
        <v>2</v>
      </c>
      <c r="I4125">
        <v>388</v>
      </c>
      <c r="J4125" t="s">
        <v>13</v>
      </c>
      <c r="K4125" s="6">
        <v>-11.25</v>
      </c>
      <c r="L4125" s="6">
        <v>10</v>
      </c>
      <c r="M4125" s="6">
        <v>-11.25</v>
      </c>
      <c r="N4125" s="6">
        <v>0</v>
      </c>
      <c r="O4125" t="s">
        <v>17</v>
      </c>
      <c r="P4125" s="22">
        <v>1</v>
      </c>
    </row>
    <row r="4126" spans="1:16" x14ac:dyDescent="0.25">
      <c r="A4126" t="s">
        <v>46</v>
      </c>
      <c r="B4126">
        <v>3</v>
      </c>
      <c r="C4126" t="s">
        <v>20</v>
      </c>
      <c r="D4126">
        <v>15</v>
      </c>
      <c r="E4126" t="s">
        <v>11</v>
      </c>
      <c r="F4126">
        <v>19</v>
      </c>
      <c r="G4126" t="s">
        <v>18</v>
      </c>
      <c r="H4126">
        <v>1</v>
      </c>
      <c r="I4126">
        <v>482</v>
      </c>
      <c r="J4126" t="s">
        <v>13</v>
      </c>
      <c r="K4126" s="6">
        <v>0</v>
      </c>
      <c r="L4126" s="6">
        <v>5</v>
      </c>
      <c r="M4126" s="6">
        <v>0</v>
      </c>
      <c r="N4126" s="6">
        <v>3</v>
      </c>
      <c r="O4126" t="s">
        <v>17</v>
      </c>
      <c r="P4126" s="22">
        <v>1</v>
      </c>
    </row>
    <row r="4127" spans="1:16" x14ac:dyDescent="0.25">
      <c r="A4127" t="s">
        <v>46</v>
      </c>
      <c r="B4127">
        <v>3</v>
      </c>
      <c r="C4127" t="s">
        <v>20</v>
      </c>
      <c r="D4127">
        <v>16</v>
      </c>
      <c r="E4127" t="s">
        <v>11</v>
      </c>
      <c r="F4127">
        <v>19</v>
      </c>
      <c r="G4127" t="s">
        <v>19</v>
      </c>
      <c r="H4127">
        <v>1</v>
      </c>
      <c r="I4127">
        <v>631</v>
      </c>
      <c r="J4127" t="s">
        <v>12</v>
      </c>
      <c r="K4127" s="6">
        <v>9</v>
      </c>
      <c r="L4127" s="6">
        <v>9</v>
      </c>
      <c r="M4127" s="6">
        <v>-2.25</v>
      </c>
      <c r="N4127" s="6">
        <v>0</v>
      </c>
      <c r="O4127" t="s">
        <v>17</v>
      </c>
      <c r="P4127" s="22">
        <v>1</v>
      </c>
    </row>
    <row r="4128" spans="1:16" x14ac:dyDescent="0.25">
      <c r="A4128" t="s">
        <v>46</v>
      </c>
      <c r="B4128">
        <v>3</v>
      </c>
      <c r="C4128" t="s">
        <v>20</v>
      </c>
      <c r="D4128">
        <v>17</v>
      </c>
      <c r="E4128" t="s">
        <v>11</v>
      </c>
      <c r="F4128">
        <v>19</v>
      </c>
      <c r="G4128" t="s">
        <v>19</v>
      </c>
      <c r="H4128">
        <v>2</v>
      </c>
      <c r="I4128">
        <v>533</v>
      </c>
      <c r="J4128" t="s">
        <v>13</v>
      </c>
      <c r="K4128" s="6">
        <v>-11</v>
      </c>
      <c r="L4128" s="6">
        <v>8</v>
      </c>
      <c r="M4128" s="6">
        <v>-11</v>
      </c>
      <c r="N4128" s="6">
        <v>0</v>
      </c>
      <c r="O4128" t="s">
        <v>17</v>
      </c>
      <c r="P4128" s="22">
        <v>1</v>
      </c>
    </row>
    <row r="4129" spans="1:16" x14ac:dyDescent="0.25">
      <c r="A4129" t="s">
        <v>46</v>
      </c>
      <c r="B4129">
        <v>3</v>
      </c>
      <c r="C4129" t="s">
        <v>20</v>
      </c>
      <c r="D4129">
        <v>18</v>
      </c>
      <c r="E4129" t="s">
        <v>11</v>
      </c>
      <c r="F4129">
        <v>19</v>
      </c>
      <c r="G4129" t="s">
        <v>19</v>
      </c>
      <c r="H4129">
        <v>1</v>
      </c>
      <c r="I4129">
        <v>379</v>
      </c>
      <c r="J4129" t="s">
        <v>12</v>
      </c>
      <c r="K4129" s="6">
        <v>4</v>
      </c>
      <c r="L4129" s="6">
        <v>4</v>
      </c>
      <c r="M4129" s="6">
        <v>-3</v>
      </c>
      <c r="N4129" s="6">
        <v>0</v>
      </c>
      <c r="O4129" t="s">
        <v>17</v>
      </c>
      <c r="P4129" s="22">
        <v>1</v>
      </c>
    </row>
    <row r="4130" spans="1:16" x14ac:dyDescent="0.25">
      <c r="A4130" t="s">
        <v>46</v>
      </c>
      <c r="B4130">
        <v>3</v>
      </c>
      <c r="C4130" t="s">
        <v>20</v>
      </c>
      <c r="D4130">
        <v>19</v>
      </c>
      <c r="E4130" t="s">
        <v>11</v>
      </c>
      <c r="F4130">
        <v>19</v>
      </c>
      <c r="G4130" t="s">
        <v>19</v>
      </c>
      <c r="H4130">
        <v>1</v>
      </c>
      <c r="I4130">
        <v>376</v>
      </c>
      <c r="J4130" t="s">
        <v>12</v>
      </c>
      <c r="K4130" s="6">
        <v>6</v>
      </c>
      <c r="L4130" s="6">
        <v>6</v>
      </c>
      <c r="M4130" s="6">
        <v>-1.5</v>
      </c>
      <c r="N4130" s="6">
        <v>0</v>
      </c>
      <c r="O4130" t="s">
        <v>17</v>
      </c>
      <c r="P4130" s="22">
        <v>1</v>
      </c>
    </row>
    <row r="4131" spans="1:16" x14ac:dyDescent="0.25">
      <c r="A4131" t="s">
        <v>46</v>
      </c>
      <c r="B4131">
        <v>3</v>
      </c>
      <c r="C4131" t="s">
        <v>20</v>
      </c>
      <c r="D4131">
        <v>20</v>
      </c>
      <c r="E4131" t="s">
        <v>11</v>
      </c>
      <c r="F4131">
        <v>19</v>
      </c>
      <c r="G4131" t="s">
        <v>19</v>
      </c>
      <c r="H4131">
        <v>2</v>
      </c>
      <c r="I4131">
        <v>533</v>
      </c>
      <c r="J4131" t="s">
        <v>13</v>
      </c>
      <c r="K4131" s="6">
        <v>-13.5</v>
      </c>
      <c r="L4131" s="6">
        <v>9</v>
      </c>
      <c r="M4131" s="6">
        <v>-13.5</v>
      </c>
      <c r="N4131" s="6">
        <v>0</v>
      </c>
      <c r="O4131" t="s">
        <v>17</v>
      </c>
      <c r="P4131" s="22">
        <v>1</v>
      </c>
    </row>
    <row r="4132" spans="1:16" x14ac:dyDescent="0.25">
      <c r="A4132" t="s">
        <v>46</v>
      </c>
      <c r="B4132">
        <v>3</v>
      </c>
      <c r="C4132" t="s">
        <v>20</v>
      </c>
      <c r="D4132">
        <v>21</v>
      </c>
      <c r="E4132" t="s">
        <v>11</v>
      </c>
      <c r="F4132">
        <v>19</v>
      </c>
      <c r="G4132" t="s">
        <v>19</v>
      </c>
      <c r="H4132">
        <v>2</v>
      </c>
      <c r="I4132">
        <v>403</v>
      </c>
      <c r="J4132" t="s">
        <v>13</v>
      </c>
      <c r="K4132" s="6">
        <v>-5.63</v>
      </c>
      <c r="L4132" s="6">
        <v>5</v>
      </c>
      <c r="M4132" s="6">
        <v>-5.63</v>
      </c>
      <c r="N4132" s="6">
        <v>0</v>
      </c>
      <c r="O4132" t="s">
        <v>17</v>
      </c>
      <c r="P4132" s="22">
        <v>1</v>
      </c>
    </row>
    <row r="4133" spans="1:16" x14ac:dyDescent="0.25">
      <c r="A4133" t="s">
        <v>46</v>
      </c>
      <c r="B4133">
        <v>3</v>
      </c>
      <c r="C4133" t="s">
        <v>20</v>
      </c>
      <c r="D4133">
        <v>22</v>
      </c>
      <c r="E4133" t="s">
        <v>11</v>
      </c>
      <c r="F4133">
        <v>19</v>
      </c>
      <c r="G4133" t="s">
        <v>19</v>
      </c>
      <c r="H4133">
        <v>1</v>
      </c>
      <c r="I4133">
        <v>345</v>
      </c>
      <c r="J4133" t="s">
        <v>13</v>
      </c>
      <c r="K4133" s="6">
        <v>-3</v>
      </c>
      <c r="L4133" s="6">
        <v>6</v>
      </c>
      <c r="M4133" s="6">
        <v>-3</v>
      </c>
      <c r="N4133" s="6">
        <v>0</v>
      </c>
      <c r="O4133" t="s">
        <v>17</v>
      </c>
      <c r="P4133" s="22">
        <v>1</v>
      </c>
    </row>
    <row r="4134" spans="1:16" x14ac:dyDescent="0.25">
      <c r="A4134" t="s">
        <v>46</v>
      </c>
      <c r="B4134">
        <v>3</v>
      </c>
      <c r="C4134" t="s">
        <v>20</v>
      </c>
      <c r="D4134">
        <v>23</v>
      </c>
      <c r="E4134" t="s">
        <v>11</v>
      </c>
      <c r="F4134">
        <v>19</v>
      </c>
      <c r="G4134" t="s">
        <v>19</v>
      </c>
      <c r="H4134">
        <v>2</v>
      </c>
      <c r="I4134">
        <v>446</v>
      </c>
      <c r="J4134" t="s">
        <v>12</v>
      </c>
      <c r="K4134" s="6">
        <v>10</v>
      </c>
      <c r="L4134" s="6">
        <v>10</v>
      </c>
      <c r="M4134" s="6">
        <v>-16.25</v>
      </c>
      <c r="N4134" s="6">
        <v>0</v>
      </c>
      <c r="O4134" t="s">
        <v>17</v>
      </c>
      <c r="P4134" s="22">
        <v>1</v>
      </c>
    </row>
    <row r="4135" spans="1:16" x14ac:dyDescent="0.25">
      <c r="A4135" t="s">
        <v>46</v>
      </c>
      <c r="B4135">
        <v>3</v>
      </c>
      <c r="C4135" t="s">
        <v>20</v>
      </c>
      <c r="D4135">
        <v>24</v>
      </c>
      <c r="E4135" t="s">
        <v>11</v>
      </c>
      <c r="F4135">
        <v>19</v>
      </c>
      <c r="G4135" t="s">
        <v>19</v>
      </c>
      <c r="H4135">
        <v>1</v>
      </c>
      <c r="I4135">
        <v>651</v>
      </c>
      <c r="J4135" t="s">
        <v>12</v>
      </c>
      <c r="K4135" s="6">
        <v>5</v>
      </c>
      <c r="L4135" s="6">
        <v>5</v>
      </c>
      <c r="M4135" s="6">
        <v>-2.5</v>
      </c>
      <c r="N4135" s="6">
        <v>0</v>
      </c>
      <c r="O4135" t="s">
        <v>17</v>
      </c>
      <c r="P4135" s="22">
        <v>1</v>
      </c>
    </row>
    <row r="4136" spans="1:16" x14ac:dyDescent="0.25">
      <c r="A4136" t="s">
        <v>46</v>
      </c>
      <c r="B4136">
        <v>3</v>
      </c>
      <c r="C4136" t="s">
        <v>20</v>
      </c>
      <c r="D4136">
        <v>25</v>
      </c>
      <c r="E4136" t="s">
        <v>11</v>
      </c>
      <c r="F4136">
        <v>19</v>
      </c>
      <c r="G4136" t="s">
        <v>18</v>
      </c>
      <c r="H4136">
        <v>1</v>
      </c>
      <c r="I4136">
        <v>402</v>
      </c>
      <c r="J4136" t="s">
        <v>13</v>
      </c>
      <c r="K4136" s="6">
        <v>0</v>
      </c>
      <c r="L4136" s="6">
        <v>28</v>
      </c>
      <c r="M4136" s="6">
        <v>0</v>
      </c>
      <c r="N4136" s="6">
        <v>13</v>
      </c>
      <c r="O4136" t="s">
        <v>17</v>
      </c>
      <c r="P4136" s="22">
        <v>1</v>
      </c>
    </row>
    <row r="4137" spans="1:16" x14ac:dyDescent="0.25">
      <c r="A4137" t="s">
        <v>46</v>
      </c>
      <c r="B4137">
        <v>3</v>
      </c>
      <c r="C4137" t="s">
        <v>20</v>
      </c>
      <c r="D4137">
        <v>26</v>
      </c>
      <c r="E4137" t="s">
        <v>11</v>
      </c>
      <c r="F4137">
        <v>19</v>
      </c>
      <c r="G4137" t="s">
        <v>19</v>
      </c>
      <c r="H4137">
        <v>1</v>
      </c>
      <c r="I4137">
        <v>624</v>
      </c>
      <c r="J4137" t="s">
        <v>12</v>
      </c>
      <c r="K4137" s="6">
        <v>10</v>
      </c>
      <c r="L4137" s="6">
        <v>10</v>
      </c>
      <c r="M4137" s="6">
        <v>-6.25</v>
      </c>
      <c r="N4137" s="6">
        <v>0</v>
      </c>
      <c r="O4137" t="s">
        <v>17</v>
      </c>
      <c r="P4137" s="22">
        <v>1</v>
      </c>
    </row>
    <row r="4138" spans="1:16" x14ac:dyDescent="0.25">
      <c r="A4138" t="s">
        <v>46</v>
      </c>
      <c r="B4138">
        <v>3</v>
      </c>
      <c r="C4138" t="s">
        <v>20</v>
      </c>
      <c r="D4138">
        <v>27</v>
      </c>
      <c r="E4138" t="s">
        <v>11</v>
      </c>
      <c r="F4138">
        <v>19</v>
      </c>
      <c r="G4138" t="s">
        <v>18</v>
      </c>
      <c r="H4138">
        <v>1</v>
      </c>
      <c r="I4138">
        <v>573</v>
      </c>
      <c r="J4138" t="s">
        <v>13</v>
      </c>
      <c r="K4138" s="6">
        <v>0</v>
      </c>
      <c r="L4138" s="6">
        <v>12</v>
      </c>
      <c r="M4138" s="6">
        <v>0</v>
      </c>
      <c r="N4138" s="6">
        <v>5</v>
      </c>
      <c r="O4138" t="s">
        <v>17</v>
      </c>
      <c r="P4138" s="22">
        <v>1</v>
      </c>
    </row>
    <row r="4139" spans="1:16" x14ac:dyDescent="0.25">
      <c r="A4139" t="s">
        <v>46</v>
      </c>
      <c r="B4139">
        <v>3</v>
      </c>
      <c r="C4139" t="s">
        <v>20</v>
      </c>
      <c r="D4139">
        <v>28</v>
      </c>
      <c r="E4139" t="s">
        <v>11</v>
      </c>
      <c r="F4139">
        <v>19</v>
      </c>
      <c r="G4139" t="s">
        <v>19</v>
      </c>
      <c r="H4139">
        <v>2</v>
      </c>
      <c r="I4139">
        <v>467</v>
      </c>
      <c r="J4139" t="s">
        <v>13</v>
      </c>
      <c r="K4139" s="6">
        <v>-12</v>
      </c>
      <c r="L4139" s="6">
        <v>12</v>
      </c>
      <c r="M4139" s="6">
        <v>-12</v>
      </c>
      <c r="N4139" s="6">
        <v>0</v>
      </c>
      <c r="O4139" t="s">
        <v>17</v>
      </c>
      <c r="P4139" s="22">
        <v>1</v>
      </c>
    </row>
    <row r="4140" spans="1:16" x14ac:dyDescent="0.25">
      <c r="A4140" t="s">
        <v>46</v>
      </c>
      <c r="B4140">
        <v>3</v>
      </c>
      <c r="C4140" t="s">
        <v>20</v>
      </c>
      <c r="D4140">
        <v>29</v>
      </c>
      <c r="E4140" t="s">
        <v>11</v>
      </c>
      <c r="F4140">
        <v>19</v>
      </c>
      <c r="G4140" t="s">
        <v>19</v>
      </c>
      <c r="H4140">
        <v>2</v>
      </c>
      <c r="I4140">
        <v>543</v>
      </c>
      <c r="J4140" t="s">
        <v>12</v>
      </c>
      <c r="K4140" s="6">
        <v>4</v>
      </c>
      <c r="L4140" s="6">
        <v>4</v>
      </c>
      <c r="M4140" s="6">
        <v>-6</v>
      </c>
      <c r="N4140" s="6">
        <v>0</v>
      </c>
      <c r="O4140" t="s">
        <v>17</v>
      </c>
      <c r="P4140" s="22">
        <v>1</v>
      </c>
    </row>
    <row r="4141" spans="1:16" x14ac:dyDescent="0.25">
      <c r="A4141" t="s">
        <v>46</v>
      </c>
      <c r="B4141">
        <v>3</v>
      </c>
      <c r="C4141" t="s">
        <v>20</v>
      </c>
      <c r="D4141">
        <v>30</v>
      </c>
      <c r="E4141" t="s">
        <v>11</v>
      </c>
      <c r="F4141">
        <v>19</v>
      </c>
      <c r="G4141" t="s">
        <v>19</v>
      </c>
      <c r="H4141">
        <v>2</v>
      </c>
      <c r="I4141">
        <v>405</v>
      </c>
      <c r="J4141" t="s">
        <v>12</v>
      </c>
      <c r="K4141" s="6">
        <v>6</v>
      </c>
      <c r="L4141" s="6">
        <v>6</v>
      </c>
      <c r="M4141" s="6">
        <v>-7.5</v>
      </c>
      <c r="N4141" s="6">
        <v>0</v>
      </c>
      <c r="O4141" t="s">
        <v>17</v>
      </c>
      <c r="P4141" s="22">
        <v>1</v>
      </c>
    </row>
    <row r="4142" spans="1:16" x14ac:dyDescent="0.25">
      <c r="A4142" t="s">
        <v>46</v>
      </c>
      <c r="B4142">
        <v>1</v>
      </c>
      <c r="C4142" t="s">
        <v>21</v>
      </c>
      <c r="D4142">
        <v>1</v>
      </c>
      <c r="E4142" t="s">
        <v>11</v>
      </c>
      <c r="F4142">
        <v>19</v>
      </c>
      <c r="G4142" t="s">
        <v>19</v>
      </c>
      <c r="H4142">
        <v>2</v>
      </c>
      <c r="I4142">
        <v>705</v>
      </c>
      <c r="J4142" t="s">
        <v>13</v>
      </c>
      <c r="K4142" s="6">
        <v>-3.75</v>
      </c>
      <c r="L4142" s="6">
        <v>2</v>
      </c>
      <c r="M4142" s="6">
        <v>-3.75</v>
      </c>
      <c r="N4142" s="6">
        <v>0</v>
      </c>
      <c r="O4142" t="s">
        <v>17</v>
      </c>
      <c r="P4142" s="22">
        <v>1</v>
      </c>
    </row>
    <row r="4143" spans="1:16" x14ac:dyDescent="0.25">
      <c r="A4143" t="s">
        <v>46</v>
      </c>
      <c r="B4143">
        <v>1</v>
      </c>
      <c r="C4143" t="s">
        <v>21</v>
      </c>
      <c r="D4143">
        <v>2</v>
      </c>
      <c r="E4143" t="s">
        <v>11</v>
      </c>
      <c r="F4143">
        <v>19</v>
      </c>
      <c r="G4143" t="s">
        <v>18</v>
      </c>
      <c r="H4143">
        <v>1</v>
      </c>
      <c r="I4143">
        <v>582</v>
      </c>
      <c r="J4143" t="s">
        <v>12</v>
      </c>
      <c r="K4143" s="6">
        <v>17</v>
      </c>
      <c r="L4143" s="6">
        <v>17</v>
      </c>
      <c r="M4143" s="6">
        <v>0</v>
      </c>
      <c r="N4143" s="6">
        <v>9</v>
      </c>
      <c r="O4143" t="s">
        <v>17</v>
      </c>
      <c r="P4143" s="22">
        <v>1</v>
      </c>
    </row>
    <row r="4144" spans="1:16" x14ac:dyDescent="0.25">
      <c r="A4144" t="s">
        <v>46</v>
      </c>
      <c r="B4144">
        <v>1</v>
      </c>
      <c r="C4144" t="s">
        <v>21</v>
      </c>
      <c r="D4144">
        <v>3</v>
      </c>
      <c r="E4144" t="s">
        <v>11</v>
      </c>
      <c r="F4144">
        <v>19</v>
      </c>
      <c r="G4144" t="s">
        <v>19</v>
      </c>
      <c r="H4144">
        <v>2</v>
      </c>
      <c r="I4144">
        <v>548</v>
      </c>
      <c r="J4144" t="s">
        <v>13</v>
      </c>
      <c r="K4144" s="6">
        <v>-15.75</v>
      </c>
      <c r="L4144" s="6">
        <v>9</v>
      </c>
      <c r="M4144" s="6">
        <v>-15.75</v>
      </c>
      <c r="N4144" s="6">
        <v>0</v>
      </c>
      <c r="O4144" t="s">
        <v>17</v>
      </c>
      <c r="P4144" s="22">
        <v>1</v>
      </c>
    </row>
    <row r="4145" spans="1:16" x14ac:dyDescent="0.25">
      <c r="A4145" t="s">
        <v>46</v>
      </c>
      <c r="B4145">
        <v>1</v>
      </c>
      <c r="C4145" t="s">
        <v>21</v>
      </c>
      <c r="D4145">
        <v>4</v>
      </c>
      <c r="E4145" t="s">
        <v>11</v>
      </c>
      <c r="F4145">
        <v>19</v>
      </c>
      <c r="G4145" t="s">
        <v>19</v>
      </c>
      <c r="H4145">
        <v>2</v>
      </c>
      <c r="I4145">
        <v>1969</v>
      </c>
      <c r="J4145" t="s">
        <v>13</v>
      </c>
      <c r="K4145" s="6">
        <v>-8.75</v>
      </c>
      <c r="L4145" s="6">
        <v>10</v>
      </c>
      <c r="M4145" s="6">
        <v>-8.75</v>
      </c>
      <c r="N4145" s="6">
        <v>0</v>
      </c>
      <c r="O4145" t="s">
        <v>17</v>
      </c>
      <c r="P4145" s="22">
        <v>1</v>
      </c>
    </row>
    <row r="4146" spans="1:16" x14ac:dyDescent="0.25">
      <c r="A4146" t="s">
        <v>46</v>
      </c>
      <c r="B4146">
        <v>1</v>
      </c>
      <c r="C4146" t="s">
        <v>21</v>
      </c>
      <c r="D4146">
        <v>5</v>
      </c>
      <c r="E4146" t="s">
        <v>11</v>
      </c>
      <c r="F4146">
        <v>19</v>
      </c>
      <c r="G4146" t="s">
        <v>18</v>
      </c>
      <c r="H4146">
        <v>1</v>
      </c>
      <c r="I4146">
        <v>439</v>
      </c>
      <c r="J4146" t="s">
        <v>12</v>
      </c>
      <c r="K4146" s="6">
        <v>3.25</v>
      </c>
      <c r="L4146" s="6">
        <v>3.25</v>
      </c>
      <c r="M4146" s="6">
        <v>0</v>
      </c>
      <c r="N4146" s="6">
        <v>1</v>
      </c>
      <c r="O4146" t="s">
        <v>17</v>
      </c>
      <c r="P4146" s="22">
        <v>1</v>
      </c>
    </row>
    <row r="4147" spans="1:16" x14ac:dyDescent="0.25">
      <c r="A4147" t="s">
        <v>46</v>
      </c>
      <c r="B4147">
        <v>1</v>
      </c>
      <c r="C4147" t="s">
        <v>21</v>
      </c>
      <c r="D4147">
        <v>6</v>
      </c>
      <c r="E4147" t="s">
        <v>11</v>
      </c>
      <c r="F4147">
        <v>19</v>
      </c>
      <c r="G4147" t="s">
        <v>19</v>
      </c>
      <c r="H4147">
        <v>2</v>
      </c>
      <c r="I4147">
        <v>364</v>
      </c>
      <c r="J4147" t="s">
        <v>13</v>
      </c>
      <c r="K4147" s="6">
        <v>-12</v>
      </c>
      <c r="L4147" s="6">
        <v>6</v>
      </c>
      <c r="M4147" s="6">
        <v>-12</v>
      </c>
      <c r="N4147" s="6">
        <v>0</v>
      </c>
      <c r="O4147" t="s">
        <v>17</v>
      </c>
      <c r="P4147" s="22">
        <v>1</v>
      </c>
    </row>
    <row r="4148" spans="1:16" x14ac:dyDescent="0.25">
      <c r="A4148" t="s">
        <v>46</v>
      </c>
      <c r="B4148">
        <v>1</v>
      </c>
      <c r="C4148" t="s">
        <v>21</v>
      </c>
      <c r="D4148">
        <v>7</v>
      </c>
      <c r="E4148" t="s">
        <v>11</v>
      </c>
      <c r="F4148">
        <v>19</v>
      </c>
      <c r="G4148" t="s">
        <v>19</v>
      </c>
      <c r="H4148">
        <v>2</v>
      </c>
      <c r="I4148">
        <v>545</v>
      </c>
      <c r="J4148" t="s">
        <v>12</v>
      </c>
      <c r="K4148" s="6">
        <v>6</v>
      </c>
      <c r="L4148" s="6">
        <v>6</v>
      </c>
      <c r="M4148" s="6">
        <v>-9</v>
      </c>
      <c r="N4148" s="6">
        <v>0</v>
      </c>
      <c r="O4148" t="s">
        <v>17</v>
      </c>
      <c r="P4148" s="22">
        <v>1</v>
      </c>
    </row>
    <row r="4149" spans="1:16" x14ac:dyDescent="0.25">
      <c r="A4149" t="s">
        <v>46</v>
      </c>
      <c r="B4149">
        <v>1</v>
      </c>
      <c r="C4149" t="s">
        <v>21</v>
      </c>
      <c r="D4149">
        <v>8</v>
      </c>
      <c r="E4149" t="s">
        <v>11</v>
      </c>
      <c r="F4149">
        <v>19</v>
      </c>
      <c r="G4149" t="s">
        <v>19</v>
      </c>
      <c r="H4149">
        <v>2</v>
      </c>
      <c r="I4149">
        <v>551</v>
      </c>
      <c r="J4149" t="s">
        <v>12</v>
      </c>
      <c r="K4149" s="6">
        <v>12</v>
      </c>
      <c r="L4149" s="6">
        <v>12</v>
      </c>
      <c r="M4149" s="6">
        <v>-18</v>
      </c>
      <c r="N4149" s="6">
        <v>0</v>
      </c>
      <c r="O4149" t="s">
        <v>17</v>
      </c>
      <c r="P4149" s="22">
        <v>1</v>
      </c>
    </row>
    <row r="4150" spans="1:16" x14ac:dyDescent="0.25">
      <c r="A4150" t="s">
        <v>46</v>
      </c>
      <c r="B4150">
        <v>1</v>
      </c>
      <c r="C4150" t="s">
        <v>21</v>
      </c>
      <c r="D4150">
        <v>9</v>
      </c>
      <c r="E4150" t="s">
        <v>11</v>
      </c>
      <c r="F4150">
        <v>19</v>
      </c>
      <c r="G4150" t="s">
        <v>19</v>
      </c>
      <c r="H4150">
        <v>2</v>
      </c>
      <c r="I4150">
        <v>1045</v>
      </c>
      <c r="J4150" t="s">
        <v>12</v>
      </c>
      <c r="K4150" s="6">
        <v>9</v>
      </c>
      <c r="L4150" s="6">
        <v>9</v>
      </c>
      <c r="M4150" s="6">
        <v>-9</v>
      </c>
      <c r="N4150" s="6">
        <v>0</v>
      </c>
      <c r="O4150" t="s">
        <v>17</v>
      </c>
      <c r="P4150" s="22">
        <v>1</v>
      </c>
    </row>
    <row r="4151" spans="1:16" x14ac:dyDescent="0.25">
      <c r="A4151" t="s">
        <v>46</v>
      </c>
      <c r="B4151">
        <v>1</v>
      </c>
      <c r="C4151" t="s">
        <v>21</v>
      </c>
      <c r="D4151">
        <v>10</v>
      </c>
      <c r="E4151" t="s">
        <v>11</v>
      </c>
      <c r="F4151">
        <v>19</v>
      </c>
      <c r="G4151" t="s">
        <v>18</v>
      </c>
      <c r="H4151">
        <v>1</v>
      </c>
      <c r="I4151">
        <v>347</v>
      </c>
      <c r="J4151" t="s">
        <v>13</v>
      </c>
      <c r="K4151" s="6">
        <v>0</v>
      </c>
      <c r="L4151" s="6">
        <v>13</v>
      </c>
      <c r="M4151" s="6">
        <v>0</v>
      </c>
      <c r="N4151" s="6">
        <v>6</v>
      </c>
      <c r="O4151" t="s">
        <v>17</v>
      </c>
      <c r="P4151" s="22">
        <v>1</v>
      </c>
    </row>
    <row r="4152" spans="1:16" x14ac:dyDescent="0.25">
      <c r="A4152" t="s">
        <v>46</v>
      </c>
      <c r="B4152">
        <v>1</v>
      </c>
      <c r="C4152" t="s">
        <v>21</v>
      </c>
      <c r="D4152">
        <v>11</v>
      </c>
      <c r="E4152" t="s">
        <v>11</v>
      </c>
      <c r="F4152">
        <v>19</v>
      </c>
      <c r="G4152" t="s">
        <v>18</v>
      </c>
      <c r="H4152">
        <v>2</v>
      </c>
      <c r="I4152">
        <v>344</v>
      </c>
      <c r="J4152" t="s">
        <v>13</v>
      </c>
      <c r="K4152" s="6">
        <v>0</v>
      </c>
      <c r="L4152" s="6">
        <v>22</v>
      </c>
      <c r="M4152" s="6">
        <v>0</v>
      </c>
      <c r="N4152" s="6">
        <v>13</v>
      </c>
      <c r="O4152" t="s">
        <v>17</v>
      </c>
      <c r="P4152" s="22">
        <v>1</v>
      </c>
    </row>
    <row r="4153" spans="1:16" x14ac:dyDescent="0.25">
      <c r="A4153" t="s">
        <v>46</v>
      </c>
      <c r="B4153">
        <v>1</v>
      </c>
      <c r="C4153" t="s">
        <v>21</v>
      </c>
      <c r="D4153">
        <v>12</v>
      </c>
      <c r="E4153" t="s">
        <v>11</v>
      </c>
      <c r="F4153">
        <v>19</v>
      </c>
      <c r="G4153" t="s">
        <v>18</v>
      </c>
      <c r="H4153">
        <v>2</v>
      </c>
      <c r="I4153">
        <v>398</v>
      </c>
      <c r="J4153" t="s">
        <v>12</v>
      </c>
      <c r="K4153" s="6">
        <v>7</v>
      </c>
      <c r="L4153" s="6">
        <v>7</v>
      </c>
      <c r="M4153" s="6">
        <v>0</v>
      </c>
      <c r="N4153" s="6">
        <v>3</v>
      </c>
      <c r="O4153" t="s">
        <v>17</v>
      </c>
      <c r="P4153" s="22">
        <v>1</v>
      </c>
    </row>
    <row r="4154" spans="1:16" x14ac:dyDescent="0.25">
      <c r="A4154" t="s">
        <v>46</v>
      </c>
      <c r="B4154">
        <v>1</v>
      </c>
      <c r="C4154" t="s">
        <v>21</v>
      </c>
      <c r="D4154">
        <v>13</v>
      </c>
      <c r="E4154" t="s">
        <v>11</v>
      </c>
      <c r="F4154">
        <v>19</v>
      </c>
      <c r="G4154" t="s">
        <v>19</v>
      </c>
      <c r="H4154">
        <v>2</v>
      </c>
      <c r="I4154">
        <v>715</v>
      </c>
      <c r="J4154" t="s">
        <v>12</v>
      </c>
      <c r="K4154" s="6">
        <v>5</v>
      </c>
      <c r="L4154" s="6">
        <v>5</v>
      </c>
      <c r="M4154" s="6">
        <v>-5</v>
      </c>
      <c r="N4154" s="6">
        <v>0</v>
      </c>
      <c r="O4154" t="s">
        <v>17</v>
      </c>
      <c r="P4154" s="22">
        <v>1</v>
      </c>
    </row>
    <row r="4155" spans="1:16" x14ac:dyDescent="0.25">
      <c r="A4155" t="s">
        <v>46</v>
      </c>
      <c r="B4155">
        <v>1</v>
      </c>
      <c r="C4155" t="s">
        <v>21</v>
      </c>
      <c r="D4155">
        <v>14</v>
      </c>
      <c r="E4155" t="s">
        <v>11</v>
      </c>
      <c r="F4155">
        <v>19</v>
      </c>
      <c r="G4155" t="s">
        <v>19</v>
      </c>
      <c r="H4155">
        <v>1</v>
      </c>
      <c r="I4155">
        <v>425</v>
      </c>
      <c r="J4155" t="s">
        <v>13</v>
      </c>
      <c r="K4155" s="6">
        <v>-9</v>
      </c>
      <c r="L4155" s="6">
        <v>12</v>
      </c>
      <c r="M4155" s="6">
        <v>-9</v>
      </c>
      <c r="N4155" s="6">
        <v>0</v>
      </c>
      <c r="O4155" t="s">
        <v>17</v>
      </c>
      <c r="P4155" s="22">
        <v>1</v>
      </c>
    </row>
    <row r="4156" spans="1:16" x14ac:dyDescent="0.25">
      <c r="A4156" t="s">
        <v>46</v>
      </c>
      <c r="B4156">
        <v>1</v>
      </c>
      <c r="C4156" t="s">
        <v>21</v>
      </c>
      <c r="D4156">
        <v>15</v>
      </c>
      <c r="E4156" t="s">
        <v>11</v>
      </c>
      <c r="F4156">
        <v>19</v>
      </c>
      <c r="G4156" t="s">
        <v>19</v>
      </c>
      <c r="H4156">
        <v>2</v>
      </c>
      <c r="I4156">
        <v>431</v>
      </c>
      <c r="J4156" t="s">
        <v>12</v>
      </c>
      <c r="K4156" s="6">
        <v>4</v>
      </c>
      <c r="L4156" s="6">
        <v>4</v>
      </c>
      <c r="M4156" s="6">
        <v>-4</v>
      </c>
      <c r="N4156" s="6">
        <v>0</v>
      </c>
      <c r="O4156" t="s">
        <v>17</v>
      </c>
      <c r="P4156" s="22">
        <v>1</v>
      </c>
    </row>
    <row r="4157" spans="1:16" x14ac:dyDescent="0.25">
      <c r="A4157" t="s">
        <v>46</v>
      </c>
      <c r="B4157">
        <v>1</v>
      </c>
      <c r="C4157" t="s">
        <v>21</v>
      </c>
      <c r="D4157">
        <v>16</v>
      </c>
      <c r="E4157" t="s">
        <v>11</v>
      </c>
      <c r="F4157">
        <v>19</v>
      </c>
      <c r="G4157" t="s">
        <v>18</v>
      </c>
      <c r="H4157">
        <v>2</v>
      </c>
      <c r="I4157">
        <v>349</v>
      </c>
      <c r="J4157" t="s">
        <v>13</v>
      </c>
      <c r="K4157" s="6">
        <v>0</v>
      </c>
      <c r="L4157" s="6">
        <v>8</v>
      </c>
      <c r="M4157" s="6">
        <v>0</v>
      </c>
      <c r="N4157" s="6">
        <v>4.25</v>
      </c>
      <c r="O4157" t="s">
        <v>17</v>
      </c>
      <c r="P4157" s="22">
        <v>1</v>
      </c>
    </row>
    <row r="4158" spans="1:16" x14ac:dyDescent="0.25">
      <c r="A4158" t="s">
        <v>46</v>
      </c>
      <c r="B4158">
        <v>1</v>
      </c>
      <c r="C4158" t="s">
        <v>21</v>
      </c>
      <c r="D4158">
        <v>17</v>
      </c>
      <c r="E4158" t="s">
        <v>11</v>
      </c>
      <c r="F4158">
        <v>19</v>
      </c>
      <c r="G4158" t="s">
        <v>18</v>
      </c>
      <c r="H4158">
        <v>2</v>
      </c>
      <c r="I4158">
        <v>1298</v>
      </c>
      <c r="J4158" t="s">
        <v>12</v>
      </c>
      <c r="K4158" s="6">
        <v>10</v>
      </c>
      <c r="L4158" s="6">
        <v>10</v>
      </c>
      <c r="M4158" s="6">
        <v>0</v>
      </c>
      <c r="N4158" s="6">
        <v>6</v>
      </c>
      <c r="O4158" t="s">
        <v>17</v>
      </c>
      <c r="P4158" s="22">
        <v>1</v>
      </c>
    </row>
    <row r="4159" spans="1:16" x14ac:dyDescent="0.25">
      <c r="A4159" t="s">
        <v>46</v>
      </c>
      <c r="B4159">
        <v>1</v>
      </c>
      <c r="C4159" t="s">
        <v>21</v>
      </c>
      <c r="D4159">
        <v>18</v>
      </c>
      <c r="E4159" t="s">
        <v>11</v>
      </c>
      <c r="F4159">
        <v>19</v>
      </c>
      <c r="G4159" t="s">
        <v>19</v>
      </c>
      <c r="H4159">
        <v>2</v>
      </c>
      <c r="I4159">
        <v>616</v>
      </c>
      <c r="J4159" t="s">
        <v>13</v>
      </c>
      <c r="K4159" s="6">
        <v>-13</v>
      </c>
      <c r="L4159" s="6">
        <v>8</v>
      </c>
      <c r="M4159" s="6">
        <v>-13</v>
      </c>
      <c r="N4159" s="6">
        <v>0</v>
      </c>
      <c r="O4159" t="s">
        <v>17</v>
      </c>
      <c r="P4159" s="22">
        <v>1</v>
      </c>
    </row>
    <row r="4160" spans="1:16" x14ac:dyDescent="0.25">
      <c r="A4160" t="s">
        <v>46</v>
      </c>
      <c r="B4160">
        <v>1</v>
      </c>
      <c r="C4160" t="s">
        <v>21</v>
      </c>
      <c r="D4160">
        <v>19</v>
      </c>
      <c r="E4160" t="s">
        <v>11</v>
      </c>
      <c r="F4160">
        <v>19</v>
      </c>
      <c r="G4160" t="s">
        <v>18</v>
      </c>
      <c r="H4160">
        <v>1</v>
      </c>
      <c r="I4160">
        <v>517</v>
      </c>
      <c r="J4160" t="s">
        <v>13</v>
      </c>
      <c r="K4160" s="6">
        <v>0</v>
      </c>
      <c r="L4160" s="6">
        <v>25</v>
      </c>
      <c r="M4160" s="6">
        <v>0</v>
      </c>
      <c r="N4160" s="6">
        <v>9</v>
      </c>
      <c r="O4160" t="s">
        <v>17</v>
      </c>
      <c r="P4160" s="22">
        <v>1</v>
      </c>
    </row>
    <row r="4161" spans="1:16" x14ac:dyDescent="0.25">
      <c r="A4161" t="s">
        <v>46</v>
      </c>
      <c r="B4161">
        <v>1</v>
      </c>
      <c r="C4161" t="s">
        <v>21</v>
      </c>
      <c r="D4161">
        <v>20</v>
      </c>
      <c r="E4161" t="s">
        <v>11</v>
      </c>
      <c r="F4161">
        <v>19</v>
      </c>
      <c r="G4161" t="s">
        <v>19</v>
      </c>
      <c r="H4161">
        <v>2</v>
      </c>
      <c r="I4161">
        <v>411</v>
      </c>
      <c r="J4161" t="s">
        <v>12</v>
      </c>
      <c r="K4161" s="6">
        <v>4</v>
      </c>
      <c r="L4161" s="6">
        <v>4</v>
      </c>
      <c r="M4161" s="6">
        <v>-8</v>
      </c>
      <c r="N4161" s="6">
        <v>0</v>
      </c>
      <c r="O4161" t="s">
        <v>17</v>
      </c>
      <c r="P4161" s="22">
        <v>1</v>
      </c>
    </row>
    <row r="4162" spans="1:16" x14ac:dyDescent="0.25">
      <c r="A4162" t="s">
        <v>46</v>
      </c>
      <c r="B4162">
        <v>1</v>
      </c>
      <c r="C4162" t="s">
        <v>21</v>
      </c>
      <c r="D4162">
        <v>21</v>
      </c>
      <c r="E4162" t="s">
        <v>11</v>
      </c>
      <c r="F4162">
        <v>19</v>
      </c>
      <c r="G4162" t="s">
        <v>19</v>
      </c>
      <c r="H4162">
        <v>1</v>
      </c>
      <c r="I4162">
        <v>432</v>
      </c>
      <c r="J4162" t="s">
        <v>13</v>
      </c>
      <c r="K4162" s="6">
        <v>-1.25</v>
      </c>
      <c r="L4162" s="6">
        <v>2</v>
      </c>
      <c r="M4162" s="6">
        <v>-1.25</v>
      </c>
      <c r="N4162" s="6">
        <v>0</v>
      </c>
      <c r="O4162" t="s">
        <v>17</v>
      </c>
      <c r="P4162" s="22">
        <v>1</v>
      </c>
    </row>
    <row r="4163" spans="1:16" x14ac:dyDescent="0.25">
      <c r="A4163" t="s">
        <v>46</v>
      </c>
      <c r="B4163">
        <v>1</v>
      </c>
      <c r="C4163" t="s">
        <v>21</v>
      </c>
      <c r="D4163">
        <v>22</v>
      </c>
      <c r="E4163" t="s">
        <v>11</v>
      </c>
      <c r="F4163">
        <v>19</v>
      </c>
      <c r="G4163" t="s">
        <v>19</v>
      </c>
      <c r="H4163">
        <v>1</v>
      </c>
      <c r="I4163">
        <v>390</v>
      </c>
      <c r="J4163" t="s">
        <v>12</v>
      </c>
      <c r="K4163" s="6">
        <v>4</v>
      </c>
      <c r="L4163" s="6">
        <v>4</v>
      </c>
      <c r="M4163" s="6">
        <v>-1</v>
      </c>
      <c r="N4163" s="6">
        <v>0</v>
      </c>
      <c r="O4163" t="s">
        <v>17</v>
      </c>
      <c r="P4163" s="22">
        <v>1</v>
      </c>
    </row>
    <row r="4164" spans="1:16" x14ac:dyDescent="0.25">
      <c r="A4164" t="s">
        <v>46</v>
      </c>
      <c r="B4164">
        <v>1</v>
      </c>
      <c r="C4164" t="s">
        <v>21</v>
      </c>
      <c r="D4164">
        <v>23</v>
      </c>
      <c r="E4164" t="s">
        <v>11</v>
      </c>
      <c r="F4164">
        <v>19</v>
      </c>
      <c r="G4164" t="s">
        <v>19</v>
      </c>
      <c r="H4164">
        <v>2</v>
      </c>
      <c r="I4164">
        <v>636</v>
      </c>
      <c r="J4164" t="s">
        <v>12</v>
      </c>
      <c r="K4164" s="6">
        <v>8</v>
      </c>
      <c r="L4164" s="6">
        <v>8</v>
      </c>
      <c r="M4164" s="6">
        <v>-9</v>
      </c>
      <c r="N4164" s="6">
        <v>0</v>
      </c>
      <c r="O4164" t="s">
        <v>17</v>
      </c>
      <c r="P4164" s="22">
        <v>1</v>
      </c>
    </row>
    <row r="4165" spans="1:16" x14ac:dyDescent="0.25">
      <c r="A4165" t="s">
        <v>46</v>
      </c>
      <c r="B4165">
        <v>1</v>
      </c>
      <c r="C4165" t="s">
        <v>21</v>
      </c>
      <c r="D4165">
        <v>24</v>
      </c>
      <c r="E4165" t="s">
        <v>11</v>
      </c>
      <c r="F4165">
        <v>19</v>
      </c>
      <c r="G4165" t="s">
        <v>19</v>
      </c>
      <c r="H4165">
        <v>2</v>
      </c>
      <c r="I4165">
        <v>546</v>
      </c>
      <c r="J4165" t="s">
        <v>13</v>
      </c>
      <c r="K4165" s="6">
        <v>-18.75</v>
      </c>
      <c r="L4165" s="6">
        <v>10</v>
      </c>
      <c r="M4165" s="6">
        <v>-18.75</v>
      </c>
      <c r="N4165" s="6">
        <v>0</v>
      </c>
      <c r="O4165" t="s">
        <v>17</v>
      </c>
      <c r="P4165" s="22">
        <v>1</v>
      </c>
    </row>
    <row r="4166" spans="1:16" x14ac:dyDescent="0.25">
      <c r="A4166" t="s">
        <v>46</v>
      </c>
      <c r="B4166">
        <v>1</v>
      </c>
      <c r="C4166" t="s">
        <v>21</v>
      </c>
      <c r="D4166">
        <v>25</v>
      </c>
      <c r="E4166" t="s">
        <v>11</v>
      </c>
      <c r="F4166">
        <v>19</v>
      </c>
      <c r="G4166" t="s">
        <v>18</v>
      </c>
      <c r="H4166">
        <v>1</v>
      </c>
      <c r="I4166">
        <v>392</v>
      </c>
      <c r="J4166" t="s">
        <v>13</v>
      </c>
      <c r="K4166" s="6">
        <v>0</v>
      </c>
      <c r="L4166" s="6">
        <v>12</v>
      </c>
      <c r="M4166" s="6">
        <v>0</v>
      </c>
      <c r="N4166" s="6">
        <v>4</v>
      </c>
      <c r="O4166" t="s">
        <v>17</v>
      </c>
      <c r="P4166" s="22">
        <v>1</v>
      </c>
    </row>
    <row r="4167" spans="1:16" x14ac:dyDescent="0.25">
      <c r="A4167" t="s">
        <v>46</v>
      </c>
      <c r="B4167">
        <v>1</v>
      </c>
      <c r="C4167" t="s">
        <v>21</v>
      </c>
      <c r="D4167">
        <v>26</v>
      </c>
      <c r="E4167" t="s">
        <v>11</v>
      </c>
      <c r="F4167">
        <v>19</v>
      </c>
      <c r="G4167" t="s">
        <v>19</v>
      </c>
      <c r="H4167">
        <v>1</v>
      </c>
      <c r="I4167">
        <v>1262</v>
      </c>
      <c r="J4167" t="s">
        <v>12</v>
      </c>
      <c r="K4167" s="6">
        <v>8</v>
      </c>
      <c r="L4167" s="6">
        <v>8</v>
      </c>
      <c r="M4167" s="6">
        <v>-2</v>
      </c>
      <c r="N4167" s="6">
        <v>0</v>
      </c>
      <c r="O4167" t="s">
        <v>17</v>
      </c>
      <c r="P4167" s="22">
        <v>1</v>
      </c>
    </row>
    <row r="4168" spans="1:16" x14ac:dyDescent="0.25">
      <c r="A4168" t="s">
        <v>46</v>
      </c>
      <c r="B4168">
        <v>1</v>
      </c>
      <c r="C4168" t="s">
        <v>21</v>
      </c>
      <c r="D4168">
        <v>27</v>
      </c>
      <c r="E4168" t="s">
        <v>11</v>
      </c>
      <c r="F4168">
        <v>19</v>
      </c>
      <c r="G4168" t="s">
        <v>19</v>
      </c>
      <c r="H4168">
        <v>2</v>
      </c>
      <c r="I4168">
        <v>379</v>
      </c>
      <c r="J4168" t="s">
        <v>13</v>
      </c>
      <c r="K4168" s="6">
        <v>-7</v>
      </c>
      <c r="L4168" s="6">
        <v>8</v>
      </c>
      <c r="M4168" s="6">
        <v>-7</v>
      </c>
      <c r="N4168" s="6">
        <v>0</v>
      </c>
      <c r="O4168" t="s">
        <v>17</v>
      </c>
      <c r="P4168" s="22">
        <v>1</v>
      </c>
    </row>
    <row r="4169" spans="1:16" x14ac:dyDescent="0.25">
      <c r="A4169" t="s">
        <v>46</v>
      </c>
      <c r="B4169">
        <v>1</v>
      </c>
      <c r="C4169" t="s">
        <v>21</v>
      </c>
      <c r="D4169">
        <v>28</v>
      </c>
      <c r="E4169" t="s">
        <v>11</v>
      </c>
      <c r="F4169">
        <v>19</v>
      </c>
      <c r="G4169" t="s">
        <v>18</v>
      </c>
      <c r="H4169">
        <v>1</v>
      </c>
      <c r="I4169">
        <v>753</v>
      </c>
      <c r="J4169" t="s">
        <v>12</v>
      </c>
      <c r="K4169" s="6">
        <v>4</v>
      </c>
      <c r="L4169" s="6">
        <v>4</v>
      </c>
      <c r="M4169" s="6">
        <v>0</v>
      </c>
      <c r="N4169" s="6">
        <v>2.25</v>
      </c>
      <c r="O4169" t="s">
        <v>17</v>
      </c>
      <c r="P4169" s="22">
        <v>1</v>
      </c>
    </row>
    <row r="4170" spans="1:16" x14ac:dyDescent="0.25">
      <c r="A4170" t="s">
        <v>46</v>
      </c>
      <c r="B4170">
        <v>1</v>
      </c>
      <c r="C4170" t="s">
        <v>21</v>
      </c>
      <c r="D4170">
        <v>29</v>
      </c>
      <c r="E4170" t="s">
        <v>11</v>
      </c>
      <c r="F4170">
        <v>19</v>
      </c>
      <c r="G4170" t="s">
        <v>19</v>
      </c>
      <c r="H4170">
        <v>2</v>
      </c>
      <c r="I4170">
        <v>638</v>
      </c>
      <c r="J4170" t="s">
        <v>12</v>
      </c>
      <c r="K4170" s="6">
        <v>5</v>
      </c>
      <c r="L4170" s="6">
        <v>5</v>
      </c>
      <c r="M4170" s="6">
        <v>-8.1300000000000008</v>
      </c>
      <c r="N4170" s="6">
        <v>0</v>
      </c>
      <c r="O4170" t="s">
        <v>17</v>
      </c>
      <c r="P4170" s="22">
        <v>1</v>
      </c>
    </row>
    <row r="4171" spans="1:16" x14ac:dyDescent="0.25">
      <c r="A4171" t="s">
        <v>46</v>
      </c>
      <c r="B4171">
        <v>1</v>
      </c>
      <c r="C4171" t="s">
        <v>21</v>
      </c>
      <c r="D4171">
        <v>30</v>
      </c>
      <c r="E4171" t="s">
        <v>11</v>
      </c>
      <c r="F4171">
        <v>19</v>
      </c>
      <c r="G4171" t="s">
        <v>19</v>
      </c>
      <c r="H4171">
        <v>1</v>
      </c>
      <c r="I4171">
        <v>499</v>
      </c>
      <c r="J4171" t="s">
        <v>13</v>
      </c>
      <c r="K4171" s="6">
        <v>-4.38</v>
      </c>
      <c r="L4171" s="6">
        <v>5</v>
      </c>
      <c r="M4171" s="6">
        <v>-4.38</v>
      </c>
      <c r="N4171" s="6">
        <v>0</v>
      </c>
      <c r="O4171" t="s">
        <v>17</v>
      </c>
      <c r="P4171" s="22">
        <v>1</v>
      </c>
    </row>
    <row r="4172" spans="1:16" x14ac:dyDescent="0.25">
      <c r="A4172" t="s">
        <v>46</v>
      </c>
      <c r="B4172">
        <v>2</v>
      </c>
      <c r="C4172" t="s">
        <v>21</v>
      </c>
      <c r="D4172">
        <v>1</v>
      </c>
      <c r="E4172" t="s">
        <v>11</v>
      </c>
      <c r="F4172">
        <v>19</v>
      </c>
      <c r="G4172" t="s">
        <v>18</v>
      </c>
      <c r="H4172">
        <v>2</v>
      </c>
      <c r="I4172">
        <v>319</v>
      </c>
      <c r="J4172" t="s">
        <v>13</v>
      </c>
      <c r="K4172" s="6">
        <v>0</v>
      </c>
      <c r="L4172" s="6">
        <v>17</v>
      </c>
      <c r="M4172" s="6">
        <v>0</v>
      </c>
      <c r="N4172" s="6">
        <v>10</v>
      </c>
      <c r="O4172" t="s">
        <v>17</v>
      </c>
      <c r="P4172" s="22">
        <v>1</v>
      </c>
    </row>
    <row r="4173" spans="1:16" x14ac:dyDescent="0.25">
      <c r="A4173" t="s">
        <v>46</v>
      </c>
      <c r="B4173">
        <v>2</v>
      </c>
      <c r="C4173" t="s">
        <v>21</v>
      </c>
      <c r="D4173">
        <v>2</v>
      </c>
      <c r="E4173" t="s">
        <v>11</v>
      </c>
      <c r="F4173">
        <v>19</v>
      </c>
      <c r="G4173" t="s">
        <v>19</v>
      </c>
      <c r="H4173">
        <v>2</v>
      </c>
      <c r="I4173">
        <v>669</v>
      </c>
      <c r="J4173" t="s">
        <v>12</v>
      </c>
      <c r="K4173" s="6">
        <v>5</v>
      </c>
      <c r="L4173" s="6">
        <v>5</v>
      </c>
      <c r="M4173" s="6">
        <v>-3.13</v>
      </c>
      <c r="N4173" s="6">
        <v>0</v>
      </c>
      <c r="O4173" t="s">
        <v>17</v>
      </c>
      <c r="P4173" s="22">
        <v>1</v>
      </c>
    </row>
    <row r="4174" spans="1:16" x14ac:dyDescent="0.25">
      <c r="A4174" t="s">
        <v>46</v>
      </c>
      <c r="B4174">
        <v>2</v>
      </c>
      <c r="C4174" t="s">
        <v>21</v>
      </c>
      <c r="D4174">
        <v>3</v>
      </c>
      <c r="E4174" t="s">
        <v>11</v>
      </c>
      <c r="F4174">
        <v>19</v>
      </c>
      <c r="G4174" t="s">
        <v>19</v>
      </c>
      <c r="H4174">
        <v>1</v>
      </c>
      <c r="I4174">
        <v>394</v>
      </c>
      <c r="J4174" t="s">
        <v>12</v>
      </c>
      <c r="K4174" s="6">
        <v>9</v>
      </c>
      <c r="L4174" s="6">
        <v>9</v>
      </c>
      <c r="M4174" s="6">
        <v>-4.5</v>
      </c>
      <c r="N4174" s="6">
        <v>0</v>
      </c>
      <c r="O4174" t="s">
        <v>17</v>
      </c>
      <c r="P4174" s="22">
        <v>1</v>
      </c>
    </row>
    <row r="4175" spans="1:16" x14ac:dyDescent="0.25">
      <c r="A4175" t="s">
        <v>46</v>
      </c>
      <c r="B4175">
        <v>2</v>
      </c>
      <c r="C4175" t="s">
        <v>21</v>
      </c>
      <c r="D4175">
        <v>4</v>
      </c>
      <c r="E4175" t="s">
        <v>11</v>
      </c>
      <c r="F4175">
        <v>19</v>
      </c>
      <c r="G4175" t="s">
        <v>19</v>
      </c>
      <c r="I4175">
        <v>0</v>
      </c>
      <c r="J4175" t="s">
        <v>13</v>
      </c>
      <c r="K4175" s="6">
        <v>-9.3800000000000008</v>
      </c>
      <c r="L4175" s="6">
        <v>5</v>
      </c>
      <c r="M4175" s="6">
        <v>-9.3800000000000008</v>
      </c>
      <c r="N4175" s="6">
        <v>0</v>
      </c>
      <c r="O4175" t="s">
        <v>17</v>
      </c>
      <c r="P4175" s="22">
        <v>1</v>
      </c>
    </row>
    <row r="4176" spans="1:16" x14ac:dyDescent="0.25">
      <c r="A4176" t="s">
        <v>46</v>
      </c>
      <c r="B4176">
        <v>2</v>
      </c>
      <c r="C4176" t="s">
        <v>21</v>
      </c>
      <c r="D4176">
        <v>5</v>
      </c>
      <c r="E4176" t="s">
        <v>11</v>
      </c>
      <c r="F4176">
        <v>19</v>
      </c>
      <c r="G4176" t="s">
        <v>19</v>
      </c>
      <c r="H4176">
        <v>2</v>
      </c>
      <c r="I4176">
        <v>382</v>
      </c>
      <c r="J4176" t="s">
        <v>13</v>
      </c>
      <c r="K4176" s="6">
        <v>-18</v>
      </c>
      <c r="L4176" s="6">
        <v>9</v>
      </c>
      <c r="M4176" s="6">
        <v>-18</v>
      </c>
      <c r="N4176" s="6">
        <v>0</v>
      </c>
      <c r="O4176" t="s">
        <v>17</v>
      </c>
      <c r="P4176" s="22">
        <v>1</v>
      </c>
    </row>
    <row r="4177" spans="1:16" x14ac:dyDescent="0.25">
      <c r="A4177" t="s">
        <v>46</v>
      </c>
      <c r="B4177">
        <v>2</v>
      </c>
      <c r="C4177" t="s">
        <v>21</v>
      </c>
      <c r="D4177">
        <v>6</v>
      </c>
      <c r="E4177" t="s">
        <v>11</v>
      </c>
      <c r="F4177">
        <v>19</v>
      </c>
      <c r="G4177" t="s">
        <v>19</v>
      </c>
      <c r="H4177">
        <v>1</v>
      </c>
      <c r="I4177">
        <v>340</v>
      </c>
      <c r="J4177" t="s">
        <v>12</v>
      </c>
      <c r="K4177" s="6">
        <v>2</v>
      </c>
      <c r="L4177" s="6">
        <v>2</v>
      </c>
      <c r="M4177" s="6">
        <v>-3.25</v>
      </c>
      <c r="N4177" s="6">
        <v>0</v>
      </c>
      <c r="O4177" t="s">
        <v>17</v>
      </c>
      <c r="P4177" s="22">
        <v>1</v>
      </c>
    </row>
    <row r="4178" spans="1:16" x14ac:dyDescent="0.25">
      <c r="A4178" t="s">
        <v>46</v>
      </c>
      <c r="B4178">
        <v>2</v>
      </c>
      <c r="C4178" t="s">
        <v>21</v>
      </c>
      <c r="D4178">
        <v>7</v>
      </c>
      <c r="E4178" t="s">
        <v>11</v>
      </c>
      <c r="F4178">
        <v>19</v>
      </c>
      <c r="G4178" t="s">
        <v>18</v>
      </c>
      <c r="H4178">
        <v>2</v>
      </c>
      <c r="I4178">
        <v>338</v>
      </c>
      <c r="J4178" t="s">
        <v>13</v>
      </c>
      <c r="K4178" s="6">
        <v>0</v>
      </c>
      <c r="L4178" s="6">
        <v>7</v>
      </c>
      <c r="M4178" s="6">
        <v>0</v>
      </c>
      <c r="N4178" s="6">
        <v>4</v>
      </c>
      <c r="O4178" t="s">
        <v>17</v>
      </c>
      <c r="P4178" s="22">
        <v>1</v>
      </c>
    </row>
    <row r="4179" spans="1:16" x14ac:dyDescent="0.25">
      <c r="A4179" t="s">
        <v>46</v>
      </c>
      <c r="B4179">
        <v>2</v>
      </c>
      <c r="C4179" t="s">
        <v>21</v>
      </c>
      <c r="D4179">
        <v>8</v>
      </c>
      <c r="E4179" t="s">
        <v>11</v>
      </c>
      <c r="F4179">
        <v>19</v>
      </c>
      <c r="G4179" t="s">
        <v>19</v>
      </c>
      <c r="H4179">
        <v>1</v>
      </c>
      <c r="I4179">
        <v>343</v>
      </c>
      <c r="J4179" t="s">
        <v>13</v>
      </c>
      <c r="K4179" s="6">
        <v>-3.75</v>
      </c>
      <c r="L4179" s="6">
        <v>10</v>
      </c>
      <c r="M4179" s="6">
        <v>-3.75</v>
      </c>
      <c r="N4179" s="6">
        <v>0</v>
      </c>
      <c r="O4179" t="s">
        <v>17</v>
      </c>
      <c r="P4179" s="22">
        <v>1</v>
      </c>
    </row>
    <row r="4180" spans="1:16" x14ac:dyDescent="0.25">
      <c r="A4180" t="s">
        <v>46</v>
      </c>
      <c r="B4180">
        <v>2</v>
      </c>
      <c r="C4180" t="s">
        <v>21</v>
      </c>
      <c r="D4180">
        <v>9</v>
      </c>
      <c r="E4180" t="s">
        <v>11</v>
      </c>
      <c r="F4180">
        <v>19</v>
      </c>
      <c r="G4180" t="s">
        <v>19</v>
      </c>
      <c r="H4180">
        <v>2</v>
      </c>
      <c r="I4180">
        <v>364</v>
      </c>
      <c r="J4180" t="s">
        <v>12</v>
      </c>
      <c r="K4180" s="6">
        <v>12</v>
      </c>
      <c r="L4180" s="6">
        <v>12</v>
      </c>
      <c r="M4180" s="6">
        <v>-24</v>
      </c>
      <c r="N4180" s="6">
        <v>0</v>
      </c>
      <c r="O4180" t="s">
        <v>17</v>
      </c>
      <c r="P4180" s="22">
        <v>1</v>
      </c>
    </row>
    <row r="4181" spans="1:16" x14ac:dyDescent="0.25">
      <c r="A4181" t="s">
        <v>46</v>
      </c>
      <c r="B4181">
        <v>2</v>
      </c>
      <c r="C4181" t="s">
        <v>21</v>
      </c>
      <c r="D4181">
        <v>10</v>
      </c>
      <c r="E4181" t="s">
        <v>11</v>
      </c>
      <c r="F4181">
        <v>19</v>
      </c>
      <c r="G4181" t="s">
        <v>19</v>
      </c>
      <c r="H4181">
        <v>2</v>
      </c>
      <c r="I4181">
        <v>794</v>
      </c>
      <c r="J4181" t="s">
        <v>12</v>
      </c>
      <c r="K4181" s="6">
        <v>4</v>
      </c>
      <c r="L4181" s="6">
        <v>4</v>
      </c>
      <c r="M4181" s="6">
        <v>-7</v>
      </c>
      <c r="N4181" s="6">
        <v>0</v>
      </c>
      <c r="O4181" t="s">
        <v>17</v>
      </c>
      <c r="P4181" s="22">
        <v>1</v>
      </c>
    </row>
    <row r="4182" spans="1:16" x14ac:dyDescent="0.25">
      <c r="A4182" t="s">
        <v>46</v>
      </c>
      <c r="B4182">
        <v>2</v>
      </c>
      <c r="C4182" t="s">
        <v>21</v>
      </c>
      <c r="D4182">
        <v>11</v>
      </c>
      <c r="E4182" t="s">
        <v>11</v>
      </c>
      <c r="F4182">
        <v>19</v>
      </c>
      <c r="G4182" t="s">
        <v>18</v>
      </c>
      <c r="H4182">
        <v>2</v>
      </c>
      <c r="I4182">
        <v>335</v>
      </c>
      <c r="J4182" t="s">
        <v>13</v>
      </c>
      <c r="K4182" s="6">
        <v>0</v>
      </c>
      <c r="L4182" s="6">
        <v>11</v>
      </c>
      <c r="M4182" s="6">
        <v>0</v>
      </c>
      <c r="N4182" s="6">
        <v>6</v>
      </c>
      <c r="O4182" t="s">
        <v>17</v>
      </c>
      <c r="P4182" s="22">
        <v>1</v>
      </c>
    </row>
    <row r="4183" spans="1:16" x14ac:dyDescent="0.25">
      <c r="A4183" t="s">
        <v>46</v>
      </c>
      <c r="B4183">
        <v>2</v>
      </c>
      <c r="C4183" t="s">
        <v>21</v>
      </c>
      <c r="D4183">
        <v>12</v>
      </c>
      <c r="E4183" t="s">
        <v>11</v>
      </c>
      <c r="F4183">
        <v>19</v>
      </c>
      <c r="G4183" t="s">
        <v>19</v>
      </c>
      <c r="H4183">
        <v>2</v>
      </c>
      <c r="I4183">
        <v>469</v>
      </c>
      <c r="J4183" t="s">
        <v>13</v>
      </c>
      <c r="K4183" s="6">
        <v>-13.75</v>
      </c>
      <c r="L4183" s="6">
        <v>10</v>
      </c>
      <c r="M4183" s="6">
        <v>-13.75</v>
      </c>
      <c r="N4183" s="6">
        <v>0</v>
      </c>
      <c r="O4183" t="s">
        <v>17</v>
      </c>
      <c r="P4183" s="22">
        <v>1</v>
      </c>
    </row>
    <row r="4184" spans="1:16" x14ac:dyDescent="0.25">
      <c r="A4184" t="s">
        <v>46</v>
      </c>
      <c r="B4184">
        <v>2</v>
      </c>
      <c r="C4184" t="s">
        <v>21</v>
      </c>
      <c r="D4184">
        <v>13</v>
      </c>
      <c r="E4184" t="s">
        <v>11</v>
      </c>
      <c r="F4184">
        <v>19</v>
      </c>
      <c r="G4184" t="s">
        <v>19</v>
      </c>
      <c r="H4184">
        <v>1</v>
      </c>
      <c r="I4184">
        <v>434</v>
      </c>
      <c r="J4184" t="s">
        <v>12</v>
      </c>
      <c r="K4184" s="6">
        <v>2</v>
      </c>
      <c r="L4184" s="6">
        <v>2</v>
      </c>
      <c r="M4184" s="6">
        <v>-0.75</v>
      </c>
      <c r="N4184" s="6">
        <v>0</v>
      </c>
      <c r="O4184" t="s">
        <v>17</v>
      </c>
      <c r="P4184" s="22">
        <v>1</v>
      </c>
    </row>
    <row r="4185" spans="1:16" x14ac:dyDescent="0.25">
      <c r="A4185" t="s">
        <v>46</v>
      </c>
      <c r="B4185">
        <v>2</v>
      </c>
      <c r="C4185" t="s">
        <v>21</v>
      </c>
      <c r="D4185">
        <v>14</v>
      </c>
      <c r="E4185" t="s">
        <v>11</v>
      </c>
      <c r="F4185">
        <v>19</v>
      </c>
      <c r="G4185" t="s">
        <v>19</v>
      </c>
      <c r="H4185">
        <v>1</v>
      </c>
      <c r="I4185">
        <v>712</v>
      </c>
      <c r="J4185" t="s">
        <v>12</v>
      </c>
      <c r="K4185" s="6">
        <v>8</v>
      </c>
      <c r="L4185" s="6">
        <v>8</v>
      </c>
      <c r="M4185" s="6">
        <v>-5</v>
      </c>
      <c r="N4185" s="6">
        <v>0</v>
      </c>
      <c r="O4185" t="s">
        <v>17</v>
      </c>
      <c r="P4185" s="22">
        <v>1</v>
      </c>
    </row>
    <row r="4186" spans="1:16" x14ac:dyDescent="0.25">
      <c r="A4186" t="s">
        <v>46</v>
      </c>
      <c r="B4186">
        <v>2</v>
      </c>
      <c r="C4186" t="s">
        <v>21</v>
      </c>
      <c r="D4186">
        <v>15</v>
      </c>
      <c r="E4186" t="s">
        <v>11</v>
      </c>
      <c r="F4186">
        <v>19</v>
      </c>
      <c r="G4186" t="s">
        <v>19</v>
      </c>
      <c r="H4186">
        <v>2</v>
      </c>
      <c r="I4186">
        <v>462</v>
      </c>
      <c r="J4186" t="s">
        <v>13</v>
      </c>
      <c r="K4186" s="6">
        <v>-15</v>
      </c>
      <c r="L4186" s="6">
        <v>8</v>
      </c>
      <c r="M4186" s="6">
        <v>-15</v>
      </c>
      <c r="N4186" s="6">
        <v>0</v>
      </c>
      <c r="O4186" t="s">
        <v>17</v>
      </c>
      <c r="P4186" s="22">
        <v>1</v>
      </c>
    </row>
    <row r="4187" spans="1:16" x14ac:dyDescent="0.25">
      <c r="A4187" t="s">
        <v>46</v>
      </c>
      <c r="B4187">
        <v>2</v>
      </c>
      <c r="C4187" t="s">
        <v>21</v>
      </c>
      <c r="D4187">
        <v>16</v>
      </c>
      <c r="E4187" t="s">
        <v>11</v>
      </c>
      <c r="F4187">
        <v>19</v>
      </c>
      <c r="G4187" t="s">
        <v>19</v>
      </c>
      <c r="H4187">
        <v>2</v>
      </c>
      <c r="I4187">
        <v>387</v>
      </c>
      <c r="J4187" t="s">
        <v>13</v>
      </c>
      <c r="K4187" s="6">
        <v>-5</v>
      </c>
      <c r="L4187" s="6">
        <v>4</v>
      </c>
      <c r="M4187" s="6">
        <v>-5</v>
      </c>
      <c r="N4187" s="6">
        <v>0</v>
      </c>
      <c r="O4187" t="s">
        <v>17</v>
      </c>
      <c r="P4187" s="22">
        <v>1</v>
      </c>
    </row>
    <row r="4188" spans="1:16" x14ac:dyDescent="0.25">
      <c r="A4188" t="s">
        <v>46</v>
      </c>
      <c r="B4188">
        <v>2</v>
      </c>
      <c r="C4188" t="s">
        <v>21</v>
      </c>
      <c r="D4188">
        <v>17</v>
      </c>
      <c r="E4188" t="s">
        <v>11</v>
      </c>
      <c r="F4188">
        <v>19</v>
      </c>
      <c r="G4188" t="s">
        <v>18</v>
      </c>
      <c r="H4188">
        <v>1</v>
      </c>
      <c r="I4188">
        <v>313</v>
      </c>
      <c r="J4188" t="s">
        <v>12</v>
      </c>
      <c r="K4188" s="6">
        <v>13</v>
      </c>
      <c r="L4188" s="6">
        <v>13</v>
      </c>
      <c r="M4188" s="6">
        <v>0</v>
      </c>
      <c r="N4188" s="6">
        <v>5</v>
      </c>
      <c r="O4188" t="s">
        <v>17</v>
      </c>
      <c r="P4188" s="22">
        <v>1</v>
      </c>
    </row>
    <row r="4189" spans="1:16" x14ac:dyDescent="0.25">
      <c r="A4189" t="s">
        <v>46</v>
      </c>
      <c r="B4189">
        <v>2</v>
      </c>
      <c r="C4189" t="s">
        <v>21</v>
      </c>
      <c r="D4189">
        <v>18</v>
      </c>
      <c r="E4189" t="s">
        <v>11</v>
      </c>
      <c r="F4189">
        <v>19</v>
      </c>
      <c r="G4189" t="s">
        <v>19</v>
      </c>
      <c r="H4189">
        <v>2</v>
      </c>
      <c r="I4189">
        <v>447</v>
      </c>
      <c r="J4189" t="s">
        <v>13</v>
      </c>
      <c r="K4189" s="6">
        <v>-2.25</v>
      </c>
      <c r="L4189" s="6">
        <v>2</v>
      </c>
      <c r="M4189" s="6">
        <v>-2.25</v>
      </c>
      <c r="N4189" s="6">
        <v>0</v>
      </c>
      <c r="O4189" t="s">
        <v>17</v>
      </c>
      <c r="P4189" s="22">
        <v>1</v>
      </c>
    </row>
    <row r="4190" spans="1:16" x14ac:dyDescent="0.25">
      <c r="A4190" t="s">
        <v>46</v>
      </c>
      <c r="B4190">
        <v>2</v>
      </c>
      <c r="C4190" t="s">
        <v>21</v>
      </c>
      <c r="D4190">
        <v>19</v>
      </c>
      <c r="E4190" t="s">
        <v>11</v>
      </c>
      <c r="F4190">
        <v>19</v>
      </c>
      <c r="G4190" t="s">
        <v>19</v>
      </c>
      <c r="H4190">
        <v>1</v>
      </c>
      <c r="I4190">
        <v>580</v>
      </c>
      <c r="J4190" t="s">
        <v>12</v>
      </c>
      <c r="K4190" s="6">
        <v>8</v>
      </c>
      <c r="L4190" s="6">
        <v>8</v>
      </c>
      <c r="M4190" s="6">
        <v>-6</v>
      </c>
      <c r="N4190" s="6">
        <v>0</v>
      </c>
      <c r="O4190" t="s">
        <v>17</v>
      </c>
      <c r="P4190" s="22">
        <v>1</v>
      </c>
    </row>
    <row r="4191" spans="1:16" x14ac:dyDescent="0.25">
      <c r="A4191" t="s">
        <v>46</v>
      </c>
      <c r="B4191">
        <v>2</v>
      </c>
      <c r="C4191" t="s">
        <v>21</v>
      </c>
      <c r="D4191">
        <v>20</v>
      </c>
      <c r="E4191" t="s">
        <v>11</v>
      </c>
      <c r="F4191">
        <v>19</v>
      </c>
      <c r="G4191" t="s">
        <v>18</v>
      </c>
      <c r="H4191">
        <v>2</v>
      </c>
      <c r="I4191">
        <v>618</v>
      </c>
      <c r="J4191" t="s">
        <v>12</v>
      </c>
      <c r="K4191" s="6">
        <v>4</v>
      </c>
      <c r="L4191" s="6">
        <v>4</v>
      </c>
      <c r="M4191" s="6">
        <v>0</v>
      </c>
      <c r="N4191" s="6">
        <v>2</v>
      </c>
      <c r="O4191" t="s">
        <v>17</v>
      </c>
      <c r="P4191" s="22">
        <v>1</v>
      </c>
    </row>
    <row r="4192" spans="1:16" x14ac:dyDescent="0.25">
      <c r="A4192" t="s">
        <v>46</v>
      </c>
      <c r="B4192">
        <v>2</v>
      </c>
      <c r="C4192" t="s">
        <v>21</v>
      </c>
      <c r="D4192">
        <v>21</v>
      </c>
      <c r="E4192" t="s">
        <v>11</v>
      </c>
      <c r="F4192">
        <v>19</v>
      </c>
      <c r="G4192" t="s">
        <v>18</v>
      </c>
      <c r="H4192">
        <v>2</v>
      </c>
      <c r="I4192">
        <v>328</v>
      </c>
      <c r="J4192" t="s">
        <v>12</v>
      </c>
      <c r="K4192" s="6">
        <v>24</v>
      </c>
      <c r="L4192" s="6">
        <v>24</v>
      </c>
      <c r="M4192" s="6">
        <v>0</v>
      </c>
      <c r="N4192" s="6">
        <v>12</v>
      </c>
      <c r="O4192" t="s">
        <v>17</v>
      </c>
      <c r="P4192" s="22">
        <v>1</v>
      </c>
    </row>
    <row r="4193" spans="1:16" x14ac:dyDescent="0.25">
      <c r="A4193" t="s">
        <v>46</v>
      </c>
      <c r="B4193">
        <v>2</v>
      </c>
      <c r="C4193" t="s">
        <v>21</v>
      </c>
      <c r="D4193">
        <v>22</v>
      </c>
      <c r="E4193" t="s">
        <v>11</v>
      </c>
      <c r="F4193">
        <v>19</v>
      </c>
      <c r="G4193" t="s">
        <v>19</v>
      </c>
      <c r="H4193">
        <v>2</v>
      </c>
      <c r="I4193">
        <v>357</v>
      </c>
      <c r="J4193" t="s">
        <v>13</v>
      </c>
      <c r="K4193" s="6">
        <v>-15</v>
      </c>
      <c r="L4193" s="6">
        <v>12</v>
      </c>
      <c r="M4193" s="6">
        <v>-15</v>
      </c>
      <c r="N4193" s="6">
        <v>0</v>
      </c>
      <c r="O4193" t="s">
        <v>17</v>
      </c>
      <c r="P4193" s="22">
        <v>1</v>
      </c>
    </row>
    <row r="4194" spans="1:16" x14ac:dyDescent="0.25">
      <c r="A4194" t="s">
        <v>46</v>
      </c>
      <c r="B4194">
        <v>2</v>
      </c>
      <c r="C4194" t="s">
        <v>21</v>
      </c>
      <c r="D4194">
        <v>23</v>
      </c>
      <c r="E4194" t="s">
        <v>11</v>
      </c>
      <c r="F4194">
        <v>19</v>
      </c>
      <c r="G4194" t="s">
        <v>18</v>
      </c>
      <c r="H4194">
        <v>2</v>
      </c>
      <c r="I4194">
        <v>339</v>
      </c>
      <c r="J4194" t="s">
        <v>12</v>
      </c>
      <c r="K4194" s="6">
        <v>22</v>
      </c>
      <c r="L4194" s="6">
        <v>22</v>
      </c>
      <c r="M4194" s="6">
        <v>0</v>
      </c>
      <c r="N4194" s="6">
        <v>10</v>
      </c>
      <c r="O4194" t="s">
        <v>17</v>
      </c>
      <c r="P4194" s="22">
        <v>1</v>
      </c>
    </row>
    <row r="4195" spans="1:16" x14ac:dyDescent="0.25">
      <c r="A4195" t="s">
        <v>46</v>
      </c>
      <c r="B4195">
        <v>2</v>
      </c>
      <c r="C4195" t="s">
        <v>21</v>
      </c>
      <c r="D4195">
        <v>24</v>
      </c>
      <c r="E4195" t="s">
        <v>11</v>
      </c>
      <c r="F4195">
        <v>19</v>
      </c>
      <c r="G4195" t="s">
        <v>18</v>
      </c>
      <c r="H4195">
        <v>1</v>
      </c>
      <c r="I4195">
        <v>328</v>
      </c>
      <c r="J4195" t="s">
        <v>13</v>
      </c>
      <c r="K4195" s="6">
        <v>0</v>
      </c>
      <c r="L4195" s="6">
        <v>30</v>
      </c>
      <c r="M4195" s="6">
        <v>0</v>
      </c>
      <c r="N4195" s="6">
        <v>12</v>
      </c>
      <c r="O4195" t="s">
        <v>17</v>
      </c>
      <c r="P4195" s="22">
        <v>1</v>
      </c>
    </row>
    <row r="4196" spans="1:16" x14ac:dyDescent="0.25">
      <c r="A4196" t="s">
        <v>46</v>
      </c>
      <c r="B4196">
        <v>2</v>
      </c>
      <c r="C4196" t="s">
        <v>21</v>
      </c>
      <c r="D4196">
        <v>25</v>
      </c>
      <c r="E4196" t="s">
        <v>11</v>
      </c>
      <c r="F4196">
        <v>19</v>
      </c>
      <c r="G4196" t="s">
        <v>19</v>
      </c>
      <c r="H4196">
        <v>1</v>
      </c>
      <c r="I4196">
        <v>414</v>
      </c>
      <c r="J4196" t="s">
        <v>13</v>
      </c>
      <c r="K4196" s="6">
        <v>-2</v>
      </c>
      <c r="L4196" s="6">
        <v>4</v>
      </c>
      <c r="M4196" s="6">
        <v>-2</v>
      </c>
      <c r="N4196" s="6">
        <v>0</v>
      </c>
      <c r="O4196" t="s">
        <v>17</v>
      </c>
      <c r="P4196" s="22">
        <v>1</v>
      </c>
    </row>
    <row r="4197" spans="1:16" x14ac:dyDescent="0.25">
      <c r="A4197" t="s">
        <v>46</v>
      </c>
      <c r="B4197">
        <v>2</v>
      </c>
      <c r="C4197" t="s">
        <v>21</v>
      </c>
      <c r="D4197">
        <v>26</v>
      </c>
      <c r="E4197" t="s">
        <v>11</v>
      </c>
      <c r="F4197">
        <v>19</v>
      </c>
      <c r="G4197" t="s">
        <v>19</v>
      </c>
      <c r="H4197">
        <v>2</v>
      </c>
      <c r="I4197">
        <v>355</v>
      </c>
      <c r="J4197" t="s">
        <v>12</v>
      </c>
      <c r="K4197" s="6">
        <v>6</v>
      </c>
      <c r="L4197" s="6">
        <v>6</v>
      </c>
      <c r="M4197" s="6">
        <v>-4.5</v>
      </c>
      <c r="N4197" s="6">
        <v>0</v>
      </c>
      <c r="O4197" t="s">
        <v>17</v>
      </c>
      <c r="P4197" s="22">
        <v>1</v>
      </c>
    </row>
    <row r="4198" spans="1:16" x14ac:dyDescent="0.25">
      <c r="A4198" t="s">
        <v>46</v>
      </c>
      <c r="B4198">
        <v>2</v>
      </c>
      <c r="C4198" t="s">
        <v>21</v>
      </c>
      <c r="D4198">
        <v>27</v>
      </c>
      <c r="E4198" t="s">
        <v>11</v>
      </c>
      <c r="F4198">
        <v>19</v>
      </c>
      <c r="G4198" t="s">
        <v>19</v>
      </c>
      <c r="H4198">
        <v>2</v>
      </c>
      <c r="I4198">
        <v>649</v>
      </c>
      <c r="J4198" t="s">
        <v>13</v>
      </c>
      <c r="K4198" s="6">
        <v>-6</v>
      </c>
      <c r="L4198" s="6">
        <v>6</v>
      </c>
      <c r="M4198" s="6">
        <v>-6</v>
      </c>
      <c r="N4198" s="6">
        <v>0</v>
      </c>
      <c r="O4198" t="s">
        <v>17</v>
      </c>
      <c r="P4198" s="22">
        <v>1</v>
      </c>
    </row>
    <row r="4199" spans="1:16" x14ac:dyDescent="0.25">
      <c r="A4199" t="s">
        <v>46</v>
      </c>
      <c r="B4199">
        <v>2</v>
      </c>
      <c r="C4199" t="s">
        <v>21</v>
      </c>
      <c r="D4199">
        <v>28</v>
      </c>
      <c r="E4199" t="s">
        <v>11</v>
      </c>
      <c r="F4199">
        <v>19</v>
      </c>
      <c r="G4199" t="s">
        <v>19</v>
      </c>
      <c r="H4199">
        <v>2</v>
      </c>
      <c r="I4199">
        <v>462</v>
      </c>
      <c r="J4199" t="s">
        <v>12</v>
      </c>
      <c r="K4199" s="6">
        <v>6</v>
      </c>
      <c r="L4199" s="6">
        <v>6</v>
      </c>
      <c r="M4199" s="6">
        <v>-10.5</v>
      </c>
      <c r="N4199" s="6">
        <v>0</v>
      </c>
      <c r="O4199" t="s">
        <v>17</v>
      </c>
      <c r="P4199" s="22">
        <v>1</v>
      </c>
    </row>
    <row r="4200" spans="1:16" x14ac:dyDescent="0.25">
      <c r="A4200" t="s">
        <v>46</v>
      </c>
      <c r="B4200">
        <v>2</v>
      </c>
      <c r="C4200" t="s">
        <v>21</v>
      </c>
      <c r="D4200">
        <v>29</v>
      </c>
      <c r="E4200" t="s">
        <v>11</v>
      </c>
      <c r="F4200">
        <v>19</v>
      </c>
      <c r="G4200" t="s">
        <v>18</v>
      </c>
      <c r="H4200">
        <v>1</v>
      </c>
      <c r="I4200">
        <v>340</v>
      </c>
      <c r="J4200" t="s">
        <v>13</v>
      </c>
      <c r="K4200" s="6">
        <v>0</v>
      </c>
      <c r="L4200" s="6">
        <v>8</v>
      </c>
      <c r="M4200" s="6">
        <v>0</v>
      </c>
      <c r="N4200" s="6">
        <v>3</v>
      </c>
      <c r="O4200" t="s">
        <v>17</v>
      </c>
      <c r="P4200" s="22">
        <v>1</v>
      </c>
    </row>
    <row r="4201" spans="1:16" x14ac:dyDescent="0.25">
      <c r="A4201" t="s">
        <v>46</v>
      </c>
      <c r="B4201">
        <v>2</v>
      </c>
      <c r="C4201" t="s">
        <v>21</v>
      </c>
      <c r="D4201">
        <v>30</v>
      </c>
      <c r="E4201" t="s">
        <v>11</v>
      </c>
      <c r="F4201">
        <v>19</v>
      </c>
      <c r="G4201" t="s">
        <v>19</v>
      </c>
      <c r="H4201">
        <v>1</v>
      </c>
      <c r="I4201">
        <v>697</v>
      </c>
      <c r="J4201" t="s">
        <v>12</v>
      </c>
      <c r="K4201" s="6">
        <v>12</v>
      </c>
      <c r="L4201" s="6">
        <v>12</v>
      </c>
      <c r="M4201" s="6">
        <v>-6</v>
      </c>
      <c r="N4201" s="6">
        <v>0</v>
      </c>
      <c r="O4201" t="s">
        <v>17</v>
      </c>
      <c r="P4201" s="22">
        <v>1</v>
      </c>
    </row>
    <row r="4202" spans="1:16" x14ac:dyDescent="0.25">
      <c r="A4202" t="s">
        <v>46</v>
      </c>
      <c r="B4202">
        <v>3</v>
      </c>
      <c r="C4202" t="s">
        <v>21</v>
      </c>
      <c r="D4202">
        <v>1</v>
      </c>
      <c r="E4202" t="s">
        <v>11</v>
      </c>
      <c r="F4202">
        <v>19</v>
      </c>
      <c r="G4202" t="s">
        <v>19</v>
      </c>
      <c r="H4202">
        <v>2</v>
      </c>
      <c r="I4202">
        <v>560</v>
      </c>
      <c r="J4202" t="s">
        <v>12</v>
      </c>
      <c r="K4202" s="6">
        <v>12</v>
      </c>
      <c r="L4202" s="6">
        <v>12</v>
      </c>
      <c r="M4202" s="6">
        <v>-21</v>
      </c>
      <c r="N4202" s="6">
        <v>0</v>
      </c>
      <c r="O4202" t="s">
        <v>17</v>
      </c>
      <c r="P4202" s="22">
        <v>1</v>
      </c>
    </row>
    <row r="4203" spans="1:16" x14ac:dyDescent="0.25">
      <c r="A4203" t="s">
        <v>46</v>
      </c>
      <c r="B4203">
        <v>3</v>
      </c>
      <c r="C4203" t="s">
        <v>21</v>
      </c>
      <c r="D4203">
        <v>2</v>
      </c>
      <c r="E4203" t="s">
        <v>11</v>
      </c>
      <c r="F4203">
        <v>19</v>
      </c>
      <c r="G4203" t="s">
        <v>18</v>
      </c>
      <c r="H4203">
        <v>2</v>
      </c>
      <c r="I4203">
        <v>318</v>
      </c>
      <c r="J4203" t="s">
        <v>13</v>
      </c>
      <c r="K4203" s="6">
        <v>0</v>
      </c>
      <c r="L4203" s="6">
        <v>28</v>
      </c>
      <c r="M4203" s="6">
        <v>0</v>
      </c>
      <c r="N4203" s="6">
        <v>13</v>
      </c>
      <c r="O4203" t="s">
        <v>17</v>
      </c>
      <c r="P4203" s="22">
        <v>1</v>
      </c>
    </row>
    <row r="4204" spans="1:16" x14ac:dyDescent="0.25">
      <c r="A4204" t="s">
        <v>46</v>
      </c>
      <c r="B4204">
        <v>3</v>
      </c>
      <c r="C4204" t="s">
        <v>21</v>
      </c>
      <c r="D4204">
        <v>3</v>
      </c>
      <c r="E4204" t="s">
        <v>11</v>
      </c>
      <c r="F4204">
        <v>19</v>
      </c>
      <c r="G4204" t="s">
        <v>19</v>
      </c>
      <c r="H4204">
        <v>1</v>
      </c>
      <c r="I4204">
        <v>396</v>
      </c>
      <c r="J4204" t="s">
        <v>12</v>
      </c>
      <c r="K4204" s="6">
        <v>6</v>
      </c>
      <c r="L4204" s="6">
        <v>6</v>
      </c>
      <c r="M4204" s="6">
        <v>-1.5</v>
      </c>
      <c r="N4204" s="6">
        <v>0</v>
      </c>
      <c r="O4204" t="s">
        <v>17</v>
      </c>
      <c r="P4204" s="22">
        <v>1</v>
      </c>
    </row>
    <row r="4205" spans="1:16" x14ac:dyDescent="0.25">
      <c r="A4205" t="s">
        <v>46</v>
      </c>
      <c r="B4205">
        <v>3</v>
      </c>
      <c r="C4205" t="s">
        <v>21</v>
      </c>
      <c r="D4205">
        <v>4</v>
      </c>
      <c r="E4205" t="s">
        <v>11</v>
      </c>
      <c r="F4205">
        <v>19</v>
      </c>
      <c r="G4205" t="s">
        <v>19</v>
      </c>
      <c r="H4205">
        <v>2</v>
      </c>
      <c r="I4205">
        <v>442</v>
      </c>
      <c r="J4205" t="s">
        <v>13</v>
      </c>
      <c r="K4205" s="6">
        <v>-11</v>
      </c>
      <c r="L4205" s="6">
        <v>8</v>
      </c>
      <c r="M4205" s="6">
        <v>-11</v>
      </c>
      <c r="N4205" s="6">
        <v>0</v>
      </c>
      <c r="O4205" t="s">
        <v>17</v>
      </c>
      <c r="P4205" s="22">
        <v>1</v>
      </c>
    </row>
    <row r="4206" spans="1:16" x14ac:dyDescent="0.25">
      <c r="A4206" t="s">
        <v>46</v>
      </c>
      <c r="B4206">
        <v>3</v>
      </c>
      <c r="C4206" t="s">
        <v>21</v>
      </c>
      <c r="D4206">
        <v>5</v>
      </c>
      <c r="E4206" t="s">
        <v>11</v>
      </c>
      <c r="F4206">
        <v>19</v>
      </c>
      <c r="G4206" t="s">
        <v>19</v>
      </c>
      <c r="H4206">
        <v>1</v>
      </c>
      <c r="I4206">
        <v>391</v>
      </c>
      <c r="J4206" t="s">
        <v>13</v>
      </c>
      <c r="K4206" s="6">
        <v>-3</v>
      </c>
      <c r="L4206" s="6">
        <v>6</v>
      </c>
      <c r="M4206" s="6">
        <v>-3</v>
      </c>
      <c r="N4206" s="6">
        <v>0</v>
      </c>
      <c r="O4206" t="s">
        <v>17</v>
      </c>
      <c r="P4206" s="22">
        <v>1</v>
      </c>
    </row>
    <row r="4207" spans="1:16" x14ac:dyDescent="0.25">
      <c r="A4207" t="s">
        <v>46</v>
      </c>
      <c r="B4207">
        <v>3</v>
      </c>
      <c r="C4207" t="s">
        <v>21</v>
      </c>
      <c r="D4207">
        <v>6</v>
      </c>
      <c r="E4207" t="s">
        <v>11</v>
      </c>
      <c r="F4207">
        <v>19</v>
      </c>
      <c r="G4207" t="s">
        <v>18</v>
      </c>
      <c r="H4207">
        <v>1</v>
      </c>
      <c r="I4207">
        <v>477</v>
      </c>
      <c r="J4207" t="s">
        <v>12</v>
      </c>
      <c r="K4207" s="6">
        <v>25</v>
      </c>
      <c r="L4207" s="6">
        <v>25</v>
      </c>
      <c r="M4207" s="6">
        <v>0</v>
      </c>
      <c r="N4207" s="6">
        <v>10</v>
      </c>
      <c r="O4207" t="s">
        <v>17</v>
      </c>
      <c r="P4207" s="22">
        <v>1</v>
      </c>
    </row>
    <row r="4208" spans="1:16" x14ac:dyDescent="0.25">
      <c r="A4208" t="s">
        <v>46</v>
      </c>
      <c r="B4208">
        <v>3</v>
      </c>
      <c r="C4208" t="s">
        <v>21</v>
      </c>
      <c r="D4208">
        <v>7</v>
      </c>
      <c r="E4208" t="s">
        <v>11</v>
      </c>
      <c r="F4208">
        <v>19</v>
      </c>
      <c r="G4208" t="s">
        <v>19</v>
      </c>
      <c r="H4208">
        <v>2</v>
      </c>
      <c r="I4208">
        <v>1066</v>
      </c>
      <c r="J4208" t="s">
        <v>13</v>
      </c>
      <c r="K4208" s="6">
        <v>-11.25</v>
      </c>
      <c r="L4208" s="6">
        <v>10</v>
      </c>
      <c r="M4208" s="6">
        <v>-11.25</v>
      </c>
      <c r="N4208" s="6">
        <v>0</v>
      </c>
      <c r="O4208" t="s">
        <v>17</v>
      </c>
      <c r="P4208" s="22">
        <v>1</v>
      </c>
    </row>
    <row r="4209" spans="1:16" x14ac:dyDescent="0.25">
      <c r="A4209" t="s">
        <v>46</v>
      </c>
      <c r="B4209">
        <v>3</v>
      </c>
      <c r="C4209" t="s">
        <v>21</v>
      </c>
      <c r="D4209">
        <v>8</v>
      </c>
      <c r="E4209" t="s">
        <v>11</v>
      </c>
      <c r="F4209">
        <v>19</v>
      </c>
      <c r="G4209" t="s">
        <v>19</v>
      </c>
      <c r="H4209">
        <v>1</v>
      </c>
      <c r="I4209">
        <v>360</v>
      </c>
      <c r="J4209" t="s">
        <v>13</v>
      </c>
      <c r="K4209" s="6">
        <v>-1.88</v>
      </c>
      <c r="L4209" s="6">
        <v>5</v>
      </c>
      <c r="M4209" s="6">
        <v>-1.88</v>
      </c>
      <c r="N4209" s="6">
        <v>0</v>
      </c>
      <c r="O4209" t="s">
        <v>17</v>
      </c>
      <c r="P4209" s="22">
        <v>1</v>
      </c>
    </row>
    <row r="4210" spans="1:16" x14ac:dyDescent="0.25">
      <c r="A4210" t="s">
        <v>46</v>
      </c>
      <c r="B4210">
        <v>3</v>
      </c>
      <c r="C4210" t="s">
        <v>21</v>
      </c>
      <c r="D4210">
        <v>9</v>
      </c>
      <c r="E4210" t="s">
        <v>11</v>
      </c>
      <c r="F4210">
        <v>19</v>
      </c>
      <c r="G4210" t="s">
        <v>19</v>
      </c>
      <c r="H4210">
        <v>1</v>
      </c>
      <c r="I4210">
        <v>428</v>
      </c>
      <c r="J4210" t="s">
        <v>12</v>
      </c>
      <c r="K4210" s="6">
        <v>5</v>
      </c>
      <c r="L4210" s="6">
        <v>5</v>
      </c>
      <c r="M4210" s="6">
        <v>-2.5</v>
      </c>
      <c r="N4210" s="6">
        <v>0</v>
      </c>
      <c r="O4210" t="s">
        <v>17</v>
      </c>
      <c r="P4210" s="22">
        <v>1</v>
      </c>
    </row>
    <row r="4211" spans="1:16" x14ac:dyDescent="0.25">
      <c r="A4211" t="s">
        <v>46</v>
      </c>
      <c r="B4211">
        <v>3</v>
      </c>
      <c r="C4211" t="s">
        <v>21</v>
      </c>
      <c r="D4211">
        <v>10</v>
      </c>
      <c r="E4211" t="s">
        <v>11</v>
      </c>
      <c r="F4211">
        <v>19</v>
      </c>
      <c r="G4211" t="s">
        <v>19</v>
      </c>
      <c r="H4211">
        <v>2</v>
      </c>
      <c r="I4211">
        <v>547</v>
      </c>
      <c r="J4211" t="s">
        <v>13</v>
      </c>
      <c r="K4211" s="6">
        <v>-13.5</v>
      </c>
      <c r="L4211" s="6">
        <v>9</v>
      </c>
      <c r="M4211" s="6">
        <v>-13.5</v>
      </c>
      <c r="N4211" s="6">
        <v>0</v>
      </c>
      <c r="O4211" t="s">
        <v>17</v>
      </c>
      <c r="P4211" s="22">
        <v>1</v>
      </c>
    </row>
    <row r="4212" spans="1:16" x14ac:dyDescent="0.25">
      <c r="A4212" t="s">
        <v>46</v>
      </c>
      <c r="B4212">
        <v>3</v>
      </c>
      <c r="C4212" t="s">
        <v>21</v>
      </c>
      <c r="D4212">
        <v>11</v>
      </c>
      <c r="E4212" t="s">
        <v>11</v>
      </c>
      <c r="F4212">
        <v>19</v>
      </c>
      <c r="G4212" t="s">
        <v>18</v>
      </c>
      <c r="H4212">
        <v>1</v>
      </c>
      <c r="I4212">
        <v>496</v>
      </c>
      <c r="J4212" t="s">
        <v>12</v>
      </c>
      <c r="K4212" s="6">
        <v>19</v>
      </c>
      <c r="L4212" s="6">
        <v>19</v>
      </c>
      <c r="M4212" s="6">
        <v>0</v>
      </c>
      <c r="N4212" s="6">
        <v>8</v>
      </c>
      <c r="O4212" t="s">
        <v>17</v>
      </c>
      <c r="P4212" s="22">
        <v>1</v>
      </c>
    </row>
    <row r="4213" spans="1:16" x14ac:dyDescent="0.25">
      <c r="A4213" t="s">
        <v>46</v>
      </c>
      <c r="B4213">
        <v>3</v>
      </c>
      <c r="C4213" t="s">
        <v>21</v>
      </c>
      <c r="D4213">
        <v>12</v>
      </c>
      <c r="E4213" t="s">
        <v>11</v>
      </c>
      <c r="F4213">
        <v>19</v>
      </c>
      <c r="G4213" t="s">
        <v>19</v>
      </c>
      <c r="H4213">
        <v>1</v>
      </c>
      <c r="I4213">
        <v>406</v>
      </c>
      <c r="J4213" t="s">
        <v>12</v>
      </c>
      <c r="K4213" s="6">
        <v>9</v>
      </c>
      <c r="L4213" s="6">
        <v>9</v>
      </c>
      <c r="M4213" s="6">
        <v>-2.25</v>
      </c>
      <c r="N4213" s="6">
        <v>0</v>
      </c>
      <c r="O4213" t="s">
        <v>17</v>
      </c>
      <c r="P4213" s="22">
        <v>1</v>
      </c>
    </row>
    <row r="4214" spans="1:16" x14ac:dyDescent="0.25">
      <c r="A4214" t="s">
        <v>46</v>
      </c>
      <c r="B4214">
        <v>3</v>
      </c>
      <c r="C4214" t="s">
        <v>21</v>
      </c>
      <c r="D4214">
        <v>13</v>
      </c>
      <c r="E4214" t="s">
        <v>11</v>
      </c>
      <c r="F4214">
        <v>19</v>
      </c>
      <c r="G4214" t="s">
        <v>19</v>
      </c>
      <c r="H4214">
        <v>1</v>
      </c>
      <c r="I4214">
        <v>323</v>
      </c>
      <c r="J4214" t="s">
        <v>13</v>
      </c>
      <c r="K4214" s="6">
        <v>-2.75</v>
      </c>
      <c r="L4214" s="6">
        <v>2</v>
      </c>
      <c r="M4214" s="6">
        <v>-2.75</v>
      </c>
      <c r="N4214" s="6">
        <v>0</v>
      </c>
      <c r="O4214" t="s">
        <v>17</v>
      </c>
      <c r="P4214" s="22">
        <v>1</v>
      </c>
    </row>
    <row r="4215" spans="1:16" x14ac:dyDescent="0.25">
      <c r="A4215" t="s">
        <v>46</v>
      </c>
      <c r="B4215">
        <v>3</v>
      </c>
      <c r="C4215" t="s">
        <v>21</v>
      </c>
      <c r="D4215">
        <v>14</v>
      </c>
      <c r="E4215" t="s">
        <v>11</v>
      </c>
      <c r="F4215">
        <v>19</v>
      </c>
      <c r="G4215" t="s">
        <v>19</v>
      </c>
      <c r="H4215">
        <v>2</v>
      </c>
      <c r="I4215">
        <v>368</v>
      </c>
      <c r="J4215" t="s">
        <v>12</v>
      </c>
      <c r="K4215" s="6">
        <v>10</v>
      </c>
      <c r="L4215" s="6">
        <v>10</v>
      </c>
      <c r="M4215" s="6">
        <v>-6.25</v>
      </c>
      <c r="N4215" s="6">
        <v>0</v>
      </c>
      <c r="O4215" t="s">
        <v>17</v>
      </c>
      <c r="P4215" s="22">
        <v>1</v>
      </c>
    </row>
    <row r="4216" spans="1:16" x14ac:dyDescent="0.25">
      <c r="A4216" t="s">
        <v>46</v>
      </c>
      <c r="B4216">
        <v>3</v>
      </c>
      <c r="C4216" t="s">
        <v>21</v>
      </c>
      <c r="D4216">
        <v>15</v>
      </c>
      <c r="E4216" t="s">
        <v>11</v>
      </c>
      <c r="F4216">
        <v>19</v>
      </c>
      <c r="G4216" t="s">
        <v>19</v>
      </c>
      <c r="H4216">
        <v>2</v>
      </c>
      <c r="I4216">
        <v>470</v>
      </c>
      <c r="J4216" t="s">
        <v>12</v>
      </c>
      <c r="K4216" s="6">
        <v>4</v>
      </c>
      <c r="L4216" s="6">
        <v>4</v>
      </c>
      <c r="M4216" s="6">
        <v>-6</v>
      </c>
      <c r="N4216" s="6">
        <v>0</v>
      </c>
      <c r="O4216" t="s">
        <v>17</v>
      </c>
      <c r="P4216" s="22">
        <v>1</v>
      </c>
    </row>
    <row r="4217" spans="1:16" x14ac:dyDescent="0.25">
      <c r="A4217" t="s">
        <v>46</v>
      </c>
      <c r="B4217">
        <v>3</v>
      </c>
      <c r="C4217" t="s">
        <v>21</v>
      </c>
      <c r="D4217">
        <v>16</v>
      </c>
      <c r="E4217" t="s">
        <v>11</v>
      </c>
      <c r="F4217">
        <v>19</v>
      </c>
      <c r="G4217" t="s">
        <v>19</v>
      </c>
      <c r="H4217">
        <v>1</v>
      </c>
      <c r="I4217">
        <v>307</v>
      </c>
      <c r="J4217" t="s">
        <v>13</v>
      </c>
      <c r="K4217" s="6">
        <v>-3</v>
      </c>
      <c r="L4217" s="6">
        <v>12</v>
      </c>
      <c r="M4217" s="6">
        <v>-3</v>
      </c>
      <c r="N4217" s="6">
        <v>0</v>
      </c>
      <c r="O4217" t="s">
        <v>17</v>
      </c>
      <c r="P4217" s="22">
        <v>1</v>
      </c>
    </row>
    <row r="4218" spans="1:16" x14ac:dyDescent="0.25">
      <c r="A4218" t="s">
        <v>46</v>
      </c>
      <c r="B4218">
        <v>3</v>
      </c>
      <c r="C4218" t="s">
        <v>21</v>
      </c>
      <c r="D4218">
        <v>17</v>
      </c>
      <c r="E4218" t="s">
        <v>11</v>
      </c>
      <c r="F4218">
        <v>19</v>
      </c>
      <c r="G4218" t="s">
        <v>19</v>
      </c>
      <c r="H4218">
        <v>2</v>
      </c>
      <c r="I4218">
        <v>498</v>
      </c>
      <c r="J4218" t="s">
        <v>12</v>
      </c>
      <c r="K4218" s="6">
        <v>10</v>
      </c>
      <c r="L4218" s="6">
        <v>10</v>
      </c>
      <c r="M4218" s="6">
        <v>-16.25</v>
      </c>
      <c r="N4218" s="6">
        <v>0</v>
      </c>
      <c r="O4218" t="s">
        <v>17</v>
      </c>
      <c r="P4218" s="22">
        <v>1</v>
      </c>
    </row>
    <row r="4219" spans="1:16" x14ac:dyDescent="0.25">
      <c r="A4219" t="s">
        <v>46</v>
      </c>
      <c r="B4219">
        <v>3</v>
      </c>
      <c r="C4219" t="s">
        <v>21</v>
      </c>
      <c r="D4219">
        <v>18</v>
      </c>
      <c r="E4219" t="s">
        <v>11</v>
      </c>
      <c r="F4219">
        <v>19</v>
      </c>
      <c r="G4219" t="s">
        <v>18</v>
      </c>
      <c r="H4219">
        <v>1</v>
      </c>
      <c r="I4219">
        <v>479</v>
      </c>
      <c r="J4219" t="s">
        <v>13</v>
      </c>
      <c r="K4219" s="6">
        <v>0</v>
      </c>
      <c r="L4219" s="6">
        <v>12</v>
      </c>
      <c r="M4219" s="6">
        <v>0</v>
      </c>
      <c r="N4219" s="6">
        <v>5</v>
      </c>
      <c r="O4219" t="s">
        <v>17</v>
      </c>
      <c r="P4219" s="22">
        <v>1</v>
      </c>
    </row>
    <row r="4220" spans="1:16" x14ac:dyDescent="0.25">
      <c r="A4220" t="s">
        <v>46</v>
      </c>
      <c r="B4220">
        <v>3</v>
      </c>
      <c r="C4220" t="s">
        <v>21</v>
      </c>
      <c r="D4220">
        <v>19</v>
      </c>
      <c r="E4220" t="s">
        <v>11</v>
      </c>
      <c r="F4220">
        <v>19</v>
      </c>
      <c r="G4220" t="s">
        <v>19</v>
      </c>
      <c r="H4220">
        <v>2</v>
      </c>
      <c r="I4220">
        <v>749</v>
      </c>
      <c r="J4220" t="s">
        <v>13</v>
      </c>
      <c r="K4220" s="6">
        <v>-11.25</v>
      </c>
      <c r="L4220" s="6">
        <v>9</v>
      </c>
      <c r="M4220" s="6">
        <v>-11.25</v>
      </c>
      <c r="N4220" s="6">
        <v>0</v>
      </c>
      <c r="O4220" t="s">
        <v>17</v>
      </c>
      <c r="P4220" s="22">
        <v>1</v>
      </c>
    </row>
    <row r="4221" spans="1:16" x14ac:dyDescent="0.25">
      <c r="A4221" t="s">
        <v>46</v>
      </c>
      <c r="B4221">
        <v>3</v>
      </c>
      <c r="C4221" t="s">
        <v>21</v>
      </c>
      <c r="D4221">
        <v>20</v>
      </c>
      <c r="E4221" t="s">
        <v>11</v>
      </c>
      <c r="F4221">
        <v>19</v>
      </c>
      <c r="G4221" t="s">
        <v>19</v>
      </c>
      <c r="H4221">
        <v>1</v>
      </c>
      <c r="I4221">
        <v>738</v>
      </c>
      <c r="J4221" t="s">
        <v>12</v>
      </c>
      <c r="K4221" s="6">
        <v>4</v>
      </c>
      <c r="L4221" s="6">
        <v>4</v>
      </c>
      <c r="M4221" s="6">
        <v>-3</v>
      </c>
      <c r="N4221" s="6">
        <v>0</v>
      </c>
      <c r="O4221" t="s">
        <v>17</v>
      </c>
      <c r="P4221" s="22">
        <v>1</v>
      </c>
    </row>
    <row r="4222" spans="1:16" x14ac:dyDescent="0.25">
      <c r="A4222" t="s">
        <v>46</v>
      </c>
      <c r="B4222">
        <v>3</v>
      </c>
      <c r="C4222" t="s">
        <v>21</v>
      </c>
      <c r="D4222">
        <v>21</v>
      </c>
      <c r="E4222" t="s">
        <v>11</v>
      </c>
      <c r="F4222">
        <v>19</v>
      </c>
      <c r="G4222" t="s">
        <v>19</v>
      </c>
      <c r="H4222">
        <v>2</v>
      </c>
      <c r="I4222">
        <v>376</v>
      </c>
      <c r="J4222" t="s">
        <v>12</v>
      </c>
      <c r="K4222" s="6">
        <v>5</v>
      </c>
      <c r="L4222" s="6">
        <v>5</v>
      </c>
      <c r="M4222" s="6">
        <v>-6.88</v>
      </c>
      <c r="N4222" s="6">
        <v>0</v>
      </c>
      <c r="O4222" t="s">
        <v>17</v>
      </c>
      <c r="P4222" s="22">
        <v>1</v>
      </c>
    </row>
    <row r="4223" spans="1:16" x14ac:dyDescent="0.25">
      <c r="A4223" t="s">
        <v>46</v>
      </c>
      <c r="B4223">
        <v>3</v>
      </c>
      <c r="C4223" t="s">
        <v>21</v>
      </c>
      <c r="D4223">
        <v>22</v>
      </c>
      <c r="E4223" t="s">
        <v>11</v>
      </c>
      <c r="F4223">
        <v>19</v>
      </c>
      <c r="G4223" t="s">
        <v>19</v>
      </c>
      <c r="H4223">
        <v>2</v>
      </c>
      <c r="I4223">
        <v>662</v>
      </c>
      <c r="J4223" t="s">
        <v>13</v>
      </c>
      <c r="K4223" s="6">
        <v>-6.75</v>
      </c>
      <c r="L4223" s="6">
        <v>9</v>
      </c>
      <c r="M4223" s="6">
        <v>-6.75</v>
      </c>
      <c r="N4223" s="6">
        <v>0</v>
      </c>
      <c r="O4223" t="s">
        <v>17</v>
      </c>
      <c r="P4223" s="22">
        <v>1</v>
      </c>
    </row>
    <row r="4224" spans="1:16" x14ac:dyDescent="0.25">
      <c r="A4224" t="s">
        <v>46</v>
      </c>
      <c r="B4224">
        <v>3</v>
      </c>
      <c r="C4224" t="s">
        <v>21</v>
      </c>
      <c r="D4224">
        <v>23</v>
      </c>
      <c r="E4224" t="s">
        <v>11</v>
      </c>
      <c r="F4224">
        <v>19</v>
      </c>
      <c r="G4224" t="s">
        <v>19</v>
      </c>
      <c r="H4224">
        <v>2</v>
      </c>
      <c r="I4224">
        <v>331</v>
      </c>
      <c r="J4224" t="s">
        <v>13</v>
      </c>
      <c r="K4224" s="6">
        <v>-12</v>
      </c>
      <c r="L4224" s="6">
        <v>12</v>
      </c>
      <c r="M4224" s="6">
        <v>-12</v>
      </c>
      <c r="N4224" s="6">
        <v>0</v>
      </c>
      <c r="O4224" t="s">
        <v>17</v>
      </c>
      <c r="P4224" s="22">
        <v>1</v>
      </c>
    </row>
    <row r="4225" spans="1:16" x14ac:dyDescent="0.25">
      <c r="A4225" t="s">
        <v>46</v>
      </c>
      <c r="B4225">
        <v>3</v>
      </c>
      <c r="C4225" t="s">
        <v>21</v>
      </c>
      <c r="D4225">
        <v>24</v>
      </c>
      <c r="E4225" t="s">
        <v>11</v>
      </c>
      <c r="F4225">
        <v>19</v>
      </c>
      <c r="G4225" t="s">
        <v>19</v>
      </c>
      <c r="H4225">
        <v>1</v>
      </c>
      <c r="I4225">
        <v>296</v>
      </c>
      <c r="J4225" t="s">
        <v>12</v>
      </c>
      <c r="K4225" s="6">
        <v>2</v>
      </c>
      <c r="L4225" s="6">
        <v>2</v>
      </c>
      <c r="M4225" s="6">
        <v>-1.75</v>
      </c>
      <c r="N4225" s="6">
        <v>0</v>
      </c>
      <c r="O4225" t="s">
        <v>17</v>
      </c>
      <c r="P4225" s="22">
        <v>1</v>
      </c>
    </row>
    <row r="4226" spans="1:16" x14ac:dyDescent="0.25">
      <c r="A4226" t="s">
        <v>46</v>
      </c>
      <c r="B4226">
        <v>3</v>
      </c>
      <c r="C4226" t="s">
        <v>21</v>
      </c>
      <c r="D4226">
        <v>25</v>
      </c>
      <c r="E4226" t="s">
        <v>11</v>
      </c>
      <c r="F4226">
        <v>19</v>
      </c>
      <c r="G4226" t="s">
        <v>18</v>
      </c>
      <c r="H4226">
        <v>2</v>
      </c>
      <c r="I4226">
        <v>525</v>
      </c>
      <c r="J4226" t="s">
        <v>13</v>
      </c>
      <c r="K4226" s="6">
        <v>0</v>
      </c>
      <c r="L4226" s="6">
        <v>5</v>
      </c>
      <c r="M4226" s="6">
        <v>0</v>
      </c>
      <c r="N4226" s="6">
        <v>3</v>
      </c>
      <c r="O4226" t="s">
        <v>17</v>
      </c>
      <c r="P4226" s="22">
        <v>1</v>
      </c>
    </row>
    <row r="4227" spans="1:16" x14ac:dyDescent="0.25">
      <c r="A4227" t="s">
        <v>46</v>
      </c>
      <c r="B4227">
        <v>3</v>
      </c>
      <c r="C4227" t="s">
        <v>21</v>
      </c>
      <c r="D4227">
        <v>26</v>
      </c>
      <c r="E4227" t="s">
        <v>11</v>
      </c>
      <c r="F4227">
        <v>19</v>
      </c>
      <c r="G4227" t="s">
        <v>18</v>
      </c>
      <c r="H4227">
        <v>1</v>
      </c>
      <c r="I4227">
        <v>355</v>
      </c>
      <c r="J4227" t="s">
        <v>12</v>
      </c>
      <c r="K4227" s="6">
        <v>5</v>
      </c>
      <c r="L4227" s="6">
        <v>5</v>
      </c>
      <c r="M4227" s="6">
        <v>0</v>
      </c>
      <c r="N4227" s="6">
        <v>2</v>
      </c>
      <c r="O4227" t="s">
        <v>17</v>
      </c>
      <c r="P4227" s="22">
        <v>1</v>
      </c>
    </row>
    <row r="4228" spans="1:16" x14ac:dyDescent="0.25">
      <c r="A4228" t="s">
        <v>46</v>
      </c>
      <c r="B4228">
        <v>3</v>
      </c>
      <c r="C4228" t="s">
        <v>21</v>
      </c>
      <c r="D4228">
        <v>27</v>
      </c>
      <c r="E4228" t="s">
        <v>11</v>
      </c>
      <c r="F4228">
        <v>19</v>
      </c>
      <c r="G4228" t="s">
        <v>18</v>
      </c>
      <c r="H4228">
        <v>2</v>
      </c>
      <c r="I4228">
        <v>569</v>
      </c>
      <c r="J4228" t="s">
        <v>13</v>
      </c>
      <c r="K4228" s="6">
        <v>0</v>
      </c>
      <c r="L4228" s="6">
        <v>26</v>
      </c>
      <c r="M4228" s="6">
        <v>0</v>
      </c>
      <c r="N4228" s="6">
        <v>10</v>
      </c>
      <c r="O4228" t="s">
        <v>17</v>
      </c>
      <c r="P4228" s="22">
        <v>1</v>
      </c>
    </row>
    <row r="4229" spans="1:16" x14ac:dyDescent="0.25">
      <c r="A4229" t="s">
        <v>46</v>
      </c>
      <c r="B4229">
        <v>3</v>
      </c>
      <c r="C4229" t="s">
        <v>21</v>
      </c>
      <c r="D4229">
        <v>28</v>
      </c>
      <c r="E4229" t="s">
        <v>11</v>
      </c>
      <c r="F4229">
        <v>19</v>
      </c>
      <c r="G4229" t="s">
        <v>19</v>
      </c>
      <c r="H4229">
        <v>2</v>
      </c>
      <c r="I4229">
        <v>383</v>
      </c>
      <c r="J4229" t="s">
        <v>13</v>
      </c>
      <c r="K4229" s="6">
        <v>-5.63</v>
      </c>
      <c r="L4229" s="6">
        <v>5</v>
      </c>
      <c r="M4229" s="6">
        <v>-5.63</v>
      </c>
      <c r="N4229" s="6">
        <v>0</v>
      </c>
      <c r="O4229" t="s">
        <v>17</v>
      </c>
      <c r="P4229" s="22">
        <v>1</v>
      </c>
    </row>
    <row r="4230" spans="1:16" x14ac:dyDescent="0.25">
      <c r="A4230" t="s">
        <v>46</v>
      </c>
      <c r="B4230">
        <v>3</v>
      </c>
      <c r="C4230" t="s">
        <v>21</v>
      </c>
      <c r="D4230">
        <v>29</v>
      </c>
      <c r="E4230" t="s">
        <v>11</v>
      </c>
      <c r="F4230">
        <v>19</v>
      </c>
      <c r="G4230" t="s">
        <v>19</v>
      </c>
      <c r="H4230">
        <v>2</v>
      </c>
      <c r="I4230">
        <v>772</v>
      </c>
      <c r="J4230" t="s">
        <v>12</v>
      </c>
      <c r="K4230" s="6">
        <v>6</v>
      </c>
      <c r="L4230" s="6">
        <v>6</v>
      </c>
      <c r="M4230" s="6">
        <v>-7.5</v>
      </c>
      <c r="N4230" s="6">
        <v>0</v>
      </c>
      <c r="O4230" t="s">
        <v>17</v>
      </c>
      <c r="P4230" s="22">
        <v>1</v>
      </c>
    </row>
    <row r="4231" spans="1:16" x14ac:dyDescent="0.25">
      <c r="A4231" t="s">
        <v>46</v>
      </c>
      <c r="B4231">
        <v>3</v>
      </c>
      <c r="C4231" t="s">
        <v>21</v>
      </c>
      <c r="D4231">
        <v>30</v>
      </c>
      <c r="E4231" t="s">
        <v>11</v>
      </c>
      <c r="F4231">
        <v>19</v>
      </c>
      <c r="G4231" t="s">
        <v>19</v>
      </c>
      <c r="H4231">
        <v>1</v>
      </c>
      <c r="I4231">
        <v>347</v>
      </c>
      <c r="J4231" t="s">
        <v>12</v>
      </c>
      <c r="K4231" s="6">
        <v>8</v>
      </c>
      <c r="L4231" s="6">
        <v>8</v>
      </c>
      <c r="M4231" s="6">
        <v>-3</v>
      </c>
      <c r="N4231" s="6">
        <v>0</v>
      </c>
      <c r="O4231" t="s">
        <v>17</v>
      </c>
      <c r="P4231" s="22">
        <v>1</v>
      </c>
    </row>
    <row r="4232" spans="1:16" x14ac:dyDescent="0.25">
      <c r="A4232" t="s">
        <v>46</v>
      </c>
      <c r="B4232">
        <v>1</v>
      </c>
      <c r="C4232" t="s">
        <v>22</v>
      </c>
      <c r="D4232">
        <v>1</v>
      </c>
      <c r="E4232" t="s">
        <v>11</v>
      </c>
      <c r="F4232">
        <v>19</v>
      </c>
      <c r="G4232" t="s">
        <v>19</v>
      </c>
      <c r="H4232">
        <v>2</v>
      </c>
      <c r="I4232">
        <v>394</v>
      </c>
      <c r="J4232" t="s">
        <v>12</v>
      </c>
      <c r="K4232" s="6">
        <v>8</v>
      </c>
      <c r="L4232" s="6">
        <v>8</v>
      </c>
      <c r="M4232" s="6">
        <v>-9</v>
      </c>
      <c r="N4232" s="6">
        <v>0</v>
      </c>
      <c r="O4232" t="s">
        <v>17</v>
      </c>
      <c r="P4232" s="22">
        <v>1</v>
      </c>
    </row>
    <row r="4233" spans="1:16" x14ac:dyDescent="0.25">
      <c r="A4233" t="s">
        <v>46</v>
      </c>
      <c r="B4233">
        <v>1</v>
      </c>
      <c r="C4233" t="s">
        <v>22</v>
      </c>
      <c r="D4233">
        <v>2</v>
      </c>
      <c r="E4233" t="s">
        <v>11</v>
      </c>
      <c r="F4233">
        <v>19</v>
      </c>
      <c r="G4233" t="s">
        <v>19</v>
      </c>
      <c r="H4233">
        <v>2</v>
      </c>
      <c r="I4233">
        <v>583</v>
      </c>
      <c r="J4233" t="s">
        <v>13</v>
      </c>
      <c r="K4233" s="6">
        <v>-3.75</v>
      </c>
      <c r="L4233" s="6">
        <v>2</v>
      </c>
      <c r="M4233" s="6">
        <v>-3.75</v>
      </c>
      <c r="N4233" s="6">
        <v>0</v>
      </c>
      <c r="O4233" t="s">
        <v>17</v>
      </c>
      <c r="P4233" s="22">
        <v>1</v>
      </c>
    </row>
    <row r="4234" spans="1:16" x14ac:dyDescent="0.25">
      <c r="A4234" t="s">
        <v>46</v>
      </c>
      <c r="B4234">
        <v>1</v>
      </c>
      <c r="C4234" t="s">
        <v>22</v>
      </c>
      <c r="D4234">
        <v>3</v>
      </c>
      <c r="E4234" t="s">
        <v>11</v>
      </c>
      <c r="F4234">
        <v>19</v>
      </c>
      <c r="G4234" t="s">
        <v>18</v>
      </c>
      <c r="H4234">
        <v>1</v>
      </c>
      <c r="I4234">
        <v>1045</v>
      </c>
      <c r="J4234" t="s">
        <v>12</v>
      </c>
      <c r="K4234" s="6">
        <v>12</v>
      </c>
      <c r="L4234" s="6">
        <v>12</v>
      </c>
      <c r="M4234" s="6">
        <v>0</v>
      </c>
      <c r="N4234" s="6">
        <v>4</v>
      </c>
      <c r="O4234" t="s">
        <v>17</v>
      </c>
      <c r="P4234" s="22">
        <v>1</v>
      </c>
    </row>
    <row r="4235" spans="1:16" x14ac:dyDescent="0.25">
      <c r="A4235" t="s">
        <v>46</v>
      </c>
      <c r="B4235">
        <v>1</v>
      </c>
      <c r="C4235" t="s">
        <v>22</v>
      </c>
      <c r="D4235">
        <v>4</v>
      </c>
      <c r="E4235" t="s">
        <v>11</v>
      </c>
      <c r="F4235">
        <v>19</v>
      </c>
      <c r="G4235" t="s">
        <v>18</v>
      </c>
      <c r="H4235">
        <v>2</v>
      </c>
      <c r="I4235">
        <v>427</v>
      </c>
      <c r="J4235" t="s">
        <v>13</v>
      </c>
      <c r="K4235" s="6">
        <v>0</v>
      </c>
      <c r="L4235" s="6">
        <v>22</v>
      </c>
      <c r="M4235" s="6">
        <v>0</v>
      </c>
      <c r="N4235" s="6">
        <v>13</v>
      </c>
      <c r="O4235" t="s">
        <v>17</v>
      </c>
      <c r="P4235" s="22">
        <v>1</v>
      </c>
    </row>
    <row r="4236" spans="1:16" x14ac:dyDescent="0.25">
      <c r="A4236" t="s">
        <v>46</v>
      </c>
      <c r="B4236">
        <v>1</v>
      </c>
      <c r="C4236" t="s">
        <v>22</v>
      </c>
      <c r="D4236">
        <v>5</v>
      </c>
      <c r="E4236" t="s">
        <v>11</v>
      </c>
      <c r="F4236">
        <v>19</v>
      </c>
      <c r="G4236" t="s">
        <v>19</v>
      </c>
      <c r="H4236">
        <v>2</v>
      </c>
      <c r="I4236">
        <v>937</v>
      </c>
      <c r="J4236" t="s">
        <v>13</v>
      </c>
      <c r="K4236" s="6">
        <v>-4.38</v>
      </c>
      <c r="L4236" s="6">
        <v>5</v>
      </c>
      <c r="M4236" s="6">
        <v>-4.38</v>
      </c>
      <c r="N4236" s="6">
        <v>0</v>
      </c>
      <c r="O4236" t="s">
        <v>17</v>
      </c>
      <c r="P4236" s="22">
        <v>1</v>
      </c>
    </row>
    <row r="4237" spans="1:16" x14ac:dyDescent="0.25">
      <c r="A4237" t="s">
        <v>46</v>
      </c>
      <c r="B4237">
        <v>1</v>
      </c>
      <c r="C4237" t="s">
        <v>22</v>
      </c>
      <c r="D4237">
        <v>6</v>
      </c>
      <c r="E4237" t="s">
        <v>11</v>
      </c>
      <c r="F4237">
        <v>19</v>
      </c>
      <c r="G4237" t="s">
        <v>19</v>
      </c>
      <c r="H4237">
        <v>2</v>
      </c>
      <c r="I4237">
        <v>398</v>
      </c>
      <c r="J4237" t="s">
        <v>13</v>
      </c>
      <c r="K4237" s="6">
        <v>-18.75</v>
      </c>
      <c r="L4237" s="6">
        <v>10</v>
      </c>
      <c r="M4237" s="6">
        <v>-18.75</v>
      </c>
      <c r="N4237" s="6">
        <v>0</v>
      </c>
      <c r="O4237" t="s">
        <v>17</v>
      </c>
      <c r="P4237" s="22">
        <v>1</v>
      </c>
    </row>
    <row r="4238" spans="1:16" x14ac:dyDescent="0.25">
      <c r="A4238" t="s">
        <v>46</v>
      </c>
      <c r="B4238">
        <v>1</v>
      </c>
      <c r="C4238" t="s">
        <v>22</v>
      </c>
      <c r="D4238">
        <v>7</v>
      </c>
      <c r="E4238" t="s">
        <v>11</v>
      </c>
      <c r="F4238">
        <v>19</v>
      </c>
      <c r="G4238" t="s">
        <v>19</v>
      </c>
      <c r="H4238">
        <v>2</v>
      </c>
      <c r="I4238">
        <v>828</v>
      </c>
      <c r="J4238" t="s">
        <v>12</v>
      </c>
      <c r="K4238" s="6">
        <v>9</v>
      </c>
      <c r="L4238" s="6">
        <v>9</v>
      </c>
      <c r="M4238" s="6">
        <v>-9</v>
      </c>
      <c r="N4238" s="6">
        <v>0</v>
      </c>
      <c r="O4238" t="s">
        <v>17</v>
      </c>
      <c r="P4238" s="22">
        <v>1</v>
      </c>
    </row>
    <row r="4239" spans="1:16" x14ac:dyDescent="0.25">
      <c r="A4239" t="s">
        <v>46</v>
      </c>
      <c r="B4239">
        <v>1</v>
      </c>
      <c r="C4239" t="s">
        <v>22</v>
      </c>
      <c r="D4239">
        <v>8</v>
      </c>
      <c r="E4239" t="s">
        <v>11</v>
      </c>
      <c r="F4239">
        <v>19</v>
      </c>
      <c r="G4239" t="s">
        <v>19</v>
      </c>
      <c r="H4239">
        <v>1</v>
      </c>
      <c r="I4239">
        <v>666</v>
      </c>
      <c r="J4239" t="s">
        <v>13</v>
      </c>
      <c r="K4239" s="6">
        <v>-1.25</v>
      </c>
      <c r="L4239" s="6">
        <v>2</v>
      </c>
      <c r="M4239" s="6">
        <v>-1.25</v>
      </c>
      <c r="N4239" s="6">
        <v>0</v>
      </c>
      <c r="O4239" t="s">
        <v>17</v>
      </c>
      <c r="P4239" s="22">
        <v>1</v>
      </c>
    </row>
    <row r="4240" spans="1:16" x14ac:dyDescent="0.25">
      <c r="A4240" t="s">
        <v>46</v>
      </c>
      <c r="B4240">
        <v>1</v>
      </c>
      <c r="C4240" t="s">
        <v>22</v>
      </c>
      <c r="D4240">
        <v>9</v>
      </c>
      <c r="E4240" t="s">
        <v>11</v>
      </c>
      <c r="F4240">
        <v>19</v>
      </c>
      <c r="G4240" t="s">
        <v>19</v>
      </c>
      <c r="H4240">
        <v>1</v>
      </c>
      <c r="I4240">
        <v>544</v>
      </c>
      <c r="J4240" t="s">
        <v>12</v>
      </c>
      <c r="K4240" s="6">
        <v>4</v>
      </c>
      <c r="L4240" s="6">
        <v>4</v>
      </c>
      <c r="M4240" s="6">
        <v>-1</v>
      </c>
      <c r="N4240" s="6">
        <v>0</v>
      </c>
      <c r="O4240" t="s">
        <v>17</v>
      </c>
      <c r="P4240" s="22">
        <v>1</v>
      </c>
    </row>
    <row r="4241" spans="1:16" x14ac:dyDescent="0.25">
      <c r="A4241" t="s">
        <v>46</v>
      </c>
      <c r="B4241">
        <v>1</v>
      </c>
      <c r="C4241" t="s">
        <v>22</v>
      </c>
      <c r="D4241">
        <v>10</v>
      </c>
      <c r="E4241" t="s">
        <v>11</v>
      </c>
      <c r="F4241">
        <v>19</v>
      </c>
      <c r="G4241" t="s">
        <v>19</v>
      </c>
      <c r="H4241">
        <v>2</v>
      </c>
      <c r="I4241">
        <v>317</v>
      </c>
      <c r="J4241" t="s">
        <v>13</v>
      </c>
      <c r="K4241" s="6">
        <v>-13</v>
      </c>
      <c r="L4241" s="6">
        <v>8</v>
      </c>
      <c r="M4241" s="6">
        <v>-13</v>
      </c>
      <c r="N4241" s="6">
        <v>0</v>
      </c>
      <c r="O4241" t="s">
        <v>17</v>
      </c>
      <c r="P4241" s="22">
        <v>1</v>
      </c>
    </row>
    <row r="4242" spans="1:16" x14ac:dyDescent="0.25">
      <c r="A4242" t="s">
        <v>46</v>
      </c>
      <c r="B4242">
        <v>1</v>
      </c>
      <c r="C4242" t="s">
        <v>22</v>
      </c>
      <c r="D4242">
        <v>11</v>
      </c>
      <c r="E4242" t="s">
        <v>11</v>
      </c>
      <c r="F4242">
        <v>19</v>
      </c>
      <c r="G4242" t="s">
        <v>19</v>
      </c>
      <c r="H4242">
        <v>1</v>
      </c>
      <c r="I4242">
        <v>363</v>
      </c>
      <c r="J4242" t="s">
        <v>12</v>
      </c>
      <c r="K4242" s="6">
        <v>8</v>
      </c>
      <c r="L4242" s="6">
        <v>8</v>
      </c>
      <c r="M4242" s="6">
        <v>-2</v>
      </c>
      <c r="N4242" s="6">
        <v>0</v>
      </c>
      <c r="O4242" t="s">
        <v>17</v>
      </c>
      <c r="P4242" s="22">
        <v>1</v>
      </c>
    </row>
    <row r="4243" spans="1:16" x14ac:dyDescent="0.25">
      <c r="A4243" t="s">
        <v>46</v>
      </c>
      <c r="B4243">
        <v>1</v>
      </c>
      <c r="C4243" t="s">
        <v>22</v>
      </c>
      <c r="D4243">
        <v>12</v>
      </c>
      <c r="E4243" t="s">
        <v>11</v>
      </c>
      <c r="F4243">
        <v>19</v>
      </c>
      <c r="G4243" t="s">
        <v>19</v>
      </c>
      <c r="H4243">
        <v>2</v>
      </c>
      <c r="I4243">
        <v>369</v>
      </c>
      <c r="J4243" t="s">
        <v>13</v>
      </c>
      <c r="K4243" s="6">
        <v>-12</v>
      </c>
      <c r="L4243" s="6">
        <v>6</v>
      </c>
      <c r="M4243" s="6">
        <v>-12</v>
      </c>
      <c r="N4243" s="6">
        <v>0</v>
      </c>
      <c r="O4243" t="s">
        <v>17</v>
      </c>
      <c r="P4243" s="22">
        <v>1</v>
      </c>
    </row>
    <row r="4244" spans="1:16" x14ac:dyDescent="0.25">
      <c r="A4244" t="s">
        <v>46</v>
      </c>
      <c r="B4244">
        <v>1</v>
      </c>
      <c r="C4244" t="s">
        <v>22</v>
      </c>
      <c r="D4244">
        <v>13</v>
      </c>
      <c r="E4244" t="s">
        <v>11</v>
      </c>
      <c r="F4244">
        <v>19</v>
      </c>
      <c r="G4244" t="s">
        <v>19</v>
      </c>
      <c r="H4244">
        <v>2</v>
      </c>
      <c r="I4244">
        <v>518</v>
      </c>
      <c r="J4244" t="s">
        <v>13</v>
      </c>
      <c r="K4244" s="6">
        <v>-9</v>
      </c>
      <c r="L4244" s="6">
        <v>12</v>
      </c>
      <c r="M4244" s="6">
        <v>-9</v>
      </c>
      <c r="N4244" s="6">
        <v>0</v>
      </c>
      <c r="O4244" t="s">
        <v>17</v>
      </c>
      <c r="P4244" s="22">
        <v>1</v>
      </c>
    </row>
    <row r="4245" spans="1:16" x14ac:dyDescent="0.25">
      <c r="A4245" t="s">
        <v>46</v>
      </c>
      <c r="B4245">
        <v>1</v>
      </c>
      <c r="C4245" t="s">
        <v>22</v>
      </c>
      <c r="D4245">
        <v>14</v>
      </c>
      <c r="E4245" t="s">
        <v>11</v>
      </c>
      <c r="F4245">
        <v>19</v>
      </c>
      <c r="G4245" t="s">
        <v>19</v>
      </c>
      <c r="H4245">
        <v>2</v>
      </c>
      <c r="I4245">
        <v>819</v>
      </c>
      <c r="J4245" t="s">
        <v>12</v>
      </c>
      <c r="K4245" s="6">
        <v>6</v>
      </c>
      <c r="L4245" s="6">
        <v>6</v>
      </c>
      <c r="M4245" s="6">
        <v>-9</v>
      </c>
      <c r="N4245" s="6">
        <v>0</v>
      </c>
      <c r="O4245" t="s">
        <v>17</v>
      </c>
      <c r="P4245" s="22">
        <v>1</v>
      </c>
    </row>
    <row r="4246" spans="1:16" x14ac:dyDescent="0.25">
      <c r="A4246" t="s">
        <v>46</v>
      </c>
      <c r="B4246">
        <v>1</v>
      </c>
      <c r="C4246" t="s">
        <v>22</v>
      </c>
      <c r="D4246">
        <v>15</v>
      </c>
      <c r="E4246" t="s">
        <v>11</v>
      </c>
      <c r="F4246">
        <v>19</v>
      </c>
      <c r="G4246" t="s">
        <v>18</v>
      </c>
      <c r="H4246">
        <v>1</v>
      </c>
      <c r="I4246">
        <v>305</v>
      </c>
      <c r="J4246" t="s">
        <v>12</v>
      </c>
      <c r="K4246" s="6">
        <v>3.25</v>
      </c>
      <c r="L4246" s="6">
        <v>3.25</v>
      </c>
      <c r="M4246" s="6">
        <v>0</v>
      </c>
      <c r="N4246" s="6">
        <v>1</v>
      </c>
      <c r="O4246" t="s">
        <v>17</v>
      </c>
      <c r="P4246" s="22">
        <v>1</v>
      </c>
    </row>
    <row r="4247" spans="1:16" x14ac:dyDescent="0.25">
      <c r="A4247" t="s">
        <v>46</v>
      </c>
      <c r="B4247">
        <v>1</v>
      </c>
      <c r="C4247" t="s">
        <v>22</v>
      </c>
      <c r="D4247">
        <v>16</v>
      </c>
      <c r="E4247" t="s">
        <v>11</v>
      </c>
      <c r="F4247">
        <v>19</v>
      </c>
      <c r="G4247" t="s">
        <v>18</v>
      </c>
      <c r="H4247">
        <v>1</v>
      </c>
      <c r="I4247">
        <v>335</v>
      </c>
      <c r="J4247" t="s">
        <v>12</v>
      </c>
      <c r="K4247" s="6">
        <v>7</v>
      </c>
      <c r="L4247" s="6">
        <v>7</v>
      </c>
      <c r="M4247" s="6">
        <v>0</v>
      </c>
      <c r="N4247" s="6">
        <v>3</v>
      </c>
      <c r="O4247" t="s">
        <v>17</v>
      </c>
      <c r="P4247" s="22">
        <v>1</v>
      </c>
    </row>
    <row r="4248" spans="1:16" x14ac:dyDescent="0.25">
      <c r="A4248" t="s">
        <v>46</v>
      </c>
      <c r="B4248">
        <v>1</v>
      </c>
      <c r="C4248" t="s">
        <v>22</v>
      </c>
      <c r="D4248">
        <v>17</v>
      </c>
      <c r="E4248" t="s">
        <v>11</v>
      </c>
      <c r="F4248">
        <v>19</v>
      </c>
      <c r="G4248" t="s">
        <v>19</v>
      </c>
      <c r="H4248">
        <v>2</v>
      </c>
      <c r="I4248">
        <v>332</v>
      </c>
      <c r="J4248" t="s">
        <v>13</v>
      </c>
      <c r="K4248" s="6">
        <v>-7</v>
      </c>
      <c r="L4248" s="6">
        <v>8</v>
      </c>
      <c r="M4248" s="6">
        <v>-7</v>
      </c>
      <c r="N4248" s="6">
        <v>0</v>
      </c>
      <c r="O4248" t="s">
        <v>17</v>
      </c>
      <c r="P4248" s="22">
        <v>1</v>
      </c>
    </row>
    <row r="4249" spans="1:16" x14ac:dyDescent="0.25">
      <c r="A4249" t="s">
        <v>46</v>
      </c>
      <c r="B4249">
        <v>1</v>
      </c>
      <c r="C4249" t="s">
        <v>22</v>
      </c>
      <c r="D4249">
        <v>18</v>
      </c>
      <c r="E4249" t="s">
        <v>11</v>
      </c>
      <c r="F4249">
        <v>19</v>
      </c>
      <c r="G4249" t="s">
        <v>18</v>
      </c>
      <c r="H4249">
        <v>1</v>
      </c>
      <c r="I4249">
        <v>259</v>
      </c>
      <c r="J4249" t="s">
        <v>12</v>
      </c>
      <c r="K4249" s="6">
        <v>25</v>
      </c>
      <c r="L4249" s="6">
        <v>25</v>
      </c>
      <c r="M4249" s="6">
        <v>0</v>
      </c>
      <c r="N4249" s="6">
        <v>9</v>
      </c>
      <c r="O4249" t="s">
        <v>17</v>
      </c>
      <c r="P4249" s="22">
        <v>1</v>
      </c>
    </row>
    <row r="4250" spans="1:16" x14ac:dyDescent="0.25">
      <c r="A4250" t="s">
        <v>46</v>
      </c>
      <c r="B4250">
        <v>1</v>
      </c>
      <c r="C4250" t="s">
        <v>22</v>
      </c>
      <c r="D4250">
        <v>19</v>
      </c>
      <c r="E4250" t="s">
        <v>11</v>
      </c>
      <c r="F4250">
        <v>19</v>
      </c>
      <c r="G4250" t="s">
        <v>18</v>
      </c>
      <c r="H4250">
        <v>1</v>
      </c>
      <c r="I4250">
        <v>368</v>
      </c>
      <c r="J4250" t="s">
        <v>13</v>
      </c>
      <c r="K4250" s="6">
        <v>0</v>
      </c>
      <c r="L4250" s="6">
        <v>8</v>
      </c>
      <c r="M4250" s="6">
        <v>0</v>
      </c>
      <c r="N4250" s="6">
        <v>4.25</v>
      </c>
      <c r="O4250" t="s">
        <v>17</v>
      </c>
      <c r="P4250" s="22">
        <v>1</v>
      </c>
    </row>
    <row r="4251" spans="1:16" x14ac:dyDescent="0.25">
      <c r="A4251" t="s">
        <v>46</v>
      </c>
      <c r="B4251">
        <v>1</v>
      </c>
      <c r="C4251" t="s">
        <v>22</v>
      </c>
      <c r="D4251">
        <v>20</v>
      </c>
      <c r="E4251" t="s">
        <v>11</v>
      </c>
      <c r="F4251">
        <v>19</v>
      </c>
      <c r="G4251" t="s">
        <v>19</v>
      </c>
      <c r="H4251">
        <v>2</v>
      </c>
      <c r="I4251">
        <v>349</v>
      </c>
      <c r="J4251" t="s">
        <v>13</v>
      </c>
      <c r="K4251" s="6">
        <v>-8.75</v>
      </c>
      <c r="L4251" s="6">
        <v>10</v>
      </c>
      <c r="M4251" s="6">
        <v>-8.75</v>
      </c>
      <c r="N4251" s="6">
        <v>0</v>
      </c>
      <c r="O4251" t="s">
        <v>17</v>
      </c>
      <c r="P4251" s="22">
        <v>1</v>
      </c>
    </row>
    <row r="4252" spans="1:16" x14ac:dyDescent="0.25">
      <c r="A4252" t="s">
        <v>46</v>
      </c>
      <c r="B4252">
        <v>1</v>
      </c>
      <c r="C4252" t="s">
        <v>22</v>
      </c>
      <c r="D4252">
        <v>21</v>
      </c>
      <c r="E4252" t="s">
        <v>11</v>
      </c>
      <c r="F4252">
        <v>19</v>
      </c>
      <c r="G4252" t="s">
        <v>19</v>
      </c>
      <c r="H4252">
        <v>2</v>
      </c>
      <c r="I4252">
        <v>363</v>
      </c>
      <c r="J4252" t="s">
        <v>12</v>
      </c>
      <c r="K4252" s="6">
        <v>4</v>
      </c>
      <c r="L4252" s="6">
        <v>4</v>
      </c>
      <c r="M4252" s="6">
        <v>-8</v>
      </c>
      <c r="N4252" s="6">
        <v>0</v>
      </c>
      <c r="O4252" t="s">
        <v>17</v>
      </c>
      <c r="P4252" s="22">
        <v>1</v>
      </c>
    </row>
    <row r="4253" spans="1:16" x14ac:dyDescent="0.25">
      <c r="A4253" t="s">
        <v>46</v>
      </c>
      <c r="B4253">
        <v>1</v>
      </c>
      <c r="C4253" t="s">
        <v>22</v>
      </c>
      <c r="D4253">
        <v>22</v>
      </c>
      <c r="E4253" t="s">
        <v>11</v>
      </c>
      <c r="F4253">
        <v>19</v>
      </c>
      <c r="G4253" t="s">
        <v>18</v>
      </c>
      <c r="H4253">
        <v>1</v>
      </c>
      <c r="I4253">
        <v>337</v>
      </c>
      <c r="J4253" t="s">
        <v>13</v>
      </c>
      <c r="K4253" s="6">
        <v>0</v>
      </c>
      <c r="L4253" s="6">
        <v>17</v>
      </c>
      <c r="M4253" s="6">
        <v>0</v>
      </c>
      <c r="N4253" s="6">
        <v>9</v>
      </c>
      <c r="O4253" t="s">
        <v>17</v>
      </c>
      <c r="P4253" s="22">
        <v>1</v>
      </c>
    </row>
    <row r="4254" spans="1:16" x14ac:dyDescent="0.25">
      <c r="A4254" t="s">
        <v>46</v>
      </c>
      <c r="B4254">
        <v>1</v>
      </c>
      <c r="C4254" t="s">
        <v>22</v>
      </c>
      <c r="D4254">
        <v>23</v>
      </c>
      <c r="E4254" t="s">
        <v>11</v>
      </c>
      <c r="F4254">
        <v>19</v>
      </c>
      <c r="G4254" t="s">
        <v>19</v>
      </c>
      <c r="H4254">
        <v>2</v>
      </c>
      <c r="I4254">
        <v>310</v>
      </c>
      <c r="J4254" t="s">
        <v>12</v>
      </c>
      <c r="K4254" s="6">
        <v>12</v>
      </c>
      <c r="L4254" s="6">
        <v>12</v>
      </c>
      <c r="M4254" s="6">
        <v>-18</v>
      </c>
      <c r="N4254" s="6">
        <v>0</v>
      </c>
      <c r="O4254" t="s">
        <v>17</v>
      </c>
      <c r="P4254" s="22">
        <v>1</v>
      </c>
    </row>
    <row r="4255" spans="1:16" x14ac:dyDescent="0.25">
      <c r="A4255" t="s">
        <v>46</v>
      </c>
      <c r="B4255">
        <v>1</v>
      </c>
      <c r="C4255" t="s">
        <v>22</v>
      </c>
      <c r="D4255">
        <v>24</v>
      </c>
      <c r="E4255" t="s">
        <v>11</v>
      </c>
      <c r="F4255">
        <v>19</v>
      </c>
      <c r="G4255" t="s">
        <v>18</v>
      </c>
      <c r="H4255">
        <v>2</v>
      </c>
      <c r="I4255">
        <v>315</v>
      </c>
      <c r="J4255" t="s">
        <v>12</v>
      </c>
      <c r="K4255" s="6">
        <v>10</v>
      </c>
      <c r="L4255" s="6">
        <v>10</v>
      </c>
      <c r="M4255" s="6">
        <v>0</v>
      </c>
      <c r="N4255" s="6">
        <v>6</v>
      </c>
      <c r="O4255" t="s">
        <v>17</v>
      </c>
      <c r="P4255" s="22">
        <v>1</v>
      </c>
    </row>
    <row r="4256" spans="1:16" x14ac:dyDescent="0.25">
      <c r="A4256" t="s">
        <v>46</v>
      </c>
      <c r="B4256">
        <v>1</v>
      </c>
      <c r="C4256" t="s">
        <v>22</v>
      </c>
      <c r="D4256">
        <v>25</v>
      </c>
      <c r="E4256" t="s">
        <v>11</v>
      </c>
      <c r="F4256">
        <v>19</v>
      </c>
      <c r="G4256" t="s">
        <v>18</v>
      </c>
      <c r="H4256">
        <v>1</v>
      </c>
      <c r="I4256">
        <v>297</v>
      </c>
      <c r="J4256" t="s">
        <v>13</v>
      </c>
      <c r="K4256" s="6">
        <v>0</v>
      </c>
      <c r="L4256" s="6">
        <v>13</v>
      </c>
      <c r="M4256" s="6">
        <v>0</v>
      </c>
      <c r="N4256" s="6">
        <v>6</v>
      </c>
      <c r="O4256" t="s">
        <v>17</v>
      </c>
      <c r="P4256" s="22">
        <v>1</v>
      </c>
    </row>
    <row r="4257" spans="1:16" x14ac:dyDescent="0.25">
      <c r="A4257" t="s">
        <v>46</v>
      </c>
      <c r="B4257">
        <v>1</v>
      </c>
      <c r="C4257" t="s">
        <v>22</v>
      </c>
      <c r="D4257">
        <v>26</v>
      </c>
      <c r="E4257" t="s">
        <v>11</v>
      </c>
      <c r="F4257">
        <v>19</v>
      </c>
      <c r="G4257" t="s">
        <v>19</v>
      </c>
      <c r="H4257">
        <v>2</v>
      </c>
      <c r="I4257">
        <v>335</v>
      </c>
      <c r="J4257" t="s">
        <v>13</v>
      </c>
      <c r="K4257" s="6">
        <v>-15.75</v>
      </c>
      <c r="L4257" s="6">
        <v>9</v>
      </c>
      <c r="M4257" s="6">
        <v>-15.75</v>
      </c>
      <c r="N4257" s="6">
        <v>0</v>
      </c>
      <c r="O4257" t="s">
        <v>17</v>
      </c>
      <c r="P4257" s="22">
        <v>1</v>
      </c>
    </row>
    <row r="4258" spans="1:16" x14ac:dyDescent="0.25">
      <c r="A4258" t="s">
        <v>46</v>
      </c>
      <c r="B4258">
        <v>1</v>
      </c>
      <c r="C4258" t="s">
        <v>22</v>
      </c>
      <c r="D4258">
        <v>27</v>
      </c>
      <c r="E4258" t="s">
        <v>11</v>
      </c>
      <c r="F4258">
        <v>19</v>
      </c>
      <c r="G4258" t="s">
        <v>19</v>
      </c>
      <c r="H4258">
        <v>2</v>
      </c>
      <c r="I4258">
        <v>499</v>
      </c>
      <c r="J4258" t="s">
        <v>12</v>
      </c>
      <c r="K4258" s="6">
        <v>5</v>
      </c>
      <c r="L4258" s="6">
        <v>5</v>
      </c>
      <c r="M4258" s="6">
        <v>-8.1300000000000008</v>
      </c>
      <c r="N4258" s="6">
        <v>0</v>
      </c>
      <c r="O4258" t="s">
        <v>17</v>
      </c>
      <c r="P4258" s="22">
        <v>1</v>
      </c>
    </row>
    <row r="4259" spans="1:16" x14ac:dyDescent="0.25">
      <c r="A4259" t="s">
        <v>46</v>
      </c>
      <c r="B4259">
        <v>1</v>
      </c>
      <c r="C4259" t="s">
        <v>22</v>
      </c>
      <c r="D4259">
        <v>28</v>
      </c>
      <c r="E4259" t="s">
        <v>11</v>
      </c>
      <c r="F4259">
        <v>19</v>
      </c>
      <c r="G4259" t="s">
        <v>19</v>
      </c>
      <c r="H4259">
        <v>1</v>
      </c>
      <c r="I4259">
        <v>401</v>
      </c>
      <c r="J4259" t="s">
        <v>12</v>
      </c>
      <c r="K4259" s="6">
        <v>4</v>
      </c>
      <c r="L4259" s="6">
        <v>4</v>
      </c>
      <c r="M4259" s="6">
        <v>-4</v>
      </c>
      <c r="N4259" s="6">
        <v>0</v>
      </c>
      <c r="O4259" t="s">
        <v>17</v>
      </c>
      <c r="P4259" s="22">
        <v>1</v>
      </c>
    </row>
    <row r="4260" spans="1:16" x14ac:dyDescent="0.25">
      <c r="A4260" t="s">
        <v>46</v>
      </c>
      <c r="B4260">
        <v>1</v>
      </c>
      <c r="C4260" t="s">
        <v>22</v>
      </c>
      <c r="D4260">
        <v>29</v>
      </c>
      <c r="E4260" t="s">
        <v>11</v>
      </c>
      <c r="F4260">
        <v>19</v>
      </c>
      <c r="G4260" t="s">
        <v>18</v>
      </c>
      <c r="H4260">
        <v>1</v>
      </c>
      <c r="I4260">
        <v>326</v>
      </c>
      <c r="J4260" t="s">
        <v>12</v>
      </c>
      <c r="K4260" s="6">
        <v>4</v>
      </c>
      <c r="L4260" s="6">
        <v>4</v>
      </c>
      <c r="M4260" s="6">
        <v>0</v>
      </c>
      <c r="N4260" s="6">
        <v>2.25</v>
      </c>
      <c r="O4260" t="s">
        <v>17</v>
      </c>
      <c r="P4260" s="22">
        <v>1</v>
      </c>
    </row>
    <row r="4261" spans="1:16" x14ac:dyDescent="0.25">
      <c r="A4261" t="s">
        <v>46</v>
      </c>
      <c r="B4261">
        <v>1</v>
      </c>
      <c r="C4261" t="s">
        <v>22</v>
      </c>
      <c r="D4261">
        <v>30</v>
      </c>
      <c r="E4261" t="s">
        <v>11</v>
      </c>
      <c r="F4261">
        <v>19</v>
      </c>
      <c r="G4261" t="s">
        <v>19</v>
      </c>
      <c r="H4261">
        <v>2</v>
      </c>
      <c r="I4261">
        <v>460</v>
      </c>
      <c r="J4261" t="s">
        <v>13</v>
      </c>
      <c r="K4261" s="6">
        <v>-5</v>
      </c>
      <c r="L4261" s="6">
        <v>5</v>
      </c>
      <c r="M4261" s="6">
        <v>-5</v>
      </c>
      <c r="N4261" s="6">
        <v>0</v>
      </c>
      <c r="O4261" t="s">
        <v>17</v>
      </c>
      <c r="P4261" s="22">
        <v>1</v>
      </c>
    </row>
    <row r="4262" spans="1:16" x14ac:dyDescent="0.25">
      <c r="A4262" t="s">
        <v>46</v>
      </c>
      <c r="B4262">
        <v>2</v>
      </c>
      <c r="C4262" t="s">
        <v>22</v>
      </c>
      <c r="D4262">
        <v>1</v>
      </c>
      <c r="E4262" t="s">
        <v>11</v>
      </c>
      <c r="F4262">
        <v>19</v>
      </c>
      <c r="G4262" t="s">
        <v>18</v>
      </c>
      <c r="H4262">
        <v>2</v>
      </c>
      <c r="I4262">
        <v>10</v>
      </c>
      <c r="J4262" t="s">
        <v>13</v>
      </c>
      <c r="K4262" s="6">
        <v>0</v>
      </c>
      <c r="L4262" s="6">
        <v>30</v>
      </c>
      <c r="M4262" s="6">
        <v>0</v>
      </c>
      <c r="N4262" s="6">
        <v>12</v>
      </c>
      <c r="O4262" t="s">
        <v>17</v>
      </c>
      <c r="P4262" s="22">
        <v>1</v>
      </c>
    </row>
    <row r="4263" spans="1:16" x14ac:dyDescent="0.25">
      <c r="A4263" t="s">
        <v>46</v>
      </c>
      <c r="B4263">
        <v>2</v>
      </c>
      <c r="C4263" t="s">
        <v>22</v>
      </c>
      <c r="D4263">
        <v>2</v>
      </c>
      <c r="E4263" t="s">
        <v>11</v>
      </c>
      <c r="F4263">
        <v>19</v>
      </c>
      <c r="G4263" t="s">
        <v>19</v>
      </c>
      <c r="H4263">
        <v>1</v>
      </c>
      <c r="I4263">
        <v>327</v>
      </c>
      <c r="J4263" t="s">
        <v>13</v>
      </c>
      <c r="K4263" s="6">
        <v>-6</v>
      </c>
      <c r="L4263" s="6">
        <v>12</v>
      </c>
      <c r="M4263" s="6">
        <v>-6</v>
      </c>
      <c r="N4263" s="6">
        <v>0</v>
      </c>
      <c r="O4263" t="s">
        <v>17</v>
      </c>
      <c r="P4263" s="22">
        <v>1</v>
      </c>
    </row>
    <row r="4264" spans="1:16" x14ac:dyDescent="0.25">
      <c r="A4264" t="s">
        <v>46</v>
      </c>
      <c r="B4264">
        <v>2</v>
      </c>
      <c r="C4264" t="s">
        <v>22</v>
      </c>
      <c r="D4264">
        <v>3</v>
      </c>
      <c r="E4264" t="s">
        <v>11</v>
      </c>
      <c r="F4264">
        <v>19</v>
      </c>
      <c r="G4264" t="s">
        <v>19</v>
      </c>
      <c r="H4264">
        <v>2</v>
      </c>
      <c r="I4264">
        <v>748</v>
      </c>
      <c r="J4264" t="s">
        <v>12</v>
      </c>
      <c r="K4264" s="6">
        <v>4</v>
      </c>
      <c r="L4264" s="6">
        <v>4</v>
      </c>
      <c r="M4264" s="6">
        <v>-5</v>
      </c>
      <c r="N4264" s="6">
        <v>0</v>
      </c>
      <c r="O4264" t="s">
        <v>17</v>
      </c>
      <c r="P4264" s="22">
        <v>1</v>
      </c>
    </row>
    <row r="4265" spans="1:16" x14ac:dyDescent="0.25">
      <c r="A4265" t="s">
        <v>46</v>
      </c>
      <c r="B4265">
        <v>2</v>
      </c>
      <c r="C4265" t="s">
        <v>22</v>
      </c>
      <c r="D4265">
        <v>4</v>
      </c>
      <c r="E4265" t="s">
        <v>11</v>
      </c>
      <c r="F4265">
        <v>19</v>
      </c>
      <c r="G4265" t="s">
        <v>18</v>
      </c>
      <c r="H4265">
        <v>2</v>
      </c>
      <c r="I4265">
        <v>409</v>
      </c>
      <c r="J4265" t="s">
        <v>13</v>
      </c>
      <c r="K4265" s="6">
        <v>0</v>
      </c>
      <c r="L4265" s="6">
        <v>17</v>
      </c>
      <c r="M4265" s="6">
        <v>0</v>
      </c>
      <c r="N4265" s="6">
        <v>10</v>
      </c>
      <c r="O4265" t="s">
        <v>17</v>
      </c>
      <c r="P4265" s="22">
        <v>1</v>
      </c>
    </row>
    <row r="4266" spans="1:16" x14ac:dyDescent="0.25">
      <c r="A4266" t="s">
        <v>46</v>
      </c>
      <c r="B4266">
        <v>2</v>
      </c>
      <c r="C4266" t="s">
        <v>22</v>
      </c>
      <c r="D4266">
        <v>5</v>
      </c>
      <c r="E4266" t="s">
        <v>11</v>
      </c>
      <c r="F4266">
        <v>19</v>
      </c>
      <c r="G4266" t="s">
        <v>19</v>
      </c>
      <c r="H4266">
        <v>2</v>
      </c>
      <c r="I4266">
        <v>743</v>
      </c>
      <c r="J4266" t="s">
        <v>12</v>
      </c>
      <c r="K4266" s="6">
        <v>2</v>
      </c>
      <c r="L4266" s="6">
        <v>2</v>
      </c>
      <c r="M4266" s="6">
        <v>-3.25</v>
      </c>
      <c r="N4266" s="6">
        <v>0</v>
      </c>
      <c r="O4266" t="s">
        <v>17</v>
      </c>
      <c r="P4266" s="22">
        <v>1</v>
      </c>
    </row>
    <row r="4267" spans="1:16" x14ac:dyDescent="0.25">
      <c r="A4267" t="s">
        <v>46</v>
      </c>
      <c r="B4267">
        <v>2</v>
      </c>
      <c r="C4267" t="s">
        <v>22</v>
      </c>
      <c r="D4267">
        <v>6</v>
      </c>
      <c r="E4267" t="s">
        <v>11</v>
      </c>
      <c r="F4267">
        <v>19</v>
      </c>
      <c r="G4267" t="s">
        <v>19</v>
      </c>
      <c r="H4267">
        <v>1</v>
      </c>
      <c r="I4267">
        <v>821</v>
      </c>
      <c r="J4267" t="s">
        <v>13</v>
      </c>
      <c r="K4267" s="6">
        <v>-6</v>
      </c>
      <c r="L4267" s="6">
        <v>6</v>
      </c>
      <c r="M4267" s="6">
        <v>-6</v>
      </c>
      <c r="N4267" s="6">
        <v>0</v>
      </c>
      <c r="O4267" t="s">
        <v>17</v>
      </c>
      <c r="P4267" s="22">
        <v>1</v>
      </c>
    </row>
    <row r="4268" spans="1:16" x14ac:dyDescent="0.25">
      <c r="A4268" t="s">
        <v>46</v>
      </c>
      <c r="B4268">
        <v>2</v>
      </c>
      <c r="C4268" t="s">
        <v>22</v>
      </c>
      <c r="D4268">
        <v>7</v>
      </c>
      <c r="E4268" t="s">
        <v>11</v>
      </c>
      <c r="F4268">
        <v>19</v>
      </c>
      <c r="G4268" t="s">
        <v>19</v>
      </c>
      <c r="H4268">
        <v>2</v>
      </c>
      <c r="I4268">
        <v>451</v>
      </c>
      <c r="J4268" t="s">
        <v>12</v>
      </c>
      <c r="K4268" s="6">
        <v>6</v>
      </c>
      <c r="L4268" s="6">
        <v>6</v>
      </c>
      <c r="M4268" s="6">
        <v>-4.5</v>
      </c>
      <c r="N4268" s="6">
        <v>0</v>
      </c>
      <c r="O4268" t="s">
        <v>17</v>
      </c>
      <c r="P4268" s="22">
        <v>1</v>
      </c>
    </row>
    <row r="4269" spans="1:16" x14ac:dyDescent="0.25">
      <c r="A4269" t="s">
        <v>46</v>
      </c>
      <c r="B4269">
        <v>2</v>
      </c>
      <c r="C4269" t="s">
        <v>22</v>
      </c>
      <c r="D4269">
        <v>8</v>
      </c>
      <c r="E4269" t="s">
        <v>11</v>
      </c>
      <c r="F4269">
        <v>19</v>
      </c>
      <c r="G4269" t="s">
        <v>19</v>
      </c>
      <c r="H4269">
        <v>1</v>
      </c>
      <c r="I4269">
        <v>337</v>
      </c>
      <c r="J4269" t="s">
        <v>13</v>
      </c>
      <c r="K4269" s="6">
        <v>-2</v>
      </c>
      <c r="L4269" s="6">
        <v>4</v>
      </c>
      <c r="M4269" s="6">
        <v>-2</v>
      </c>
      <c r="N4269" s="6">
        <v>0</v>
      </c>
      <c r="O4269" t="s">
        <v>17</v>
      </c>
      <c r="P4269" s="22">
        <v>1</v>
      </c>
    </row>
    <row r="4270" spans="1:16" x14ac:dyDescent="0.25">
      <c r="A4270" t="s">
        <v>46</v>
      </c>
      <c r="B4270">
        <v>2</v>
      </c>
      <c r="C4270" t="s">
        <v>22</v>
      </c>
      <c r="D4270">
        <v>9</v>
      </c>
      <c r="E4270" t="s">
        <v>11</v>
      </c>
      <c r="F4270">
        <v>19</v>
      </c>
      <c r="G4270" t="s">
        <v>18</v>
      </c>
      <c r="H4270">
        <v>1</v>
      </c>
      <c r="I4270">
        <v>517</v>
      </c>
      <c r="J4270" t="s">
        <v>12</v>
      </c>
      <c r="K4270" s="6">
        <v>4</v>
      </c>
      <c r="L4270" s="6">
        <v>4</v>
      </c>
      <c r="M4270" s="6">
        <v>0</v>
      </c>
      <c r="N4270" s="6">
        <v>2</v>
      </c>
      <c r="O4270" t="s">
        <v>17</v>
      </c>
      <c r="P4270" s="22">
        <v>1</v>
      </c>
    </row>
    <row r="4271" spans="1:16" x14ac:dyDescent="0.25">
      <c r="A4271" t="s">
        <v>46</v>
      </c>
      <c r="B4271">
        <v>2</v>
      </c>
      <c r="C4271" t="s">
        <v>22</v>
      </c>
      <c r="D4271">
        <v>10</v>
      </c>
      <c r="E4271" t="s">
        <v>11</v>
      </c>
      <c r="F4271">
        <v>19</v>
      </c>
      <c r="G4271" t="s">
        <v>19</v>
      </c>
      <c r="H4271">
        <v>1</v>
      </c>
      <c r="I4271">
        <v>387</v>
      </c>
      <c r="J4271" t="s">
        <v>12</v>
      </c>
      <c r="K4271" s="6">
        <v>9</v>
      </c>
      <c r="L4271" s="6">
        <v>9</v>
      </c>
      <c r="M4271" s="6">
        <v>-4.5</v>
      </c>
      <c r="N4271" s="6">
        <v>0</v>
      </c>
      <c r="O4271" t="s">
        <v>17</v>
      </c>
      <c r="P4271" s="22">
        <v>1</v>
      </c>
    </row>
    <row r="4272" spans="1:16" x14ac:dyDescent="0.25">
      <c r="A4272" t="s">
        <v>46</v>
      </c>
      <c r="B4272">
        <v>2</v>
      </c>
      <c r="C4272" t="s">
        <v>22</v>
      </c>
      <c r="D4272">
        <v>11</v>
      </c>
      <c r="E4272" t="s">
        <v>11</v>
      </c>
      <c r="F4272">
        <v>19</v>
      </c>
      <c r="G4272" t="s">
        <v>19</v>
      </c>
      <c r="H4272">
        <v>2</v>
      </c>
      <c r="I4272">
        <v>304</v>
      </c>
      <c r="J4272" t="s">
        <v>13</v>
      </c>
      <c r="K4272" s="6">
        <v>-24</v>
      </c>
      <c r="L4272" s="6">
        <v>12</v>
      </c>
      <c r="M4272" s="6">
        <v>-24</v>
      </c>
      <c r="N4272" s="6">
        <v>0</v>
      </c>
      <c r="O4272" t="s">
        <v>17</v>
      </c>
      <c r="P4272" s="22">
        <v>1</v>
      </c>
    </row>
    <row r="4273" spans="1:16" x14ac:dyDescent="0.25">
      <c r="A4273" t="s">
        <v>46</v>
      </c>
      <c r="B4273">
        <v>2</v>
      </c>
      <c r="C4273" t="s">
        <v>22</v>
      </c>
      <c r="D4273">
        <v>12</v>
      </c>
      <c r="E4273" t="s">
        <v>11</v>
      </c>
      <c r="F4273">
        <v>19</v>
      </c>
      <c r="G4273" t="s">
        <v>18</v>
      </c>
      <c r="H4273">
        <v>1</v>
      </c>
      <c r="I4273">
        <v>398</v>
      </c>
      <c r="J4273" t="s">
        <v>12</v>
      </c>
      <c r="K4273" s="6">
        <v>22</v>
      </c>
      <c r="L4273" s="6">
        <v>22</v>
      </c>
      <c r="M4273" s="6">
        <v>0</v>
      </c>
      <c r="N4273" s="6">
        <v>10</v>
      </c>
      <c r="O4273" t="s">
        <v>17</v>
      </c>
      <c r="P4273" s="22">
        <v>1</v>
      </c>
    </row>
    <row r="4274" spans="1:16" x14ac:dyDescent="0.25">
      <c r="A4274" t="s">
        <v>46</v>
      </c>
      <c r="B4274">
        <v>2</v>
      </c>
      <c r="C4274" t="s">
        <v>22</v>
      </c>
      <c r="D4274">
        <v>13</v>
      </c>
      <c r="E4274" t="s">
        <v>11</v>
      </c>
      <c r="F4274">
        <v>19</v>
      </c>
      <c r="G4274" t="s">
        <v>19</v>
      </c>
      <c r="H4274">
        <v>2</v>
      </c>
      <c r="I4274">
        <v>468</v>
      </c>
      <c r="J4274" t="s">
        <v>12</v>
      </c>
      <c r="K4274" s="6">
        <v>4</v>
      </c>
      <c r="L4274" s="6">
        <v>4</v>
      </c>
      <c r="M4274" s="6">
        <v>-7</v>
      </c>
      <c r="N4274" s="6">
        <v>0</v>
      </c>
      <c r="O4274" t="s">
        <v>17</v>
      </c>
      <c r="P4274" s="22">
        <v>1</v>
      </c>
    </row>
    <row r="4275" spans="1:16" x14ac:dyDescent="0.25">
      <c r="A4275" t="s">
        <v>46</v>
      </c>
      <c r="B4275">
        <v>2</v>
      </c>
      <c r="C4275" t="s">
        <v>22</v>
      </c>
      <c r="D4275">
        <v>14</v>
      </c>
      <c r="E4275" t="s">
        <v>11</v>
      </c>
      <c r="F4275">
        <v>19</v>
      </c>
      <c r="G4275" t="s">
        <v>19</v>
      </c>
      <c r="H4275">
        <v>1</v>
      </c>
      <c r="I4275">
        <v>378</v>
      </c>
      <c r="J4275" t="s">
        <v>12</v>
      </c>
      <c r="K4275" s="6">
        <v>2</v>
      </c>
      <c r="L4275" s="6">
        <v>2</v>
      </c>
      <c r="M4275" s="6">
        <v>-0.75</v>
      </c>
      <c r="N4275" s="6">
        <v>0</v>
      </c>
      <c r="O4275" t="s">
        <v>17</v>
      </c>
      <c r="P4275" s="22">
        <v>1</v>
      </c>
    </row>
    <row r="4276" spans="1:16" x14ac:dyDescent="0.25">
      <c r="A4276" t="s">
        <v>46</v>
      </c>
      <c r="B4276">
        <v>2</v>
      </c>
      <c r="C4276" t="s">
        <v>22</v>
      </c>
      <c r="D4276">
        <v>15</v>
      </c>
      <c r="E4276" t="s">
        <v>11</v>
      </c>
      <c r="F4276">
        <v>19</v>
      </c>
      <c r="G4276" t="s">
        <v>19</v>
      </c>
      <c r="H4276">
        <v>2</v>
      </c>
      <c r="I4276">
        <v>488</v>
      </c>
      <c r="J4276" t="s">
        <v>13</v>
      </c>
      <c r="K4276" s="6">
        <v>-2.25</v>
      </c>
      <c r="L4276" s="6">
        <v>2</v>
      </c>
      <c r="M4276" s="6">
        <v>-2.25</v>
      </c>
      <c r="N4276" s="6">
        <v>0</v>
      </c>
      <c r="O4276" t="s">
        <v>17</v>
      </c>
      <c r="P4276" s="22">
        <v>1</v>
      </c>
    </row>
    <row r="4277" spans="1:16" x14ac:dyDescent="0.25">
      <c r="A4277" t="s">
        <v>46</v>
      </c>
      <c r="B4277">
        <v>2</v>
      </c>
      <c r="C4277" t="s">
        <v>22</v>
      </c>
      <c r="D4277">
        <v>16</v>
      </c>
      <c r="E4277" t="s">
        <v>11</v>
      </c>
      <c r="F4277">
        <v>19</v>
      </c>
      <c r="G4277" t="s">
        <v>19</v>
      </c>
      <c r="H4277">
        <v>2</v>
      </c>
      <c r="I4277">
        <v>350</v>
      </c>
      <c r="J4277" t="s">
        <v>13</v>
      </c>
      <c r="K4277" s="6">
        <v>-9.3800000000000008</v>
      </c>
      <c r="L4277" s="6">
        <v>5</v>
      </c>
      <c r="M4277" s="6">
        <v>-9.3800000000000008</v>
      </c>
      <c r="N4277" s="6">
        <v>0</v>
      </c>
      <c r="O4277" t="s">
        <v>17</v>
      </c>
      <c r="P4277" s="22">
        <v>1</v>
      </c>
    </row>
    <row r="4278" spans="1:16" x14ac:dyDescent="0.25">
      <c r="A4278" t="s">
        <v>46</v>
      </c>
      <c r="B4278">
        <v>2</v>
      </c>
      <c r="C4278" t="s">
        <v>22</v>
      </c>
      <c r="D4278">
        <v>17</v>
      </c>
      <c r="E4278" t="s">
        <v>11</v>
      </c>
      <c r="F4278">
        <v>19</v>
      </c>
      <c r="G4278" t="s">
        <v>19</v>
      </c>
      <c r="H4278">
        <v>2</v>
      </c>
      <c r="I4278">
        <v>291</v>
      </c>
      <c r="J4278" t="s">
        <v>13</v>
      </c>
      <c r="K4278" s="6">
        <v>-15</v>
      </c>
      <c r="L4278" s="6">
        <v>8</v>
      </c>
      <c r="M4278" s="6">
        <v>-15</v>
      </c>
      <c r="N4278" s="6">
        <v>0</v>
      </c>
      <c r="O4278" t="s">
        <v>17</v>
      </c>
      <c r="P4278" s="22">
        <v>1</v>
      </c>
    </row>
    <row r="4279" spans="1:16" x14ac:dyDescent="0.25">
      <c r="A4279" t="s">
        <v>46</v>
      </c>
      <c r="B4279">
        <v>2</v>
      </c>
      <c r="C4279" t="s">
        <v>22</v>
      </c>
      <c r="D4279">
        <v>18</v>
      </c>
      <c r="E4279" t="s">
        <v>11</v>
      </c>
      <c r="F4279">
        <v>19</v>
      </c>
      <c r="G4279" t="s">
        <v>19</v>
      </c>
      <c r="H4279">
        <v>1</v>
      </c>
      <c r="I4279">
        <v>313</v>
      </c>
      <c r="J4279" t="s">
        <v>12</v>
      </c>
      <c r="K4279" s="6">
        <v>8</v>
      </c>
      <c r="L4279" s="6">
        <v>8</v>
      </c>
      <c r="M4279" s="6">
        <v>-5</v>
      </c>
      <c r="N4279" s="6">
        <v>0</v>
      </c>
      <c r="O4279" t="s">
        <v>17</v>
      </c>
      <c r="P4279" s="22">
        <v>1</v>
      </c>
    </row>
    <row r="4280" spans="1:16" x14ac:dyDescent="0.25">
      <c r="A4280" t="s">
        <v>46</v>
      </c>
      <c r="B4280">
        <v>2</v>
      </c>
      <c r="C4280" t="s">
        <v>22</v>
      </c>
      <c r="D4280">
        <v>19</v>
      </c>
      <c r="E4280" t="s">
        <v>11</v>
      </c>
      <c r="F4280">
        <v>19</v>
      </c>
      <c r="G4280" t="s">
        <v>19</v>
      </c>
      <c r="H4280">
        <v>2</v>
      </c>
      <c r="I4280">
        <v>558</v>
      </c>
      <c r="J4280" t="s">
        <v>12</v>
      </c>
      <c r="K4280" s="6">
        <v>10</v>
      </c>
      <c r="L4280" s="6">
        <v>10</v>
      </c>
      <c r="M4280" s="6">
        <v>-13.75</v>
      </c>
      <c r="N4280" s="6">
        <v>0</v>
      </c>
      <c r="O4280" t="s">
        <v>17</v>
      </c>
      <c r="P4280" s="22">
        <v>1</v>
      </c>
    </row>
    <row r="4281" spans="1:16" x14ac:dyDescent="0.25">
      <c r="A4281" t="s">
        <v>46</v>
      </c>
      <c r="B4281">
        <v>2</v>
      </c>
      <c r="C4281" t="s">
        <v>22</v>
      </c>
      <c r="D4281">
        <v>20</v>
      </c>
      <c r="E4281" t="s">
        <v>11</v>
      </c>
      <c r="F4281">
        <v>19</v>
      </c>
      <c r="G4281" t="s">
        <v>18</v>
      </c>
      <c r="H4281">
        <v>1</v>
      </c>
      <c r="I4281">
        <v>332</v>
      </c>
      <c r="J4281" t="s">
        <v>13</v>
      </c>
      <c r="K4281" s="6">
        <v>0</v>
      </c>
      <c r="L4281" s="6">
        <v>8</v>
      </c>
      <c r="M4281" s="6">
        <v>0</v>
      </c>
      <c r="N4281" s="6">
        <v>3</v>
      </c>
      <c r="O4281" t="s">
        <v>17</v>
      </c>
      <c r="P4281" s="22">
        <v>1</v>
      </c>
    </row>
    <row r="4282" spans="1:16" x14ac:dyDescent="0.25">
      <c r="A4282" t="s">
        <v>46</v>
      </c>
      <c r="B4282">
        <v>2</v>
      </c>
      <c r="C4282" t="s">
        <v>22</v>
      </c>
      <c r="D4282">
        <v>21</v>
      </c>
      <c r="E4282" t="s">
        <v>11</v>
      </c>
      <c r="F4282">
        <v>19</v>
      </c>
      <c r="G4282" t="s">
        <v>19</v>
      </c>
      <c r="H4282">
        <v>2</v>
      </c>
      <c r="I4282">
        <v>330</v>
      </c>
      <c r="J4282" t="s">
        <v>12</v>
      </c>
      <c r="K4282" s="6">
        <v>8</v>
      </c>
      <c r="L4282" s="6">
        <v>8</v>
      </c>
      <c r="M4282" s="6">
        <v>-6</v>
      </c>
      <c r="N4282" s="6">
        <v>0</v>
      </c>
      <c r="O4282" t="s">
        <v>17</v>
      </c>
      <c r="P4282" s="22">
        <v>1</v>
      </c>
    </row>
    <row r="4283" spans="1:16" x14ac:dyDescent="0.25">
      <c r="A4283" t="s">
        <v>46</v>
      </c>
      <c r="B4283">
        <v>2</v>
      </c>
      <c r="C4283" t="s">
        <v>22</v>
      </c>
      <c r="D4283">
        <v>22</v>
      </c>
      <c r="E4283" t="s">
        <v>11</v>
      </c>
      <c r="F4283">
        <v>19</v>
      </c>
      <c r="G4283" t="s">
        <v>18</v>
      </c>
      <c r="H4283">
        <v>1</v>
      </c>
      <c r="I4283">
        <v>368</v>
      </c>
      <c r="J4283" t="s">
        <v>12</v>
      </c>
      <c r="K4283" s="6">
        <v>13</v>
      </c>
      <c r="L4283" s="6">
        <v>13</v>
      </c>
      <c r="M4283" s="6">
        <v>0</v>
      </c>
      <c r="N4283" s="6">
        <v>5</v>
      </c>
      <c r="O4283" t="s">
        <v>17</v>
      </c>
      <c r="P4283" s="22">
        <v>1</v>
      </c>
    </row>
    <row r="4284" spans="1:16" x14ac:dyDescent="0.25">
      <c r="A4284" t="s">
        <v>46</v>
      </c>
      <c r="B4284">
        <v>2</v>
      </c>
      <c r="C4284" t="s">
        <v>22</v>
      </c>
      <c r="D4284">
        <v>23</v>
      </c>
      <c r="E4284" t="s">
        <v>11</v>
      </c>
      <c r="F4284">
        <v>19</v>
      </c>
      <c r="G4284" t="s">
        <v>18</v>
      </c>
      <c r="H4284">
        <v>2</v>
      </c>
      <c r="I4284">
        <v>781</v>
      </c>
      <c r="J4284" t="s">
        <v>12</v>
      </c>
      <c r="K4284" s="6">
        <v>24</v>
      </c>
      <c r="L4284" s="6">
        <v>24</v>
      </c>
      <c r="M4284" s="6">
        <v>0</v>
      </c>
      <c r="N4284" s="6">
        <v>12</v>
      </c>
      <c r="O4284" t="s">
        <v>17</v>
      </c>
      <c r="P4284" s="22">
        <v>1</v>
      </c>
    </row>
    <row r="4285" spans="1:16" x14ac:dyDescent="0.25">
      <c r="A4285" t="s">
        <v>46</v>
      </c>
      <c r="B4285">
        <v>2</v>
      </c>
      <c r="C4285" t="s">
        <v>22</v>
      </c>
      <c r="D4285">
        <v>24</v>
      </c>
      <c r="E4285" t="s">
        <v>11</v>
      </c>
      <c r="F4285">
        <v>19</v>
      </c>
      <c r="G4285" t="s">
        <v>19</v>
      </c>
      <c r="H4285">
        <v>2</v>
      </c>
      <c r="I4285">
        <v>1010</v>
      </c>
      <c r="J4285" t="s">
        <v>13</v>
      </c>
      <c r="K4285" s="6">
        <v>-18</v>
      </c>
      <c r="L4285" s="6">
        <v>9</v>
      </c>
      <c r="M4285" s="6">
        <v>-18</v>
      </c>
      <c r="N4285" s="6">
        <v>0</v>
      </c>
      <c r="O4285" t="s">
        <v>17</v>
      </c>
      <c r="P4285" s="22">
        <v>1</v>
      </c>
    </row>
    <row r="4286" spans="1:16" x14ac:dyDescent="0.25">
      <c r="A4286" t="s">
        <v>46</v>
      </c>
      <c r="B4286">
        <v>2</v>
      </c>
      <c r="C4286" t="s">
        <v>22</v>
      </c>
      <c r="D4286">
        <v>25</v>
      </c>
      <c r="E4286" t="s">
        <v>11</v>
      </c>
      <c r="F4286">
        <v>19</v>
      </c>
      <c r="G4286" t="s">
        <v>18</v>
      </c>
      <c r="H4286">
        <v>1</v>
      </c>
      <c r="I4286">
        <v>263</v>
      </c>
      <c r="J4286" t="s">
        <v>13</v>
      </c>
      <c r="K4286" s="6">
        <v>0</v>
      </c>
      <c r="L4286" s="6">
        <v>7</v>
      </c>
      <c r="M4286" s="6">
        <v>0</v>
      </c>
      <c r="N4286" s="6">
        <v>4</v>
      </c>
      <c r="O4286" t="s">
        <v>17</v>
      </c>
      <c r="P4286" s="22">
        <v>1</v>
      </c>
    </row>
    <row r="4287" spans="1:16" x14ac:dyDescent="0.25">
      <c r="A4287" t="s">
        <v>46</v>
      </c>
      <c r="B4287">
        <v>2</v>
      </c>
      <c r="C4287" t="s">
        <v>22</v>
      </c>
      <c r="D4287">
        <v>26</v>
      </c>
      <c r="E4287" t="s">
        <v>11</v>
      </c>
      <c r="F4287">
        <v>19</v>
      </c>
      <c r="G4287" t="s">
        <v>19</v>
      </c>
      <c r="H4287">
        <v>1</v>
      </c>
      <c r="I4287">
        <v>429</v>
      </c>
      <c r="J4287" t="s">
        <v>13</v>
      </c>
      <c r="K4287" s="6">
        <v>-3.75</v>
      </c>
      <c r="L4287" s="6">
        <v>10</v>
      </c>
      <c r="M4287" s="6">
        <v>-3.75</v>
      </c>
      <c r="N4287" s="6">
        <v>0</v>
      </c>
      <c r="O4287" t="s">
        <v>17</v>
      </c>
      <c r="P4287" s="22">
        <v>1</v>
      </c>
    </row>
    <row r="4288" spans="1:16" x14ac:dyDescent="0.25">
      <c r="A4288" t="s">
        <v>46</v>
      </c>
      <c r="B4288">
        <v>2</v>
      </c>
      <c r="C4288" t="s">
        <v>22</v>
      </c>
      <c r="D4288">
        <v>27</v>
      </c>
      <c r="E4288" t="s">
        <v>11</v>
      </c>
      <c r="F4288">
        <v>19</v>
      </c>
      <c r="G4288" t="s">
        <v>19</v>
      </c>
      <c r="H4288">
        <v>2</v>
      </c>
      <c r="I4288">
        <v>466</v>
      </c>
      <c r="J4288" t="s">
        <v>12</v>
      </c>
      <c r="K4288" s="6">
        <v>5</v>
      </c>
      <c r="L4288" s="6">
        <v>5</v>
      </c>
      <c r="M4288" s="6">
        <v>-3.13</v>
      </c>
      <c r="N4288" s="6">
        <v>0</v>
      </c>
      <c r="O4288" t="s">
        <v>17</v>
      </c>
      <c r="P4288" s="22">
        <v>1</v>
      </c>
    </row>
    <row r="4289" spans="1:16" x14ac:dyDescent="0.25">
      <c r="A4289" t="s">
        <v>46</v>
      </c>
      <c r="B4289">
        <v>2</v>
      </c>
      <c r="C4289" t="s">
        <v>22</v>
      </c>
      <c r="D4289">
        <v>28</v>
      </c>
      <c r="E4289" t="s">
        <v>11</v>
      </c>
      <c r="F4289">
        <v>19</v>
      </c>
      <c r="G4289" t="s">
        <v>19</v>
      </c>
      <c r="H4289">
        <v>2</v>
      </c>
      <c r="I4289">
        <v>385</v>
      </c>
      <c r="J4289" t="s">
        <v>13</v>
      </c>
      <c r="K4289" s="6">
        <v>-15</v>
      </c>
      <c r="L4289" s="6">
        <v>12</v>
      </c>
      <c r="M4289" s="6">
        <v>-15</v>
      </c>
      <c r="N4289" s="6">
        <v>0</v>
      </c>
      <c r="O4289" t="s">
        <v>17</v>
      </c>
      <c r="P4289" s="22">
        <v>1</v>
      </c>
    </row>
    <row r="4290" spans="1:16" x14ac:dyDescent="0.25">
      <c r="A4290" t="s">
        <v>46</v>
      </c>
      <c r="B4290">
        <v>2</v>
      </c>
      <c r="C4290" t="s">
        <v>22</v>
      </c>
      <c r="D4290">
        <v>29</v>
      </c>
      <c r="E4290" t="s">
        <v>11</v>
      </c>
      <c r="F4290">
        <v>19</v>
      </c>
      <c r="G4290" t="s">
        <v>19</v>
      </c>
      <c r="H4290">
        <v>2</v>
      </c>
      <c r="I4290">
        <v>510</v>
      </c>
      <c r="J4290" t="s">
        <v>13</v>
      </c>
      <c r="K4290" s="6">
        <v>-10.5</v>
      </c>
      <c r="L4290" s="6">
        <v>6</v>
      </c>
      <c r="M4290" s="6">
        <v>-10.5</v>
      </c>
      <c r="N4290" s="6">
        <v>0</v>
      </c>
      <c r="O4290" t="s">
        <v>17</v>
      </c>
      <c r="P4290" s="22">
        <v>1</v>
      </c>
    </row>
    <row r="4291" spans="1:16" x14ac:dyDescent="0.25">
      <c r="A4291" t="s">
        <v>46</v>
      </c>
      <c r="B4291">
        <v>2</v>
      </c>
      <c r="C4291" t="s">
        <v>22</v>
      </c>
      <c r="D4291">
        <v>30</v>
      </c>
      <c r="E4291" t="s">
        <v>11</v>
      </c>
      <c r="F4291">
        <v>19</v>
      </c>
      <c r="G4291" t="s">
        <v>18</v>
      </c>
      <c r="H4291">
        <v>1</v>
      </c>
      <c r="I4291">
        <v>332</v>
      </c>
      <c r="J4291" t="s">
        <v>12</v>
      </c>
      <c r="K4291" s="6">
        <v>11</v>
      </c>
      <c r="L4291" s="6">
        <v>11</v>
      </c>
      <c r="M4291" s="6">
        <v>0</v>
      </c>
      <c r="N4291" s="6">
        <v>6</v>
      </c>
      <c r="O4291" t="s">
        <v>17</v>
      </c>
      <c r="P4291" s="22">
        <v>1</v>
      </c>
    </row>
    <row r="4292" spans="1:16" x14ac:dyDescent="0.25">
      <c r="A4292" t="s">
        <v>46</v>
      </c>
      <c r="B4292">
        <v>3</v>
      </c>
      <c r="C4292" t="s">
        <v>22</v>
      </c>
      <c r="D4292">
        <v>1</v>
      </c>
      <c r="E4292" t="s">
        <v>11</v>
      </c>
      <c r="F4292">
        <v>19</v>
      </c>
      <c r="G4292" t="s">
        <v>19</v>
      </c>
      <c r="H4292">
        <v>2</v>
      </c>
      <c r="I4292">
        <v>412</v>
      </c>
      <c r="J4292" t="s">
        <v>12</v>
      </c>
      <c r="K4292" s="6">
        <v>9</v>
      </c>
      <c r="L4292" s="6">
        <v>9</v>
      </c>
      <c r="M4292" s="6">
        <v>-11.25</v>
      </c>
      <c r="N4292" s="6">
        <v>0</v>
      </c>
      <c r="O4292" t="s">
        <v>17</v>
      </c>
      <c r="P4292" s="22">
        <v>1</v>
      </c>
    </row>
    <row r="4293" spans="1:16" x14ac:dyDescent="0.25">
      <c r="A4293" t="s">
        <v>46</v>
      </c>
      <c r="B4293">
        <v>3</v>
      </c>
      <c r="C4293" t="s">
        <v>22</v>
      </c>
      <c r="D4293">
        <v>2</v>
      </c>
      <c r="E4293" t="s">
        <v>11</v>
      </c>
      <c r="F4293">
        <v>19</v>
      </c>
      <c r="G4293" t="s">
        <v>19</v>
      </c>
      <c r="H4293">
        <v>2</v>
      </c>
      <c r="I4293">
        <v>322</v>
      </c>
      <c r="J4293" t="s">
        <v>12</v>
      </c>
      <c r="K4293" s="6">
        <v>6</v>
      </c>
      <c r="L4293" s="6">
        <v>6</v>
      </c>
      <c r="M4293" s="6">
        <v>-7.5</v>
      </c>
      <c r="N4293" s="6">
        <v>0</v>
      </c>
      <c r="O4293" t="s">
        <v>17</v>
      </c>
      <c r="P4293" s="22">
        <v>1</v>
      </c>
    </row>
    <row r="4294" spans="1:16" x14ac:dyDescent="0.25">
      <c r="A4294" t="s">
        <v>46</v>
      </c>
      <c r="B4294">
        <v>3</v>
      </c>
      <c r="C4294" t="s">
        <v>22</v>
      </c>
      <c r="D4294">
        <v>3</v>
      </c>
      <c r="E4294" t="s">
        <v>11</v>
      </c>
      <c r="F4294">
        <v>19</v>
      </c>
      <c r="G4294" t="s">
        <v>19</v>
      </c>
      <c r="H4294">
        <v>2</v>
      </c>
      <c r="I4294">
        <v>336</v>
      </c>
      <c r="J4294" t="s">
        <v>13</v>
      </c>
      <c r="K4294" s="6">
        <v>-21</v>
      </c>
      <c r="L4294" s="6">
        <v>12</v>
      </c>
      <c r="M4294" s="6">
        <v>-21</v>
      </c>
      <c r="N4294" s="6">
        <v>0</v>
      </c>
      <c r="O4294" t="s">
        <v>17</v>
      </c>
      <c r="P4294" s="22">
        <v>1</v>
      </c>
    </row>
    <row r="4295" spans="1:16" x14ac:dyDescent="0.25">
      <c r="A4295" t="s">
        <v>46</v>
      </c>
      <c r="B4295">
        <v>3</v>
      </c>
      <c r="C4295" t="s">
        <v>22</v>
      </c>
      <c r="D4295">
        <v>4</v>
      </c>
      <c r="E4295" t="s">
        <v>11</v>
      </c>
      <c r="F4295">
        <v>19</v>
      </c>
      <c r="G4295" t="s">
        <v>18</v>
      </c>
      <c r="H4295">
        <v>1</v>
      </c>
      <c r="I4295">
        <v>293</v>
      </c>
      <c r="J4295" t="s">
        <v>12</v>
      </c>
      <c r="K4295" s="6">
        <v>19</v>
      </c>
      <c r="L4295" s="6">
        <v>19</v>
      </c>
      <c r="M4295" s="6">
        <v>0</v>
      </c>
      <c r="N4295" s="6">
        <v>8</v>
      </c>
      <c r="O4295" t="s">
        <v>17</v>
      </c>
      <c r="P4295" s="22">
        <v>1</v>
      </c>
    </row>
    <row r="4296" spans="1:16" x14ac:dyDescent="0.25">
      <c r="A4296" t="s">
        <v>46</v>
      </c>
      <c r="B4296">
        <v>3</v>
      </c>
      <c r="C4296" t="s">
        <v>22</v>
      </c>
      <c r="D4296">
        <v>5</v>
      </c>
      <c r="E4296" t="s">
        <v>11</v>
      </c>
      <c r="F4296">
        <v>19</v>
      </c>
      <c r="G4296" t="s">
        <v>18</v>
      </c>
      <c r="H4296">
        <v>1</v>
      </c>
      <c r="I4296">
        <v>410</v>
      </c>
      <c r="J4296" t="s">
        <v>13</v>
      </c>
      <c r="K4296" s="6">
        <v>0</v>
      </c>
      <c r="L4296" s="6">
        <v>12</v>
      </c>
      <c r="M4296" s="6">
        <v>0</v>
      </c>
      <c r="N4296" s="6">
        <v>5</v>
      </c>
      <c r="O4296" t="s">
        <v>17</v>
      </c>
      <c r="P4296" s="22">
        <v>1</v>
      </c>
    </row>
    <row r="4297" spans="1:16" x14ac:dyDescent="0.25">
      <c r="A4297" t="s">
        <v>46</v>
      </c>
      <c r="B4297">
        <v>3</v>
      </c>
      <c r="C4297" t="s">
        <v>22</v>
      </c>
      <c r="D4297">
        <v>6</v>
      </c>
      <c r="E4297" t="s">
        <v>11</v>
      </c>
      <c r="F4297">
        <v>19</v>
      </c>
      <c r="G4297" t="s">
        <v>19</v>
      </c>
      <c r="H4297">
        <v>2</v>
      </c>
      <c r="I4297">
        <v>384</v>
      </c>
      <c r="J4297" t="s">
        <v>13</v>
      </c>
      <c r="K4297" s="6">
        <v>-13.5</v>
      </c>
      <c r="L4297" s="6">
        <v>9</v>
      </c>
      <c r="M4297" s="6">
        <v>-13.5</v>
      </c>
      <c r="N4297" s="6">
        <v>0</v>
      </c>
      <c r="O4297" t="s">
        <v>17</v>
      </c>
      <c r="P4297" s="22">
        <v>1</v>
      </c>
    </row>
    <row r="4298" spans="1:16" x14ac:dyDescent="0.25">
      <c r="A4298" t="s">
        <v>46</v>
      </c>
      <c r="B4298">
        <v>3</v>
      </c>
      <c r="C4298" t="s">
        <v>22</v>
      </c>
      <c r="D4298">
        <v>7</v>
      </c>
      <c r="E4298" t="s">
        <v>11</v>
      </c>
      <c r="F4298">
        <v>19</v>
      </c>
      <c r="G4298" t="s">
        <v>19</v>
      </c>
      <c r="H4298">
        <v>2</v>
      </c>
      <c r="I4298">
        <v>366</v>
      </c>
      <c r="J4298" t="s">
        <v>12</v>
      </c>
      <c r="K4298" s="6">
        <v>10</v>
      </c>
      <c r="L4298" s="6">
        <v>10</v>
      </c>
      <c r="M4298" s="6">
        <v>-16.25</v>
      </c>
      <c r="N4298" s="6">
        <v>0</v>
      </c>
      <c r="O4298" t="s">
        <v>17</v>
      </c>
      <c r="P4298" s="22">
        <v>1</v>
      </c>
    </row>
    <row r="4299" spans="1:16" x14ac:dyDescent="0.25">
      <c r="A4299" t="s">
        <v>46</v>
      </c>
      <c r="B4299">
        <v>3</v>
      </c>
      <c r="C4299" t="s">
        <v>22</v>
      </c>
      <c r="D4299">
        <v>8</v>
      </c>
      <c r="E4299" t="s">
        <v>11</v>
      </c>
      <c r="F4299">
        <v>19</v>
      </c>
      <c r="G4299" t="s">
        <v>19</v>
      </c>
      <c r="H4299">
        <v>1</v>
      </c>
      <c r="I4299">
        <v>235</v>
      </c>
      <c r="J4299" t="s">
        <v>13</v>
      </c>
      <c r="K4299" s="6">
        <v>-3</v>
      </c>
      <c r="L4299" s="6">
        <v>6</v>
      </c>
      <c r="M4299" s="6">
        <v>-3</v>
      </c>
      <c r="N4299" s="6">
        <v>0</v>
      </c>
      <c r="O4299" t="s">
        <v>17</v>
      </c>
      <c r="P4299" s="22">
        <v>1</v>
      </c>
    </row>
    <row r="4300" spans="1:16" x14ac:dyDescent="0.25">
      <c r="A4300" t="s">
        <v>46</v>
      </c>
      <c r="B4300">
        <v>3</v>
      </c>
      <c r="C4300" t="s">
        <v>22</v>
      </c>
      <c r="D4300">
        <v>9</v>
      </c>
      <c r="E4300" t="s">
        <v>11</v>
      </c>
      <c r="F4300">
        <v>19</v>
      </c>
      <c r="G4300" t="s">
        <v>19</v>
      </c>
      <c r="H4300">
        <v>2</v>
      </c>
      <c r="I4300">
        <v>417</v>
      </c>
      <c r="J4300" t="s">
        <v>13</v>
      </c>
      <c r="K4300" s="6">
        <v>-12</v>
      </c>
      <c r="L4300" s="6">
        <v>12</v>
      </c>
      <c r="M4300" s="6">
        <v>-12</v>
      </c>
      <c r="N4300" s="6">
        <v>0</v>
      </c>
      <c r="O4300" t="s">
        <v>17</v>
      </c>
      <c r="P4300" s="22">
        <v>1</v>
      </c>
    </row>
    <row r="4301" spans="1:16" x14ac:dyDescent="0.25">
      <c r="A4301" t="s">
        <v>46</v>
      </c>
      <c r="B4301">
        <v>3</v>
      </c>
      <c r="C4301" t="s">
        <v>22</v>
      </c>
      <c r="D4301">
        <v>10</v>
      </c>
      <c r="E4301" t="s">
        <v>11</v>
      </c>
      <c r="F4301">
        <v>19</v>
      </c>
      <c r="G4301" t="s">
        <v>19</v>
      </c>
      <c r="H4301">
        <v>2</v>
      </c>
      <c r="I4301">
        <v>511</v>
      </c>
      <c r="J4301" t="s">
        <v>12</v>
      </c>
      <c r="K4301" s="6">
        <v>5</v>
      </c>
      <c r="L4301" s="6">
        <v>5</v>
      </c>
      <c r="M4301" s="6">
        <v>-6.88</v>
      </c>
      <c r="N4301" s="6">
        <v>0</v>
      </c>
      <c r="O4301" t="s">
        <v>17</v>
      </c>
      <c r="P4301" s="22">
        <v>1</v>
      </c>
    </row>
    <row r="4302" spans="1:16" x14ac:dyDescent="0.25">
      <c r="A4302" t="s">
        <v>46</v>
      </c>
      <c r="B4302">
        <v>3</v>
      </c>
      <c r="C4302" t="s">
        <v>22</v>
      </c>
      <c r="D4302">
        <v>11</v>
      </c>
      <c r="E4302" t="s">
        <v>11</v>
      </c>
      <c r="F4302">
        <v>19</v>
      </c>
      <c r="G4302" t="s">
        <v>19</v>
      </c>
      <c r="H4302">
        <v>2</v>
      </c>
      <c r="I4302">
        <v>340</v>
      </c>
      <c r="J4302" t="s">
        <v>13</v>
      </c>
      <c r="K4302" s="6">
        <v>-2.75</v>
      </c>
      <c r="L4302" s="6">
        <v>2</v>
      </c>
      <c r="M4302" s="6">
        <v>-2.75</v>
      </c>
      <c r="N4302" s="6">
        <v>0</v>
      </c>
      <c r="O4302" t="s">
        <v>17</v>
      </c>
      <c r="P4302" s="22">
        <v>1</v>
      </c>
    </row>
    <row r="4303" spans="1:16" x14ac:dyDescent="0.25">
      <c r="A4303" t="s">
        <v>46</v>
      </c>
      <c r="B4303">
        <v>3</v>
      </c>
      <c r="C4303" t="s">
        <v>22</v>
      </c>
      <c r="D4303">
        <v>12</v>
      </c>
      <c r="E4303" t="s">
        <v>11</v>
      </c>
      <c r="F4303">
        <v>19</v>
      </c>
      <c r="G4303" t="s">
        <v>19</v>
      </c>
      <c r="H4303">
        <v>1</v>
      </c>
      <c r="I4303">
        <v>346</v>
      </c>
      <c r="J4303" t="s">
        <v>13</v>
      </c>
      <c r="K4303" s="6">
        <v>-3</v>
      </c>
      <c r="L4303" s="6">
        <v>12</v>
      </c>
      <c r="M4303" s="6">
        <v>-3</v>
      </c>
      <c r="N4303" s="6">
        <v>0</v>
      </c>
      <c r="O4303" t="s">
        <v>17</v>
      </c>
      <c r="P4303" s="22">
        <v>1</v>
      </c>
    </row>
    <row r="4304" spans="1:16" x14ac:dyDescent="0.25">
      <c r="A4304" t="s">
        <v>46</v>
      </c>
      <c r="B4304">
        <v>3</v>
      </c>
      <c r="C4304" t="s">
        <v>22</v>
      </c>
      <c r="D4304">
        <v>13</v>
      </c>
      <c r="E4304" t="s">
        <v>11</v>
      </c>
      <c r="F4304">
        <v>19</v>
      </c>
      <c r="G4304" t="s">
        <v>19</v>
      </c>
      <c r="H4304">
        <v>1</v>
      </c>
      <c r="I4304">
        <v>664</v>
      </c>
      <c r="J4304" t="s">
        <v>12</v>
      </c>
      <c r="K4304" s="6">
        <v>5</v>
      </c>
      <c r="L4304" s="6">
        <v>5</v>
      </c>
      <c r="M4304" s="6">
        <v>-2.5</v>
      </c>
      <c r="N4304" s="6">
        <v>0</v>
      </c>
      <c r="O4304" t="s">
        <v>17</v>
      </c>
      <c r="P4304" s="22">
        <v>1</v>
      </c>
    </row>
    <row r="4305" spans="1:16" x14ac:dyDescent="0.25">
      <c r="A4305" t="s">
        <v>46</v>
      </c>
      <c r="B4305">
        <v>3</v>
      </c>
      <c r="C4305" t="s">
        <v>22</v>
      </c>
      <c r="D4305">
        <v>14</v>
      </c>
      <c r="E4305" t="s">
        <v>11</v>
      </c>
      <c r="F4305">
        <v>19</v>
      </c>
      <c r="G4305" t="s">
        <v>19</v>
      </c>
      <c r="H4305">
        <v>2</v>
      </c>
      <c r="I4305">
        <v>342</v>
      </c>
      <c r="J4305" t="s">
        <v>13</v>
      </c>
      <c r="K4305" s="6">
        <v>-5.63</v>
      </c>
      <c r="L4305" s="6">
        <v>5</v>
      </c>
      <c r="M4305" s="6">
        <v>-5.63</v>
      </c>
      <c r="N4305" s="6">
        <v>0</v>
      </c>
      <c r="O4305" t="s">
        <v>17</v>
      </c>
      <c r="P4305" s="22">
        <v>1</v>
      </c>
    </row>
    <row r="4306" spans="1:16" x14ac:dyDescent="0.25">
      <c r="A4306" t="s">
        <v>46</v>
      </c>
      <c r="B4306">
        <v>3</v>
      </c>
      <c r="C4306" t="s">
        <v>22</v>
      </c>
      <c r="D4306">
        <v>15</v>
      </c>
      <c r="E4306" t="s">
        <v>11</v>
      </c>
      <c r="F4306">
        <v>19</v>
      </c>
      <c r="G4306" t="s">
        <v>19</v>
      </c>
      <c r="H4306">
        <v>1</v>
      </c>
      <c r="I4306">
        <v>436</v>
      </c>
      <c r="J4306" t="s">
        <v>13</v>
      </c>
      <c r="K4306" s="6">
        <v>-3</v>
      </c>
      <c r="L4306" s="6">
        <v>4</v>
      </c>
      <c r="M4306" s="6">
        <v>-3</v>
      </c>
      <c r="N4306" s="6">
        <v>0</v>
      </c>
      <c r="O4306" t="s">
        <v>17</v>
      </c>
      <c r="P4306" s="22">
        <v>1</v>
      </c>
    </row>
    <row r="4307" spans="1:16" x14ac:dyDescent="0.25">
      <c r="A4307" t="s">
        <v>46</v>
      </c>
      <c r="B4307">
        <v>3</v>
      </c>
      <c r="C4307" t="s">
        <v>22</v>
      </c>
      <c r="D4307">
        <v>16</v>
      </c>
      <c r="E4307" t="s">
        <v>11</v>
      </c>
      <c r="F4307">
        <v>19</v>
      </c>
      <c r="G4307" t="s">
        <v>19</v>
      </c>
      <c r="H4307">
        <v>2</v>
      </c>
      <c r="I4307">
        <v>314</v>
      </c>
      <c r="J4307" t="s">
        <v>12</v>
      </c>
      <c r="K4307" s="6">
        <v>4</v>
      </c>
      <c r="L4307" s="6">
        <v>4</v>
      </c>
      <c r="M4307" s="6">
        <v>-6</v>
      </c>
      <c r="N4307" s="6">
        <v>0</v>
      </c>
      <c r="O4307" t="s">
        <v>17</v>
      </c>
      <c r="P4307" s="22">
        <v>1</v>
      </c>
    </row>
    <row r="4308" spans="1:16" x14ac:dyDescent="0.25">
      <c r="A4308" t="s">
        <v>46</v>
      </c>
      <c r="B4308">
        <v>3</v>
      </c>
      <c r="C4308" t="s">
        <v>22</v>
      </c>
      <c r="D4308">
        <v>17</v>
      </c>
      <c r="E4308" t="s">
        <v>11</v>
      </c>
      <c r="F4308">
        <v>19</v>
      </c>
      <c r="G4308" t="s">
        <v>18</v>
      </c>
      <c r="H4308">
        <v>1</v>
      </c>
      <c r="I4308">
        <v>511</v>
      </c>
      <c r="J4308" t="s">
        <v>12</v>
      </c>
      <c r="K4308" s="6">
        <v>5</v>
      </c>
      <c r="L4308" s="6">
        <v>5</v>
      </c>
      <c r="M4308" s="6">
        <v>0</v>
      </c>
      <c r="N4308" s="6">
        <v>2</v>
      </c>
      <c r="O4308" t="s">
        <v>17</v>
      </c>
      <c r="P4308" s="22">
        <v>1</v>
      </c>
    </row>
    <row r="4309" spans="1:16" x14ac:dyDescent="0.25">
      <c r="A4309" t="s">
        <v>46</v>
      </c>
      <c r="B4309">
        <v>3</v>
      </c>
      <c r="C4309" t="s">
        <v>22</v>
      </c>
      <c r="D4309">
        <v>18</v>
      </c>
      <c r="E4309" t="s">
        <v>11</v>
      </c>
      <c r="F4309">
        <v>19</v>
      </c>
      <c r="G4309" t="s">
        <v>19</v>
      </c>
      <c r="H4309">
        <v>1</v>
      </c>
      <c r="I4309">
        <v>373</v>
      </c>
      <c r="J4309" t="s">
        <v>12</v>
      </c>
      <c r="K4309" s="6">
        <v>9</v>
      </c>
      <c r="L4309" s="6">
        <v>9</v>
      </c>
      <c r="M4309" s="6">
        <v>-2.25</v>
      </c>
      <c r="N4309" s="6">
        <v>0</v>
      </c>
      <c r="O4309" t="s">
        <v>17</v>
      </c>
      <c r="P4309" s="22">
        <v>1</v>
      </c>
    </row>
    <row r="4310" spans="1:16" x14ac:dyDescent="0.25">
      <c r="A4310" t="s">
        <v>46</v>
      </c>
      <c r="B4310">
        <v>3</v>
      </c>
      <c r="C4310" t="s">
        <v>22</v>
      </c>
      <c r="D4310">
        <v>19</v>
      </c>
      <c r="E4310" t="s">
        <v>11</v>
      </c>
      <c r="F4310">
        <v>19</v>
      </c>
      <c r="G4310" t="s">
        <v>18</v>
      </c>
      <c r="H4310">
        <v>1</v>
      </c>
      <c r="I4310">
        <v>283</v>
      </c>
      <c r="J4310" t="s">
        <v>13</v>
      </c>
      <c r="K4310" s="6">
        <v>0</v>
      </c>
      <c r="L4310" s="6">
        <v>26</v>
      </c>
      <c r="M4310" s="6">
        <v>0</v>
      </c>
      <c r="N4310" s="6">
        <v>10</v>
      </c>
      <c r="O4310" t="s">
        <v>17</v>
      </c>
      <c r="P4310" s="22">
        <v>1</v>
      </c>
    </row>
    <row r="4311" spans="1:16" x14ac:dyDescent="0.25">
      <c r="A4311" t="s">
        <v>46</v>
      </c>
      <c r="B4311">
        <v>3</v>
      </c>
      <c r="C4311" t="s">
        <v>22</v>
      </c>
      <c r="D4311">
        <v>20</v>
      </c>
      <c r="E4311" t="s">
        <v>11</v>
      </c>
      <c r="F4311">
        <v>19</v>
      </c>
      <c r="G4311" t="s">
        <v>19</v>
      </c>
      <c r="H4311">
        <v>1</v>
      </c>
      <c r="I4311">
        <v>319</v>
      </c>
      <c r="J4311" t="s">
        <v>12</v>
      </c>
      <c r="K4311" s="6">
        <v>6</v>
      </c>
      <c r="L4311" s="6">
        <v>6</v>
      </c>
      <c r="M4311" s="6">
        <v>-1.5</v>
      </c>
      <c r="N4311" s="6">
        <v>0</v>
      </c>
      <c r="O4311" t="s">
        <v>17</v>
      </c>
      <c r="P4311" s="22">
        <v>1</v>
      </c>
    </row>
    <row r="4312" spans="1:16" x14ac:dyDescent="0.25">
      <c r="A4312" t="s">
        <v>46</v>
      </c>
      <c r="B4312">
        <v>3</v>
      </c>
      <c r="C4312" t="s">
        <v>22</v>
      </c>
      <c r="D4312">
        <v>21</v>
      </c>
      <c r="E4312" t="s">
        <v>11</v>
      </c>
      <c r="F4312">
        <v>19</v>
      </c>
      <c r="G4312" t="s">
        <v>19</v>
      </c>
      <c r="H4312">
        <v>2</v>
      </c>
      <c r="I4312">
        <v>485</v>
      </c>
      <c r="J4312" t="s">
        <v>12</v>
      </c>
      <c r="K4312" s="6">
        <v>10</v>
      </c>
      <c r="L4312" s="6">
        <v>10</v>
      </c>
      <c r="M4312" s="6">
        <v>-6.25</v>
      </c>
      <c r="N4312" s="6">
        <v>0</v>
      </c>
      <c r="O4312" t="s">
        <v>17</v>
      </c>
      <c r="P4312" s="22">
        <v>1</v>
      </c>
    </row>
    <row r="4313" spans="1:16" x14ac:dyDescent="0.25">
      <c r="A4313" t="s">
        <v>46</v>
      </c>
      <c r="B4313">
        <v>3</v>
      </c>
      <c r="C4313" t="s">
        <v>22</v>
      </c>
      <c r="D4313">
        <v>22</v>
      </c>
      <c r="E4313" t="s">
        <v>11</v>
      </c>
      <c r="F4313">
        <v>19</v>
      </c>
      <c r="G4313" t="s">
        <v>19</v>
      </c>
      <c r="H4313">
        <v>2</v>
      </c>
      <c r="I4313">
        <v>1290</v>
      </c>
      <c r="J4313" t="s">
        <v>13</v>
      </c>
      <c r="K4313" s="6">
        <v>-6.75</v>
      </c>
      <c r="L4313" s="6">
        <v>9</v>
      </c>
      <c r="M4313" s="6">
        <v>-6.75</v>
      </c>
      <c r="N4313" s="6">
        <v>0</v>
      </c>
      <c r="O4313" t="s">
        <v>17</v>
      </c>
      <c r="P4313" s="22">
        <v>1</v>
      </c>
    </row>
    <row r="4314" spans="1:16" x14ac:dyDescent="0.25">
      <c r="A4314" t="s">
        <v>46</v>
      </c>
      <c r="B4314">
        <v>3</v>
      </c>
      <c r="C4314" t="s">
        <v>22</v>
      </c>
      <c r="D4314">
        <v>23</v>
      </c>
      <c r="E4314" t="s">
        <v>11</v>
      </c>
      <c r="F4314">
        <v>19</v>
      </c>
      <c r="G4314" t="s">
        <v>19</v>
      </c>
      <c r="H4314">
        <v>1</v>
      </c>
      <c r="I4314">
        <v>336</v>
      </c>
      <c r="J4314" t="s">
        <v>12</v>
      </c>
      <c r="K4314" s="6">
        <v>8</v>
      </c>
      <c r="L4314" s="6">
        <v>8</v>
      </c>
      <c r="M4314" s="6">
        <v>-3</v>
      </c>
      <c r="N4314" s="6">
        <v>0</v>
      </c>
      <c r="O4314" t="s">
        <v>17</v>
      </c>
      <c r="P4314" s="22">
        <v>1</v>
      </c>
    </row>
    <row r="4315" spans="1:16" x14ac:dyDescent="0.25">
      <c r="A4315" t="s">
        <v>46</v>
      </c>
      <c r="B4315">
        <v>3</v>
      </c>
      <c r="C4315" t="s">
        <v>22</v>
      </c>
      <c r="D4315">
        <v>24</v>
      </c>
      <c r="E4315" t="s">
        <v>11</v>
      </c>
      <c r="F4315">
        <v>19</v>
      </c>
      <c r="G4315" t="s">
        <v>19</v>
      </c>
      <c r="H4315">
        <v>2</v>
      </c>
      <c r="I4315">
        <v>341</v>
      </c>
      <c r="J4315" t="s">
        <v>13</v>
      </c>
      <c r="K4315" s="6">
        <v>-11.25</v>
      </c>
      <c r="L4315" s="6">
        <v>10</v>
      </c>
      <c r="M4315" s="6">
        <v>-11.25</v>
      </c>
      <c r="N4315" s="6">
        <v>0</v>
      </c>
      <c r="O4315" t="s">
        <v>17</v>
      </c>
      <c r="P4315" s="22">
        <v>1</v>
      </c>
    </row>
    <row r="4316" spans="1:16" x14ac:dyDescent="0.25">
      <c r="A4316" t="s">
        <v>46</v>
      </c>
      <c r="B4316">
        <v>3</v>
      </c>
      <c r="C4316" t="s">
        <v>22</v>
      </c>
      <c r="D4316">
        <v>25</v>
      </c>
      <c r="E4316" t="s">
        <v>11</v>
      </c>
      <c r="F4316">
        <v>19</v>
      </c>
      <c r="G4316" t="s">
        <v>18</v>
      </c>
      <c r="H4316">
        <v>2</v>
      </c>
      <c r="I4316">
        <v>298</v>
      </c>
      <c r="J4316" t="s">
        <v>12</v>
      </c>
      <c r="K4316" s="6">
        <v>5</v>
      </c>
      <c r="L4316" s="6">
        <v>5</v>
      </c>
      <c r="M4316" s="6">
        <v>0</v>
      </c>
      <c r="N4316" s="6">
        <v>3</v>
      </c>
      <c r="O4316" t="s">
        <v>17</v>
      </c>
      <c r="P4316" s="22">
        <v>1</v>
      </c>
    </row>
    <row r="4317" spans="1:16" x14ac:dyDescent="0.25">
      <c r="A4317" t="s">
        <v>46</v>
      </c>
      <c r="B4317">
        <v>3</v>
      </c>
      <c r="C4317" t="s">
        <v>22</v>
      </c>
      <c r="D4317">
        <v>26</v>
      </c>
      <c r="E4317" t="s">
        <v>11</v>
      </c>
      <c r="F4317">
        <v>19</v>
      </c>
      <c r="G4317" t="s">
        <v>19</v>
      </c>
      <c r="H4317">
        <v>1</v>
      </c>
      <c r="I4317">
        <v>376</v>
      </c>
      <c r="J4317" t="s">
        <v>12</v>
      </c>
      <c r="K4317" s="6">
        <v>2</v>
      </c>
      <c r="L4317" s="6">
        <v>2</v>
      </c>
      <c r="M4317" s="6">
        <v>-1.75</v>
      </c>
      <c r="N4317" s="6">
        <v>0</v>
      </c>
      <c r="O4317" t="s">
        <v>17</v>
      </c>
      <c r="P4317" s="22">
        <v>1</v>
      </c>
    </row>
    <row r="4318" spans="1:16" x14ac:dyDescent="0.25">
      <c r="A4318" t="s">
        <v>46</v>
      </c>
      <c r="B4318">
        <v>3</v>
      </c>
      <c r="C4318" t="s">
        <v>22</v>
      </c>
      <c r="D4318">
        <v>27</v>
      </c>
      <c r="E4318" t="s">
        <v>11</v>
      </c>
      <c r="F4318">
        <v>19</v>
      </c>
      <c r="G4318" t="s">
        <v>18</v>
      </c>
      <c r="H4318">
        <v>1</v>
      </c>
      <c r="I4318">
        <v>910</v>
      </c>
      <c r="J4318" t="s">
        <v>13</v>
      </c>
      <c r="K4318" s="6">
        <v>0</v>
      </c>
      <c r="L4318" s="6">
        <v>28</v>
      </c>
      <c r="M4318" s="6">
        <v>0</v>
      </c>
      <c r="N4318" s="6">
        <v>13</v>
      </c>
      <c r="O4318" t="s">
        <v>17</v>
      </c>
      <c r="P4318" s="22">
        <v>1</v>
      </c>
    </row>
    <row r="4319" spans="1:16" x14ac:dyDescent="0.25">
      <c r="A4319" t="s">
        <v>46</v>
      </c>
      <c r="B4319">
        <v>3</v>
      </c>
      <c r="C4319" t="s">
        <v>22</v>
      </c>
      <c r="D4319">
        <v>28</v>
      </c>
      <c r="E4319" t="s">
        <v>11</v>
      </c>
      <c r="F4319">
        <v>19</v>
      </c>
      <c r="G4319" t="s">
        <v>19</v>
      </c>
      <c r="H4319">
        <v>2</v>
      </c>
      <c r="I4319">
        <v>436</v>
      </c>
      <c r="J4319" t="s">
        <v>12</v>
      </c>
      <c r="K4319" s="6">
        <v>8</v>
      </c>
      <c r="L4319" s="6">
        <v>8</v>
      </c>
      <c r="M4319" s="6">
        <v>-11</v>
      </c>
      <c r="N4319" s="6">
        <v>0</v>
      </c>
      <c r="O4319" t="s">
        <v>17</v>
      </c>
      <c r="P4319" s="22">
        <v>1</v>
      </c>
    </row>
    <row r="4320" spans="1:16" x14ac:dyDescent="0.25">
      <c r="A4320" t="s">
        <v>46</v>
      </c>
      <c r="B4320">
        <v>3</v>
      </c>
      <c r="C4320" t="s">
        <v>22</v>
      </c>
      <c r="D4320">
        <v>29</v>
      </c>
      <c r="E4320" t="s">
        <v>11</v>
      </c>
      <c r="F4320">
        <v>19</v>
      </c>
      <c r="G4320" t="s">
        <v>18</v>
      </c>
      <c r="H4320">
        <v>1</v>
      </c>
      <c r="I4320">
        <v>593</v>
      </c>
      <c r="J4320" t="s">
        <v>13</v>
      </c>
      <c r="K4320" s="6">
        <v>0</v>
      </c>
      <c r="L4320" s="6">
        <v>25</v>
      </c>
      <c r="M4320" s="6">
        <v>0</v>
      </c>
      <c r="N4320" s="6">
        <v>10</v>
      </c>
      <c r="O4320" t="s">
        <v>17</v>
      </c>
      <c r="P4320" s="22">
        <v>1</v>
      </c>
    </row>
    <row r="4321" spans="1:16" x14ac:dyDescent="0.25">
      <c r="A4321" t="s">
        <v>46</v>
      </c>
      <c r="B4321">
        <v>3</v>
      </c>
      <c r="C4321" t="s">
        <v>22</v>
      </c>
      <c r="D4321">
        <v>30</v>
      </c>
      <c r="E4321" t="s">
        <v>11</v>
      </c>
      <c r="F4321">
        <v>19</v>
      </c>
      <c r="G4321" t="s">
        <v>19</v>
      </c>
      <c r="H4321">
        <v>2</v>
      </c>
      <c r="I4321">
        <v>343</v>
      </c>
      <c r="J4321" t="s">
        <v>13</v>
      </c>
      <c r="K4321" s="6">
        <v>-1.88</v>
      </c>
      <c r="L4321" s="6">
        <v>5</v>
      </c>
      <c r="M4321" s="6">
        <v>-1.88</v>
      </c>
      <c r="N4321" s="6">
        <v>0</v>
      </c>
      <c r="O4321" t="s">
        <v>17</v>
      </c>
      <c r="P4321" s="22">
        <v>1</v>
      </c>
    </row>
    <row r="4322" spans="1:16" x14ac:dyDescent="0.25">
      <c r="A4322" t="s">
        <v>56</v>
      </c>
      <c r="B4322">
        <v>1</v>
      </c>
      <c r="C4322" t="s">
        <v>20</v>
      </c>
      <c r="D4322">
        <v>1</v>
      </c>
      <c r="E4322" t="s">
        <v>11</v>
      </c>
      <c r="F4322">
        <v>20</v>
      </c>
      <c r="G4322" t="s">
        <v>18</v>
      </c>
      <c r="H4322">
        <v>1</v>
      </c>
      <c r="I4322">
        <v>1793</v>
      </c>
      <c r="J4322" t="s">
        <v>12</v>
      </c>
      <c r="K4322" s="6">
        <v>10</v>
      </c>
      <c r="L4322" s="6">
        <v>10</v>
      </c>
      <c r="M4322" s="6">
        <v>0</v>
      </c>
      <c r="N4322" s="6">
        <v>6</v>
      </c>
      <c r="O4322" t="s">
        <v>17</v>
      </c>
      <c r="P4322" s="22">
        <v>1</v>
      </c>
    </row>
    <row r="4323" spans="1:16" x14ac:dyDescent="0.25">
      <c r="A4323" t="s">
        <v>56</v>
      </c>
      <c r="B4323">
        <v>1</v>
      </c>
      <c r="C4323" t="s">
        <v>20</v>
      </c>
      <c r="D4323">
        <v>2</v>
      </c>
      <c r="E4323" t="s">
        <v>11</v>
      </c>
      <c r="F4323">
        <v>20</v>
      </c>
      <c r="G4323" t="s">
        <v>19</v>
      </c>
      <c r="H4323">
        <v>2</v>
      </c>
      <c r="I4323">
        <v>878</v>
      </c>
      <c r="J4323" t="s">
        <v>13</v>
      </c>
      <c r="K4323" s="6">
        <v>-15.75</v>
      </c>
      <c r="L4323" s="6">
        <v>9</v>
      </c>
      <c r="M4323" s="6">
        <v>-15.75</v>
      </c>
      <c r="N4323" s="6">
        <v>0</v>
      </c>
      <c r="O4323" t="s">
        <v>17</v>
      </c>
      <c r="P4323" s="22">
        <v>1</v>
      </c>
    </row>
    <row r="4324" spans="1:16" x14ac:dyDescent="0.25">
      <c r="A4324" t="s">
        <v>56</v>
      </c>
      <c r="B4324">
        <v>1</v>
      </c>
      <c r="C4324" t="s">
        <v>20</v>
      </c>
      <c r="D4324">
        <v>3</v>
      </c>
      <c r="E4324" t="s">
        <v>11</v>
      </c>
      <c r="F4324">
        <v>20</v>
      </c>
      <c r="G4324" t="s">
        <v>19</v>
      </c>
      <c r="H4324">
        <v>2</v>
      </c>
      <c r="I4324">
        <v>844</v>
      </c>
      <c r="J4324" t="s">
        <v>13</v>
      </c>
      <c r="K4324" s="6">
        <v>-8.75</v>
      </c>
      <c r="L4324" s="6">
        <v>10</v>
      </c>
      <c r="M4324" s="6">
        <v>-8.75</v>
      </c>
      <c r="N4324" s="6">
        <v>0</v>
      </c>
      <c r="O4324" t="s">
        <v>17</v>
      </c>
      <c r="P4324" s="22">
        <v>1</v>
      </c>
    </row>
    <row r="4325" spans="1:16" x14ac:dyDescent="0.25">
      <c r="A4325" t="s">
        <v>56</v>
      </c>
      <c r="B4325">
        <v>1</v>
      </c>
      <c r="C4325" t="s">
        <v>20</v>
      </c>
      <c r="D4325">
        <v>4</v>
      </c>
      <c r="E4325" t="s">
        <v>11</v>
      </c>
      <c r="F4325">
        <v>20</v>
      </c>
      <c r="G4325" t="s">
        <v>19</v>
      </c>
      <c r="H4325">
        <v>1</v>
      </c>
      <c r="I4325">
        <v>522</v>
      </c>
      <c r="J4325" t="s">
        <v>12</v>
      </c>
      <c r="K4325" s="6">
        <v>8</v>
      </c>
      <c r="L4325" s="6">
        <v>8</v>
      </c>
      <c r="M4325" s="6">
        <v>-2</v>
      </c>
      <c r="N4325" s="6">
        <v>0</v>
      </c>
      <c r="O4325" t="s">
        <v>17</v>
      </c>
      <c r="P4325" s="22">
        <v>1</v>
      </c>
    </row>
    <row r="4326" spans="1:16" x14ac:dyDescent="0.25">
      <c r="A4326" t="s">
        <v>56</v>
      </c>
      <c r="B4326">
        <v>1</v>
      </c>
      <c r="C4326" t="s">
        <v>20</v>
      </c>
      <c r="D4326">
        <v>5</v>
      </c>
      <c r="E4326" t="s">
        <v>11</v>
      </c>
      <c r="F4326">
        <v>20</v>
      </c>
      <c r="G4326" t="s">
        <v>19</v>
      </c>
      <c r="H4326">
        <v>2</v>
      </c>
      <c r="I4326">
        <v>816</v>
      </c>
      <c r="J4326" t="s">
        <v>13</v>
      </c>
      <c r="K4326" s="6">
        <v>-12</v>
      </c>
      <c r="L4326" s="6">
        <v>6</v>
      </c>
      <c r="M4326" s="6">
        <v>-12</v>
      </c>
      <c r="N4326" s="6">
        <v>0</v>
      </c>
      <c r="O4326" t="s">
        <v>17</v>
      </c>
      <c r="P4326" s="22">
        <v>1</v>
      </c>
    </row>
    <row r="4327" spans="1:16" x14ac:dyDescent="0.25">
      <c r="A4327" t="s">
        <v>56</v>
      </c>
      <c r="B4327">
        <v>1</v>
      </c>
      <c r="C4327" t="s">
        <v>20</v>
      </c>
      <c r="D4327">
        <v>6</v>
      </c>
      <c r="E4327" t="s">
        <v>11</v>
      </c>
      <c r="F4327">
        <v>20</v>
      </c>
      <c r="G4327" t="s">
        <v>19</v>
      </c>
      <c r="H4327">
        <v>2</v>
      </c>
      <c r="I4327">
        <v>590</v>
      </c>
      <c r="J4327" t="s">
        <v>13</v>
      </c>
      <c r="K4327" s="6">
        <v>-18.75</v>
      </c>
      <c r="L4327" s="6">
        <v>10</v>
      </c>
      <c r="M4327" s="6">
        <v>-18.75</v>
      </c>
      <c r="N4327" s="6">
        <v>0</v>
      </c>
      <c r="O4327" t="s">
        <v>17</v>
      </c>
      <c r="P4327" s="22">
        <v>1</v>
      </c>
    </row>
    <row r="4328" spans="1:16" x14ac:dyDescent="0.25">
      <c r="A4328" t="s">
        <v>56</v>
      </c>
      <c r="B4328">
        <v>1</v>
      </c>
      <c r="C4328" t="s">
        <v>20</v>
      </c>
      <c r="D4328">
        <v>7</v>
      </c>
      <c r="E4328" t="s">
        <v>11</v>
      </c>
      <c r="F4328">
        <v>20</v>
      </c>
      <c r="G4328" t="s">
        <v>19</v>
      </c>
      <c r="H4328">
        <v>2</v>
      </c>
      <c r="I4328">
        <v>468</v>
      </c>
      <c r="J4328" t="s">
        <v>12</v>
      </c>
      <c r="K4328" s="6">
        <v>5</v>
      </c>
      <c r="L4328" s="6">
        <v>5</v>
      </c>
      <c r="M4328" s="6">
        <v>-8.1300000000000008</v>
      </c>
      <c r="N4328" s="6">
        <v>0</v>
      </c>
      <c r="O4328" t="s">
        <v>17</v>
      </c>
      <c r="P4328" s="22">
        <v>1</v>
      </c>
    </row>
    <row r="4329" spans="1:16" x14ac:dyDescent="0.25">
      <c r="A4329" t="s">
        <v>56</v>
      </c>
      <c r="B4329">
        <v>1</v>
      </c>
      <c r="C4329" t="s">
        <v>20</v>
      </c>
      <c r="D4329">
        <v>8</v>
      </c>
      <c r="E4329" t="s">
        <v>11</v>
      </c>
      <c r="F4329">
        <v>20</v>
      </c>
      <c r="G4329" t="s">
        <v>18</v>
      </c>
      <c r="H4329">
        <v>1</v>
      </c>
      <c r="I4329">
        <v>969</v>
      </c>
      <c r="J4329" t="s">
        <v>13</v>
      </c>
      <c r="K4329" s="6">
        <v>0</v>
      </c>
      <c r="L4329" s="6">
        <v>12</v>
      </c>
      <c r="M4329" s="6">
        <v>0</v>
      </c>
      <c r="N4329" s="6">
        <v>4</v>
      </c>
      <c r="O4329" t="s">
        <v>17</v>
      </c>
      <c r="P4329" s="22">
        <v>1</v>
      </c>
    </row>
    <row r="4330" spans="1:16" x14ac:dyDescent="0.25">
      <c r="A4330" t="s">
        <v>56</v>
      </c>
      <c r="B4330">
        <v>1</v>
      </c>
      <c r="C4330" t="s">
        <v>20</v>
      </c>
      <c r="D4330">
        <v>9</v>
      </c>
      <c r="E4330" t="s">
        <v>11</v>
      </c>
      <c r="F4330">
        <v>20</v>
      </c>
      <c r="G4330" t="s">
        <v>19</v>
      </c>
      <c r="H4330">
        <v>2</v>
      </c>
      <c r="I4330">
        <v>1030</v>
      </c>
      <c r="J4330" t="s">
        <v>12</v>
      </c>
      <c r="K4330" s="6">
        <v>9</v>
      </c>
      <c r="L4330" s="6">
        <v>9</v>
      </c>
      <c r="M4330" s="6">
        <v>-9</v>
      </c>
      <c r="N4330" s="6">
        <v>0</v>
      </c>
      <c r="O4330" t="s">
        <v>17</v>
      </c>
      <c r="P4330" s="22">
        <v>1</v>
      </c>
    </row>
    <row r="4331" spans="1:16" x14ac:dyDescent="0.25">
      <c r="A4331" t="s">
        <v>56</v>
      </c>
      <c r="B4331">
        <v>1</v>
      </c>
      <c r="C4331" t="s">
        <v>20</v>
      </c>
      <c r="D4331">
        <v>10</v>
      </c>
      <c r="E4331" t="s">
        <v>11</v>
      </c>
      <c r="F4331">
        <v>20</v>
      </c>
      <c r="G4331" t="s">
        <v>18</v>
      </c>
      <c r="H4331">
        <v>1</v>
      </c>
      <c r="I4331">
        <v>891</v>
      </c>
      <c r="J4331" t="s">
        <v>13</v>
      </c>
      <c r="K4331" s="6">
        <v>0</v>
      </c>
      <c r="L4331" s="6">
        <v>22</v>
      </c>
      <c r="M4331" s="6">
        <v>0</v>
      </c>
      <c r="N4331" s="6">
        <v>13</v>
      </c>
      <c r="O4331" t="s">
        <v>17</v>
      </c>
      <c r="P4331" s="22">
        <v>1</v>
      </c>
    </row>
    <row r="4332" spans="1:16" x14ac:dyDescent="0.25">
      <c r="A4332" t="s">
        <v>56</v>
      </c>
      <c r="B4332">
        <v>1</v>
      </c>
      <c r="C4332" t="s">
        <v>20</v>
      </c>
      <c r="D4332">
        <v>11</v>
      </c>
      <c r="E4332" t="s">
        <v>11</v>
      </c>
      <c r="F4332">
        <v>20</v>
      </c>
      <c r="G4332" t="s">
        <v>19</v>
      </c>
      <c r="H4332">
        <v>2</v>
      </c>
      <c r="I4332">
        <v>1010</v>
      </c>
      <c r="J4332" t="s">
        <v>13</v>
      </c>
      <c r="K4332" s="6">
        <v>-7</v>
      </c>
      <c r="L4332" s="6">
        <v>8</v>
      </c>
      <c r="M4332" s="6">
        <v>-7</v>
      </c>
      <c r="N4332" s="6">
        <v>0</v>
      </c>
      <c r="O4332" t="s">
        <v>17</v>
      </c>
      <c r="P4332" s="22">
        <v>1</v>
      </c>
    </row>
    <row r="4333" spans="1:16" x14ac:dyDescent="0.25">
      <c r="A4333" t="s">
        <v>56</v>
      </c>
      <c r="B4333">
        <v>1</v>
      </c>
      <c r="C4333" t="s">
        <v>20</v>
      </c>
      <c r="D4333">
        <v>12</v>
      </c>
      <c r="E4333" t="s">
        <v>11</v>
      </c>
      <c r="F4333">
        <v>20</v>
      </c>
      <c r="G4333" t="s">
        <v>19</v>
      </c>
      <c r="H4333">
        <v>2</v>
      </c>
      <c r="I4333">
        <v>528</v>
      </c>
      <c r="J4333" t="s">
        <v>12</v>
      </c>
      <c r="K4333" s="6">
        <v>4</v>
      </c>
      <c r="L4333" s="6">
        <v>4</v>
      </c>
      <c r="M4333" s="6">
        <v>-8</v>
      </c>
      <c r="N4333" s="6">
        <v>0</v>
      </c>
      <c r="O4333" t="s">
        <v>17</v>
      </c>
      <c r="P4333" s="22">
        <v>1</v>
      </c>
    </row>
    <row r="4334" spans="1:16" x14ac:dyDescent="0.25">
      <c r="A4334" t="s">
        <v>56</v>
      </c>
      <c r="B4334">
        <v>1</v>
      </c>
      <c r="C4334" t="s">
        <v>20</v>
      </c>
      <c r="D4334">
        <v>13</v>
      </c>
      <c r="E4334" t="s">
        <v>11</v>
      </c>
      <c r="F4334">
        <v>20</v>
      </c>
      <c r="G4334" t="s">
        <v>18</v>
      </c>
      <c r="H4334">
        <v>1</v>
      </c>
      <c r="I4334">
        <v>797</v>
      </c>
      <c r="J4334" t="s">
        <v>12</v>
      </c>
      <c r="K4334" s="6">
        <v>25</v>
      </c>
      <c r="L4334" s="6">
        <v>25</v>
      </c>
      <c r="M4334" s="6">
        <v>0</v>
      </c>
      <c r="N4334" s="6">
        <v>9</v>
      </c>
      <c r="O4334" t="s">
        <v>17</v>
      </c>
      <c r="P4334" s="22">
        <v>1</v>
      </c>
    </row>
    <row r="4335" spans="1:16" x14ac:dyDescent="0.25">
      <c r="A4335" t="s">
        <v>56</v>
      </c>
      <c r="B4335">
        <v>1</v>
      </c>
      <c r="C4335" t="s">
        <v>20</v>
      </c>
      <c r="D4335">
        <v>14</v>
      </c>
      <c r="E4335" t="s">
        <v>11</v>
      </c>
      <c r="F4335">
        <v>20</v>
      </c>
      <c r="G4335" t="s">
        <v>19</v>
      </c>
      <c r="H4335">
        <v>1</v>
      </c>
      <c r="I4335">
        <v>1235</v>
      </c>
      <c r="J4335" t="s">
        <v>13</v>
      </c>
      <c r="K4335" s="6">
        <v>-3.75</v>
      </c>
      <c r="L4335" s="6">
        <v>2</v>
      </c>
      <c r="M4335" s="6">
        <v>-3.75</v>
      </c>
      <c r="N4335" s="6">
        <v>0</v>
      </c>
      <c r="O4335" t="s">
        <v>17</v>
      </c>
      <c r="P4335" s="22">
        <v>1</v>
      </c>
    </row>
    <row r="4336" spans="1:16" x14ac:dyDescent="0.25">
      <c r="A4336" t="s">
        <v>56</v>
      </c>
      <c r="B4336">
        <v>1</v>
      </c>
      <c r="C4336" t="s">
        <v>20</v>
      </c>
      <c r="D4336">
        <v>15</v>
      </c>
      <c r="E4336" t="s">
        <v>11</v>
      </c>
      <c r="F4336">
        <v>20</v>
      </c>
      <c r="G4336" t="s">
        <v>19</v>
      </c>
      <c r="H4336">
        <v>1</v>
      </c>
      <c r="I4336">
        <v>1064</v>
      </c>
      <c r="J4336" t="s">
        <v>12</v>
      </c>
      <c r="K4336" s="6">
        <v>2</v>
      </c>
      <c r="L4336" s="6">
        <v>2</v>
      </c>
      <c r="M4336" s="6">
        <v>-1.25</v>
      </c>
      <c r="N4336" s="6">
        <v>0</v>
      </c>
      <c r="O4336" t="s">
        <v>17</v>
      </c>
      <c r="P4336" s="22">
        <v>1</v>
      </c>
    </row>
    <row r="4337" spans="1:16" x14ac:dyDescent="0.25">
      <c r="A4337" t="s">
        <v>56</v>
      </c>
      <c r="B4337">
        <v>1</v>
      </c>
      <c r="C4337" t="s">
        <v>20</v>
      </c>
      <c r="D4337">
        <v>16</v>
      </c>
      <c r="E4337" t="s">
        <v>11</v>
      </c>
      <c r="F4337">
        <v>20</v>
      </c>
      <c r="G4337" t="s">
        <v>19</v>
      </c>
      <c r="H4337">
        <v>2</v>
      </c>
      <c r="I4337">
        <v>749</v>
      </c>
      <c r="J4337" t="s">
        <v>12</v>
      </c>
      <c r="K4337" s="6">
        <v>6</v>
      </c>
      <c r="L4337" s="6">
        <v>6</v>
      </c>
      <c r="M4337" s="6">
        <v>-9</v>
      </c>
      <c r="N4337" s="6">
        <v>0</v>
      </c>
      <c r="O4337" t="s">
        <v>17</v>
      </c>
      <c r="P4337" s="22">
        <v>1</v>
      </c>
    </row>
    <row r="4338" spans="1:16" x14ac:dyDescent="0.25">
      <c r="A4338" t="s">
        <v>56</v>
      </c>
      <c r="B4338">
        <v>1</v>
      </c>
      <c r="C4338" t="s">
        <v>20</v>
      </c>
      <c r="D4338">
        <v>17</v>
      </c>
      <c r="E4338" t="s">
        <v>11</v>
      </c>
      <c r="F4338">
        <v>20</v>
      </c>
      <c r="G4338" t="s">
        <v>18</v>
      </c>
      <c r="H4338">
        <v>1</v>
      </c>
      <c r="I4338">
        <v>859</v>
      </c>
      <c r="J4338" t="s">
        <v>12</v>
      </c>
      <c r="K4338" s="6">
        <v>13</v>
      </c>
      <c r="L4338" s="6">
        <v>13</v>
      </c>
      <c r="M4338" s="6">
        <v>0</v>
      </c>
      <c r="N4338" s="6">
        <v>6</v>
      </c>
      <c r="O4338" t="s">
        <v>17</v>
      </c>
      <c r="P4338" s="22">
        <v>1</v>
      </c>
    </row>
    <row r="4339" spans="1:16" x14ac:dyDescent="0.25">
      <c r="A4339" t="s">
        <v>56</v>
      </c>
      <c r="B4339">
        <v>1</v>
      </c>
      <c r="C4339" t="s">
        <v>20</v>
      </c>
      <c r="D4339">
        <v>18</v>
      </c>
      <c r="E4339" t="s">
        <v>11</v>
      </c>
      <c r="F4339">
        <v>20</v>
      </c>
      <c r="G4339" t="s">
        <v>19</v>
      </c>
      <c r="H4339">
        <v>1</v>
      </c>
      <c r="I4339">
        <v>1257</v>
      </c>
      <c r="J4339" t="s">
        <v>13</v>
      </c>
      <c r="K4339" s="6">
        <v>-4</v>
      </c>
      <c r="L4339" s="6">
        <v>4</v>
      </c>
      <c r="M4339" s="6">
        <v>-4</v>
      </c>
      <c r="N4339" s="6">
        <v>0</v>
      </c>
      <c r="O4339" t="s">
        <v>17</v>
      </c>
      <c r="P4339" s="22">
        <v>1</v>
      </c>
    </row>
    <row r="4340" spans="1:16" x14ac:dyDescent="0.25">
      <c r="A4340" t="s">
        <v>56</v>
      </c>
      <c r="B4340">
        <v>1</v>
      </c>
      <c r="C4340" t="s">
        <v>20</v>
      </c>
      <c r="D4340">
        <v>19</v>
      </c>
      <c r="E4340" t="s">
        <v>11</v>
      </c>
      <c r="F4340">
        <v>20</v>
      </c>
      <c r="G4340" t="s">
        <v>18</v>
      </c>
      <c r="H4340">
        <v>1</v>
      </c>
      <c r="I4340">
        <v>399</v>
      </c>
      <c r="J4340" t="s">
        <v>12</v>
      </c>
      <c r="K4340" s="6">
        <v>7</v>
      </c>
      <c r="L4340" s="6">
        <v>7</v>
      </c>
      <c r="M4340" s="6">
        <v>0</v>
      </c>
      <c r="N4340" s="6">
        <v>3</v>
      </c>
      <c r="O4340" t="s">
        <v>17</v>
      </c>
      <c r="P4340" s="22">
        <v>1</v>
      </c>
    </row>
    <row r="4341" spans="1:16" x14ac:dyDescent="0.25">
      <c r="A4341" t="s">
        <v>56</v>
      </c>
      <c r="B4341">
        <v>1</v>
      </c>
      <c r="C4341" t="s">
        <v>20</v>
      </c>
      <c r="D4341">
        <v>20</v>
      </c>
      <c r="E4341" t="s">
        <v>11</v>
      </c>
      <c r="F4341">
        <v>20</v>
      </c>
      <c r="G4341" t="s">
        <v>18</v>
      </c>
      <c r="H4341">
        <v>1</v>
      </c>
      <c r="I4341">
        <v>1172</v>
      </c>
      <c r="J4341" t="s">
        <v>12</v>
      </c>
      <c r="K4341" s="6">
        <v>3.25</v>
      </c>
      <c r="L4341" s="6">
        <v>3.25</v>
      </c>
      <c r="M4341" s="6">
        <v>0</v>
      </c>
      <c r="N4341" s="6">
        <v>1</v>
      </c>
      <c r="O4341" t="s">
        <v>17</v>
      </c>
      <c r="P4341" s="22">
        <v>1</v>
      </c>
    </row>
    <row r="4342" spans="1:16" x14ac:dyDescent="0.25">
      <c r="A4342" t="s">
        <v>56</v>
      </c>
      <c r="B4342">
        <v>1</v>
      </c>
      <c r="C4342" t="s">
        <v>20</v>
      </c>
      <c r="D4342">
        <v>21</v>
      </c>
      <c r="E4342" t="s">
        <v>11</v>
      </c>
      <c r="F4342">
        <v>20</v>
      </c>
      <c r="G4342" t="s">
        <v>19</v>
      </c>
      <c r="I4342">
        <v>0</v>
      </c>
      <c r="J4342" t="s">
        <v>12</v>
      </c>
      <c r="K4342" s="6">
        <v>4</v>
      </c>
      <c r="L4342" s="6">
        <v>4</v>
      </c>
      <c r="M4342" s="6">
        <v>-1</v>
      </c>
      <c r="N4342" s="6">
        <v>0</v>
      </c>
      <c r="O4342" t="s">
        <v>17</v>
      </c>
      <c r="P4342" s="22">
        <v>1</v>
      </c>
    </row>
    <row r="4343" spans="1:16" x14ac:dyDescent="0.25">
      <c r="A4343" t="s">
        <v>56</v>
      </c>
      <c r="B4343">
        <v>1</v>
      </c>
      <c r="C4343" t="s">
        <v>20</v>
      </c>
      <c r="D4343">
        <v>22</v>
      </c>
      <c r="E4343" t="s">
        <v>11</v>
      </c>
      <c r="F4343">
        <v>20</v>
      </c>
      <c r="G4343" t="s">
        <v>18</v>
      </c>
      <c r="H4343">
        <v>1</v>
      </c>
      <c r="I4343">
        <v>823</v>
      </c>
      <c r="J4343" t="s">
        <v>13</v>
      </c>
      <c r="K4343" s="6">
        <v>0</v>
      </c>
      <c r="L4343" s="6">
        <v>8</v>
      </c>
      <c r="M4343" s="6">
        <v>0</v>
      </c>
      <c r="N4343" s="6">
        <v>4.25</v>
      </c>
      <c r="O4343" t="s">
        <v>17</v>
      </c>
      <c r="P4343" s="22">
        <v>1</v>
      </c>
    </row>
    <row r="4344" spans="1:16" x14ac:dyDescent="0.25">
      <c r="A4344" t="s">
        <v>56</v>
      </c>
      <c r="B4344">
        <v>1</v>
      </c>
      <c r="C4344" t="s">
        <v>20</v>
      </c>
      <c r="D4344">
        <v>23</v>
      </c>
      <c r="E4344" t="s">
        <v>11</v>
      </c>
      <c r="F4344">
        <v>20</v>
      </c>
      <c r="G4344" t="s">
        <v>18</v>
      </c>
      <c r="H4344">
        <v>1</v>
      </c>
      <c r="I4344">
        <v>532</v>
      </c>
      <c r="J4344" t="s">
        <v>13</v>
      </c>
      <c r="K4344" s="6">
        <v>0</v>
      </c>
      <c r="L4344" s="6">
        <v>17</v>
      </c>
      <c r="M4344" s="6">
        <v>0</v>
      </c>
      <c r="N4344" s="6">
        <v>9</v>
      </c>
      <c r="O4344" t="s">
        <v>17</v>
      </c>
      <c r="P4344" s="22">
        <v>1</v>
      </c>
    </row>
    <row r="4345" spans="1:16" x14ac:dyDescent="0.25">
      <c r="A4345" t="s">
        <v>56</v>
      </c>
      <c r="B4345">
        <v>1</v>
      </c>
      <c r="C4345" t="s">
        <v>20</v>
      </c>
      <c r="D4345">
        <v>24</v>
      </c>
      <c r="E4345" t="s">
        <v>11</v>
      </c>
      <c r="F4345">
        <v>20</v>
      </c>
      <c r="G4345" t="s">
        <v>19</v>
      </c>
      <c r="H4345">
        <v>2</v>
      </c>
      <c r="I4345">
        <v>778</v>
      </c>
      <c r="J4345" t="s">
        <v>12</v>
      </c>
      <c r="K4345" s="6">
        <v>12</v>
      </c>
      <c r="L4345" s="6">
        <v>12</v>
      </c>
      <c r="M4345" s="6">
        <v>-18</v>
      </c>
      <c r="N4345" s="6">
        <v>0</v>
      </c>
      <c r="O4345" t="s">
        <v>17</v>
      </c>
      <c r="P4345" s="22">
        <v>1</v>
      </c>
    </row>
    <row r="4346" spans="1:16" x14ac:dyDescent="0.25">
      <c r="A4346" t="s">
        <v>56</v>
      </c>
      <c r="B4346">
        <v>1</v>
      </c>
      <c r="C4346" t="s">
        <v>20</v>
      </c>
      <c r="D4346">
        <v>25</v>
      </c>
      <c r="E4346" t="s">
        <v>11</v>
      </c>
      <c r="F4346">
        <v>20</v>
      </c>
      <c r="G4346" t="s">
        <v>19</v>
      </c>
      <c r="H4346">
        <v>1</v>
      </c>
      <c r="I4346">
        <v>928</v>
      </c>
      <c r="J4346" t="s">
        <v>13</v>
      </c>
      <c r="K4346" s="6">
        <v>-5</v>
      </c>
      <c r="L4346" s="6">
        <v>5</v>
      </c>
      <c r="M4346" s="6">
        <v>-5</v>
      </c>
      <c r="N4346" s="6">
        <v>0</v>
      </c>
      <c r="O4346" t="s">
        <v>17</v>
      </c>
      <c r="P4346" s="22">
        <v>1</v>
      </c>
    </row>
    <row r="4347" spans="1:16" x14ac:dyDescent="0.25">
      <c r="A4347" t="s">
        <v>56</v>
      </c>
      <c r="B4347">
        <v>1</v>
      </c>
      <c r="C4347" t="s">
        <v>20</v>
      </c>
      <c r="D4347">
        <v>26</v>
      </c>
      <c r="E4347" t="s">
        <v>11</v>
      </c>
      <c r="F4347">
        <v>20</v>
      </c>
      <c r="G4347" t="s">
        <v>18</v>
      </c>
      <c r="H4347">
        <v>1</v>
      </c>
      <c r="I4347">
        <v>973</v>
      </c>
      <c r="J4347" t="s">
        <v>12</v>
      </c>
      <c r="K4347" s="6">
        <v>4</v>
      </c>
      <c r="L4347" s="6">
        <v>4</v>
      </c>
      <c r="M4347" s="6">
        <v>0</v>
      </c>
      <c r="N4347" s="6">
        <v>2.25</v>
      </c>
      <c r="O4347" t="s">
        <v>17</v>
      </c>
      <c r="P4347" s="22">
        <v>1</v>
      </c>
    </row>
    <row r="4348" spans="1:16" x14ac:dyDescent="0.25">
      <c r="A4348" t="s">
        <v>56</v>
      </c>
      <c r="B4348">
        <v>1</v>
      </c>
      <c r="C4348" t="s">
        <v>20</v>
      </c>
      <c r="D4348">
        <v>27</v>
      </c>
      <c r="E4348" t="s">
        <v>11</v>
      </c>
      <c r="F4348">
        <v>20</v>
      </c>
      <c r="G4348" t="s">
        <v>19</v>
      </c>
      <c r="H4348">
        <v>2</v>
      </c>
      <c r="I4348">
        <v>1251</v>
      </c>
      <c r="J4348" t="s">
        <v>13</v>
      </c>
      <c r="K4348" s="6">
        <v>-9</v>
      </c>
      <c r="L4348" s="6">
        <v>12</v>
      </c>
      <c r="M4348" s="6">
        <v>-9</v>
      </c>
      <c r="N4348" s="6">
        <v>0</v>
      </c>
      <c r="O4348" t="s">
        <v>17</v>
      </c>
      <c r="P4348" s="22">
        <v>1</v>
      </c>
    </row>
    <row r="4349" spans="1:16" x14ac:dyDescent="0.25">
      <c r="A4349" t="s">
        <v>56</v>
      </c>
      <c r="B4349">
        <v>1</v>
      </c>
      <c r="C4349" t="s">
        <v>20</v>
      </c>
      <c r="D4349">
        <v>28</v>
      </c>
      <c r="E4349" t="s">
        <v>11</v>
      </c>
      <c r="F4349">
        <v>20</v>
      </c>
      <c r="G4349" t="s">
        <v>19</v>
      </c>
      <c r="H4349">
        <v>2</v>
      </c>
      <c r="I4349">
        <v>513</v>
      </c>
      <c r="J4349" t="s">
        <v>12</v>
      </c>
      <c r="K4349" s="6">
        <v>8</v>
      </c>
      <c r="L4349" s="6">
        <v>8</v>
      </c>
      <c r="M4349" s="6">
        <v>-9</v>
      </c>
      <c r="N4349" s="6">
        <v>0</v>
      </c>
      <c r="O4349" t="s">
        <v>17</v>
      </c>
      <c r="P4349" s="22">
        <v>1</v>
      </c>
    </row>
    <row r="4350" spans="1:16" x14ac:dyDescent="0.25">
      <c r="A4350" t="s">
        <v>56</v>
      </c>
      <c r="B4350">
        <v>1</v>
      </c>
      <c r="C4350" t="s">
        <v>20</v>
      </c>
      <c r="D4350">
        <v>29</v>
      </c>
      <c r="E4350" t="s">
        <v>11</v>
      </c>
      <c r="F4350">
        <v>20</v>
      </c>
      <c r="G4350" t="s">
        <v>19</v>
      </c>
      <c r="H4350">
        <v>2</v>
      </c>
      <c r="I4350">
        <v>814</v>
      </c>
      <c r="J4350" t="s">
        <v>13</v>
      </c>
      <c r="K4350" s="6">
        <v>-4.38</v>
      </c>
      <c r="L4350" s="6">
        <v>5</v>
      </c>
      <c r="M4350" s="6">
        <v>-4.38</v>
      </c>
      <c r="N4350" s="6">
        <v>0</v>
      </c>
      <c r="O4350" t="s">
        <v>17</v>
      </c>
      <c r="P4350" s="22">
        <v>1</v>
      </c>
    </row>
    <row r="4351" spans="1:16" x14ac:dyDescent="0.25">
      <c r="A4351" t="s">
        <v>56</v>
      </c>
      <c r="B4351">
        <v>1</v>
      </c>
      <c r="C4351" t="s">
        <v>20</v>
      </c>
      <c r="D4351">
        <v>30</v>
      </c>
      <c r="E4351" t="s">
        <v>11</v>
      </c>
      <c r="F4351">
        <v>20</v>
      </c>
      <c r="G4351" t="s">
        <v>19</v>
      </c>
      <c r="H4351">
        <v>2</v>
      </c>
      <c r="I4351">
        <v>420</v>
      </c>
      <c r="J4351" t="s">
        <v>13</v>
      </c>
      <c r="K4351" s="6">
        <v>-13</v>
      </c>
      <c r="L4351" s="6">
        <v>8</v>
      </c>
      <c r="M4351" s="6">
        <v>-13</v>
      </c>
      <c r="N4351" s="6">
        <v>0</v>
      </c>
      <c r="O4351" t="s">
        <v>17</v>
      </c>
      <c r="P4351" s="22">
        <v>1</v>
      </c>
    </row>
    <row r="4352" spans="1:16" x14ac:dyDescent="0.25">
      <c r="A4352" t="s">
        <v>56</v>
      </c>
      <c r="B4352">
        <v>2</v>
      </c>
      <c r="C4352" t="s">
        <v>20</v>
      </c>
      <c r="D4352">
        <v>1</v>
      </c>
      <c r="E4352" t="s">
        <v>11</v>
      </c>
      <c r="F4352">
        <v>20</v>
      </c>
      <c r="G4352" t="s">
        <v>19</v>
      </c>
      <c r="H4352">
        <v>2</v>
      </c>
      <c r="I4352">
        <v>1446</v>
      </c>
      <c r="J4352" t="s">
        <v>13</v>
      </c>
      <c r="K4352" s="6">
        <v>-2.25</v>
      </c>
      <c r="L4352" s="6">
        <v>2</v>
      </c>
      <c r="M4352" s="6">
        <v>-2.25</v>
      </c>
      <c r="N4352" s="6">
        <v>0</v>
      </c>
      <c r="O4352" t="s">
        <v>17</v>
      </c>
      <c r="P4352" s="22">
        <v>1</v>
      </c>
    </row>
    <row r="4353" spans="1:16" x14ac:dyDescent="0.25">
      <c r="A4353" t="s">
        <v>56</v>
      </c>
      <c r="B4353">
        <v>2</v>
      </c>
      <c r="C4353" t="s">
        <v>20</v>
      </c>
      <c r="D4353">
        <v>2</v>
      </c>
      <c r="E4353" t="s">
        <v>11</v>
      </c>
      <c r="F4353">
        <v>20</v>
      </c>
      <c r="G4353" t="s">
        <v>19</v>
      </c>
      <c r="H4353">
        <v>1</v>
      </c>
      <c r="I4353">
        <v>915</v>
      </c>
      <c r="J4353" t="s">
        <v>12</v>
      </c>
      <c r="K4353" s="6">
        <v>6</v>
      </c>
      <c r="L4353" s="6">
        <v>6</v>
      </c>
      <c r="M4353" s="6">
        <v>-4.5</v>
      </c>
      <c r="N4353" s="6">
        <v>0</v>
      </c>
      <c r="O4353" t="s">
        <v>17</v>
      </c>
      <c r="P4353" s="22">
        <v>1</v>
      </c>
    </row>
    <row r="4354" spans="1:16" x14ac:dyDescent="0.25">
      <c r="A4354" t="s">
        <v>56</v>
      </c>
      <c r="B4354">
        <v>2</v>
      </c>
      <c r="C4354" t="s">
        <v>20</v>
      </c>
      <c r="D4354">
        <v>3</v>
      </c>
      <c r="E4354" t="s">
        <v>11</v>
      </c>
      <c r="F4354">
        <v>20</v>
      </c>
      <c r="G4354" t="s">
        <v>19</v>
      </c>
      <c r="H4354">
        <v>2</v>
      </c>
      <c r="I4354">
        <v>528</v>
      </c>
      <c r="J4354" t="s">
        <v>12</v>
      </c>
      <c r="K4354" s="6">
        <v>2</v>
      </c>
      <c r="L4354" s="6">
        <v>2</v>
      </c>
      <c r="M4354" s="6">
        <v>-3.25</v>
      </c>
      <c r="N4354" s="6">
        <v>0</v>
      </c>
      <c r="O4354" t="s">
        <v>17</v>
      </c>
      <c r="P4354" s="22">
        <v>1</v>
      </c>
    </row>
    <row r="4355" spans="1:16" x14ac:dyDescent="0.25">
      <c r="A4355" t="s">
        <v>56</v>
      </c>
      <c r="B4355">
        <v>2</v>
      </c>
      <c r="C4355" t="s">
        <v>20</v>
      </c>
      <c r="D4355">
        <v>4</v>
      </c>
      <c r="E4355" t="s">
        <v>11</v>
      </c>
      <c r="F4355">
        <v>20</v>
      </c>
      <c r="G4355" t="s">
        <v>18</v>
      </c>
      <c r="H4355">
        <v>1</v>
      </c>
      <c r="I4355">
        <v>725</v>
      </c>
      <c r="J4355" t="s">
        <v>13</v>
      </c>
      <c r="K4355" s="6">
        <v>0</v>
      </c>
      <c r="L4355" s="6">
        <v>22</v>
      </c>
      <c r="M4355" s="6">
        <v>0</v>
      </c>
      <c r="N4355" s="6">
        <v>10</v>
      </c>
      <c r="O4355" t="s">
        <v>17</v>
      </c>
      <c r="P4355" s="22">
        <v>1</v>
      </c>
    </row>
    <row r="4356" spans="1:16" x14ac:dyDescent="0.25">
      <c r="A4356" t="s">
        <v>56</v>
      </c>
      <c r="B4356">
        <v>2</v>
      </c>
      <c r="C4356" t="s">
        <v>20</v>
      </c>
      <c r="D4356">
        <v>5</v>
      </c>
      <c r="E4356" t="s">
        <v>11</v>
      </c>
      <c r="F4356">
        <v>20</v>
      </c>
      <c r="G4356" t="s">
        <v>19</v>
      </c>
      <c r="H4356">
        <v>1</v>
      </c>
      <c r="I4356">
        <v>1956</v>
      </c>
      <c r="J4356" t="s">
        <v>12</v>
      </c>
      <c r="K4356" s="6">
        <v>9</v>
      </c>
      <c r="L4356" s="6">
        <v>9</v>
      </c>
      <c r="M4356" s="6">
        <v>-4.5</v>
      </c>
      <c r="N4356" s="6">
        <v>0</v>
      </c>
      <c r="O4356" t="s">
        <v>17</v>
      </c>
      <c r="P4356" s="22">
        <v>1</v>
      </c>
    </row>
    <row r="4357" spans="1:16" x14ac:dyDescent="0.25">
      <c r="A4357" t="s">
        <v>56</v>
      </c>
      <c r="B4357">
        <v>2</v>
      </c>
      <c r="C4357" t="s">
        <v>20</v>
      </c>
      <c r="D4357">
        <v>6</v>
      </c>
      <c r="E4357" t="s">
        <v>11</v>
      </c>
      <c r="F4357">
        <v>20</v>
      </c>
      <c r="G4357" t="s">
        <v>18</v>
      </c>
      <c r="H4357">
        <v>1</v>
      </c>
      <c r="I4357">
        <v>657</v>
      </c>
      <c r="J4357" t="s">
        <v>12</v>
      </c>
      <c r="K4357" s="6">
        <v>17</v>
      </c>
      <c r="L4357" s="6">
        <v>17</v>
      </c>
      <c r="M4357" s="6">
        <v>0</v>
      </c>
      <c r="N4357" s="6">
        <v>10</v>
      </c>
      <c r="O4357" t="s">
        <v>17</v>
      </c>
      <c r="P4357" s="22">
        <v>1</v>
      </c>
    </row>
    <row r="4358" spans="1:16" x14ac:dyDescent="0.25">
      <c r="A4358" t="s">
        <v>56</v>
      </c>
      <c r="B4358">
        <v>2</v>
      </c>
      <c r="C4358" t="s">
        <v>20</v>
      </c>
      <c r="D4358">
        <v>7</v>
      </c>
      <c r="E4358" t="s">
        <v>11</v>
      </c>
      <c r="F4358">
        <v>20</v>
      </c>
      <c r="G4358" t="s">
        <v>18</v>
      </c>
      <c r="H4358">
        <v>1</v>
      </c>
      <c r="I4358">
        <v>463</v>
      </c>
      <c r="J4358" t="s">
        <v>12</v>
      </c>
      <c r="K4358" s="6">
        <v>4</v>
      </c>
      <c r="L4358" s="6">
        <v>4</v>
      </c>
      <c r="M4358" s="6">
        <v>0</v>
      </c>
      <c r="N4358" s="6">
        <v>2</v>
      </c>
      <c r="O4358" t="s">
        <v>17</v>
      </c>
      <c r="P4358" s="22">
        <v>1</v>
      </c>
    </row>
    <row r="4359" spans="1:16" x14ac:dyDescent="0.25">
      <c r="A4359" t="s">
        <v>56</v>
      </c>
      <c r="B4359">
        <v>2</v>
      </c>
      <c r="C4359" t="s">
        <v>20</v>
      </c>
      <c r="D4359">
        <v>8</v>
      </c>
      <c r="E4359" t="s">
        <v>11</v>
      </c>
      <c r="F4359">
        <v>20</v>
      </c>
      <c r="G4359" t="s">
        <v>19</v>
      </c>
      <c r="H4359">
        <v>1</v>
      </c>
      <c r="I4359">
        <v>1524</v>
      </c>
      <c r="J4359" t="s">
        <v>13</v>
      </c>
      <c r="K4359" s="6">
        <v>-2</v>
      </c>
      <c r="L4359" s="6">
        <v>4</v>
      </c>
      <c r="M4359" s="6">
        <v>-2</v>
      </c>
      <c r="N4359" s="6">
        <v>0</v>
      </c>
      <c r="O4359" t="s">
        <v>17</v>
      </c>
      <c r="P4359" s="22">
        <v>1</v>
      </c>
    </row>
    <row r="4360" spans="1:16" x14ac:dyDescent="0.25">
      <c r="A4360" t="s">
        <v>56</v>
      </c>
      <c r="B4360">
        <v>2</v>
      </c>
      <c r="C4360" t="s">
        <v>20</v>
      </c>
      <c r="D4360">
        <v>9</v>
      </c>
      <c r="E4360" t="s">
        <v>11</v>
      </c>
      <c r="F4360">
        <v>20</v>
      </c>
      <c r="G4360" t="s">
        <v>18</v>
      </c>
      <c r="I4360">
        <v>0</v>
      </c>
      <c r="J4360" t="s">
        <v>12</v>
      </c>
      <c r="K4360" s="6">
        <v>11</v>
      </c>
      <c r="L4360" s="6">
        <v>11</v>
      </c>
      <c r="M4360" s="6">
        <v>0</v>
      </c>
      <c r="N4360" s="6">
        <v>6</v>
      </c>
      <c r="O4360" t="s">
        <v>17</v>
      </c>
      <c r="P4360" s="22">
        <v>1</v>
      </c>
    </row>
    <row r="4361" spans="1:16" x14ac:dyDescent="0.25">
      <c r="A4361" t="s">
        <v>56</v>
      </c>
      <c r="B4361">
        <v>2</v>
      </c>
      <c r="C4361" t="s">
        <v>20</v>
      </c>
      <c r="D4361">
        <v>10</v>
      </c>
      <c r="E4361" t="s">
        <v>11</v>
      </c>
      <c r="F4361">
        <v>20</v>
      </c>
      <c r="G4361" t="s">
        <v>18</v>
      </c>
      <c r="H4361">
        <v>1</v>
      </c>
      <c r="I4361">
        <v>1544</v>
      </c>
      <c r="J4361" t="s">
        <v>13</v>
      </c>
      <c r="K4361" s="6">
        <v>0</v>
      </c>
      <c r="L4361" s="6">
        <v>7</v>
      </c>
      <c r="M4361" s="6">
        <v>0</v>
      </c>
      <c r="N4361" s="6">
        <v>4</v>
      </c>
      <c r="O4361" t="s">
        <v>17</v>
      </c>
      <c r="P4361" s="22">
        <v>1</v>
      </c>
    </row>
    <row r="4362" spans="1:16" x14ac:dyDescent="0.25">
      <c r="A4362" t="s">
        <v>56</v>
      </c>
      <c r="B4362">
        <v>2</v>
      </c>
      <c r="C4362" t="s">
        <v>20</v>
      </c>
      <c r="D4362">
        <v>11</v>
      </c>
      <c r="E4362" t="s">
        <v>11</v>
      </c>
      <c r="F4362">
        <v>20</v>
      </c>
      <c r="G4362" t="s">
        <v>19</v>
      </c>
      <c r="H4362">
        <v>1</v>
      </c>
      <c r="I4362">
        <v>1110</v>
      </c>
      <c r="J4362" t="s">
        <v>13</v>
      </c>
      <c r="K4362" s="6">
        <v>-3.75</v>
      </c>
      <c r="L4362" s="6">
        <v>10</v>
      </c>
      <c r="M4362" s="6">
        <v>-3.75</v>
      </c>
      <c r="N4362" s="6">
        <v>0</v>
      </c>
      <c r="O4362" t="s">
        <v>17</v>
      </c>
      <c r="P4362" s="22">
        <v>1</v>
      </c>
    </row>
    <row r="4363" spans="1:16" x14ac:dyDescent="0.25">
      <c r="A4363" t="s">
        <v>56</v>
      </c>
      <c r="B4363">
        <v>2</v>
      </c>
      <c r="C4363" t="s">
        <v>20</v>
      </c>
      <c r="D4363">
        <v>12</v>
      </c>
      <c r="E4363" t="s">
        <v>11</v>
      </c>
      <c r="F4363">
        <v>20</v>
      </c>
      <c r="G4363" t="s">
        <v>19</v>
      </c>
      <c r="H4363">
        <v>2</v>
      </c>
      <c r="I4363">
        <v>564</v>
      </c>
      <c r="J4363" t="s">
        <v>12</v>
      </c>
      <c r="K4363" s="6">
        <v>12</v>
      </c>
      <c r="L4363" s="6">
        <v>12</v>
      </c>
      <c r="M4363" s="6">
        <v>-24</v>
      </c>
      <c r="N4363" s="6">
        <v>0</v>
      </c>
      <c r="O4363" t="s">
        <v>17</v>
      </c>
      <c r="P4363" s="22">
        <v>1</v>
      </c>
    </row>
    <row r="4364" spans="1:16" x14ac:dyDescent="0.25">
      <c r="A4364" t="s">
        <v>56</v>
      </c>
      <c r="B4364">
        <v>2</v>
      </c>
      <c r="C4364" t="s">
        <v>20</v>
      </c>
      <c r="D4364">
        <v>13</v>
      </c>
      <c r="E4364" t="s">
        <v>11</v>
      </c>
      <c r="F4364">
        <v>20</v>
      </c>
      <c r="G4364" t="s">
        <v>19</v>
      </c>
      <c r="H4364">
        <v>2</v>
      </c>
      <c r="I4364">
        <v>1994</v>
      </c>
      <c r="J4364" t="s">
        <v>13</v>
      </c>
      <c r="K4364" s="6">
        <v>-10.5</v>
      </c>
      <c r="L4364" s="6">
        <v>6</v>
      </c>
      <c r="M4364" s="6">
        <v>-10.5</v>
      </c>
      <c r="N4364" s="6">
        <v>0</v>
      </c>
      <c r="O4364" t="s">
        <v>17</v>
      </c>
      <c r="P4364" s="22">
        <v>1</v>
      </c>
    </row>
    <row r="4365" spans="1:16" x14ac:dyDescent="0.25">
      <c r="A4365" t="s">
        <v>56</v>
      </c>
      <c r="B4365">
        <v>2</v>
      </c>
      <c r="C4365" t="s">
        <v>20</v>
      </c>
      <c r="D4365">
        <v>14</v>
      </c>
      <c r="E4365" t="s">
        <v>11</v>
      </c>
      <c r="F4365">
        <v>20</v>
      </c>
      <c r="G4365" t="s">
        <v>19</v>
      </c>
      <c r="H4365">
        <v>2</v>
      </c>
      <c r="I4365">
        <v>487</v>
      </c>
      <c r="J4365" t="s">
        <v>13</v>
      </c>
      <c r="K4365" s="6">
        <v>-9.3800000000000008</v>
      </c>
      <c r="L4365" s="6">
        <v>5</v>
      </c>
      <c r="M4365" s="6">
        <v>-9.3800000000000008</v>
      </c>
      <c r="N4365" s="6">
        <v>0</v>
      </c>
      <c r="O4365" t="s">
        <v>17</v>
      </c>
      <c r="P4365" s="22">
        <v>1</v>
      </c>
    </row>
    <row r="4366" spans="1:16" x14ac:dyDescent="0.25">
      <c r="A4366" t="s">
        <v>56</v>
      </c>
      <c r="B4366">
        <v>2</v>
      </c>
      <c r="C4366" t="s">
        <v>20</v>
      </c>
      <c r="D4366">
        <v>15</v>
      </c>
      <c r="E4366" t="s">
        <v>11</v>
      </c>
      <c r="F4366">
        <v>20</v>
      </c>
      <c r="G4366" t="s">
        <v>19</v>
      </c>
      <c r="H4366">
        <v>2</v>
      </c>
      <c r="I4366">
        <v>1101</v>
      </c>
      <c r="J4366" t="s">
        <v>12</v>
      </c>
      <c r="K4366" s="6">
        <v>8</v>
      </c>
      <c r="L4366" s="6">
        <v>8</v>
      </c>
      <c r="M4366" s="6">
        <v>-5</v>
      </c>
      <c r="N4366" s="6">
        <v>0</v>
      </c>
      <c r="O4366" t="s">
        <v>17</v>
      </c>
      <c r="P4366" s="22">
        <v>1</v>
      </c>
    </row>
    <row r="4367" spans="1:16" x14ac:dyDescent="0.25">
      <c r="A4367" t="s">
        <v>56</v>
      </c>
      <c r="B4367">
        <v>2</v>
      </c>
      <c r="C4367" t="s">
        <v>20</v>
      </c>
      <c r="D4367">
        <v>16</v>
      </c>
      <c r="E4367" t="s">
        <v>11</v>
      </c>
      <c r="F4367">
        <v>20</v>
      </c>
      <c r="G4367" t="s">
        <v>19</v>
      </c>
      <c r="H4367">
        <v>1</v>
      </c>
      <c r="I4367">
        <v>403</v>
      </c>
      <c r="J4367" t="s">
        <v>12</v>
      </c>
      <c r="K4367" s="6">
        <v>5</v>
      </c>
      <c r="L4367" s="6">
        <v>5</v>
      </c>
      <c r="M4367" s="6">
        <v>-3.13</v>
      </c>
      <c r="N4367" s="6">
        <v>0</v>
      </c>
      <c r="O4367" t="s">
        <v>17</v>
      </c>
      <c r="P4367" s="22">
        <v>1</v>
      </c>
    </row>
    <row r="4368" spans="1:16" x14ac:dyDescent="0.25">
      <c r="A4368" t="s">
        <v>56</v>
      </c>
      <c r="B4368">
        <v>2</v>
      </c>
      <c r="C4368" t="s">
        <v>20</v>
      </c>
      <c r="D4368">
        <v>17</v>
      </c>
      <c r="E4368" t="s">
        <v>11</v>
      </c>
      <c r="F4368">
        <v>20</v>
      </c>
      <c r="G4368" t="s">
        <v>18</v>
      </c>
      <c r="H4368">
        <v>1</v>
      </c>
      <c r="I4368">
        <v>399</v>
      </c>
      <c r="J4368" t="s">
        <v>13</v>
      </c>
      <c r="K4368" s="6">
        <v>0</v>
      </c>
      <c r="L4368" s="6">
        <v>30</v>
      </c>
      <c r="M4368" s="6">
        <v>0</v>
      </c>
      <c r="N4368" s="6">
        <v>12</v>
      </c>
      <c r="O4368" t="s">
        <v>17</v>
      </c>
      <c r="P4368" s="22">
        <v>1</v>
      </c>
    </row>
    <row r="4369" spans="1:16" x14ac:dyDescent="0.25">
      <c r="A4369" t="s">
        <v>56</v>
      </c>
      <c r="B4369">
        <v>2</v>
      </c>
      <c r="C4369" t="s">
        <v>20</v>
      </c>
      <c r="D4369">
        <v>18</v>
      </c>
      <c r="E4369" t="s">
        <v>11</v>
      </c>
      <c r="F4369">
        <v>20</v>
      </c>
      <c r="G4369" t="s">
        <v>19</v>
      </c>
      <c r="H4369">
        <v>2</v>
      </c>
      <c r="I4369">
        <v>309</v>
      </c>
      <c r="J4369" t="s">
        <v>12</v>
      </c>
      <c r="K4369" s="6">
        <v>4</v>
      </c>
      <c r="L4369" s="6">
        <v>4</v>
      </c>
      <c r="M4369" s="6">
        <v>-7</v>
      </c>
      <c r="N4369" s="6">
        <v>0</v>
      </c>
      <c r="O4369" t="s">
        <v>17</v>
      </c>
      <c r="P4369" s="22">
        <v>1</v>
      </c>
    </row>
    <row r="4370" spans="1:16" x14ac:dyDescent="0.25">
      <c r="A4370" t="s">
        <v>56</v>
      </c>
      <c r="B4370">
        <v>2</v>
      </c>
      <c r="C4370" t="s">
        <v>20</v>
      </c>
      <c r="D4370">
        <v>19</v>
      </c>
      <c r="E4370" t="s">
        <v>11</v>
      </c>
      <c r="F4370">
        <v>20</v>
      </c>
      <c r="G4370" t="s">
        <v>19</v>
      </c>
      <c r="H4370">
        <v>2</v>
      </c>
      <c r="I4370">
        <v>739</v>
      </c>
      <c r="J4370" t="s">
        <v>12</v>
      </c>
      <c r="K4370" s="6">
        <v>10</v>
      </c>
      <c r="L4370" s="6">
        <v>10</v>
      </c>
      <c r="M4370" s="6">
        <v>-13.75</v>
      </c>
      <c r="N4370" s="6">
        <v>0</v>
      </c>
      <c r="O4370" t="s">
        <v>17</v>
      </c>
      <c r="P4370" s="22">
        <v>1</v>
      </c>
    </row>
    <row r="4371" spans="1:16" x14ac:dyDescent="0.25">
      <c r="A4371" t="s">
        <v>56</v>
      </c>
      <c r="B4371">
        <v>2</v>
      </c>
      <c r="C4371" t="s">
        <v>20</v>
      </c>
      <c r="D4371">
        <v>20</v>
      </c>
      <c r="E4371" t="s">
        <v>11</v>
      </c>
      <c r="F4371">
        <v>20</v>
      </c>
      <c r="G4371" t="s">
        <v>19</v>
      </c>
      <c r="H4371">
        <v>2</v>
      </c>
      <c r="I4371">
        <v>529</v>
      </c>
      <c r="J4371" t="s">
        <v>13</v>
      </c>
      <c r="K4371" s="6">
        <v>-15</v>
      </c>
      <c r="L4371" s="6">
        <v>8</v>
      </c>
      <c r="M4371" s="6">
        <v>-15</v>
      </c>
      <c r="N4371" s="6">
        <v>0</v>
      </c>
      <c r="O4371" t="s">
        <v>17</v>
      </c>
      <c r="P4371" s="22">
        <v>1</v>
      </c>
    </row>
    <row r="4372" spans="1:16" x14ac:dyDescent="0.25">
      <c r="A4372" t="s">
        <v>56</v>
      </c>
      <c r="B4372">
        <v>2</v>
      </c>
      <c r="C4372" t="s">
        <v>20</v>
      </c>
      <c r="D4372">
        <v>21</v>
      </c>
      <c r="E4372" t="s">
        <v>11</v>
      </c>
      <c r="F4372">
        <v>20</v>
      </c>
      <c r="G4372" t="s">
        <v>18</v>
      </c>
      <c r="H4372">
        <v>1</v>
      </c>
      <c r="I4372">
        <v>1454</v>
      </c>
      <c r="J4372" t="s">
        <v>12</v>
      </c>
      <c r="K4372" s="6">
        <v>24</v>
      </c>
      <c r="L4372" s="6">
        <v>24</v>
      </c>
      <c r="M4372" s="6">
        <v>0</v>
      </c>
      <c r="N4372" s="6">
        <v>12</v>
      </c>
      <c r="O4372" t="s">
        <v>17</v>
      </c>
      <c r="P4372" s="22">
        <v>1</v>
      </c>
    </row>
    <row r="4373" spans="1:16" x14ac:dyDescent="0.25">
      <c r="A4373" t="s">
        <v>56</v>
      </c>
      <c r="B4373">
        <v>2</v>
      </c>
      <c r="C4373" t="s">
        <v>20</v>
      </c>
      <c r="D4373">
        <v>22</v>
      </c>
      <c r="E4373" t="s">
        <v>11</v>
      </c>
      <c r="F4373">
        <v>20</v>
      </c>
      <c r="G4373" t="s">
        <v>19</v>
      </c>
      <c r="H4373">
        <v>2</v>
      </c>
      <c r="I4373">
        <v>755</v>
      </c>
      <c r="J4373" t="s">
        <v>13</v>
      </c>
      <c r="K4373" s="6">
        <v>-15</v>
      </c>
      <c r="L4373" s="6">
        <v>12</v>
      </c>
      <c r="M4373" s="6">
        <v>-15</v>
      </c>
      <c r="N4373" s="6">
        <v>0</v>
      </c>
      <c r="O4373" t="s">
        <v>17</v>
      </c>
      <c r="P4373" s="22">
        <v>1</v>
      </c>
    </row>
    <row r="4374" spans="1:16" x14ac:dyDescent="0.25">
      <c r="A4374" t="s">
        <v>56</v>
      </c>
      <c r="B4374">
        <v>2</v>
      </c>
      <c r="C4374" t="s">
        <v>20</v>
      </c>
      <c r="D4374">
        <v>23</v>
      </c>
      <c r="E4374" t="s">
        <v>11</v>
      </c>
      <c r="F4374">
        <v>20</v>
      </c>
      <c r="G4374" t="s">
        <v>19</v>
      </c>
      <c r="H4374">
        <v>2</v>
      </c>
      <c r="I4374">
        <v>497</v>
      </c>
      <c r="J4374" t="s">
        <v>13</v>
      </c>
      <c r="K4374" s="6">
        <v>-18</v>
      </c>
      <c r="L4374" s="6">
        <v>9</v>
      </c>
      <c r="M4374" s="6">
        <v>-18</v>
      </c>
      <c r="N4374" s="6">
        <v>0</v>
      </c>
      <c r="O4374" t="s">
        <v>17</v>
      </c>
      <c r="P4374" s="22">
        <v>1</v>
      </c>
    </row>
    <row r="4375" spans="1:16" x14ac:dyDescent="0.25">
      <c r="A4375" t="s">
        <v>56</v>
      </c>
      <c r="B4375">
        <v>2</v>
      </c>
      <c r="C4375" t="s">
        <v>20</v>
      </c>
      <c r="D4375">
        <v>24</v>
      </c>
      <c r="E4375" t="s">
        <v>11</v>
      </c>
      <c r="F4375">
        <v>20</v>
      </c>
      <c r="G4375" t="s">
        <v>18</v>
      </c>
      <c r="H4375">
        <v>1</v>
      </c>
      <c r="I4375">
        <v>1335</v>
      </c>
      <c r="J4375" t="s">
        <v>12</v>
      </c>
      <c r="K4375" s="6">
        <v>13</v>
      </c>
      <c r="L4375" s="6">
        <v>13</v>
      </c>
      <c r="M4375" s="6">
        <v>0</v>
      </c>
      <c r="N4375" s="6">
        <v>5</v>
      </c>
      <c r="O4375" t="s">
        <v>17</v>
      </c>
      <c r="P4375" s="22">
        <v>1</v>
      </c>
    </row>
    <row r="4376" spans="1:16" x14ac:dyDescent="0.25">
      <c r="A4376" t="s">
        <v>56</v>
      </c>
      <c r="B4376">
        <v>2</v>
      </c>
      <c r="C4376" t="s">
        <v>20</v>
      </c>
      <c r="D4376">
        <v>25</v>
      </c>
      <c r="E4376" t="s">
        <v>11</v>
      </c>
      <c r="F4376">
        <v>20</v>
      </c>
      <c r="G4376" t="s">
        <v>19</v>
      </c>
      <c r="H4376">
        <v>1</v>
      </c>
      <c r="I4376">
        <v>844</v>
      </c>
      <c r="J4376" t="s">
        <v>12</v>
      </c>
      <c r="K4376" s="6">
        <v>2</v>
      </c>
      <c r="L4376" s="6">
        <v>2</v>
      </c>
      <c r="M4376" s="6">
        <v>-0.75</v>
      </c>
      <c r="N4376" s="6">
        <v>0</v>
      </c>
      <c r="O4376" t="s">
        <v>17</v>
      </c>
      <c r="P4376" s="22">
        <v>1</v>
      </c>
    </row>
    <row r="4377" spans="1:16" x14ac:dyDescent="0.25">
      <c r="A4377" t="s">
        <v>56</v>
      </c>
      <c r="B4377">
        <v>2</v>
      </c>
      <c r="C4377" t="s">
        <v>20</v>
      </c>
      <c r="D4377">
        <v>26</v>
      </c>
      <c r="E4377" t="s">
        <v>11</v>
      </c>
      <c r="F4377">
        <v>20</v>
      </c>
      <c r="G4377" t="s">
        <v>19</v>
      </c>
      <c r="I4377">
        <v>0</v>
      </c>
      <c r="J4377" t="s">
        <v>13</v>
      </c>
      <c r="K4377" s="6">
        <v>-6</v>
      </c>
      <c r="L4377" s="6">
        <v>12</v>
      </c>
      <c r="M4377" s="6">
        <v>-6</v>
      </c>
      <c r="N4377" s="6">
        <v>0</v>
      </c>
      <c r="O4377" t="s">
        <v>17</v>
      </c>
      <c r="P4377" s="22">
        <v>1</v>
      </c>
    </row>
    <row r="4378" spans="1:16" x14ac:dyDescent="0.25">
      <c r="A4378" t="s">
        <v>56</v>
      </c>
      <c r="B4378">
        <v>2</v>
      </c>
      <c r="C4378" t="s">
        <v>20</v>
      </c>
      <c r="D4378">
        <v>27</v>
      </c>
      <c r="E4378" t="s">
        <v>11</v>
      </c>
      <c r="F4378">
        <v>20</v>
      </c>
      <c r="G4378" t="s">
        <v>18</v>
      </c>
      <c r="H4378">
        <v>1</v>
      </c>
      <c r="I4378">
        <v>504</v>
      </c>
      <c r="J4378" t="s">
        <v>13</v>
      </c>
      <c r="K4378" s="6">
        <v>0</v>
      </c>
      <c r="L4378" s="6">
        <v>8</v>
      </c>
      <c r="M4378" s="6">
        <v>0</v>
      </c>
      <c r="N4378" s="6">
        <v>3</v>
      </c>
      <c r="O4378" t="s">
        <v>17</v>
      </c>
      <c r="P4378" s="22">
        <v>1</v>
      </c>
    </row>
    <row r="4379" spans="1:16" x14ac:dyDescent="0.25">
      <c r="A4379" t="s">
        <v>56</v>
      </c>
      <c r="B4379">
        <v>2</v>
      </c>
      <c r="C4379" t="s">
        <v>20</v>
      </c>
      <c r="D4379">
        <v>28</v>
      </c>
      <c r="E4379" t="s">
        <v>11</v>
      </c>
      <c r="F4379">
        <v>20</v>
      </c>
      <c r="G4379" t="s">
        <v>19</v>
      </c>
      <c r="H4379">
        <v>2</v>
      </c>
      <c r="I4379">
        <v>525</v>
      </c>
      <c r="J4379" t="s">
        <v>12</v>
      </c>
      <c r="K4379" s="6">
        <v>8</v>
      </c>
      <c r="L4379" s="6">
        <v>8</v>
      </c>
      <c r="M4379" s="6">
        <v>-6</v>
      </c>
      <c r="N4379" s="6">
        <v>0</v>
      </c>
      <c r="O4379" t="s">
        <v>17</v>
      </c>
      <c r="P4379" s="22">
        <v>1</v>
      </c>
    </row>
    <row r="4380" spans="1:16" x14ac:dyDescent="0.25">
      <c r="A4380" t="s">
        <v>56</v>
      </c>
      <c r="B4380">
        <v>2</v>
      </c>
      <c r="C4380" t="s">
        <v>20</v>
      </c>
      <c r="D4380">
        <v>29</v>
      </c>
      <c r="E4380" t="s">
        <v>11</v>
      </c>
      <c r="F4380">
        <v>20</v>
      </c>
      <c r="G4380" t="s">
        <v>19</v>
      </c>
      <c r="H4380">
        <v>2</v>
      </c>
      <c r="I4380">
        <v>995</v>
      </c>
      <c r="J4380" t="s">
        <v>13</v>
      </c>
      <c r="K4380" s="6">
        <v>-5</v>
      </c>
      <c r="L4380" s="6">
        <v>4</v>
      </c>
      <c r="M4380" s="6">
        <v>-5</v>
      </c>
      <c r="N4380" s="6">
        <v>0</v>
      </c>
      <c r="O4380" t="s">
        <v>17</v>
      </c>
      <c r="P4380" s="22">
        <v>1</v>
      </c>
    </row>
    <row r="4381" spans="1:16" x14ac:dyDescent="0.25">
      <c r="A4381" t="s">
        <v>56</v>
      </c>
      <c r="B4381">
        <v>2</v>
      </c>
      <c r="C4381" t="s">
        <v>20</v>
      </c>
      <c r="D4381">
        <v>30</v>
      </c>
      <c r="E4381" t="s">
        <v>11</v>
      </c>
      <c r="F4381">
        <v>20</v>
      </c>
      <c r="G4381" t="s">
        <v>19</v>
      </c>
      <c r="H4381">
        <v>2</v>
      </c>
      <c r="I4381">
        <v>919</v>
      </c>
      <c r="J4381" t="s">
        <v>13</v>
      </c>
      <c r="K4381" s="6">
        <v>-6</v>
      </c>
      <c r="L4381" s="6">
        <v>6</v>
      </c>
      <c r="M4381" s="6">
        <v>-6</v>
      </c>
      <c r="N4381" s="6">
        <v>0</v>
      </c>
      <c r="O4381" t="s">
        <v>17</v>
      </c>
      <c r="P4381" s="22">
        <v>1</v>
      </c>
    </row>
    <row r="4382" spans="1:16" x14ac:dyDescent="0.25">
      <c r="A4382" t="s">
        <v>56</v>
      </c>
      <c r="B4382">
        <v>3</v>
      </c>
      <c r="C4382" t="s">
        <v>20</v>
      </c>
      <c r="D4382">
        <v>1</v>
      </c>
      <c r="E4382" t="s">
        <v>11</v>
      </c>
      <c r="F4382">
        <v>20</v>
      </c>
      <c r="G4382" t="s">
        <v>19</v>
      </c>
      <c r="H4382">
        <v>2</v>
      </c>
      <c r="I4382">
        <v>1355</v>
      </c>
      <c r="J4382" t="s">
        <v>12</v>
      </c>
      <c r="K4382" s="6">
        <v>9</v>
      </c>
      <c r="L4382" s="6">
        <v>9</v>
      </c>
      <c r="M4382" s="6">
        <v>-11.25</v>
      </c>
      <c r="N4382" s="6">
        <v>0</v>
      </c>
      <c r="O4382" t="s">
        <v>17</v>
      </c>
      <c r="P4382" s="22">
        <v>1</v>
      </c>
    </row>
    <row r="4383" spans="1:16" x14ac:dyDescent="0.25">
      <c r="A4383" t="s">
        <v>56</v>
      </c>
      <c r="B4383">
        <v>3</v>
      </c>
      <c r="C4383" t="s">
        <v>20</v>
      </c>
      <c r="D4383">
        <v>2</v>
      </c>
      <c r="E4383" t="s">
        <v>11</v>
      </c>
      <c r="F4383">
        <v>20</v>
      </c>
      <c r="G4383" t="s">
        <v>19</v>
      </c>
      <c r="H4383">
        <v>2</v>
      </c>
      <c r="I4383">
        <v>705</v>
      </c>
      <c r="J4383" t="s">
        <v>12</v>
      </c>
      <c r="K4383" s="6">
        <v>12</v>
      </c>
      <c r="L4383" s="6">
        <v>12</v>
      </c>
      <c r="M4383" s="6">
        <v>-21</v>
      </c>
      <c r="N4383" s="6">
        <v>0</v>
      </c>
      <c r="O4383" t="s">
        <v>17</v>
      </c>
      <c r="P4383" s="22">
        <v>1</v>
      </c>
    </row>
    <row r="4384" spans="1:16" x14ac:dyDescent="0.25">
      <c r="A4384" t="s">
        <v>56</v>
      </c>
      <c r="B4384">
        <v>3</v>
      </c>
      <c r="C4384" t="s">
        <v>20</v>
      </c>
      <c r="D4384">
        <v>3</v>
      </c>
      <c r="E4384" t="s">
        <v>11</v>
      </c>
      <c r="F4384">
        <v>20</v>
      </c>
      <c r="G4384" t="s">
        <v>19</v>
      </c>
      <c r="H4384">
        <v>2</v>
      </c>
      <c r="I4384">
        <v>630</v>
      </c>
      <c r="J4384" t="s">
        <v>12</v>
      </c>
      <c r="K4384" s="6">
        <v>5</v>
      </c>
      <c r="L4384" s="6">
        <v>5</v>
      </c>
      <c r="M4384" s="6">
        <v>-6.88</v>
      </c>
      <c r="N4384" s="6">
        <v>0</v>
      </c>
      <c r="O4384" t="s">
        <v>17</v>
      </c>
      <c r="P4384" s="22">
        <v>1</v>
      </c>
    </row>
    <row r="4385" spans="1:16" x14ac:dyDescent="0.25">
      <c r="A4385" t="s">
        <v>56</v>
      </c>
      <c r="B4385">
        <v>3</v>
      </c>
      <c r="C4385" t="s">
        <v>20</v>
      </c>
      <c r="D4385">
        <v>4</v>
      </c>
      <c r="E4385" t="s">
        <v>11</v>
      </c>
      <c r="F4385">
        <v>20</v>
      </c>
      <c r="G4385" t="s">
        <v>19</v>
      </c>
      <c r="H4385">
        <v>1</v>
      </c>
      <c r="I4385">
        <v>771</v>
      </c>
      <c r="J4385" t="s">
        <v>13</v>
      </c>
      <c r="K4385" s="6">
        <v>-3</v>
      </c>
      <c r="L4385" s="6">
        <v>12</v>
      </c>
      <c r="M4385" s="6">
        <v>-3</v>
      </c>
      <c r="N4385" s="6">
        <v>0</v>
      </c>
      <c r="O4385" t="s">
        <v>17</v>
      </c>
      <c r="P4385" s="22">
        <v>1</v>
      </c>
    </row>
    <row r="4386" spans="1:16" x14ac:dyDescent="0.25">
      <c r="A4386" t="s">
        <v>56</v>
      </c>
      <c r="B4386">
        <v>3</v>
      </c>
      <c r="C4386" t="s">
        <v>20</v>
      </c>
      <c r="D4386">
        <v>5</v>
      </c>
      <c r="E4386" t="s">
        <v>11</v>
      </c>
      <c r="F4386">
        <v>20</v>
      </c>
      <c r="G4386" t="s">
        <v>18</v>
      </c>
      <c r="H4386">
        <v>2</v>
      </c>
      <c r="I4386">
        <v>1593</v>
      </c>
      <c r="J4386" t="s">
        <v>12</v>
      </c>
      <c r="K4386" s="6">
        <v>5</v>
      </c>
      <c r="L4386" s="6">
        <v>5</v>
      </c>
      <c r="M4386" s="6">
        <v>0</v>
      </c>
      <c r="N4386" s="6">
        <v>2</v>
      </c>
      <c r="O4386" t="s">
        <v>17</v>
      </c>
      <c r="P4386" s="22">
        <v>1</v>
      </c>
    </row>
    <row r="4387" spans="1:16" x14ac:dyDescent="0.25">
      <c r="A4387" t="s">
        <v>56</v>
      </c>
      <c r="B4387">
        <v>3</v>
      </c>
      <c r="C4387" t="s">
        <v>20</v>
      </c>
      <c r="D4387">
        <v>6</v>
      </c>
      <c r="E4387" t="s">
        <v>11</v>
      </c>
      <c r="F4387">
        <v>20</v>
      </c>
      <c r="G4387" t="s">
        <v>19</v>
      </c>
      <c r="H4387">
        <v>2</v>
      </c>
      <c r="I4387">
        <v>631</v>
      </c>
      <c r="J4387" t="s">
        <v>13</v>
      </c>
      <c r="K4387" s="6">
        <v>-6.75</v>
      </c>
      <c r="L4387" s="6">
        <v>9</v>
      </c>
      <c r="M4387" s="6">
        <v>-6.75</v>
      </c>
      <c r="N4387" s="6">
        <v>0</v>
      </c>
      <c r="O4387" t="s">
        <v>17</v>
      </c>
      <c r="P4387" s="22">
        <v>1</v>
      </c>
    </row>
    <row r="4388" spans="1:16" x14ac:dyDescent="0.25">
      <c r="A4388" t="s">
        <v>56</v>
      </c>
      <c r="B4388">
        <v>3</v>
      </c>
      <c r="C4388" t="s">
        <v>20</v>
      </c>
      <c r="D4388">
        <v>7</v>
      </c>
      <c r="E4388" t="s">
        <v>11</v>
      </c>
      <c r="F4388">
        <v>20</v>
      </c>
      <c r="G4388" t="s">
        <v>18</v>
      </c>
      <c r="H4388">
        <v>1</v>
      </c>
      <c r="I4388">
        <v>1077</v>
      </c>
      <c r="J4388" t="s">
        <v>13</v>
      </c>
      <c r="K4388" s="6">
        <v>0</v>
      </c>
      <c r="L4388" s="6">
        <v>26</v>
      </c>
      <c r="M4388" s="6">
        <v>0</v>
      </c>
      <c r="N4388" s="6">
        <v>10</v>
      </c>
      <c r="O4388" t="s">
        <v>17</v>
      </c>
      <c r="P4388" s="22">
        <v>1</v>
      </c>
    </row>
    <row r="4389" spans="1:16" x14ac:dyDescent="0.25">
      <c r="A4389" t="s">
        <v>56</v>
      </c>
      <c r="B4389">
        <v>3</v>
      </c>
      <c r="C4389" t="s">
        <v>20</v>
      </c>
      <c r="D4389">
        <v>8</v>
      </c>
      <c r="E4389" t="s">
        <v>11</v>
      </c>
      <c r="F4389">
        <v>20</v>
      </c>
      <c r="G4389" t="s">
        <v>19</v>
      </c>
      <c r="H4389">
        <v>1</v>
      </c>
      <c r="I4389">
        <v>1402</v>
      </c>
      <c r="J4389" t="s">
        <v>12</v>
      </c>
      <c r="K4389" s="6">
        <v>8</v>
      </c>
      <c r="L4389" s="6">
        <v>8</v>
      </c>
      <c r="M4389" s="6">
        <v>-3</v>
      </c>
      <c r="N4389" s="6">
        <v>0</v>
      </c>
      <c r="O4389" t="s">
        <v>17</v>
      </c>
      <c r="P4389" s="22">
        <v>1</v>
      </c>
    </row>
    <row r="4390" spans="1:16" x14ac:dyDescent="0.25">
      <c r="A4390" t="s">
        <v>56</v>
      </c>
      <c r="B4390">
        <v>3</v>
      </c>
      <c r="C4390" t="s">
        <v>20</v>
      </c>
      <c r="D4390">
        <v>9</v>
      </c>
      <c r="E4390" t="s">
        <v>11</v>
      </c>
      <c r="F4390">
        <v>20</v>
      </c>
      <c r="G4390" t="s">
        <v>18</v>
      </c>
      <c r="H4390">
        <v>2</v>
      </c>
      <c r="I4390">
        <v>1312</v>
      </c>
      <c r="J4390" t="s">
        <v>12</v>
      </c>
      <c r="K4390" s="6">
        <v>19</v>
      </c>
      <c r="L4390" s="6">
        <v>19</v>
      </c>
      <c r="M4390" s="6">
        <v>0</v>
      </c>
      <c r="N4390" s="6">
        <v>8</v>
      </c>
      <c r="O4390" t="s">
        <v>17</v>
      </c>
      <c r="P4390" s="22">
        <v>1</v>
      </c>
    </row>
    <row r="4391" spans="1:16" x14ac:dyDescent="0.25">
      <c r="A4391" t="s">
        <v>56</v>
      </c>
      <c r="B4391">
        <v>3</v>
      </c>
      <c r="C4391" t="s">
        <v>20</v>
      </c>
      <c r="D4391">
        <v>10</v>
      </c>
      <c r="E4391" t="s">
        <v>11</v>
      </c>
      <c r="F4391">
        <v>20</v>
      </c>
      <c r="G4391" t="s">
        <v>18</v>
      </c>
      <c r="H4391">
        <v>1</v>
      </c>
      <c r="I4391">
        <v>965</v>
      </c>
      <c r="J4391" t="s">
        <v>13</v>
      </c>
      <c r="K4391" s="6">
        <v>0</v>
      </c>
      <c r="L4391" s="6">
        <v>25</v>
      </c>
      <c r="M4391" s="6">
        <v>0</v>
      </c>
      <c r="N4391" s="6">
        <v>10</v>
      </c>
      <c r="O4391" t="s">
        <v>17</v>
      </c>
      <c r="P4391" s="22">
        <v>1</v>
      </c>
    </row>
    <row r="4392" spans="1:16" x14ac:dyDescent="0.25">
      <c r="A4392" t="s">
        <v>56</v>
      </c>
      <c r="B4392">
        <v>3</v>
      </c>
      <c r="C4392" t="s">
        <v>20</v>
      </c>
      <c r="D4392">
        <v>11</v>
      </c>
      <c r="E4392" t="s">
        <v>11</v>
      </c>
      <c r="F4392">
        <v>20</v>
      </c>
      <c r="G4392" t="s">
        <v>19</v>
      </c>
      <c r="H4392">
        <v>1</v>
      </c>
      <c r="I4392">
        <v>618</v>
      </c>
      <c r="J4392" t="s">
        <v>13</v>
      </c>
      <c r="K4392" s="6">
        <v>-1.88</v>
      </c>
      <c r="L4392" s="6">
        <v>5</v>
      </c>
      <c r="M4392" s="6">
        <v>-1.88</v>
      </c>
      <c r="N4392" s="6">
        <v>0</v>
      </c>
      <c r="O4392" t="s">
        <v>17</v>
      </c>
      <c r="P4392" s="22">
        <v>1</v>
      </c>
    </row>
    <row r="4393" spans="1:16" x14ac:dyDescent="0.25">
      <c r="A4393" t="s">
        <v>56</v>
      </c>
      <c r="B4393">
        <v>3</v>
      </c>
      <c r="C4393" t="s">
        <v>20</v>
      </c>
      <c r="D4393">
        <v>12</v>
      </c>
      <c r="E4393" t="s">
        <v>11</v>
      </c>
      <c r="F4393">
        <v>20</v>
      </c>
      <c r="G4393" t="s">
        <v>19</v>
      </c>
      <c r="H4393">
        <v>2</v>
      </c>
      <c r="I4393">
        <v>799</v>
      </c>
      <c r="J4393" t="s">
        <v>13</v>
      </c>
      <c r="K4393" s="6">
        <v>-2.75</v>
      </c>
      <c r="L4393" s="6">
        <v>2</v>
      </c>
      <c r="M4393" s="6">
        <v>-2.75</v>
      </c>
      <c r="N4393" s="6">
        <v>0</v>
      </c>
      <c r="O4393" t="s">
        <v>17</v>
      </c>
      <c r="P4393" s="22">
        <v>1</v>
      </c>
    </row>
    <row r="4394" spans="1:16" x14ac:dyDescent="0.25">
      <c r="A4394" t="s">
        <v>56</v>
      </c>
      <c r="B4394">
        <v>3</v>
      </c>
      <c r="C4394" t="s">
        <v>20</v>
      </c>
      <c r="D4394">
        <v>13</v>
      </c>
      <c r="E4394" t="s">
        <v>11</v>
      </c>
      <c r="F4394">
        <v>20</v>
      </c>
      <c r="G4394" t="s">
        <v>19</v>
      </c>
      <c r="H4394">
        <v>1</v>
      </c>
      <c r="I4394">
        <v>1221</v>
      </c>
      <c r="J4394" t="s">
        <v>12</v>
      </c>
      <c r="K4394" s="6">
        <v>2</v>
      </c>
      <c r="L4394" s="6">
        <v>2</v>
      </c>
      <c r="M4394" s="6">
        <v>-1.75</v>
      </c>
      <c r="N4394" s="6">
        <v>0</v>
      </c>
      <c r="O4394" t="s">
        <v>17</v>
      </c>
      <c r="P4394" s="22">
        <v>1</v>
      </c>
    </row>
    <row r="4395" spans="1:16" x14ac:dyDescent="0.25">
      <c r="A4395" t="s">
        <v>56</v>
      </c>
      <c r="B4395">
        <v>3</v>
      </c>
      <c r="C4395" t="s">
        <v>20</v>
      </c>
      <c r="D4395">
        <v>14</v>
      </c>
      <c r="E4395" t="s">
        <v>11</v>
      </c>
      <c r="F4395">
        <v>20</v>
      </c>
      <c r="G4395" t="s">
        <v>19</v>
      </c>
      <c r="H4395">
        <v>2</v>
      </c>
      <c r="I4395">
        <v>1195</v>
      </c>
      <c r="J4395" t="s">
        <v>13</v>
      </c>
      <c r="K4395" s="6">
        <v>-11.25</v>
      </c>
      <c r="L4395" s="6">
        <v>10</v>
      </c>
      <c r="M4395" s="6">
        <v>-11.25</v>
      </c>
      <c r="N4395" s="6">
        <v>0</v>
      </c>
      <c r="O4395" t="s">
        <v>17</v>
      </c>
      <c r="P4395" s="22">
        <v>1</v>
      </c>
    </row>
    <row r="4396" spans="1:16" x14ac:dyDescent="0.25">
      <c r="A4396" t="s">
        <v>56</v>
      </c>
      <c r="B4396">
        <v>3</v>
      </c>
      <c r="C4396" t="s">
        <v>20</v>
      </c>
      <c r="D4396">
        <v>15</v>
      </c>
      <c r="E4396" t="s">
        <v>11</v>
      </c>
      <c r="F4396">
        <v>20</v>
      </c>
      <c r="G4396" t="s">
        <v>18</v>
      </c>
      <c r="H4396">
        <v>2</v>
      </c>
      <c r="I4396">
        <v>753</v>
      </c>
      <c r="J4396" t="s">
        <v>13</v>
      </c>
      <c r="K4396" s="6">
        <v>0</v>
      </c>
      <c r="L4396" s="6">
        <v>5</v>
      </c>
      <c r="M4396" s="6">
        <v>0</v>
      </c>
      <c r="N4396" s="6">
        <v>3</v>
      </c>
      <c r="O4396" t="s">
        <v>17</v>
      </c>
      <c r="P4396" s="22">
        <v>1</v>
      </c>
    </row>
    <row r="4397" spans="1:16" x14ac:dyDescent="0.25">
      <c r="A4397" t="s">
        <v>56</v>
      </c>
      <c r="B4397">
        <v>3</v>
      </c>
      <c r="C4397" t="s">
        <v>20</v>
      </c>
      <c r="D4397">
        <v>16</v>
      </c>
      <c r="E4397" t="s">
        <v>11</v>
      </c>
      <c r="F4397">
        <v>20</v>
      </c>
      <c r="G4397" t="s">
        <v>19</v>
      </c>
      <c r="H4397">
        <v>1</v>
      </c>
      <c r="I4397">
        <v>375</v>
      </c>
      <c r="J4397" t="s">
        <v>12</v>
      </c>
      <c r="K4397" s="6">
        <v>9</v>
      </c>
      <c r="L4397" s="6">
        <v>9</v>
      </c>
      <c r="M4397" s="6">
        <v>-2.25</v>
      </c>
      <c r="N4397" s="6">
        <v>0</v>
      </c>
      <c r="O4397" t="s">
        <v>17</v>
      </c>
      <c r="P4397" s="22">
        <v>1</v>
      </c>
    </row>
    <row r="4398" spans="1:16" x14ac:dyDescent="0.25">
      <c r="A4398" t="s">
        <v>56</v>
      </c>
      <c r="B4398">
        <v>3</v>
      </c>
      <c r="C4398" t="s">
        <v>20</v>
      </c>
      <c r="D4398">
        <v>17</v>
      </c>
      <c r="E4398" t="s">
        <v>11</v>
      </c>
      <c r="F4398">
        <v>20</v>
      </c>
      <c r="G4398" t="s">
        <v>19</v>
      </c>
      <c r="H4398">
        <v>2</v>
      </c>
      <c r="I4398">
        <v>604</v>
      </c>
      <c r="J4398" t="s">
        <v>13</v>
      </c>
      <c r="K4398" s="6">
        <v>-11</v>
      </c>
      <c r="L4398" s="6">
        <v>8</v>
      </c>
      <c r="M4398" s="6">
        <v>-11</v>
      </c>
      <c r="N4398" s="6">
        <v>0</v>
      </c>
      <c r="O4398" t="s">
        <v>17</v>
      </c>
      <c r="P4398" s="22">
        <v>1</v>
      </c>
    </row>
    <row r="4399" spans="1:16" x14ac:dyDescent="0.25">
      <c r="A4399" t="s">
        <v>56</v>
      </c>
      <c r="B4399">
        <v>3</v>
      </c>
      <c r="C4399" t="s">
        <v>20</v>
      </c>
      <c r="D4399">
        <v>18</v>
      </c>
      <c r="E4399" t="s">
        <v>11</v>
      </c>
      <c r="F4399">
        <v>20</v>
      </c>
      <c r="G4399" t="s">
        <v>19</v>
      </c>
      <c r="H4399">
        <v>1</v>
      </c>
      <c r="I4399">
        <v>898</v>
      </c>
      <c r="J4399" t="s">
        <v>12</v>
      </c>
      <c r="K4399" s="6">
        <v>4</v>
      </c>
      <c r="L4399" s="6">
        <v>4</v>
      </c>
      <c r="M4399" s="6">
        <v>-3</v>
      </c>
      <c r="N4399" s="6">
        <v>0</v>
      </c>
      <c r="O4399" t="s">
        <v>17</v>
      </c>
      <c r="P4399" s="22">
        <v>1</v>
      </c>
    </row>
    <row r="4400" spans="1:16" x14ac:dyDescent="0.25">
      <c r="A4400" t="s">
        <v>56</v>
      </c>
      <c r="B4400">
        <v>3</v>
      </c>
      <c r="C4400" t="s">
        <v>20</v>
      </c>
      <c r="D4400">
        <v>19</v>
      </c>
      <c r="E4400" t="s">
        <v>11</v>
      </c>
      <c r="F4400">
        <v>20</v>
      </c>
      <c r="G4400" t="s">
        <v>19</v>
      </c>
      <c r="H4400">
        <v>1</v>
      </c>
      <c r="I4400">
        <v>591</v>
      </c>
      <c r="J4400" t="s">
        <v>12</v>
      </c>
      <c r="K4400" s="6">
        <v>6</v>
      </c>
      <c r="L4400" s="6">
        <v>6</v>
      </c>
      <c r="M4400" s="6">
        <v>-1.5</v>
      </c>
      <c r="N4400" s="6">
        <v>0</v>
      </c>
      <c r="O4400" t="s">
        <v>17</v>
      </c>
      <c r="P4400" s="22">
        <v>1</v>
      </c>
    </row>
    <row r="4401" spans="1:16" x14ac:dyDescent="0.25">
      <c r="A4401" t="s">
        <v>56</v>
      </c>
      <c r="B4401">
        <v>3</v>
      </c>
      <c r="C4401" t="s">
        <v>20</v>
      </c>
      <c r="D4401">
        <v>20</v>
      </c>
      <c r="E4401" t="s">
        <v>11</v>
      </c>
      <c r="F4401">
        <v>20</v>
      </c>
      <c r="G4401" t="s">
        <v>19</v>
      </c>
      <c r="H4401">
        <v>2</v>
      </c>
      <c r="I4401">
        <v>389</v>
      </c>
      <c r="J4401" t="s">
        <v>13</v>
      </c>
      <c r="K4401" s="6">
        <v>-13.5</v>
      </c>
      <c r="L4401" s="6">
        <v>9</v>
      </c>
      <c r="M4401" s="6">
        <v>-13.5</v>
      </c>
      <c r="N4401" s="6">
        <v>0</v>
      </c>
      <c r="O4401" t="s">
        <v>17</v>
      </c>
      <c r="P4401" s="22">
        <v>1</v>
      </c>
    </row>
    <row r="4402" spans="1:16" x14ac:dyDescent="0.25">
      <c r="A4402" t="s">
        <v>56</v>
      </c>
      <c r="B4402">
        <v>3</v>
      </c>
      <c r="C4402" t="s">
        <v>20</v>
      </c>
      <c r="D4402">
        <v>21</v>
      </c>
      <c r="E4402" t="s">
        <v>11</v>
      </c>
      <c r="F4402">
        <v>20</v>
      </c>
      <c r="G4402" t="s">
        <v>19</v>
      </c>
      <c r="H4402">
        <v>2</v>
      </c>
      <c r="I4402">
        <v>572</v>
      </c>
      <c r="J4402" t="s">
        <v>13</v>
      </c>
      <c r="K4402" s="6">
        <v>-5.63</v>
      </c>
      <c r="L4402" s="6">
        <v>5</v>
      </c>
      <c r="M4402" s="6">
        <v>-5.63</v>
      </c>
      <c r="N4402" s="6">
        <v>0</v>
      </c>
      <c r="O4402" t="s">
        <v>17</v>
      </c>
      <c r="P4402" s="22">
        <v>1</v>
      </c>
    </row>
    <row r="4403" spans="1:16" x14ac:dyDescent="0.25">
      <c r="A4403" t="s">
        <v>56</v>
      </c>
      <c r="B4403">
        <v>3</v>
      </c>
      <c r="C4403" t="s">
        <v>20</v>
      </c>
      <c r="D4403">
        <v>22</v>
      </c>
      <c r="E4403" t="s">
        <v>11</v>
      </c>
      <c r="F4403">
        <v>20</v>
      </c>
      <c r="G4403" t="s">
        <v>19</v>
      </c>
      <c r="H4403">
        <v>1</v>
      </c>
      <c r="I4403">
        <v>609</v>
      </c>
      <c r="J4403" t="s">
        <v>13</v>
      </c>
      <c r="K4403" s="6">
        <v>-3</v>
      </c>
      <c r="L4403" s="6">
        <v>6</v>
      </c>
      <c r="M4403" s="6">
        <v>-3</v>
      </c>
      <c r="N4403" s="6">
        <v>0</v>
      </c>
      <c r="O4403" t="s">
        <v>17</v>
      </c>
      <c r="P4403" s="22">
        <v>1</v>
      </c>
    </row>
    <row r="4404" spans="1:16" x14ac:dyDescent="0.25">
      <c r="A4404" t="s">
        <v>56</v>
      </c>
      <c r="B4404">
        <v>3</v>
      </c>
      <c r="C4404" t="s">
        <v>20</v>
      </c>
      <c r="D4404">
        <v>23</v>
      </c>
      <c r="E4404" t="s">
        <v>11</v>
      </c>
      <c r="F4404">
        <v>20</v>
      </c>
      <c r="G4404" t="s">
        <v>19</v>
      </c>
      <c r="H4404">
        <v>2</v>
      </c>
      <c r="I4404">
        <v>367</v>
      </c>
      <c r="J4404" t="s">
        <v>12</v>
      </c>
      <c r="K4404" s="6">
        <v>10</v>
      </c>
      <c r="L4404" s="6">
        <v>10</v>
      </c>
      <c r="M4404" s="6">
        <v>-16.25</v>
      </c>
      <c r="N4404" s="6">
        <v>0</v>
      </c>
      <c r="O4404" t="s">
        <v>17</v>
      </c>
      <c r="P4404" s="22">
        <v>1</v>
      </c>
    </row>
    <row r="4405" spans="1:16" x14ac:dyDescent="0.25">
      <c r="A4405" t="s">
        <v>56</v>
      </c>
      <c r="B4405">
        <v>3</v>
      </c>
      <c r="C4405" t="s">
        <v>20</v>
      </c>
      <c r="D4405">
        <v>24</v>
      </c>
      <c r="E4405" t="s">
        <v>11</v>
      </c>
      <c r="F4405">
        <v>20</v>
      </c>
      <c r="G4405" t="s">
        <v>19</v>
      </c>
      <c r="H4405">
        <v>1</v>
      </c>
      <c r="I4405">
        <v>772</v>
      </c>
      <c r="J4405" t="s">
        <v>12</v>
      </c>
      <c r="K4405" s="6">
        <v>5</v>
      </c>
      <c r="L4405" s="6">
        <v>5</v>
      </c>
      <c r="M4405" s="6">
        <v>-2.5</v>
      </c>
      <c r="N4405" s="6">
        <v>0</v>
      </c>
      <c r="O4405" t="s">
        <v>17</v>
      </c>
      <c r="P4405" s="22">
        <v>1</v>
      </c>
    </row>
    <row r="4406" spans="1:16" x14ac:dyDescent="0.25">
      <c r="A4406" t="s">
        <v>56</v>
      </c>
      <c r="B4406">
        <v>3</v>
      </c>
      <c r="C4406" t="s">
        <v>20</v>
      </c>
      <c r="D4406">
        <v>25</v>
      </c>
      <c r="E4406" t="s">
        <v>11</v>
      </c>
      <c r="F4406">
        <v>20</v>
      </c>
      <c r="G4406" t="s">
        <v>18</v>
      </c>
      <c r="H4406">
        <v>2</v>
      </c>
      <c r="I4406">
        <v>577</v>
      </c>
      <c r="J4406" t="s">
        <v>13</v>
      </c>
      <c r="K4406" s="6">
        <v>0</v>
      </c>
      <c r="L4406" s="6">
        <v>28</v>
      </c>
      <c r="M4406" s="6">
        <v>0</v>
      </c>
      <c r="N4406" s="6">
        <v>13</v>
      </c>
      <c r="O4406" t="s">
        <v>17</v>
      </c>
      <c r="P4406" s="22">
        <v>1</v>
      </c>
    </row>
    <row r="4407" spans="1:16" x14ac:dyDescent="0.25">
      <c r="A4407" t="s">
        <v>56</v>
      </c>
      <c r="B4407">
        <v>3</v>
      </c>
      <c r="C4407" t="s">
        <v>20</v>
      </c>
      <c r="D4407">
        <v>26</v>
      </c>
      <c r="E4407" t="s">
        <v>11</v>
      </c>
      <c r="F4407">
        <v>20</v>
      </c>
      <c r="G4407" t="s">
        <v>19</v>
      </c>
      <c r="H4407">
        <v>2</v>
      </c>
      <c r="I4407">
        <v>1079</v>
      </c>
      <c r="J4407" t="s">
        <v>12</v>
      </c>
      <c r="K4407" s="6">
        <v>10</v>
      </c>
      <c r="L4407" s="6">
        <v>10</v>
      </c>
      <c r="M4407" s="6">
        <v>-6.25</v>
      </c>
      <c r="N4407" s="6">
        <v>0</v>
      </c>
      <c r="O4407" t="s">
        <v>17</v>
      </c>
      <c r="P4407" s="22">
        <v>1</v>
      </c>
    </row>
    <row r="4408" spans="1:16" x14ac:dyDescent="0.25">
      <c r="A4408" t="s">
        <v>56</v>
      </c>
      <c r="B4408">
        <v>3</v>
      </c>
      <c r="C4408" t="s">
        <v>20</v>
      </c>
      <c r="D4408">
        <v>27</v>
      </c>
      <c r="E4408" t="s">
        <v>11</v>
      </c>
      <c r="F4408">
        <v>20</v>
      </c>
      <c r="G4408" t="s">
        <v>18</v>
      </c>
      <c r="H4408">
        <v>1</v>
      </c>
      <c r="I4408">
        <v>948</v>
      </c>
      <c r="J4408" t="s">
        <v>13</v>
      </c>
      <c r="K4408" s="6">
        <v>0</v>
      </c>
      <c r="L4408" s="6">
        <v>12</v>
      </c>
      <c r="M4408" s="6">
        <v>0</v>
      </c>
      <c r="N4408" s="6">
        <v>5</v>
      </c>
      <c r="O4408" t="s">
        <v>17</v>
      </c>
      <c r="P4408" s="22">
        <v>1</v>
      </c>
    </row>
    <row r="4409" spans="1:16" x14ac:dyDescent="0.25">
      <c r="A4409" t="s">
        <v>56</v>
      </c>
      <c r="B4409">
        <v>3</v>
      </c>
      <c r="C4409" t="s">
        <v>20</v>
      </c>
      <c r="D4409">
        <v>28</v>
      </c>
      <c r="E4409" t="s">
        <v>11</v>
      </c>
      <c r="F4409">
        <v>20</v>
      </c>
      <c r="G4409" t="s">
        <v>19</v>
      </c>
      <c r="H4409">
        <v>2</v>
      </c>
      <c r="I4409">
        <v>586</v>
      </c>
      <c r="J4409" t="s">
        <v>13</v>
      </c>
      <c r="K4409" s="6">
        <v>-12</v>
      </c>
      <c r="L4409" s="6">
        <v>12</v>
      </c>
      <c r="M4409" s="6">
        <v>-12</v>
      </c>
      <c r="N4409" s="6">
        <v>0</v>
      </c>
      <c r="O4409" t="s">
        <v>17</v>
      </c>
      <c r="P4409" s="22">
        <v>1</v>
      </c>
    </row>
    <row r="4410" spans="1:16" x14ac:dyDescent="0.25">
      <c r="A4410" t="s">
        <v>56</v>
      </c>
      <c r="B4410">
        <v>3</v>
      </c>
      <c r="C4410" t="s">
        <v>20</v>
      </c>
      <c r="D4410">
        <v>29</v>
      </c>
      <c r="E4410" t="s">
        <v>11</v>
      </c>
      <c r="F4410">
        <v>20</v>
      </c>
      <c r="G4410" t="s">
        <v>19</v>
      </c>
      <c r="H4410">
        <v>2</v>
      </c>
      <c r="I4410">
        <v>680</v>
      </c>
      <c r="J4410" t="s">
        <v>12</v>
      </c>
      <c r="K4410" s="6">
        <v>4</v>
      </c>
      <c r="L4410" s="6">
        <v>4</v>
      </c>
      <c r="M4410" s="6">
        <v>-6</v>
      </c>
      <c r="N4410" s="6">
        <v>0</v>
      </c>
      <c r="O4410" t="s">
        <v>17</v>
      </c>
      <c r="P4410" s="22">
        <v>1</v>
      </c>
    </row>
    <row r="4411" spans="1:16" x14ac:dyDescent="0.25">
      <c r="A4411" t="s">
        <v>56</v>
      </c>
      <c r="B4411">
        <v>3</v>
      </c>
      <c r="C4411" t="s">
        <v>20</v>
      </c>
      <c r="D4411">
        <v>30</v>
      </c>
      <c r="E4411" t="s">
        <v>11</v>
      </c>
      <c r="F4411">
        <v>20</v>
      </c>
      <c r="G4411" t="s">
        <v>19</v>
      </c>
      <c r="H4411">
        <v>2</v>
      </c>
      <c r="I4411">
        <v>741</v>
      </c>
      <c r="J4411" t="s">
        <v>12</v>
      </c>
      <c r="K4411" s="6">
        <v>6</v>
      </c>
      <c r="L4411" s="6">
        <v>6</v>
      </c>
      <c r="M4411" s="6">
        <v>-7.5</v>
      </c>
      <c r="N4411" s="6">
        <v>0</v>
      </c>
      <c r="O4411" t="s">
        <v>17</v>
      </c>
      <c r="P4411" s="22">
        <v>1</v>
      </c>
    </row>
    <row r="4412" spans="1:16" x14ac:dyDescent="0.25">
      <c r="A4412" t="s">
        <v>56</v>
      </c>
      <c r="B4412">
        <v>1</v>
      </c>
      <c r="C4412" t="s">
        <v>21</v>
      </c>
      <c r="D4412">
        <v>1</v>
      </c>
      <c r="E4412" t="s">
        <v>11</v>
      </c>
      <c r="F4412">
        <v>20</v>
      </c>
      <c r="G4412" t="s">
        <v>19</v>
      </c>
      <c r="H4412">
        <v>2</v>
      </c>
      <c r="I4412">
        <v>706</v>
      </c>
      <c r="J4412" t="s">
        <v>13</v>
      </c>
      <c r="K4412" s="6">
        <v>-3.75</v>
      </c>
      <c r="L4412" s="6">
        <v>2</v>
      </c>
      <c r="M4412" s="6">
        <v>-3.75</v>
      </c>
      <c r="N4412" s="6">
        <v>0</v>
      </c>
      <c r="O4412" t="s">
        <v>17</v>
      </c>
      <c r="P4412" s="22">
        <v>1</v>
      </c>
    </row>
    <row r="4413" spans="1:16" x14ac:dyDescent="0.25">
      <c r="A4413" t="s">
        <v>56</v>
      </c>
      <c r="B4413">
        <v>1</v>
      </c>
      <c r="C4413" t="s">
        <v>21</v>
      </c>
      <c r="D4413">
        <v>2</v>
      </c>
      <c r="E4413" t="s">
        <v>11</v>
      </c>
      <c r="F4413">
        <v>20</v>
      </c>
      <c r="G4413" t="s">
        <v>18</v>
      </c>
      <c r="H4413">
        <v>1</v>
      </c>
      <c r="I4413">
        <v>656</v>
      </c>
      <c r="J4413" t="s">
        <v>12</v>
      </c>
      <c r="K4413" s="6">
        <v>17</v>
      </c>
      <c r="L4413" s="6">
        <v>17</v>
      </c>
      <c r="M4413" s="6">
        <v>0</v>
      </c>
      <c r="N4413" s="6">
        <v>9</v>
      </c>
      <c r="O4413" t="s">
        <v>17</v>
      </c>
      <c r="P4413" s="22">
        <v>1</v>
      </c>
    </row>
    <row r="4414" spans="1:16" x14ac:dyDescent="0.25">
      <c r="A4414" t="s">
        <v>56</v>
      </c>
      <c r="B4414">
        <v>1</v>
      </c>
      <c r="C4414" t="s">
        <v>21</v>
      </c>
      <c r="D4414">
        <v>3</v>
      </c>
      <c r="E4414" t="s">
        <v>11</v>
      </c>
      <c r="F4414">
        <v>20</v>
      </c>
      <c r="G4414" t="s">
        <v>19</v>
      </c>
      <c r="H4414">
        <v>2</v>
      </c>
      <c r="I4414">
        <v>517</v>
      </c>
      <c r="J4414" t="s">
        <v>13</v>
      </c>
      <c r="K4414" s="6">
        <v>-15.75</v>
      </c>
      <c r="L4414" s="6">
        <v>9</v>
      </c>
      <c r="M4414" s="6">
        <v>-15.75</v>
      </c>
      <c r="N4414" s="6">
        <v>0</v>
      </c>
      <c r="O4414" t="s">
        <v>17</v>
      </c>
      <c r="P4414" s="22">
        <v>1</v>
      </c>
    </row>
    <row r="4415" spans="1:16" x14ac:dyDescent="0.25">
      <c r="A4415" t="s">
        <v>56</v>
      </c>
      <c r="B4415">
        <v>1</v>
      </c>
      <c r="C4415" t="s">
        <v>21</v>
      </c>
      <c r="D4415">
        <v>4</v>
      </c>
      <c r="E4415" t="s">
        <v>11</v>
      </c>
      <c r="F4415">
        <v>20</v>
      </c>
      <c r="G4415" t="s">
        <v>19</v>
      </c>
      <c r="H4415">
        <v>2</v>
      </c>
      <c r="I4415">
        <v>667</v>
      </c>
      <c r="J4415" t="s">
        <v>13</v>
      </c>
      <c r="K4415" s="6">
        <v>-8.75</v>
      </c>
      <c r="L4415" s="6">
        <v>10</v>
      </c>
      <c r="M4415" s="6">
        <v>-8.75</v>
      </c>
      <c r="N4415" s="6">
        <v>0</v>
      </c>
      <c r="O4415" t="s">
        <v>17</v>
      </c>
      <c r="P4415" s="22">
        <v>1</v>
      </c>
    </row>
    <row r="4416" spans="1:16" x14ac:dyDescent="0.25">
      <c r="A4416" t="s">
        <v>56</v>
      </c>
      <c r="B4416">
        <v>1</v>
      </c>
      <c r="C4416" t="s">
        <v>21</v>
      </c>
      <c r="D4416">
        <v>5</v>
      </c>
      <c r="E4416" t="s">
        <v>11</v>
      </c>
      <c r="F4416">
        <v>20</v>
      </c>
      <c r="G4416" t="s">
        <v>18</v>
      </c>
      <c r="H4416">
        <v>1</v>
      </c>
      <c r="I4416">
        <v>641</v>
      </c>
      <c r="J4416" t="s">
        <v>12</v>
      </c>
      <c r="K4416" s="6">
        <v>3.25</v>
      </c>
      <c r="L4416" s="6">
        <v>3.25</v>
      </c>
      <c r="M4416" s="6">
        <v>0</v>
      </c>
      <c r="N4416" s="6">
        <v>1</v>
      </c>
      <c r="O4416" t="s">
        <v>17</v>
      </c>
      <c r="P4416" s="22">
        <v>1</v>
      </c>
    </row>
    <row r="4417" spans="1:16" x14ac:dyDescent="0.25">
      <c r="A4417" t="s">
        <v>56</v>
      </c>
      <c r="B4417">
        <v>1</v>
      </c>
      <c r="C4417" t="s">
        <v>21</v>
      </c>
      <c r="D4417">
        <v>6</v>
      </c>
      <c r="E4417" t="s">
        <v>11</v>
      </c>
      <c r="F4417">
        <v>20</v>
      </c>
      <c r="G4417" t="s">
        <v>19</v>
      </c>
      <c r="H4417">
        <v>2</v>
      </c>
      <c r="I4417">
        <v>390</v>
      </c>
      <c r="J4417" t="s">
        <v>13</v>
      </c>
      <c r="K4417" s="6">
        <v>-12</v>
      </c>
      <c r="L4417" s="6">
        <v>6</v>
      </c>
      <c r="M4417" s="6">
        <v>-12</v>
      </c>
      <c r="N4417" s="6">
        <v>0</v>
      </c>
      <c r="O4417" t="s">
        <v>17</v>
      </c>
      <c r="P4417" s="22">
        <v>1</v>
      </c>
    </row>
    <row r="4418" spans="1:16" x14ac:dyDescent="0.25">
      <c r="A4418" t="s">
        <v>56</v>
      </c>
      <c r="B4418">
        <v>1</v>
      </c>
      <c r="C4418" t="s">
        <v>21</v>
      </c>
      <c r="D4418">
        <v>7</v>
      </c>
      <c r="E4418" t="s">
        <v>11</v>
      </c>
      <c r="F4418">
        <v>20</v>
      </c>
      <c r="G4418" t="s">
        <v>19</v>
      </c>
      <c r="H4418">
        <v>2</v>
      </c>
      <c r="I4418">
        <v>468</v>
      </c>
      <c r="J4418" t="s">
        <v>12</v>
      </c>
      <c r="K4418" s="6">
        <v>6</v>
      </c>
      <c r="L4418" s="6">
        <v>6</v>
      </c>
      <c r="M4418" s="6">
        <v>-9</v>
      </c>
      <c r="N4418" s="6">
        <v>0</v>
      </c>
      <c r="O4418" t="s">
        <v>17</v>
      </c>
      <c r="P4418" s="22">
        <v>1</v>
      </c>
    </row>
    <row r="4419" spans="1:16" x14ac:dyDescent="0.25">
      <c r="A4419" t="s">
        <v>56</v>
      </c>
      <c r="B4419">
        <v>1</v>
      </c>
      <c r="C4419" t="s">
        <v>21</v>
      </c>
      <c r="D4419">
        <v>8</v>
      </c>
      <c r="E4419" t="s">
        <v>11</v>
      </c>
      <c r="F4419">
        <v>20</v>
      </c>
      <c r="G4419" t="s">
        <v>19</v>
      </c>
      <c r="H4419">
        <v>2</v>
      </c>
      <c r="I4419">
        <v>586</v>
      </c>
      <c r="J4419" t="s">
        <v>12</v>
      </c>
      <c r="K4419" s="6">
        <v>12</v>
      </c>
      <c r="L4419" s="6">
        <v>12</v>
      </c>
      <c r="M4419" s="6">
        <v>-18</v>
      </c>
      <c r="N4419" s="6">
        <v>0</v>
      </c>
      <c r="O4419" t="s">
        <v>17</v>
      </c>
      <c r="P4419" s="22">
        <v>1</v>
      </c>
    </row>
    <row r="4420" spans="1:16" x14ac:dyDescent="0.25">
      <c r="A4420" t="s">
        <v>56</v>
      </c>
      <c r="B4420">
        <v>1</v>
      </c>
      <c r="C4420" t="s">
        <v>21</v>
      </c>
      <c r="D4420">
        <v>9</v>
      </c>
      <c r="E4420" t="s">
        <v>11</v>
      </c>
      <c r="F4420">
        <v>20</v>
      </c>
      <c r="G4420" t="s">
        <v>19</v>
      </c>
      <c r="H4420">
        <v>2</v>
      </c>
      <c r="I4420">
        <v>311</v>
      </c>
      <c r="J4420" t="s">
        <v>12</v>
      </c>
      <c r="K4420" s="6">
        <v>9</v>
      </c>
      <c r="L4420" s="6">
        <v>9</v>
      </c>
      <c r="M4420" s="6">
        <v>-9</v>
      </c>
      <c r="N4420" s="6">
        <v>0</v>
      </c>
      <c r="O4420" t="s">
        <v>17</v>
      </c>
      <c r="P4420" s="22">
        <v>1</v>
      </c>
    </row>
    <row r="4421" spans="1:16" x14ac:dyDescent="0.25">
      <c r="A4421" t="s">
        <v>56</v>
      </c>
      <c r="B4421">
        <v>1</v>
      </c>
      <c r="C4421" t="s">
        <v>21</v>
      </c>
      <c r="D4421">
        <v>10</v>
      </c>
      <c r="E4421" t="s">
        <v>11</v>
      </c>
      <c r="F4421">
        <v>20</v>
      </c>
      <c r="G4421" t="s">
        <v>18</v>
      </c>
      <c r="H4421">
        <v>1</v>
      </c>
      <c r="I4421">
        <v>925</v>
      </c>
      <c r="J4421" t="s">
        <v>13</v>
      </c>
      <c r="K4421" s="6">
        <v>0</v>
      </c>
      <c r="L4421" s="6">
        <v>13</v>
      </c>
      <c r="M4421" s="6">
        <v>0</v>
      </c>
      <c r="N4421" s="6">
        <v>6</v>
      </c>
      <c r="O4421" t="s">
        <v>17</v>
      </c>
      <c r="P4421" s="22">
        <v>1</v>
      </c>
    </row>
    <row r="4422" spans="1:16" x14ac:dyDescent="0.25">
      <c r="A4422" t="s">
        <v>56</v>
      </c>
      <c r="B4422">
        <v>1</v>
      </c>
      <c r="C4422" t="s">
        <v>21</v>
      </c>
      <c r="D4422">
        <v>11</v>
      </c>
      <c r="E4422" t="s">
        <v>11</v>
      </c>
      <c r="F4422">
        <v>20</v>
      </c>
      <c r="G4422" t="s">
        <v>18</v>
      </c>
      <c r="H4422">
        <v>2</v>
      </c>
      <c r="I4422">
        <v>260</v>
      </c>
      <c r="J4422" t="s">
        <v>13</v>
      </c>
      <c r="K4422" s="6">
        <v>0</v>
      </c>
      <c r="L4422" s="6">
        <v>22</v>
      </c>
      <c r="M4422" s="6">
        <v>0</v>
      </c>
      <c r="N4422" s="6">
        <v>13</v>
      </c>
      <c r="O4422" t="s">
        <v>17</v>
      </c>
      <c r="P4422" s="22">
        <v>1</v>
      </c>
    </row>
    <row r="4423" spans="1:16" x14ac:dyDescent="0.25">
      <c r="A4423" t="s">
        <v>56</v>
      </c>
      <c r="B4423">
        <v>1</v>
      </c>
      <c r="C4423" t="s">
        <v>21</v>
      </c>
      <c r="D4423">
        <v>12</v>
      </c>
      <c r="E4423" t="s">
        <v>11</v>
      </c>
      <c r="F4423">
        <v>20</v>
      </c>
      <c r="G4423" t="s">
        <v>18</v>
      </c>
      <c r="H4423">
        <v>2</v>
      </c>
      <c r="I4423">
        <v>913</v>
      </c>
      <c r="J4423" t="s">
        <v>12</v>
      </c>
      <c r="K4423" s="6">
        <v>7</v>
      </c>
      <c r="L4423" s="6">
        <v>7</v>
      </c>
      <c r="M4423" s="6">
        <v>0</v>
      </c>
      <c r="N4423" s="6">
        <v>3</v>
      </c>
      <c r="O4423" t="s">
        <v>17</v>
      </c>
      <c r="P4423" s="22">
        <v>1</v>
      </c>
    </row>
    <row r="4424" spans="1:16" x14ac:dyDescent="0.25">
      <c r="A4424" t="s">
        <v>56</v>
      </c>
      <c r="B4424">
        <v>1</v>
      </c>
      <c r="C4424" t="s">
        <v>21</v>
      </c>
      <c r="D4424">
        <v>13</v>
      </c>
      <c r="E4424" t="s">
        <v>11</v>
      </c>
      <c r="F4424">
        <v>20</v>
      </c>
      <c r="G4424" t="s">
        <v>19</v>
      </c>
      <c r="H4424">
        <v>1</v>
      </c>
      <c r="I4424">
        <v>629</v>
      </c>
      <c r="J4424" t="s">
        <v>12</v>
      </c>
      <c r="K4424" s="6">
        <v>5</v>
      </c>
      <c r="L4424" s="6">
        <v>5</v>
      </c>
      <c r="M4424" s="6">
        <v>-5</v>
      </c>
      <c r="N4424" s="6">
        <v>0</v>
      </c>
      <c r="O4424" t="s">
        <v>17</v>
      </c>
      <c r="P4424" s="22">
        <v>1</v>
      </c>
    </row>
    <row r="4425" spans="1:16" x14ac:dyDescent="0.25">
      <c r="A4425" t="s">
        <v>56</v>
      </c>
      <c r="B4425">
        <v>1</v>
      </c>
      <c r="C4425" t="s">
        <v>21</v>
      </c>
      <c r="D4425">
        <v>14</v>
      </c>
      <c r="E4425" t="s">
        <v>11</v>
      </c>
      <c r="F4425">
        <v>20</v>
      </c>
      <c r="G4425" t="s">
        <v>19</v>
      </c>
      <c r="H4425">
        <v>2</v>
      </c>
      <c r="I4425">
        <v>354</v>
      </c>
      <c r="J4425" t="s">
        <v>13</v>
      </c>
      <c r="K4425" s="6">
        <v>-9</v>
      </c>
      <c r="L4425" s="6">
        <v>12</v>
      </c>
      <c r="M4425" s="6">
        <v>-9</v>
      </c>
      <c r="N4425" s="6">
        <v>0</v>
      </c>
      <c r="O4425" t="s">
        <v>17</v>
      </c>
      <c r="P4425" s="22">
        <v>1</v>
      </c>
    </row>
    <row r="4426" spans="1:16" x14ac:dyDescent="0.25">
      <c r="A4426" t="s">
        <v>56</v>
      </c>
      <c r="B4426">
        <v>1</v>
      </c>
      <c r="C4426" t="s">
        <v>21</v>
      </c>
      <c r="D4426">
        <v>15</v>
      </c>
      <c r="E4426" t="s">
        <v>11</v>
      </c>
      <c r="F4426">
        <v>20</v>
      </c>
      <c r="G4426" t="s">
        <v>19</v>
      </c>
      <c r="H4426">
        <v>1</v>
      </c>
      <c r="I4426">
        <v>984</v>
      </c>
      <c r="J4426" t="s">
        <v>12</v>
      </c>
      <c r="K4426" s="6">
        <v>4</v>
      </c>
      <c r="L4426" s="6">
        <v>4</v>
      </c>
      <c r="M4426" s="6">
        <v>-4</v>
      </c>
      <c r="N4426" s="6">
        <v>0</v>
      </c>
      <c r="O4426" t="s">
        <v>17</v>
      </c>
      <c r="P4426" s="22">
        <v>1</v>
      </c>
    </row>
    <row r="4427" spans="1:16" x14ac:dyDescent="0.25">
      <c r="A4427" t="s">
        <v>56</v>
      </c>
      <c r="B4427">
        <v>1</v>
      </c>
      <c r="C4427" t="s">
        <v>21</v>
      </c>
      <c r="D4427">
        <v>16</v>
      </c>
      <c r="E4427" t="s">
        <v>11</v>
      </c>
      <c r="F4427">
        <v>20</v>
      </c>
      <c r="G4427" t="s">
        <v>18</v>
      </c>
      <c r="H4427">
        <v>2</v>
      </c>
      <c r="I4427">
        <v>501</v>
      </c>
      <c r="J4427" t="s">
        <v>13</v>
      </c>
      <c r="K4427" s="6">
        <v>0</v>
      </c>
      <c r="L4427" s="6">
        <v>8</v>
      </c>
      <c r="M4427" s="6">
        <v>0</v>
      </c>
      <c r="N4427" s="6">
        <v>4.25</v>
      </c>
      <c r="O4427" t="s">
        <v>17</v>
      </c>
      <c r="P4427" s="22">
        <v>1</v>
      </c>
    </row>
    <row r="4428" spans="1:16" x14ac:dyDescent="0.25">
      <c r="A4428" t="s">
        <v>56</v>
      </c>
      <c r="B4428">
        <v>1</v>
      </c>
      <c r="C4428" t="s">
        <v>21</v>
      </c>
      <c r="D4428">
        <v>17</v>
      </c>
      <c r="E4428" t="s">
        <v>11</v>
      </c>
      <c r="F4428">
        <v>20</v>
      </c>
      <c r="G4428" t="s">
        <v>18</v>
      </c>
      <c r="H4428">
        <v>2</v>
      </c>
      <c r="I4428">
        <v>275</v>
      </c>
      <c r="J4428" t="s">
        <v>12</v>
      </c>
      <c r="K4428" s="6">
        <v>10</v>
      </c>
      <c r="L4428" s="6">
        <v>10</v>
      </c>
      <c r="M4428" s="6">
        <v>0</v>
      </c>
      <c r="N4428" s="6">
        <v>6</v>
      </c>
      <c r="O4428" t="s">
        <v>17</v>
      </c>
      <c r="P4428" s="22">
        <v>1</v>
      </c>
    </row>
    <row r="4429" spans="1:16" x14ac:dyDescent="0.25">
      <c r="A4429" t="s">
        <v>56</v>
      </c>
      <c r="B4429">
        <v>1</v>
      </c>
      <c r="C4429" t="s">
        <v>21</v>
      </c>
      <c r="D4429">
        <v>18</v>
      </c>
      <c r="E4429" t="s">
        <v>11</v>
      </c>
      <c r="F4429">
        <v>20</v>
      </c>
      <c r="G4429" t="s">
        <v>19</v>
      </c>
      <c r="H4429">
        <v>2</v>
      </c>
      <c r="I4429">
        <v>1185</v>
      </c>
      <c r="J4429" t="s">
        <v>13</v>
      </c>
      <c r="K4429" s="6">
        <v>-13</v>
      </c>
      <c r="L4429" s="6">
        <v>8</v>
      </c>
      <c r="M4429" s="6">
        <v>-13</v>
      </c>
      <c r="N4429" s="6">
        <v>0</v>
      </c>
      <c r="O4429" t="s">
        <v>17</v>
      </c>
      <c r="P4429" s="22">
        <v>1</v>
      </c>
    </row>
    <row r="4430" spans="1:16" x14ac:dyDescent="0.25">
      <c r="A4430" t="s">
        <v>56</v>
      </c>
      <c r="B4430">
        <v>1</v>
      </c>
      <c r="C4430" t="s">
        <v>21</v>
      </c>
      <c r="D4430">
        <v>19</v>
      </c>
      <c r="E4430" t="s">
        <v>11</v>
      </c>
      <c r="F4430">
        <v>20</v>
      </c>
      <c r="G4430" t="s">
        <v>18</v>
      </c>
      <c r="H4430">
        <v>1</v>
      </c>
      <c r="I4430">
        <v>1022</v>
      </c>
      <c r="J4430" t="s">
        <v>13</v>
      </c>
      <c r="K4430" s="6">
        <v>0</v>
      </c>
      <c r="L4430" s="6">
        <v>25</v>
      </c>
      <c r="M4430" s="6">
        <v>0</v>
      </c>
      <c r="N4430" s="6">
        <v>9</v>
      </c>
      <c r="O4430" t="s">
        <v>17</v>
      </c>
      <c r="P4430" s="22">
        <v>1</v>
      </c>
    </row>
    <row r="4431" spans="1:16" x14ac:dyDescent="0.25">
      <c r="A4431" t="s">
        <v>56</v>
      </c>
      <c r="B4431">
        <v>1</v>
      </c>
      <c r="C4431" t="s">
        <v>21</v>
      </c>
      <c r="D4431">
        <v>20</v>
      </c>
      <c r="E4431" t="s">
        <v>11</v>
      </c>
      <c r="F4431">
        <v>20</v>
      </c>
      <c r="G4431" t="s">
        <v>19</v>
      </c>
      <c r="H4431">
        <v>2</v>
      </c>
      <c r="I4431">
        <v>515</v>
      </c>
      <c r="J4431" t="s">
        <v>12</v>
      </c>
      <c r="K4431" s="6">
        <v>4</v>
      </c>
      <c r="L4431" s="6">
        <v>4</v>
      </c>
      <c r="M4431" s="6">
        <v>-8</v>
      </c>
      <c r="N4431" s="6">
        <v>0</v>
      </c>
      <c r="O4431" t="s">
        <v>17</v>
      </c>
      <c r="P4431" s="22">
        <v>1</v>
      </c>
    </row>
    <row r="4432" spans="1:16" x14ac:dyDescent="0.25">
      <c r="A4432" t="s">
        <v>56</v>
      </c>
      <c r="B4432">
        <v>1</v>
      </c>
      <c r="C4432" t="s">
        <v>21</v>
      </c>
      <c r="D4432">
        <v>21</v>
      </c>
      <c r="E4432" t="s">
        <v>11</v>
      </c>
      <c r="F4432">
        <v>20</v>
      </c>
      <c r="G4432" t="s">
        <v>19</v>
      </c>
      <c r="H4432">
        <v>1</v>
      </c>
      <c r="I4432">
        <v>465</v>
      </c>
      <c r="J4432" t="s">
        <v>13</v>
      </c>
      <c r="K4432" s="6">
        <v>-1.25</v>
      </c>
      <c r="L4432" s="6">
        <v>2</v>
      </c>
      <c r="M4432" s="6">
        <v>-1.25</v>
      </c>
      <c r="N4432" s="6">
        <v>0</v>
      </c>
      <c r="O4432" t="s">
        <v>17</v>
      </c>
      <c r="P4432" s="22">
        <v>1</v>
      </c>
    </row>
    <row r="4433" spans="1:16" x14ac:dyDescent="0.25">
      <c r="A4433" t="s">
        <v>56</v>
      </c>
      <c r="B4433">
        <v>1</v>
      </c>
      <c r="C4433" t="s">
        <v>21</v>
      </c>
      <c r="D4433">
        <v>22</v>
      </c>
      <c r="E4433" t="s">
        <v>11</v>
      </c>
      <c r="F4433">
        <v>20</v>
      </c>
      <c r="G4433" t="s">
        <v>19</v>
      </c>
      <c r="H4433">
        <v>1</v>
      </c>
      <c r="I4433">
        <v>391</v>
      </c>
      <c r="J4433" t="s">
        <v>12</v>
      </c>
      <c r="K4433" s="6">
        <v>4</v>
      </c>
      <c r="L4433" s="6">
        <v>4</v>
      </c>
      <c r="M4433" s="6">
        <v>-1</v>
      </c>
      <c r="N4433" s="6">
        <v>0</v>
      </c>
      <c r="O4433" t="s">
        <v>17</v>
      </c>
      <c r="P4433" s="22">
        <v>1</v>
      </c>
    </row>
    <row r="4434" spans="1:16" x14ac:dyDescent="0.25">
      <c r="A4434" t="s">
        <v>56</v>
      </c>
      <c r="B4434">
        <v>1</v>
      </c>
      <c r="C4434" t="s">
        <v>21</v>
      </c>
      <c r="D4434">
        <v>23</v>
      </c>
      <c r="E4434" t="s">
        <v>11</v>
      </c>
      <c r="F4434">
        <v>20</v>
      </c>
      <c r="G4434" t="s">
        <v>19</v>
      </c>
      <c r="H4434">
        <v>2</v>
      </c>
      <c r="I4434">
        <v>300</v>
      </c>
      <c r="J4434" t="s">
        <v>12</v>
      </c>
      <c r="K4434" s="6">
        <v>8</v>
      </c>
      <c r="L4434" s="6">
        <v>8</v>
      </c>
      <c r="M4434" s="6">
        <v>-9</v>
      </c>
      <c r="N4434" s="6">
        <v>0</v>
      </c>
      <c r="O4434" t="s">
        <v>17</v>
      </c>
      <c r="P4434" s="22">
        <v>1</v>
      </c>
    </row>
    <row r="4435" spans="1:16" x14ac:dyDescent="0.25">
      <c r="A4435" t="s">
        <v>56</v>
      </c>
      <c r="B4435">
        <v>1</v>
      </c>
      <c r="C4435" t="s">
        <v>21</v>
      </c>
      <c r="D4435">
        <v>24</v>
      </c>
      <c r="E4435" t="s">
        <v>11</v>
      </c>
      <c r="F4435">
        <v>20</v>
      </c>
      <c r="G4435" t="s">
        <v>19</v>
      </c>
      <c r="H4435">
        <v>2</v>
      </c>
      <c r="I4435">
        <v>363</v>
      </c>
      <c r="J4435" t="s">
        <v>13</v>
      </c>
      <c r="K4435" s="6">
        <v>-18.75</v>
      </c>
      <c r="L4435" s="6">
        <v>10</v>
      </c>
      <c r="M4435" s="6">
        <v>-18.75</v>
      </c>
      <c r="N4435" s="6">
        <v>0</v>
      </c>
      <c r="O4435" t="s">
        <v>17</v>
      </c>
      <c r="P4435" s="22">
        <v>1</v>
      </c>
    </row>
    <row r="4436" spans="1:16" x14ac:dyDescent="0.25">
      <c r="A4436" t="s">
        <v>56</v>
      </c>
      <c r="B4436">
        <v>1</v>
      </c>
      <c r="C4436" t="s">
        <v>21</v>
      </c>
      <c r="D4436">
        <v>25</v>
      </c>
      <c r="E4436" t="s">
        <v>11</v>
      </c>
      <c r="F4436">
        <v>20</v>
      </c>
      <c r="G4436" t="s">
        <v>18</v>
      </c>
      <c r="H4436">
        <v>1</v>
      </c>
      <c r="I4436">
        <v>1232</v>
      </c>
      <c r="J4436" t="s">
        <v>13</v>
      </c>
      <c r="K4436" s="6">
        <v>0</v>
      </c>
      <c r="L4436" s="6">
        <v>12</v>
      </c>
      <c r="M4436" s="6">
        <v>0</v>
      </c>
      <c r="N4436" s="6">
        <v>4</v>
      </c>
      <c r="O4436" t="s">
        <v>17</v>
      </c>
      <c r="P4436" s="22">
        <v>1</v>
      </c>
    </row>
    <row r="4437" spans="1:16" x14ac:dyDescent="0.25">
      <c r="A4437" t="s">
        <v>56</v>
      </c>
      <c r="B4437">
        <v>1</v>
      </c>
      <c r="C4437" t="s">
        <v>21</v>
      </c>
      <c r="D4437">
        <v>26</v>
      </c>
      <c r="E4437" t="s">
        <v>11</v>
      </c>
      <c r="F4437">
        <v>20</v>
      </c>
      <c r="G4437" t="s">
        <v>19</v>
      </c>
      <c r="H4437">
        <v>1</v>
      </c>
      <c r="I4437">
        <v>350</v>
      </c>
      <c r="J4437" t="s">
        <v>12</v>
      </c>
      <c r="K4437" s="6">
        <v>8</v>
      </c>
      <c r="L4437" s="6">
        <v>8</v>
      </c>
      <c r="M4437" s="6">
        <v>-2</v>
      </c>
      <c r="N4437" s="6">
        <v>0</v>
      </c>
      <c r="O4437" t="s">
        <v>17</v>
      </c>
      <c r="P4437" s="22">
        <v>1</v>
      </c>
    </row>
    <row r="4438" spans="1:16" x14ac:dyDescent="0.25">
      <c r="A4438" t="s">
        <v>56</v>
      </c>
      <c r="B4438">
        <v>1</v>
      </c>
      <c r="C4438" t="s">
        <v>21</v>
      </c>
      <c r="D4438">
        <v>27</v>
      </c>
      <c r="E4438" t="s">
        <v>11</v>
      </c>
      <c r="F4438">
        <v>20</v>
      </c>
      <c r="G4438" t="s">
        <v>19</v>
      </c>
      <c r="H4438">
        <v>2</v>
      </c>
      <c r="I4438">
        <v>467</v>
      </c>
      <c r="J4438" t="s">
        <v>13</v>
      </c>
      <c r="K4438" s="6">
        <v>-7</v>
      </c>
      <c r="L4438" s="6">
        <v>8</v>
      </c>
      <c r="M4438" s="6">
        <v>-7</v>
      </c>
      <c r="N4438" s="6">
        <v>0</v>
      </c>
      <c r="O4438" t="s">
        <v>17</v>
      </c>
      <c r="P4438" s="22">
        <v>1</v>
      </c>
    </row>
    <row r="4439" spans="1:16" x14ac:dyDescent="0.25">
      <c r="A4439" t="s">
        <v>56</v>
      </c>
      <c r="B4439">
        <v>1</v>
      </c>
      <c r="C4439" t="s">
        <v>21</v>
      </c>
      <c r="D4439">
        <v>28</v>
      </c>
      <c r="E4439" t="s">
        <v>11</v>
      </c>
      <c r="F4439">
        <v>20</v>
      </c>
      <c r="G4439" t="s">
        <v>18</v>
      </c>
      <c r="H4439">
        <v>2</v>
      </c>
      <c r="I4439">
        <v>817</v>
      </c>
      <c r="J4439" t="s">
        <v>12</v>
      </c>
      <c r="K4439" s="6">
        <v>4</v>
      </c>
      <c r="L4439" s="6">
        <v>4</v>
      </c>
      <c r="M4439" s="6">
        <v>0</v>
      </c>
      <c r="N4439" s="6">
        <v>2.25</v>
      </c>
      <c r="O4439" t="s">
        <v>17</v>
      </c>
      <c r="P4439" s="22">
        <v>1</v>
      </c>
    </row>
    <row r="4440" spans="1:16" x14ac:dyDescent="0.25">
      <c r="A4440" t="s">
        <v>56</v>
      </c>
      <c r="B4440">
        <v>1</v>
      </c>
      <c r="C4440" t="s">
        <v>21</v>
      </c>
      <c r="D4440">
        <v>29</v>
      </c>
      <c r="E4440" t="s">
        <v>11</v>
      </c>
      <c r="F4440">
        <v>20</v>
      </c>
      <c r="G4440" t="s">
        <v>19</v>
      </c>
      <c r="H4440">
        <v>2</v>
      </c>
      <c r="I4440">
        <v>607</v>
      </c>
      <c r="J4440" t="s">
        <v>12</v>
      </c>
      <c r="K4440" s="6">
        <v>5</v>
      </c>
      <c r="L4440" s="6">
        <v>5</v>
      </c>
      <c r="M4440" s="6">
        <v>-8.1300000000000008</v>
      </c>
      <c r="N4440" s="6">
        <v>0</v>
      </c>
      <c r="O4440" t="s">
        <v>17</v>
      </c>
      <c r="P4440" s="22">
        <v>1</v>
      </c>
    </row>
    <row r="4441" spans="1:16" x14ac:dyDescent="0.25">
      <c r="A4441" t="s">
        <v>56</v>
      </c>
      <c r="B4441">
        <v>1</v>
      </c>
      <c r="C4441" t="s">
        <v>21</v>
      </c>
      <c r="D4441">
        <v>30</v>
      </c>
      <c r="E4441" t="s">
        <v>11</v>
      </c>
      <c r="F4441">
        <v>20</v>
      </c>
      <c r="G4441" t="s">
        <v>19</v>
      </c>
      <c r="H4441">
        <v>2</v>
      </c>
      <c r="I4441">
        <v>340</v>
      </c>
      <c r="J4441" t="s">
        <v>13</v>
      </c>
      <c r="K4441" s="6">
        <v>-4.38</v>
      </c>
      <c r="L4441" s="6">
        <v>5</v>
      </c>
      <c r="M4441" s="6">
        <v>-4.38</v>
      </c>
      <c r="N4441" s="6">
        <v>0</v>
      </c>
      <c r="O4441" t="s">
        <v>17</v>
      </c>
      <c r="P4441" s="22">
        <v>1</v>
      </c>
    </row>
    <row r="4442" spans="1:16" x14ac:dyDescent="0.25">
      <c r="A4442" t="s">
        <v>56</v>
      </c>
      <c r="B4442">
        <v>2</v>
      </c>
      <c r="C4442" t="s">
        <v>21</v>
      </c>
      <c r="D4442">
        <v>1</v>
      </c>
      <c r="E4442" t="s">
        <v>11</v>
      </c>
      <c r="F4442">
        <v>20</v>
      </c>
      <c r="G4442" t="s">
        <v>18</v>
      </c>
      <c r="H4442">
        <v>2</v>
      </c>
      <c r="I4442">
        <v>901</v>
      </c>
      <c r="J4442" t="s">
        <v>13</v>
      </c>
      <c r="K4442" s="6">
        <v>0</v>
      </c>
      <c r="L4442" s="6">
        <v>17</v>
      </c>
      <c r="M4442" s="6">
        <v>0</v>
      </c>
      <c r="N4442" s="6">
        <v>10</v>
      </c>
      <c r="O4442" t="s">
        <v>17</v>
      </c>
      <c r="P4442" s="22">
        <v>1</v>
      </c>
    </row>
    <row r="4443" spans="1:16" x14ac:dyDescent="0.25">
      <c r="A4443" t="s">
        <v>56</v>
      </c>
      <c r="B4443">
        <v>2</v>
      </c>
      <c r="C4443" t="s">
        <v>21</v>
      </c>
      <c r="D4443">
        <v>2</v>
      </c>
      <c r="E4443" t="s">
        <v>11</v>
      </c>
      <c r="F4443">
        <v>20</v>
      </c>
      <c r="G4443" t="s">
        <v>19</v>
      </c>
      <c r="H4443">
        <v>1</v>
      </c>
      <c r="I4443">
        <v>939</v>
      </c>
      <c r="J4443" t="s">
        <v>12</v>
      </c>
      <c r="K4443" s="6">
        <v>5</v>
      </c>
      <c r="L4443" s="6">
        <v>5</v>
      </c>
      <c r="M4443" s="6">
        <v>-3.13</v>
      </c>
      <c r="N4443" s="6">
        <v>0</v>
      </c>
      <c r="O4443" t="s">
        <v>17</v>
      </c>
      <c r="P4443" s="22">
        <v>1</v>
      </c>
    </row>
    <row r="4444" spans="1:16" x14ac:dyDescent="0.25">
      <c r="A4444" t="s">
        <v>56</v>
      </c>
      <c r="B4444">
        <v>2</v>
      </c>
      <c r="C4444" t="s">
        <v>21</v>
      </c>
      <c r="D4444">
        <v>3</v>
      </c>
      <c r="E4444" t="s">
        <v>11</v>
      </c>
      <c r="F4444">
        <v>20</v>
      </c>
      <c r="G4444" t="s">
        <v>19</v>
      </c>
      <c r="H4444">
        <v>1</v>
      </c>
      <c r="I4444">
        <v>1104</v>
      </c>
      <c r="J4444" t="s">
        <v>12</v>
      </c>
      <c r="K4444" s="6">
        <v>9</v>
      </c>
      <c r="L4444" s="6">
        <v>9</v>
      </c>
      <c r="M4444" s="6">
        <v>-4.5</v>
      </c>
      <c r="N4444" s="6">
        <v>0</v>
      </c>
      <c r="O4444" t="s">
        <v>17</v>
      </c>
      <c r="P4444" s="22">
        <v>1</v>
      </c>
    </row>
    <row r="4445" spans="1:16" x14ac:dyDescent="0.25">
      <c r="A4445" t="s">
        <v>56</v>
      </c>
      <c r="B4445">
        <v>2</v>
      </c>
      <c r="C4445" t="s">
        <v>21</v>
      </c>
      <c r="D4445">
        <v>4</v>
      </c>
      <c r="E4445" t="s">
        <v>11</v>
      </c>
      <c r="F4445">
        <v>20</v>
      </c>
      <c r="G4445" t="s">
        <v>19</v>
      </c>
      <c r="H4445">
        <v>2</v>
      </c>
      <c r="I4445">
        <v>790</v>
      </c>
      <c r="J4445" t="s">
        <v>13</v>
      </c>
      <c r="K4445" s="6">
        <v>-9.3800000000000008</v>
      </c>
      <c r="L4445" s="6">
        <v>5</v>
      </c>
      <c r="M4445" s="6">
        <v>-9.3800000000000008</v>
      </c>
      <c r="N4445" s="6">
        <v>0</v>
      </c>
      <c r="O4445" t="s">
        <v>17</v>
      </c>
      <c r="P4445" s="22">
        <v>1</v>
      </c>
    </row>
    <row r="4446" spans="1:16" x14ac:dyDescent="0.25">
      <c r="A4446" t="s">
        <v>56</v>
      </c>
      <c r="B4446">
        <v>2</v>
      </c>
      <c r="C4446" t="s">
        <v>21</v>
      </c>
      <c r="D4446">
        <v>5</v>
      </c>
      <c r="E4446" t="s">
        <v>11</v>
      </c>
      <c r="F4446">
        <v>20</v>
      </c>
      <c r="G4446" t="s">
        <v>19</v>
      </c>
      <c r="H4446">
        <v>2</v>
      </c>
      <c r="I4446">
        <v>436</v>
      </c>
      <c r="J4446" t="s">
        <v>13</v>
      </c>
      <c r="K4446" s="6">
        <v>-18</v>
      </c>
      <c r="L4446" s="6">
        <v>9</v>
      </c>
      <c r="M4446" s="6">
        <v>-18</v>
      </c>
      <c r="N4446" s="6">
        <v>0</v>
      </c>
      <c r="O4446" t="s">
        <v>17</v>
      </c>
      <c r="P4446" s="22">
        <v>1</v>
      </c>
    </row>
    <row r="4447" spans="1:16" x14ac:dyDescent="0.25">
      <c r="A4447" t="s">
        <v>56</v>
      </c>
      <c r="B4447">
        <v>2</v>
      </c>
      <c r="C4447" t="s">
        <v>21</v>
      </c>
      <c r="D4447">
        <v>6</v>
      </c>
      <c r="E4447" t="s">
        <v>11</v>
      </c>
      <c r="F4447">
        <v>20</v>
      </c>
      <c r="G4447" t="s">
        <v>19</v>
      </c>
      <c r="H4447">
        <v>2</v>
      </c>
      <c r="I4447">
        <v>762</v>
      </c>
      <c r="J4447" t="s">
        <v>12</v>
      </c>
      <c r="K4447" s="6">
        <v>2</v>
      </c>
      <c r="L4447" s="6">
        <v>2</v>
      </c>
      <c r="M4447" s="6">
        <v>-3.25</v>
      </c>
      <c r="N4447" s="6">
        <v>0</v>
      </c>
      <c r="O4447" t="s">
        <v>17</v>
      </c>
      <c r="P4447" s="22">
        <v>1</v>
      </c>
    </row>
    <row r="4448" spans="1:16" x14ac:dyDescent="0.25">
      <c r="A4448" t="s">
        <v>56</v>
      </c>
      <c r="B4448">
        <v>2</v>
      </c>
      <c r="C4448" t="s">
        <v>21</v>
      </c>
      <c r="D4448">
        <v>7</v>
      </c>
      <c r="E4448" t="s">
        <v>11</v>
      </c>
      <c r="F4448">
        <v>20</v>
      </c>
      <c r="G4448" t="s">
        <v>18</v>
      </c>
      <c r="H4448">
        <v>2</v>
      </c>
      <c r="I4448">
        <v>855</v>
      </c>
      <c r="J4448" t="s">
        <v>13</v>
      </c>
      <c r="K4448" s="6">
        <v>0</v>
      </c>
      <c r="L4448" s="6">
        <v>7</v>
      </c>
      <c r="M4448" s="6">
        <v>0</v>
      </c>
      <c r="N4448" s="6">
        <v>4</v>
      </c>
      <c r="O4448" t="s">
        <v>17</v>
      </c>
      <c r="P4448" s="22">
        <v>1</v>
      </c>
    </row>
    <row r="4449" spans="1:16" x14ac:dyDescent="0.25">
      <c r="A4449" t="s">
        <v>56</v>
      </c>
      <c r="B4449">
        <v>2</v>
      </c>
      <c r="C4449" t="s">
        <v>21</v>
      </c>
      <c r="D4449">
        <v>8</v>
      </c>
      <c r="E4449" t="s">
        <v>11</v>
      </c>
      <c r="F4449">
        <v>20</v>
      </c>
      <c r="G4449" t="s">
        <v>19</v>
      </c>
      <c r="H4449">
        <v>1</v>
      </c>
      <c r="I4449">
        <v>740</v>
      </c>
      <c r="J4449" t="s">
        <v>13</v>
      </c>
      <c r="K4449" s="6">
        <v>-3.75</v>
      </c>
      <c r="L4449" s="6">
        <v>10</v>
      </c>
      <c r="M4449" s="6">
        <v>-3.75</v>
      </c>
      <c r="N4449" s="6">
        <v>0</v>
      </c>
      <c r="O4449" t="s">
        <v>17</v>
      </c>
      <c r="P4449" s="22">
        <v>1</v>
      </c>
    </row>
    <row r="4450" spans="1:16" x14ac:dyDescent="0.25">
      <c r="A4450" t="s">
        <v>56</v>
      </c>
      <c r="B4450">
        <v>2</v>
      </c>
      <c r="C4450" t="s">
        <v>21</v>
      </c>
      <c r="D4450">
        <v>9</v>
      </c>
      <c r="E4450" t="s">
        <v>11</v>
      </c>
      <c r="F4450">
        <v>20</v>
      </c>
      <c r="G4450" t="s">
        <v>19</v>
      </c>
      <c r="H4450">
        <v>2</v>
      </c>
      <c r="I4450">
        <v>602</v>
      </c>
      <c r="J4450" t="s">
        <v>12</v>
      </c>
      <c r="K4450" s="6">
        <v>12</v>
      </c>
      <c r="L4450" s="6">
        <v>12</v>
      </c>
      <c r="M4450" s="6">
        <v>-24</v>
      </c>
      <c r="N4450" s="6">
        <v>0</v>
      </c>
      <c r="O4450" t="s">
        <v>17</v>
      </c>
      <c r="P4450" s="22">
        <v>1</v>
      </c>
    </row>
    <row r="4451" spans="1:16" x14ac:dyDescent="0.25">
      <c r="A4451" t="s">
        <v>56</v>
      </c>
      <c r="B4451">
        <v>2</v>
      </c>
      <c r="C4451" t="s">
        <v>21</v>
      </c>
      <c r="D4451">
        <v>10</v>
      </c>
      <c r="E4451" t="s">
        <v>11</v>
      </c>
      <c r="F4451">
        <v>20</v>
      </c>
      <c r="G4451" t="s">
        <v>19</v>
      </c>
      <c r="H4451">
        <v>2</v>
      </c>
      <c r="I4451">
        <v>1080</v>
      </c>
      <c r="J4451" t="s">
        <v>12</v>
      </c>
      <c r="K4451" s="6">
        <v>4</v>
      </c>
      <c r="L4451" s="6">
        <v>4</v>
      </c>
      <c r="M4451" s="6">
        <v>-7</v>
      </c>
      <c r="N4451" s="6">
        <v>0</v>
      </c>
      <c r="O4451" t="s">
        <v>17</v>
      </c>
      <c r="P4451" s="22">
        <v>1</v>
      </c>
    </row>
    <row r="4452" spans="1:16" x14ac:dyDescent="0.25">
      <c r="A4452" t="s">
        <v>56</v>
      </c>
      <c r="B4452">
        <v>2</v>
      </c>
      <c r="C4452" t="s">
        <v>21</v>
      </c>
      <c r="D4452">
        <v>11</v>
      </c>
      <c r="E4452" t="s">
        <v>11</v>
      </c>
      <c r="F4452">
        <v>20</v>
      </c>
      <c r="G4452" t="s">
        <v>18</v>
      </c>
      <c r="H4452">
        <v>2</v>
      </c>
      <c r="I4452">
        <v>317</v>
      </c>
      <c r="J4452" t="s">
        <v>13</v>
      </c>
      <c r="K4452" s="6">
        <v>0</v>
      </c>
      <c r="L4452" s="6">
        <v>11</v>
      </c>
      <c r="M4452" s="6">
        <v>0</v>
      </c>
      <c r="N4452" s="6">
        <v>6</v>
      </c>
      <c r="O4452" t="s">
        <v>17</v>
      </c>
      <c r="P4452" s="22">
        <v>1</v>
      </c>
    </row>
    <row r="4453" spans="1:16" x14ac:dyDescent="0.25">
      <c r="A4453" t="s">
        <v>56</v>
      </c>
      <c r="B4453">
        <v>2</v>
      </c>
      <c r="C4453" t="s">
        <v>21</v>
      </c>
      <c r="D4453">
        <v>12</v>
      </c>
      <c r="E4453" t="s">
        <v>11</v>
      </c>
      <c r="F4453">
        <v>20</v>
      </c>
      <c r="G4453" t="s">
        <v>19</v>
      </c>
      <c r="H4453">
        <v>2</v>
      </c>
      <c r="I4453">
        <v>467</v>
      </c>
      <c r="J4453" t="s">
        <v>13</v>
      </c>
      <c r="K4453" s="6">
        <v>-13.75</v>
      </c>
      <c r="L4453" s="6">
        <v>10</v>
      </c>
      <c r="M4453" s="6">
        <v>-13.75</v>
      </c>
      <c r="N4453" s="6">
        <v>0</v>
      </c>
      <c r="O4453" t="s">
        <v>17</v>
      </c>
      <c r="P4453" s="22">
        <v>1</v>
      </c>
    </row>
    <row r="4454" spans="1:16" x14ac:dyDescent="0.25">
      <c r="A4454" t="s">
        <v>56</v>
      </c>
      <c r="B4454">
        <v>2</v>
      </c>
      <c r="C4454" t="s">
        <v>21</v>
      </c>
      <c r="D4454">
        <v>13</v>
      </c>
      <c r="E4454" t="s">
        <v>11</v>
      </c>
      <c r="F4454">
        <v>20</v>
      </c>
      <c r="G4454" t="s">
        <v>19</v>
      </c>
      <c r="H4454">
        <v>1</v>
      </c>
      <c r="I4454">
        <v>481</v>
      </c>
      <c r="J4454" t="s">
        <v>12</v>
      </c>
      <c r="K4454" s="6">
        <v>2</v>
      </c>
      <c r="L4454" s="6">
        <v>2</v>
      </c>
      <c r="M4454" s="6">
        <v>-0.75</v>
      </c>
      <c r="N4454" s="6">
        <v>0</v>
      </c>
      <c r="O4454" t="s">
        <v>17</v>
      </c>
      <c r="P4454" s="22">
        <v>1</v>
      </c>
    </row>
    <row r="4455" spans="1:16" x14ac:dyDescent="0.25">
      <c r="A4455" t="s">
        <v>56</v>
      </c>
      <c r="B4455">
        <v>2</v>
      </c>
      <c r="C4455" t="s">
        <v>21</v>
      </c>
      <c r="D4455">
        <v>14</v>
      </c>
      <c r="E4455" t="s">
        <v>11</v>
      </c>
      <c r="F4455">
        <v>20</v>
      </c>
      <c r="G4455" t="s">
        <v>19</v>
      </c>
      <c r="H4455">
        <v>2</v>
      </c>
      <c r="I4455">
        <v>543</v>
      </c>
      <c r="J4455" t="s">
        <v>12</v>
      </c>
      <c r="K4455" s="6">
        <v>8</v>
      </c>
      <c r="L4455" s="6">
        <v>8</v>
      </c>
      <c r="M4455" s="6">
        <v>-5</v>
      </c>
      <c r="N4455" s="6">
        <v>0</v>
      </c>
      <c r="O4455" t="s">
        <v>17</v>
      </c>
      <c r="P4455" s="22">
        <v>1</v>
      </c>
    </row>
    <row r="4456" spans="1:16" x14ac:dyDescent="0.25">
      <c r="A4456" t="s">
        <v>56</v>
      </c>
      <c r="B4456">
        <v>2</v>
      </c>
      <c r="C4456" t="s">
        <v>21</v>
      </c>
      <c r="D4456">
        <v>15</v>
      </c>
      <c r="E4456" t="s">
        <v>11</v>
      </c>
      <c r="F4456">
        <v>20</v>
      </c>
      <c r="G4456" t="s">
        <v>19</v>
      </c>
      <c r="H4456">
        <v>2</v>
      </c>
      <c r="I4456">
        <v>716</v>
      </c>
      <c r="J4456" t="s">
        <v>13</v>
      </c>
      <c r="K4456" s="6">
        <v>-15</v>
      </c>
      <c r="L4456" s="6">
        <v>8</v>
      </c>
      <c r="M4456" s="6">
        <v>-15</v>
      </c>
      <c r="N4456" s="6">
        <v>0</v>
      </c>
      <c r="O4456" t="s">
        <v>17</v>
      </c>
      <c r="P4456" s="22">
        <v>1</v>
      </c>
    </row>
    <row r="4457" spans="1:16" x14ac:dyDescent="0.25">
      <c r="A4457" t="s">
        <v>56</v>
      </c>
      <c r="B4457">
        <v>2</v>
      </c>
      <c r="C4457" t="s">
        <v>21</v>
      </c>
      <c r="D4457">
        <v>16</v>
      </c>
      <c r="E4457" t="s">
        <v>11</v>
      </c>
      <c r="F4457">
        <v>20</v>
      </c>
      <c r="G4457" t="s">
        <v>19</v>
      </c>
      <c r="H4457">
        <v>2</v>
      </c>
      <c r="I4457">
        <v>401</v>
      </c>
      <c r="J4457" t="s">
        <v>13</v>
      </c>
      <c r="K4457" s="6">
        <v>-5</v>
      </c>
      <c r="L4457" s="6">
        <v>4</v>
      </c>
      <c r="M4457" s="6">
        <v>-5</v>
      </c>
      <c r="N4457" s="6">
        <v>0</v>
      </c>
      <c r="O4457" t="s">
        <v>17</v>
      </c>
      <c r="P4457" s="22">
        <v>1</v>
      </c>
    </row>
    <row r="4458" spans="1:16" x14ac:dyDescent="0.25">
      <c r="A4458" t="s">
        <v>56</v>
      </c>
      <c r="B4458">
        <v>2</v>
      </c>
      <c r="C4458" t="s">
        <v>21</v>
      </c>
      <c r="D4458">
        <v>17</v>
      </c>
      <c r="E4458" t="s">
        <v>11</v>
      </c>
      <c r="F4458">
        <v>20</v>
      </c>
      <c r="G4458" t="s">
        <v>18</v>
      </c>
      <c r="H4458">
        <v>1</v>
      </c>
      <c r="I4458">
        <v>495</v>
      </c>
      <c r="J4458" t="s">
        <v>12</v>
      </c>
      <c r="K4458" s="6">
        <v>13</v>
      </c>
      <c r="L4458" s="6">
        <v>13</v>
      </c>
      <c r="M4458" s="6">
        <v>0</v>
      </c>
      <c r="N4458" s="6">
        <v>5</v>
      </c>
      <c r="O4458" t="s">
        <v>17</v>
      </c>
      <c r="P4458" s="22">
        <v>1</v>
      </c>
    </row>
    <row r="4459" spans="1:16" x14ac:dyDescent="0.25">
      <c r="A4459" t="s">
        <v>56</v>
      </c>
      <c r="B4459">
        <v>2</v>
      </c>
      <c r="C4459" t="s">
        <v>21</v>
      </c>
      <c r="D4459">
        <v>18</v>
      </c>
      <c r="E4459" t="s">
        <v>11</v>
      </c>
      <c r="F4459">
        <v>20</v>
      </c>
      <c r="G4459" t="s">
        <v>19</v>
      </c>
      <c r="H4459">
        <v>2</v>
      </c>
      <c r="I4459">
        <v>973</v>
      </c>
      <c r="J4459" t="s">
        <v>13</v>
      </c>
      <c r="K4459" s="6">
        <v>-2.25</v>
      </c>
      <c r="L4459" s="6">
        <v>2</v>
      </c>
      <c r="M4459" s="6">
        <v>-2.25</v>
      </c>
      <c r="N4459" s="6">
        <v>0</v>
      </c>
      <c r="O4459" t="s">
        <v>17</v>
      </c>
      <c r="P4459" s="22">
        <v>1</v>
      </c>
    </row>
    <row r="4460" spans="1:16" x14ac:dyDescent="0.25">
      <c r="A4460" t="s">
        <v>56</v>
      </c>
      <c r="B4460">
        <v>2</v>
      </c>
      <c r="C4460" t="s">
        <v>21</v>
      </c>
      <c r="D4460">
        <v>19</v>
      </c>
      <c r="E4460" t="s">
        <v>11</v>
      </c>
      <c r="F4460">
        <v>20</v>
      </c>
      <c r="G4460" t="s">
        <v>19</v>
      </c>
      <c r="H4460">
        <v>2</v>
      </c>
      <c r="I4460">
        <v>499</v>
      </c>
      <c r="J4460" t="s">
        <v>12</v>
      </c>
      <c r="K4460" s="6">
        <v>8</v>
      </c>
      <c r="L4460" s="6">
        <v>8</v>
      </c>
      <c r="M4460" s="6">
        <v>-6</v>
      </c>
      <c r="N4460" s="6">
        <v>0</v>
      </c>
      <c r="O4460" t="s">
        <v>17</v>
      </c>
      <c r="P4460" s="22">
        <v>1</v>
      </c>
    </row>
    <row r="4461" spans="1:16" x14ac:dyDescent="0.25">
      <c r="A4461" t="s">
        <v>56</v>
      </c>
      <c r="B4461">
        <v>2</v>
      </c>
      <c r="C4461" t="s">
        <v>21</v>
      </c>
      <c r="D4461">
        <v>20</v>
      </c>
      <c r="E4461" t="s">
        <v>11</v>
      </c>
      <c r="F4461">
        <v>20</v>
      </c>
      <c r="G4461" t="s">
        <v>18</v>
      </c>
      <c r="H4461">
        <v>2</v>
      </c>
      <c r="I4461">
        <v>864</v>
      </c>
      <c r="J4461" t="s">
        <v>12</v>
      </c>
      <c r="K4461" s="6">
        <v>4</v>
      </c>
      <c r="L4461" s="6">
        <v>4</v>
      </c>
      <c r="M4461" s="6">
        <v>0</v>
      </c>
      <c r="N4461" s="6">
        <v>2</v>
      </c>
      <c r="O4461" t="s">
        <v>17</v>
      </c>
      <c r="P4461" s="22">
        <v>1</v>
      </c>
    </row>
    <row r="4462" spans="1:16" x14ac:dyDescent="0.25">
      <c r="A4462" t="s">
        <v>56</v>
      </c>
      <c r="B4462">
        <v>2</v>
      </c>
      <c r="C4462" t="s">
        <v>21</v>
      </c>
      <c r="D4462">
        <v>21</v>
      </c>
      <c r="E4462" t="s">
        <v>11</v>
      </c>
      <c r="F4462">
        <v>20</v>
      </c>
      <c r="G4462" t="s">
        <v>18</v>
      </c>
      <c r="H4462">
        <v>2</v>
      </c>
      <c r="I4462">
        <v>446</v>
      </c>
      <c r="J4462" t="s">
        <v>12</v>
      </c>
      <c r="K4462" s="6">
        <v>24</v>
      </c>
      <c r="L4462" s="6">
        <v>24</v>
      </c>
      <c r="M4462" s="6">
        <v>0</v>
      </c>
      <c r="N4462" s="6">
        <v>12</v>
      </c>
      <c r="O4462" t="s">
        <v>17</v>
      </c>
      <c r="P4462" s="22">
        <v>1</v>
      </c>
    </row>
    <row r="4463" spans="1:16" x14ac:dyDescent="0.25">
      <c r="A4463" t="s">
        <v>56</v>
      </c>
      <c r="B4463">
        <v>2</v>
      </c>
      <c r="C4463" t="s">
        <v>21</v>
      </c>
      <c r="D4463">
        <v>22</v>
      </c>
      <c r="E4463" t="s">
        <v>11</v>
      </c>
      <c r="F4463">
        <v>20</v>
      </c>
      <c r="G4463" t="s">
        <v>19</v>
      </c>
      <c r="H4463">
        <v>2</v>
      </c>
      <c r="I4463">
        <v>587</v>
      </c>
      <c r="J4463" t="s">
        <v>13</v>
      </c>
      <c r="K4463" s="6">
        <v>-15</v>
      </c>
      <c r="L4463" s="6">
        <v>12</v>
      </c>
      <c r="M4463" s="6">
        <v>-15</v>
      </c>
      <c r="N4463" s="6">
        <v>0</v>
      </c>
      <c r="O4463" t="s">
        <v>17</v>
      </c>
      <c r="P4463" s="22">
        <v>1</v>
      </c>
    </row>
    <row r="4464" spans="1:16" x14ac:dyDescent="0.25">
      <c r="A4464" t="s">
        <v>56</v>
      </c>
      <c r="B4464">
        <v>2</v>
      </c>
      <c r="C4464" t="s">
        <v>21</v>
      </c>
      <c r="D4464">
        <v>23</v>
      </c>
      <c r="E4464" t="s">
        <v>11</v>
      </c>
      <c r="F4464">
        <v>20</v>
      </c>
      <c r="G4464" t="s">
        <v>18</v>
      </c>
      <c r="H4464">
        <v>2</v>
      </c>
      <c r="I4464">
        <v>288</v>
      </c>
      <c r="J4464" t="s">
        <v>12</v>
      </c>
      <c r="K4464" s="6">
        <v>22</v>
      </c>
      <c r="L4464" s="6">
        <v>22</v>
      </c>
      <c r="M4464" s="6">
        <v>0</v>
      </c>
      <c r="N4464" s="6">
        <v>10</v>
      </c>
      <c r="O4464" t="s">
        <v>17</v>
      </c>
      <c r="P4464" s="22">
        <v>1</v>
      </c>
    </row>
    <row r="4465" spans="1:16" x14ac:dyDescent="0.25">
      <c r="A4465" t="s">
        <v>56</v>
      </c>
      <c r="B4465">
        <v>2</v>
      </c>
      <c r="C4465" t="s">
        <v>21</v>
      </c>
      <c r="D4465">
        <v>24</v>
      </c>
      <c r="E4465" t="s">
        <v>11</v>
      </c>
      <c r="F4465">
        <v>20</v>
      </c>
      <c r="G4465" t="s">
        <v>18</v>
      </c>
      <c r="H4465">
        <v>1</v>
      </c>
      <c r="I4465">
        <v>806</v>
      </c>
      <c r="J4465" t="s">
        <v>13</v>
      </c>
      <c r="K4465" s="6">
        <v>0</v>
      </c>
      <c r="L4465" s="6">
        <v>30</v>
      </c>
      <c r="M4465" s="6">
        <v>0</v>
      </c>
      <c r="N4465" s="6">
        <v>12</v>
      </c>
      <c r="O4465" t="s">
        <v>17</v>
      </c>
      <c r="P4465" s="22">
        <v>1</v>
      </c>
    </row>
    <row r="4466" spans="1:16" x14ac:dyDescent="0.25">
      <c r="A4466" t="s">
        <v>56</v>
      </c>
      <c r="B4466">
        <v>2</v>
      </c>
      <c r="C4466" t="s">
        <v>21</v>
      </c>
      <c r="D4466">
        <v>25</v>
      </c>
      <c r="E4466" t="s">
        <v>11</v>
      </c>
      <c r="F4466">
        <v>20</v>
      </c>
      <c r="G4466" t="s">
        <v>19</v>
      </c>
      <c r="H4466">
        <v>1</v>
      </c>
      <c r="I4466">
        <v>852</v>
      </c>
      <c r="J4466" t="s">
        <v>13</v>
      </c>
      <c r="K4466" s="6">
        <v>-2</v>
      </c>
      <c r="L4466" s="6">
        <v>4</v>
      </c>
      <c r="M4466" s="6">
        <v>-2</v>
      </c>
      <c r="N4466" s="6">
        <v>0</v>
      </c>
      <c r="O4466" t="s">
        <v>17</v>
      </c>
      <c r="P4466" s="22">
        <v>1</v>
      </c>
    </row>
    <row r="4467" spans="1:16" x14ac:dyDescent="0.25">
      <c r="A4467" t="s">
        <v>56</v>
      </c>
      <c r="B4467">
        <v>2</v>
      </c>
      <c r="C4467" t="s">
        <v>21</v>
      </c>
      <c r="D4467">
        <v>26</v>
      </c>
      <c r="E4467" t="s">
        <v>11</v>
      </c>
      <c r="F4467">
        <v>20</v>
      </c>
      <c r="G4467" t="s">
        <v>19</v>
      </c>
      <c r="H4467">
        <v>2</v>
      </c>
      <c r="I4467">
        <v>690</v>
      </c>
      <c r="J4467" t="s">
        <v>12</v>
      </c>
      <c r="K4467" s="6">
        <v>6</v>
      </c>
      <c r="L4467" s="6">
        <v>6</v>
      </c>
      <c r="M4467" s="6">
        <v>-4.5</v>
      </c>
      <c r="N4467" s="6">
        <v>0</v>
      </c>
      <c r="O4467" t="s">
        <v>17</v>
      </c>
      <c r="P4467" s="22">
        <v>1</v>
      </c>
    </row>
    <row r="4468" spans="1:16" x14ac:dyDescent="0.25">
      <c r="A4468" t="s">
        <v>56</v>
      </c>
      <c r="B4468">
        <v>2</v>
      </c>
      <c r="C4468" t="s">
        <v>21</v>
      </c>
      <c r="D4468">
        <v>27</v>
      </c>
      <c r="E4468" t="s">
        <v>11</v>
      </c>
      <c r="F4468">
        <v>20</v>
      </c>
      <c r="G4468" t="s">
        <v>19</v>
      </c>
      <c r="H4468">
        <v>2</v>
      </c>
      <c r="I4468">
        <v>559</v>
      </c>
      <c r="J4468" t="s">
        <v>13</v>
      </c>
      <c r="K4468" s="6">
        <v>-6</v>
      </c>
      <c r="L4468" s="6">
        <v>6</v>
      </c>
      <c r="M4468" s="6">
        <v>-6</v>
      </c>
      <c r="N4468" s="6">
        <v>0</v>
      </c>
      <c r="O4468" t="s">
        <v>17</v>
      </c>
      <c r="P4468" s="22">
        <v>1</v>
      </c>
    </row>
    <row r="4469" spans="1:16" x14ac:dyDescent="0.25">
      <c r="A4469" t="s">
        <v>56</v>
      </c>
      <c r="B4469">
        <v>2</v>
      </c>
      <c r="C4469" t="s">
        <v>21</v>
      </c>
      <c r="D4469">
        <v>28</v>
      </c>
      <c r="E4469" t="s">
        <v>11</v>
      </c>
      <c r="F4469">
        <v>20</v>
      </c>
      <c r="G4469" t="s">
        <v>19</v>
      </c>
      <c r="H4469">
        <v>2</v>
      </c>
      <c r="I4469">
        <v>677</v>
      </c>
      <c r="J4469" t="s">
        <v>12</v>
      </c>
      <c r="K4469" s="6">
        <v>6</v>
      </c>
      <c r="L4469" s="6">
        <v>6</v>
      </c>
      <c r="M4469" s="6">
        <v>-10.5</v>
      </c>
      <c r="N4469" s="6">
        <v>0</v>
      </c>
      <c r="O4469" t="s">
        <v>17</v>
      </c>
      <c r="P4469" s="22">
        <v>1</v>
      </c>
    </row>
    <row r="4470" spans="1:16" x14ac:dyDescent="0.25">
      <c r="A4470" t="s">
        <v>56</v>
      </c>
      <c r="B4470">
        <v>2</v>
      </c>
      <c r="C4470" t="s">
        <v>21</v>
      </c>
      <c r="D4470">
        <v>29</v>
      </c>
      <c r="E4470" t="s">
        <v>11</v>
      </c>
      <c r="F4470">
        <v>20</v>
      </c>
      <c r="G4470" t="s">
        <v>18</v>
      </c>
      <c r="H4470">
        <v>1</v>
      </c>
      <c r="I4470">
        <v>650</v>
      </c>
      <c r="J4470" t="s">
        <v>13</v>
      </c>
      <c r="K4470" s="6">
        <v>0</v>
      </c>
      <c r="L4470" s="6">
        <v>8</v>
      </c>
      <c r="M4470" s="6">
        <v>0</v>
      </c>
      <c r="N4470" s="6">
        <v>3</v>
      </c>
      <c r="O4470" t="s">
        <v>17</v>
      </c>
      <c r="P4470" s="22">
        <v>1</v>
      </c>
    </row>
    <row r="4471" spans="1:16" x14ac:dyDescent="0.25">
      <c r="A4471" t="s">
        <v>56</v>
      </c>
      <c r="B4471">
        <v>2</v>
      </c>
      <c r="C4471" t="s">
        <v>21</v>
      </c>
      <c r="D4471">
        <v>30</v>
      </c>
      <c r="E4471" t="s">
        <v>11</v>
      </c>
      <c r="F4471">
        <v>20</v>
      </c>
      <c r="G4471" t="s">
        <v>19</v>
      </c>
      <c r="H4471">
        <v>2</v>
      </c>
      <c r="I4471">
        <v>568</v>
      </c>
      <c r="J4471" t="s">
        <v>12</v>
      </c>
      <c r="K4471" s="6">
        <v>12</v>
      </c>
      <c r="L4471" s="6">
        <v>12</v>
      </c>
      <c r="M4471" s="6">
        <v>-6</v>
      </c>
      <c r="N4471" s="6">
        <v>0</v>
      </c>
      <c r="O4471" t="s">
        <v>17</v>
      </c>
      <c r="P4471" s="22">
        <v>1</v>
      </c>
    </row>
    <row r="4472" spans="1:16" x14ac:dyDescent="0.25">
      <c r="A4472" t="s">
        <v>56</v>
      </c>
      <c r="B4472">
        <v>3</v>
      </c>
      <c r="C4472" t="s">
        <v>21</v>
      </c>
      <c r="D4472">
        <v>1</v>
      </c>
      <c r="E4472" t="s">
        <v>11</v>
      </c>
      <c r="F4472">
        <v>20</v>
      </c>
      <c r="G4472" t="s">
        <v>19</v>
      </c>
      <c r="H4472">
        <v>2</v>
      </c>
      <c r="I4472">
        <v>652</v>
      </c>
      <c r="J4472" t="s">
        <v>12</v>
      </c>
      <c r="K4472" s="6">
        <v>12</v>
      </c>
      <c r="L4472" s="6">
        <v>12</v>
      </c>
      <c r="M4472" s="6">
        <v>-21</v>
      </c>
      <c r="N4472" s="6">
        <v>0</v>
      </c>
      <c r="O4472" t="s">
        <v>17</v>
      </c>
      <c r="P4472" s="22">
        <v>1</v>
      </c>
    </row>
    <row r="4473" spans="1:16" x14ac:dyDescent="0.25">
      <c r="A4473" t="s">
        <v>56</v>
      </c>
      <c r="B4473">
        <v>3</v>
      </c>
      <c r="C4473" t="s">
        <v>21</v>
      </c>
      <c r="D4473">
        <v>2</v>
      </c>
      <c r="E4473" t="s">
        <v>11</v>
      </c>
      <c r="F4473">
        <v>20</v>
      </c>
      <c r="G4473" t="s">
        <v>18</v>
      </c>
      <c r="H4473">
        <v>2</v>
      </c>
      <c r="I4473">
        <v>306</v>
      </c>
      <c r="J4473" t="s">
        <v>13</v>
      </c>
      <c r="K4473" s="6">
        <v>0</v>
      </c>
      <c r="L4473" s="6">
        <v>28</v>
      </c>
      <c r="M4473" s="6">
        <v>0</v>
      </c>
      <c r="N4473" s="6">
        <v>13</v>
      </c>
      <c r="O4473" t="s">
        <v>17</v>
      </c>
      <c r="P4473" s="22">
        <v>1</v>
      </c>
    </row>
    <row r="4474" spans="1:16" x14ac:dyDescent="0.25">
      <c r="A4474" t="s">
        <v>56</v>
      </c>
      <c r="B4474">
        <v>3</v>
      </c>
      <c r="C4474" t="s">
        <v>21</v>
      </c>
      <c r="D4474">
        <v>3</v>
      </c>
      <c r="E4474" t="s">
        <v>11</v>
      </c>
      <c r="F4474">
        <v>20</v>
      </c>
      <c r="G4474" t="s">
        <v>19</v>
      </c>
      <c r="H4474">
        <v>1</v>
      </c>
      <c r="I4474">
        <v>624</v>
      </c>
      <c r="J4474" t="s">
        <v>12</v>
      </c>
      <c r="K4474" s="6">
        <v>6</v>
      </c>
      <c r="L4474" s="6">
        <v>6</v>
      </c>
      <c r="M4474" s="6">
        <v>-1.5</v>
      </c>
      <c r="N4474" s="6">
        <v>0</v>
      </c>
      <c r="O4474" t="s">
        <v>17</v>
      </c>
      <c r="P4474" s="22">
        <v>1</v>
      </c>
    </row>
    <row r="4475" spans="1:16" x14ac:dyDescent="0.25">
      <c r="A4475" t="s">
        <v>56</v>
      </c>
      <c r="B4475">
        <v>3</v>
      </c>
      <c r="C4475" t="s">
        <v>21</v>
      </c>
      <c r="D4475">
        <v>4</v>
      </c>
      <c r="E4475" t="s">
        <v>11</v>
      </c>
      <c r="F4475">
        <v>20</v>
      </c>
      <c r="G4475" t="s">
        <v>19</v>
      </c>
      <c r="H4475">
        <v>2</v>
      </c>
      <c r="I4475">
        <v>877</v>
      </c>
      <c r="J4475" t="s">
        <v>13</v>
      </c>
      <c r="K4475" s="6">
        <v>-11</v>
      </c>
      <c r="L4475" s="6">
        <v>8</v>
      </c>
      <c r="M4475" s="6">
        <v>-11</v>
      </c>
      <c r="N4475" s="6">
        <v>0</v>
      </c>
      <c r="O4475" t="s">
        <v>17</v>
      </c>
      <c r="P4475" s="22">
        <v>1</v>
      </c>
    </row>
    <row r="4476" spans="1:16" x14ac:dyDescent="0.25">
      <c r="A4476" t="s">
        <v>56</v>
      </c>
      <c r="B4476">
        <v>3</v>
      </c>
      <c r="C4476" t="s">
        <v>21</v>
      </c>
      <c r="D4476">
        <v>5</v>
      </c>
      <c r="E4476" t="s">
        <v>11</v>
      </c>
      <c r="F4476">
        <v>20</v>
      </c>
      <c r="G4476" t="s">
        <v>19</v>
      </c>
      <c r="H4476">
        <v>1</v>
      </c>
      <c r="I4476">
        <v>730</v>
      </c>
      <c r="J4476" t="s">
        <v>13</v>
      </c>
      <c r="K4476" s="6">
        <v>-3</v>
      </c>
      <c r="L4476" s="6">
        <v>6</v>
      </c>
      <c r="M4476" s="6">
        <v>-3</v>
      </c>
      <c r="N4476" s="6">
        <v>0</v>
      </c>
      <c r="O4476" t="s">
        <v>17</v>
      </c>
      <c r="P4476" s="22">
        <v>1</v>
      </c>
    </row>
    <row r="4477" spans="1:16" x14ac:dyDescent="0.25">
      <c r="A4477" t="s">
        <v>56</v>
      </c>
      <c r="B4477">
        <v>3</v>
      </c>
      <c r="C4477" t="s">
        <v>21</v>
      </c>
      <c r="D4477">
        <v>6</v>
      </c>
      <c r="E4477" t="s">
        <v>11</v>
      </c>
      <c r="F4477">
        <v>20</v>
      </c>
      <c r="G4477" t="s">
        <v>18</v>
      </c>
      <c r="H4477">
        <v>2</v>
      </c>
      <c r="I4477">
        <v>720</v>
      </c>
      <c r="J4477" t="s">
        <v>12</v>
      </c>
      <c r="K4477" s="6">
        <v>25</v>
      </c>
      <c r="L4477" s="6">
        <v>25</v>
      </c>
      <c r="M4477" s="6">
        <v>0</v>
      </c>
      <c r="N4477" s="6">
        <v>10</v>
      </c>
      <c r="O4477" t="s">
        <v>17</v>
      </c>
      <c r="P4477" s="22">
        <v>1</v>
      </c>
    </row>
    <row r="4478" spans="1:16" x14ac:dyDescent="0.25">
      <c r="A4478" t="s">
        <v>56</v>
      </c>
      <c r="B4478">
        <v>3</v>
      </c>
      <c r="C4478" t="s">
        <v>21</v>
      </c>
      <c r="D4478">
        <v>7</v>
      </c>
      <c r="E4478" t="s">
        <v>11</v>
      </c>
      <c r="F4478">
        <v>20</v>
      </c>
      <c r="G4478" t="s">
        <v>19</v>
      </c>
      <c r="H4478">
        <v>2</v>
      </c>
      <c r="I4478">
        <v>286</v>
      </c>
      <c r="J4478" t="s">
        <v>13</v>
      </c>
      <c r="K4478" s="6">
        <v>-11.25</v>
      </c>
      <c r="L4478" s="6">
        <v>10</v>
      </c>
      <c r="M4478" s="6">
        <v>-11.25</v>
      </c>
      <c r="N4478" s="6">
        <v>0</v>
      </c>
      <c r="O4478" t="s">
        <v>17</v>
      </c>
      <c r="P4478" s="22">
        <v>1</v>
      </c>
    </row>
    <row r="4479" spans="1:16" x14ac:dyDescent="0.25">
      <c r="A4479" t="s">
        <v>56</v>
      </c>
      <c r="B4479">
        <v>3</v>
      </c>
      <c r="C4479" t="s">
        <v>21</v>
      </c>
      <c r="D4479">
        <v>8</v>
      </c>
      <c r="E4479" t="s">
        <v>11</v>
      </c>
      <c r="F4479">
        <v>20</v>
      </c>
      <c r="G4479" t="s">
        <v>19</v>
      </c>
      <c r="H4479">
        <v>1</v>
      </c>
      <c r="I4479">
        <v>323</v>
      </c>
      <c r="J4479" t="s">
        <v>13</v>
      </c>
      <c r="K4479" s="6">
        <v>-1.88</v>
      </c>
      <c r="L4479" s="6">
        <v>5</v>
      </c>
      <c r="M4479" s="6">
        <v>-1.88</v>
      </c>
      <c r="N4479" s="6">
        <v>0</v>
      </c>
      <c r="O4479" t="s">
        <v>17</v>
      </c>
      <c r="P4479" s="22">
        <v>1</v>
      </c>
    </row>
    <row r="4480" spans="1:16" x14ac:dyDescent="0.25">
      <c r="A4480" t="s">
        <v>56</v>
      </c>
      <c r="B4480">
        <v>3</v>
      </c>
      <c r="C4480" t="s">
        <v>21</v>
      </c>
      <c r="D4480">
        <v>9</v>
      </c>
      <c r="E4480" t="s">
        <v>11</v>
      </c>
      <c r="F4480">
        <v>20</v>
      </c>
      <c r="G4480" t="s">
        <v>19</v>
      </c>
      <c r="H4480">
        <v>1</v>
      </c>
      <c r="I4480">
        <v>1209</v>
      </c>
      <c r="J4480" t="s">
        <v>12</v>
      </c>
      <c r="K4480" s="6">
        <v>5</v>
      </c>
      <c r="L4480" s="6">
        <v>5</v>
      </c>
      <c r="M4480" s="6">
        <v>-2.5</v>
      </c>
      <c r="N4480" s="6">
        <v>0</v>
      </c>
      <c r="O4480" t="s">
        <v>17</v>
      </c>
      <c r="P4480" s="22">
        <v>1</v>
      </c>
    </row>
    <row r="4481" spans="1:16" x14ac:dyDescent="0.25">
      <c r="A4481" t="s">
        <v>56</v>
      </c>
      <c r="B4481">
        <v>3</v>
      </c>
      <c r="C4481" t="s">
        <v>21</v>
      </c>
      <c r="D4481">
        <v>10</v>
      </c>
      <c r="E4481" t="s">
        <v>11</v>
      </c>
      <c r="F4481">
        <v>20</v>
      </c>
      <c r="G4481" t="s">
        <v>19</v>
      </c>
      <c r="H4481">
        <v>2</v>
      </c>
      <c r="I4481">
        <v>575</v>
      </c>
      <c r="J4481" t="s">
        <v>13</v>
      </c>
      <c r="K4481" s="6">
        <v>-13.5</v>
      </c>
      <c r="L4481" s="6">
        <v>9</v>
      </c>
      <c r="M4481" s="6">
        <v>-13.5</v>
      </c>
      <c r="N4481" s="6">
        <v>0</v>
      </c>
      <c r="O4481" t="s">
        <v>17</v>
      </c>
      <c r="P4481" s="22">
        <v>1</v>
      </c>
    </row>
    <row r="4482" spans="1:16" x14ac:dyDescent="0.25">
      <c r="A4482" t="s">
        <v>56</v>
      </c>
      <c r="B4482">
        <v>3</v>
      </c>
      <c r="C4482" t="s">
        <v>21</v>
      </c>
      <c r="D4482">
        <v>11</v>
      </c>
      <c r="E4482" t="s">
        <v>11</v>
      </c>
      <c r="F4482">
        <v>20</v>
      </c>
      <c r="G4482" t="s">
        <v>18</v>
      </c>
      <c r="H4482">
        <v>2</v>
      </c>
      <c r="I4482">
        <v>716</v>
      </c>
      <c r="J4482" t="s">
        <v>12</v>
      </c>
      <c r="K4482" s="6">
        <v>19</v>
      </c>
      <c r="L4482" s="6">
        <v>19</v>
      </c>
      <c r="M4482" s="6">
        <v>0</v>
      </c>
      <c r="N4482" s="6">
        <v>8</v>
      </c>
      <c r="O4482" t="s">
        <v>17</v>
      </c>
      <c r="P4482" s="22">
        <v>1</v>
      </c>
    </row>
    <row r="4483" spans="1:16" x14ac:dyDescent="0.25">
      <c r="A4483" t="s">
        <v>56</v>
      </c>
      <c r="B4483">
        <v>3</v>
      </c>
      <c r="C4483" t="s">
        <v>21</v>
      </c>
      <c r="D4483">
        <v>12</v>
      </c>
      <c r="E4483" t="s">
        <v>11</v>
      </c>
      <c r="F4483">
        <v>20</v>
      </c>
      <c r="G4483" t="s">
        <v>19</v>
      </c>
      <c r="H4483">
        <v>1</v>
      </c>
      <c r="I4483">
        <v>570</v>
      </c>
      <c r="J4483" t="s">
        <v>12</v>
      </c>
      <c r="K4483" s="6">
        <v>9</v>
      </c>
      <c r="L4483" s="6">
        <v>9</v>
      </c>
      <c r="M4483" s="6">
        <v>-2.25</v>
      </c>
      <c r="N4483" s="6">
        <v>0</v>
      </c>
      <c r="O4483" t="s">
        <v>17</v>
      </c>
      <c r="P4483" s="22">
        <v>1</v>
      </c>
    </row>
    <row r="4484" spans="1:16" x14ac:dyDescent="0.25">
      <c r="A4484" t="s">
        <v>56</v>
      </c>
      <c r="B4484">
        <v>3</v>
      </c>
      <c r="C4484" t="s">
        <v>21</v>
      </c>
      <c r="D4484">
        <v>13</v>
      </c>
      <c r="E4484" t="s">
        <v>11</v>
      </c>
      <c r="F4484">
        <v>20</v>
      </c>
      <c r="G4484" t="s">
        <v>19</v>
      </c>
      <c r="H4484">
        <v>2</v>
      </c>
      <c r="I4484">
        <v>488</v>
      </c>
      <c r="J4484" t="s">
        <v>13</v>
      </c>
      <c r="K4484" s="6">
        <v>-2.75</v>
      </c>
      <c r="L4484" s="6">
        <v>2</v>
      </c>
      <c r="M4484" s="6">
        <v>-2.75</v>
      </c>
      <c r="N4484" s="6">
        <v>0</v>
      </c>
      <c r="O4484" t="s">
        <v>17</v>
      </c>
      <c r="P4484" s="22">
        <v>1</v>
      </c>
    </row>
    <row r="4485" spans="1:16" x14ac:dyDescent="0.25">
      <c r="A4485" t="s">
        <v>56</v>
      </c>
      <c r="B4485">
        <v>3</v>
      </c>
      <c r="C4485" t="s">
        <v>21</v>
      </c>
      <c r="D4485">
        <v>14</v>
      </c>
      <c r="E4485" t="s">
        <v>11</v>
      </c>
      <c r="F4485">
        <v>20</v>
      </c>
      <c r="G4485" t="s">
        <v>19</v>
      </c>
      <c r="H4485">
        <v>2</v>
      </c>
      <c r="I4485">
        <v>942</v>
      </c>
      <c r="J4485" t="s">
        <v>12</v>
      </c>
      <c r="K4485" s="6">
        <v>10</v>
      </c>
      <c r="L4485" s="6">
        <v>10</v>
      </c>
      <c r="M4485" s="6">
        <v>-6.25</v>
      </c>
      <c r="N4485" s="6">
        <v>0</v>
      </c>
      <c r="O4485" t="s">
        <v>17</v>
      </c>
      <c r="P4485" s="22">
        <v>1</v>
      </c>
    </row>
    <row r="4486" spans="1:16" x14ac:dyDescent="0.25">
      <c r="A4486" t="s">
        <v>56</v>
      </c>
      <c r="B4486">
        <v>3</v>
      </c>
      <c r="C4486" t="s">
        <v>21</v>
      </c>
      <c r="D4486">
        <v>15</v>
      </c>
      <c r="E4486" t="s">
        <v>11</v>
      </c>
      <c r="F4486">
        <v>20</v>
      </c>
      <c r="G4486" t="s">
        <v>19</v>
      </c>
      <c r="H4486">
        <v>2</v>
      </c>
      <c r="I4486">
        <v>588</v>
      </c>
      <c r="J4486" t="s">
        <v>12</v>
      </c>
      <c r="K4486" s="6">
        <v>4</v>
      </c>
      <c r="L4486" s="6">
        <v>4</v>
      </c>
      <c r="M4486" s="6">
        <v>-6</v>
      </c>
      <c r="N4486" s="6">
        <v>0</v>
      </c>
      <c r="O4486" t="s">
        <v>17</v>
      </c>
      <c r="P4486" s="22">
        <v>1</v>
      </c>
    </row>
    <row r="4487" spans="1:16" x14ac:dyDescent="0.25">
      <c r="A4487" t="s">
        <v>56</v>
      </c>
      <c r="B4487">
        <v>3</v>
      </c>
      <c r="C4487" t="s">
        <v>21</v>
      </c>
      <c r="D4487">
        <v>16</v>
      </c>
      <c r="E4487" t="s">
        <v>11</v>
      </c>
      <c r="F4487">
        <v>20</v>
      </c>
      <c r="G4487" t="s">
        <v>19</v>
      </c>
      <c r="H4487">
        <v>1</v>
      </c>
      <c r="I4487">
        <v>529</v>
      </c>
      <c r="J4487" t="s">
        <v>13</v>
      </c>
      <c r="K4487" s="6">
        <v>-3</v>
      </c>
      <c r="L4487" s="6">
        <v>12</v>
      </c>
      <c r="M4487" s="6">
        <v>-3</v>
      </c>
      <c r="N4487" s="6">
        <v>0</v>
      </c>
      <c r="O4487" t="s">
        <v>17</v>
      </c>
      <c r="P4487" s="22">
        <v>1</v>
      </c>
    </row>
    <row r="4488" spans="1:16" x14ac:dyDescent="0.25">
      <c r="A4488" t="s">
        <v>56</v>
      </c>
      <c r="B4488">
        <v>3</v>
      </c>
      <c r="C4488" t="s">
        <v>21</v>
      </c>
      <c r="D4488">
        <v>17</v>
      </c>
      <c r="E4488" t="s">
        <v>11</v>
      </c>
      <c r="F4488">
        <v>20</v>
      </c>
      <c r="G4488" t="s">
        <v>19</v>
      </c>
      <c r="H4488">
        <v>2</v>
      </c>
      <c r="I4488">
        <v>327</v>
      </c>
      <c r="J4488" t="s">
        <v>12</v>
      </c>
      <c r="K4488" s="6">
        <v>10</v>
      </c>
      <c r="L4488" s="6">
        <v>10</v>
      </c>
      <c r="M4488" s="6">
        <v>-16.25</v>
      </c>
      <c r="N4488" s="6">
        <v>0</v>
      </c>
      <c r="O4488" t="s">
        <v>17</v>
      </c>
      <c r="P4488" s="22">
        <v>1</v>
      </c>
    </row>
    <row r="4489" spans="1:16" x14ac:dyDescent="0.25">
      <c r="A4489" t="s">
        <v>56</v>
      </c>
      <c r="B4489">
        <v>3</v>
      </c>
      <c r="C4489" t="s">
        <v>21</v>
      </c>
      <c r="D4489">
        <v>18</v>
      </c>
      <c r="E4489" t="s">
        <v>11</v>
      </c>
      <c r="F4489">
        <v>20</v>
      </c>
      <c r="G4489" t="s">
        <v>18</v>
      </c>
      <c r="H4489">
        <v>2</v>
      </c>
      <c r="I4489">
        <v>860</v>
      </c>
      <c r="J4489" t="s">
        <v>13</v>
      </c>
      <c r="K4489" s="6">
        <v>0</v>
      </c>
      <c r="L4489" s="6">
        <v>12</v>
      </c>
      <c r="M4489" s="6">
        <v>0</v>
      </c>
      <c r="N4489" s="6">
        <v>5</v>
      </c>
      <c r="O4489" t="s">
        <v>17</v>
      </c>
      <c r="P4489" s="22">
        <v>1</v>
      </c>
    </row>
    <row r="4490" spans="1:16" x14ac:dyDescent="0.25">
      <c r="A4490" t="s">
        <v>56</v>
      </c>
      <c r="B4490">
        <v>3</v>
      </c>
      <c r="C4490" t="s">
        <v>21</v>
      </c>
      <c r="D4490">
        <v>19</v>
      </c>
      <c r="E4490" t="s">
        <v>11</v>
      </c>
      <c r="F4490">
        <v>20</v>
      </c>
      <c r="G4490" t="s">
        <v>19</v>
      </c>
      <c r="H4490">
        <v>2</v>
      </c>
      <c r="I4490">
        <v>497</v>
      </c>
      <c r="J4490" t="s">
        <v>13</v>
      </c>
      <c r="K4490" s="6">
        <v>-11.25</v>
      </c>
      <c r="L4490" s="6">
        <v>9</v>
      </c>
      <c r="M4490" s="6">
        <v>-11.25</v>
      </c>
      <c r="N4490" s="6">
        <v>0</v>
      </c>
      <c r="O4490" t="s">
        <v>17</v>
      </c>
      <c r="P4490" s="22">
        <v>1</v>
      </c>
    </row>
    <row r="4491" spans="1:16" x14ac:dyDescent="0.25">
      <c r="A4491" t="s">
        <v>56</v>
      </c>
      <c r="B4491">
        <v>3</v>
      </c>
      <c r="C4491" t="s">
        <v>21</v>
      </c>
      <c r="D4491">
        <v>20</v>
      </c>
      <c r="E4491" t="s">
        <v>11</v>
      </c>
      <c r="F4491">
        <v>20</v>
      </c>
      <c r="G4491" t="s">
        <v>19</v>
      </c>
      <c r="H4491">
        <v>2</v>
      </c>
      <c r="I4491">
        <v>359</v>
      </c>
      <c r="J4491" t="s">
        <v>12</v>
      </c>
      <c r="K4491" s="6">
        <v>4</v>
      </c>
      <c r="L4491" s="6">
        <v>4</v>
      </c>
      <c r="M4491" s="6">
        <v>-3</v>
      </c>
      <c r="N4491" s="6">
        <v>0</v>
      </c>
      <c r="O4491" t="s">
        <v>17</v>
      </c>
      <c r="P4491" s="22">
        <v>1</v>
      </c>
    </row>
    <row r="4492" spans="1:16" x14ac:dyDescent="0.25">
      <c r="A4492" t="s">
        <v>56</v>
      </c>
      <c r="B4492">
        <v>3</v>
      </c>
      <c r="C4492" t="s">
        <v>21</v>
      </c>
      <c r="D4492">
        <v>21</v>
      </c>
      <c r="E4492" t="s">
        <v>11</v>
      </c>
      <c r="F4492">
        <v>20</v>
      </c>
      <c r="G4492" t="s">
        <v>19</v>
      </c>
      <c r="H4492">
        <v>2</v>
      </c>
      <c r="I4492">
        <v>940</v>
      </c>
      <c r="J4492" t="s">
        <v>12</v>
      </c>
      <c r="K4492" s="6">
        <v>5</v>
      </c>
      <c r="L4492" s="6">
        <v>5</v>
      </c>
      <c r="M4492" s="6">
        <v>-6.88</v>
      </c>
      <c r="N4492" s="6">
        <v>0</v>
      </c>
      <c r="O4492" t="s">
        <v>17</v>
      </c>
      <c r="P4492" s="22">
        <v>1</v>
      </c>
    </row>
    <row r="4493" spans="1:16" x14ac:dyDescent="0.25">
      <c r="A4493" t="s">
        <v>56</v>
      </c>
      <c r="B4493">
        <v>3</v>
      </c>
      <c r="C4493" t="s">
        <v>21</v>
      </c>
      <c r="D4493">
        <v>22</v>
      </c>
      <c r="E4493" t="s">
        <v>11</v>
      </c>
      <c r="F4493">
        <v>20</v>
      </c>
      <c r="G4493" t="s">
        <v>19</v>
      </c>
      <c r="H4493">
        <v>2</v>
      </c>
      <c r="I4493">
        <v>490</v>
      </c>
      <c r="J4493" t="s">
        <v>13</v>
      </c>
      <c r="K4493" s="6">
        <v>-6.75</v>
      </c>
      <c r="L4493" s="6">
        <v>9</v>
      </c>
      <c r="M4493" s="6">
        <v>-6.75</v>
      </c>
      <c r="N4493" s="6">
        <v>0</v>
      </c>
      <c r="O4493" t="s">
        <v>17</v>
      </c>
      <c r="P4493" s="22">
        <v>1</v>
      </c>
    </row>
    <row r="4494" spans="1:16" x14ac:dyDescent="0.25">
      <c r="A4494" t="s">
        <v>56</v>
      </c>
      <c r="B4494">
        <v>3</v>
      </c>
      <c r="C4494" t="s">
        <v>21</v>
      </c>
      <c r="D4494">
        <v>23</v>
      </c>
      <c r="E4494" t="s">
        <v>11</v>
      </c>
      <c r="F4494">
        <v>20</v>
      </c>
      <c r="G4494" t="s">
        <v>19</v>
      </c>
      <c r="H4494">
        <v>2</v>
      </c>
      <c r="I4494">
        <v>431</v>
      </c>
      <c r="J4494" t="s">
        <v>13</v>
      </c>
      <c r="K4494" s="6">
        <v>-12</v>
      </c>
      <c r="L4494" s="6">
        <v>12</v>
      </c>
      <c r="M4494" s="6">
        <v>-12</v>
      </c>
      <c r="N4494" s="6">
        <v>0</v>
      </c>
      <c r="O4494" t="s">
        <v>17</v>
      </c>
      <c r="P4494" s="22">
        <v>1</v>
      </c>
    </row>
    <row r="4495" spans="1:16" x14ac:dyDescent="0.25">
      <c r="A4495" t="s">
        <v>56</v>
      </c>
      <c r="B4495">
        <v>3</v>
      </c>
      <c r="C4495" t="s">
        <v>21</v>
      </c>
      <c r="D4495">
        <v>24</v>
      </c>
      <c r="E4495" t="s">
        <v>11</v>
      </c>
      <c r="F4495">
        <v>20</v>
      </c>
      <c r="G4495" t="s">
        <v>19</v>
      </c>
      <c r="H4495">
        <v>1</v>
      </c>
      <c r="I4495">
        <v>733</v>
      </c>
      <c r="J4495" t="s">
        <v>12</v>
      </c>
      <c r="K4495" s="6">
        <v>2</v>
      </c>
      <c r="L4495" s="6">
        <v>2</v>
      </c>
      <c r="M4495" s="6">
        <v>-1.75</v>
      </c>
      <c r="N4495" s="6">
        <v>0</v>
      </c>
      <c r="O4495" t="s">
        <v>17</v>
      </c>
      <c r="P4495" s="22">
        <v>1</v>
      </c>
    </row>
    <row r="4496" spans="1:16" x14ac:dyDescent="0.25">
      <c r="A4496" t="s">
        <v>56</v>
      </c>
      <c r="B4496">
        <v>3</v>
      </c>
      <c r="C4496" t="s">
        <v>21</v>
      </c>
      <c r="D4496">
        <v>25</v>
      </c>
      <c r="E4496" t="s">
        <v>11</v>
      </c>
      <c r="F4496">
        <v>20</v>
      </c>
      <c r="G4496" t="s">
        <v>18</v>
      </c>
      <c r="H4496">
        <v>2</v>
      </c>
      <c r="I4496">
        <v>266</v>
      </c>
      <c r="J4496" t="s">
        <v>13</v>
      </c>
      <c r="K4496" s="6">
        <v>0</v>
      </c>
      <c r="L4496" s="6">
        <v>5</v>
      </c>
      <c r="M4496" s="6">
        <v>0</v>
      </c>
      <c r="N4496" s="6">
        <v>3</v>
      </c>
      <c r="O4496" t="s">
        <v>17</v>
      </c>
      <c r="P4496" s="22">
        <v>1</v>
      </c>
    </row>
    <row r="4497" spans="1:16" x14ac:dyDescent="0.25">
      <c r="A4497" t="s">
        <v>56</v>
      </c>
      <c r="B4497">
        <v>3</v>
      </c>
      <c r="C4497" t="s">
        <v>21</v>
      </c>
      <c r="D4497">
        <v>26</v>
      </c>
      <c r="E4497" t="s">
        <v>11</v>
      </c>
      <c r="F4497">
        <v>20</v>
      </c>
      <c r="G4497" t="s">
        <v>18</v>
      </c>
      <c r="H4497">
        <v>2</v>
      </c>
      <c r="I4497">
        <v>264</v>
      </c>
      <c r="J4497" t="s">
        <v>12</v>
      </c>
      <c r="K4497" s="6">
        <v>5</v>
      </c>
      <c r="L4497" s="6">
        <v>5</v>
      </c>
      <c r="M4497" s="6">
        <v>0</v>
      </c>
      <c r="N4497" s="6">
        <v>2</v>
      </c>
      <c r="O4497" t="s">
        <v>17</v>
      </c>
      <c r="P4497" s="22">
        <v>1</v>
      </c>
    </row>
    <row r="4498" spans="1:16" x14ac:dyDescent="0.25">
      <c r="A4498" t="s">
        <v>56</v>
      </c>
      <c r="B4498">
        <v>3</v>
      </c>
      <c r="C4498" t="s">
        <v>21</v>
      </c>
      <c r="D4498">
        <v>27</v>
      </c>
      <c r="E4498" t="s">
        <v>11</v>
      </c>
      <c r="F4498">
        <v>20</v>
      </c>
      <c r="G4498" t="s">
        <v>18</v>
      </c>
      <c r="H4498">
        <v>1</v>
      </c>
      <c r="I4498">
        <v>646</v>
      </c>
      <c r="J4498" t="s">
        <v>13</v>
      </c>
      <c r="K4498" s="6">
        <v>0</v>
      </c>
      <c r="L4498" s="6">
        <v>26</v>
      </c>
      <c r="M4498" s="6">
        <v>0</v>
      </c>
      <c r="N4498" s="6">
        <v>10</v>
      </c>
      <c r="O4498" t="s">
        <v>17</v>
      </c>
      <c r="P4498" s="22">
        <v>1</v>
      </c>
    </row>
    <row r="4499" spans="1:16" x14ac:dyDescent="0.25">
      <c r="A4499" t="s">
        <v>56</v>
      </c>
      <c r="B4499">
        <v>3</v>
      </c>
      <c r="C4499" t="s">
        <v>21</v>
      </c>
      <c r="D4499">
        <v>28</v>
      </c>
      <c r="E4499" t="s">
        <v>11</v>
      </c>
      <c r="F4499">
        <v>20</v>
      </c>
      <c r="G4499" t="s">
        <v>19</v>
      </c>
      <c r="H4499">
        <v>2</v>
      </c>
      <c r="I4499">
        <v>276</v>
      </c>
      <c r="J4499" t="s">
        <v>13</v>
      </c>
      <c r="K4499" s="6">
        <v>-5.63</v>
      </c>
      <c r="L4499" s="6">
        <v>5</v>
      </c>
      <c r="M4499" s="6">
        <v>-5.63</v>
      </c>
      <c r="N4499" s="6">
        <v>0</v>
      </c>
      <c r="O4499" t="s">
        <v>17</v>
      </c>
      <c r="P4499" s="22">
        <v>1</v>
      </c>
    </row>
    <row r="4500" spans="1:16" x14ac:dyDescent="0.25">
      <c r="A4500" t="s">
        <v>56</v>
      </c>
      <c r="B4500">
        <v>3</v>
      </c>
      <c r="C4500" t="s">
        <v>21</v>
      </c>
      <c r="D4500">
        <v>29</v>
      </c>
      <c r="E4500" t="s">
        <v>11</v>
      </c>
      <c r="F4500">
        <v>20</v>
      </c>
      <c r="G4500" t="s">
        <v>19</v>
      </c>
      <c r="H4500">
        <v>2</v>
      </c>
      <c r="I4500">
        <v>321</v>
      </c>
      <c r="J4500" t="s">
        <v>12</v>
      </c>
      <c r="K4500" s="6">
        <v>6</v>
      </c>
      <c r="L4500" s="6">
        <v>6</v>
      </c>
      <c r="M4500" s="6">
        <v>-7.5</v>
      </c>
      <c r="N4500" s="6">
        <v>0</v>
      </c>
      <c r="O4500" t="s">
        <v>17</v>
      </c>
      <c r="P4500" s="22">
        <v>1</v>
      </c>
    </row>
    <row r="4501" spans="1:16" x14ac:dyDescent="0.25">
      <c r="A4501" t="s">
        <v>56</v>
      </c>
      <c r="B4501">
        <v>3</v>
      </c>
      <c r="C4501" t="s">
        <v>21</v>
      </c>
      <c r="D4501">
        <v>30</v>
      </c>
      <c r="E4501" t="s">
        <v>11</v>
      </c>
      <c r="F4501">
        <v>20</v>
      </c>
      <c r="G4501" t="s">
        <v>19</v>
      </c>
      <c r="H4501">
        <v>1</v>
      </c>
      <c r="I4501">
        <v>935</v>
      </c>
      <c r="J4501" t="s">
        <v>12</v>
      </c>
      <c r="K4501" s="6">
        <v>8</v>
      </c>
      <c r="L4501" s="6">
        <v>8</v>
      </c>
      <c r="M4501" s="6">
        <v>-3</v>
      </c>
      <c r="N4501" s="6">
        <v>0</v>
      </c>
      <c r="O4501" t="s">
        <v>17</v>
      </c>
      <c r="P4501" s="22">
        <v>1</v>
      </c>
    </row>
    <row r="4502" spans="1:16" x14ac:dyDescent="0.25">
      <c r="A4502" t="s">
        <v>56</v>
      </c>
      <c r="B4502">
        <v>1</v>
      </c>
      <c r="C4502" t="s">
        <v>22</v>
      </c>
      <c r="D4502">
        <v>1</v>
      </c>
      <c r="E4502" t="s">
        <v>11</v>
      </c>
      <c r="F4502">
        <v>20</v>
      </c>
      <c r="G4502" t="s">
        <v>19</v>
      </c>
      <c r="H4502">
        <v>2</v>
      </c>
      <c r="I4502">
        <v>409</v>
      </c>
      <c r="J4502" t="s">
        <v>12</v>
      </c>
      <c r="K4502" s="6">
        <v>8</v>
      </c>
      <c r="L4502" s="6">
        <v>8</v>
      </c>
      <c r="M4502" s="6">
        <v>-9</v>
      </c>
      <c r="N4502" s="6">
        <v>0</v>
      </c>
      <c r="O4502" t="s">
        <v>17</v>
      </c>
      <c r="P4502" s="22">
        <v>1</v>
      </c>
    </row>
    <row r="4503" spans="1:16" x14ac:dyDescent="0.25">
      <c r="A4503" t="s">
        <v>56</v>
      </c>
      <c r="B4503">
        <v>1</v>
      </c>
      <c r="C4503" t="s">
        <v>22</v>
      </c>
      <c r="D4503">
        <v>2</v>
      </c>
      <c r="E4503" t="s">
        <v>11</v>
      </c>
      <c r="F4503">
        <v>20</v>
      </c>
      <c r="G4503" t="s">
        <v>19</v>
      </c>
      <c r="H4503">
        <v>2</v>
      </c>
      <c r="I4503">
        <v>431</v>
      </c>
      <c r="J4503" t="s">
        <v>13</v>
      </c>
      <c r="K4503" s="6">
        <v>-3.75</v>
      </c>
      <c r="L4503" s="6">
        <v>2</v>
      </c>
      <c r="M4503" s="6">
        <v>-3.75</v>
      </c>
      <c r="N4503" s="6">
        <v>0</v>
      </c>
      <c r="O4503" t="s">
        <v>17</v>
      </c>
      <c r="P4503" s="22">
        <v>1</v>
      </c>
    </row>
    <row r="4504" spans="1:16" x14ac:dyDescent="0.25">
      <c r="A4504" t="s">
        <v>56</v>
      </c>
      <c r="B4504">
        <v>1</v>
      </c>
      <c r="C4504" t="s">
        <v>22</v>
      </c>
      <c r="D4504">
        <v>3</v>
      </c>
      <c r="E4504" t="s">
        <v>11</v>
      </c>
      <c r="F4504">
        <v>20</v>
      </c>
      <c r="G4504" t="s">
        <v>18</v>
      </c>
      <c r="H4504">
        <v>1</v>
      </c>
      <c r="I4504">
        <v>868</v>
      </c>
      <c r="J4504" t="s">
        <v>12</v>
      </c>
      <c r="K4504" s="6">
        <v>12</v>
      </c>
      <c r="L4504" s="6">
        <v>12</v>
      </c>
      <c r="M4504" s="6">
        <v>0</v>
      </c>
      <c r="N4504" s="6">
        <v>4</v>
      </c>
      <c r="O4504" t="s">
        <v>17</v>
      </c>
      <c r="P4504" s="22">
        <v>1</v>
      </c>
    </row>
    <row r="4505" spans="1:16" x14ac:dyDescent="0.25">
      <c r="A4505" t="s">
        <v>56</v>
      </c>
      <c r="B4505">
        <v>1</v>
      </c>
      <c r="C4505" t="s">
        <v>22</v>
      </c>
      <c r="D4505">
        <v>4</v>
      </c>
      <c r="E4505" t="s">
        <v>11</v>
      </c>
      <c r="F4505">
        <v>20</v>
      </c>
      <c r="G4505" t="s">
        <v>18</v>
      </c>
      <c r="H4505">
        <v>2</v>
      </c>
      <c r="I4505">
        <v>522</v>
      </c>
      <c r="J4505" t="s">
        <v>13</v>
      </c>
      <c r="K4505" s="6">
        <v>0</v>
      </c>
      <c r="L4505" s="6">
        <v>22</v>
      </c>
      <c r="M4505" s="6">
        <v>0</v>
      </c>
      <c r="N4505" s="6">
        <v>13</v>
      </c>
      <c r="O4505" t="s">
        <v>17</v>
      </c>
      <c r="P4505" s="22">
        <v>1</v>
      </c>
    </row>
    <row r="4506" spans="1:16" x14ac:dyDescent="0.25">
      <c r="A4506" t="s">
        <v>56</v>
      </c>
      <c r="B4506">
        <v>1</v>
      </c>
      <c r="C4506" t="s">
        <v>22</v>
      </c>
      <c r="D4506">
        <v>5</v>
      </c>
      <c r="E4506" t="s">
        <v>11</v>
      </c>
      <c r="F4506">
        <v>20</v>
      </c>
      <c r="G4506" t="s">
        <v>19</v>
      </c>
      <c r="H4506">
        <v>2</v>
      </c>
      <c r="I4506">
        <v>760</v>
      </c>
      <c r="J4506" t="s">
        <v>13</v>
      </c>
      <c r="K4506" s="6">
        <v>-4.38</v>
      </c>
      <c r="L4506" s="6">
        <v>5</v>
      </c>
      <c r="M4506" s="6">
        <v>-4.38</v>
      </c>
      <c r="N4506" s="6">
        <v>0</v>
      </c>
      <c r="O4506" t="s">
        <v>17</v>
      </c>
      <c r="P4506" s="22">
        <v>1</v>
      </c>
    </row>
    <row r="4507" spans="1:16" x14ac:dyDescent="0.25">
      <c r="A4507" t="s">
        <v>56</v>
      </c>
      <c r="B4507">
        <v>1</v>
      </c>
      <c r="C4507" t="s">
        <v>22</v>
      </c>
      <c r="D4507">
        <v>6</v>
      </c>
      <c r="E4507" t="s">
        <v>11</v>
      </c>
      <c r="F4507">
        <v>20</v>
      </c>
      <c r="G4507" t="s">
        <v>19</v>
      </c>
      <c r="H4507">
        <v>2</v>
      </c>
      <c r="I4507">
        <v>350</v>
      </c>
      <c r="J4507" t="s">
        <v>13</v>
      </c>
      <c r="K4507" s="6">
        <v>-18.75</v>
      </c>
      <c r="L4507" s="6">
        <v>10</v>
      </c>
      <c r="M4507" s="6">
        <v>-18.75</v>
      </c>
      <c r="N4507" s="6">
        <v>0</v>
      </c>
      <c r="O4507" t="s">
        <v>17</v>
      </c>
      <c r="P4507" s="22">
        <v>1</v>
      </c>
    </row>
    <row r="4508" spans="1:16" x14ac:dyDescent="0.25">
      <c r="A4508" t="s">
        <v>56</v>
      </c>
      <c r="B4508">
        <v>1</v>
      </c>
      <c r="C4508" t="s">
        <v>22</v>
      </c>
      <c r="D4508">
        <v>7</v>
      </c>
      <c r="E4508" t="s">
        <v>11</v>
      </c>
      <c r="F4508">
        <v>20</v>
      </c>
      <c r="G4508" t="s">
        <v>19</v>
      </c>
      <c r="H4508">
        <v>2</v>
      </c>
      <c r="I4508">
        <v>363</v>
      </c>
      <c r="J4508" t="s">
        <v>12</v>
      </c>
      <c r="K4508" s="6">
        <v>9</v>
      </c>
      <c r="L4508" s="6">
        <v>9</v>
      </c>
      <c r="M4508" s="6">
        <v>-9</v>
      </c>
      <c r="N4508" s="6">
        <v>0</v>
      </c>
      <c r="O4508" t="s">
        <v>17</v>
      </c>
      <c r="P4508" s="22">
        <v>1</v>
      </c>
    </row>
    <row r="4509" spans="1:16" x14ac:dyDescent="0.25">
      <c r="A4509" t="s">
        <v>56</v>
      </c>
      <c r="B4509">
        <v>1</v>
      </c>
      <c r="C4509" t="s">
        <v>22</v>
      </c>
      <c r="D4509">
        <v>8</v>
      </c>
      <c r="E4509" t="s">
        <v>11</v>
      </c>
      <c r="F4509">
        <v>20</v>
      </c>
      <c r="G4509" t="s">
        <v>19</v>
      </c>
      <c r="H4509">
        <v>1</v>
      </c>
      <c r="I4509">
        <v>736</v>
      </c>
      <c r="J4509" t="s">
        <v>13</v>
      </c>
      <c r="K4509" s="6">
        <v>-1.25</v>
      </c>
      <c r="L4509" s="6">
        <v>2</v>
      </c>
      <c r="M4509" s="6">
        <v>-1.25</v>
      </c>
      <c r="N4509" s="6">
        <v>0</v>
      </c>
      <c r="O4509" t="s">
        <v>17</v>
      </c>
      <c r="P4509" s="22">
        <v>1</v>
      </c>
    </row>
    <row r="4510" spans="1:16" x14ac:dyDescent="0.25">
      <c r="A4510" t="s">
        <v>56</v>
      </c>
      <c r="B4510">
        <v>1</v>
      </c>
      <c r="C4510" t="s">
        <v>22</v>
      </c>
      <c r="D4510">
        <v>9</v>
      </c>
      <c r="E4510" t="s">
        <v>11</v>
      </c>
      <c r="F4510">
        <v>20</v>
      </c>
      <c r="G4510" t="s">
        <v>19</v>
      </c>
      <c r="H4510">
        <v>1</v>
      </c>
      <c r="I4510">
        <v>262</v>
      </c>
      <c r="J4510" t="s">
        <v>12</v>
      </c>
      <c r="K4510" s="6">
        <v>4</v>
      </c>
      <c r="L4510" s="6">
        <v>4</v>
      </c>
      <c r="M4510" s="6">
        <v>-1</v>
      </c>
      <c r="N4510" s="6">
        <v>0</v>
      </c>
      <c r="O4510" t="s">
        <v>17</v>
      </c>
      <c r="P4510" s="22">
        <v>1</v>
      </c>
    </row>
    <row r="4511" spans="1:16" x14ac:dyDescent="0.25">
      <c r="A4511" t="s">
        <v>56</v>
      </c>
      <c r="B4511">
        <v>1</v>
      </c>
      <c r="C4511" t="s">
        <v>22</v>
      </c>
      <c r="D4511">
        <v>10</v>
      </c>
      <c r="E4511" t="s">
        <v>11</v>
      </c>
      <c r="F4511">
        <v>20</v>
      </c>
      <c r="G4511" t="s">
        <v>19</v>
      </c>
      <c r="H4511">
        <v>2</v>
      </c>
      <c r="I4511">
        <v>356</v>
      </c>
      <c r="J4511" t="s">
        <v>13</v>
      </c>
      <c r="K4511" s="6">
        <v>-13</v>
      </c>
      <c r="L4511" s="6">
        <v>8</v>
      </c>
      <c r="M4511" s="6">
        <v>-13</v>
      </c>
      <c r="N4511" s="6">
        <v>0</v>
      </c>
      <c r="O4511" t="s">
        <v>17</v>
      </c>
      <c r="P4511" s="22">
        <v>1</v>
      </c>
    </row>
    <row r="4512" spans="1:16" x14ac:dyDescent="0.25">
      <c r="A4512" t="s">
        <v>56</v>
      </c>
      <c r="B4512">
        <v>1</v>
      </c>
      <c r="C4512" t="s">
        <v>22</v>
      </c>
      <c r="D4512">
        <v>11</v>
      </c>
      <c r="E4512" t="s">
        <v>11</v>
      </c>
      <c r="F4512">
        <v>20</v>
      </c>
      <c r="G4512" t="s">
        <v>19</v>
      </c>
      <c r="H4512">
        <v>1</v>
      </c>
      <c r="I4512">
        <v>265</v>
      </c>
      <c r="J4512" t="s">
        <v>12</v>
      </c>
      <c r="K4512" s="6">
        <v>8</v>
      </c>
      <c r="L4512" s="6">
        <v>8</v>
      </c>
      <c r="M4512" s="6">
        <v>-2</v>
      </c>
      <c r="N4512" s="6">
        <v>0</v>
      </c>
      <c r="O4512" t="s">
        <v>17</v>
      </c>
      <c r="P4512" s="22">
        <v>1</v>
      </c>
    </row>
    <row r="4513" spans="1:16" x14ac:dyDescent="0.25">
      <c r="A4513" t="s">
        <v>56</v>
      </c>
      <c r="B4513">
        <v>1</v>
      </c>
      <c r="C4513" t="s">
        <v>22</v>
      </c>
      <c r="D4513">
        <v>12</v>
      </c>
      <c r="E4513" t="s">
        <v>11</v>
      </c>
      <c r="F4513">
        <v>20</v>
      </c>
      <c r="G4513" t="s">
        <v>19</v>
      </c>
      <c r="H4513">
        <v>2</v>
      </c>
      <c r="I4513">
        <v>670</v>
      </c>
      <c r="J4513" t="s">
        <v>13</v>
      </c>
      <c r="K4513" s="6">
        <v>-12</v>
      </c>
      <c r="L4513" s="6">
        <v>6</v>
      </c>
      <c r="M4513" s="6">
        <v>-12</v>
      </c>
      <c r="N4513" s="6">
        <v>0</v>
      </c>
      <c r="O4513" t="s">
        <v>17</v>
      </c>
      <c r="P4513" s="22">
        <v>1</v>
      </c>
    </row>
    <row r="4514" spans="1:16" x14ac:dyDescent="0.25">
      <c r="A4514" t="s">
        <v>56</v>
      </c>
      <c r="B4514">
        <v>1</v>
      </c>
      <c r="C4514" t="s">
        <v>22</v>
      </c>
      <c r="D4514">
        <v>13</v>
      </c>
      <c r="E4514" t="s">
        <v>11</v>
      </c>
      <c r="F4514">
        <v>20</v>
      </c>
      <c r="G4514" t="s">
        <v>19</v>
      </c>
      <c r="H4514">
        <v>2</v>
      </c>
      <c r="I4514">
        <v>268</v>
      </c>
      <c r="J4514" t="s">
        <v>13</v>
      </c>
      <c r="K4514" s="6">
        <v>-9</v>
      </c>
      <c r="L4514" s="6">
        <v>12</v>
      </c>
      <c r="M4514" s="6">
        <v>-9</v>
      </c>
      <c r="N4514" s="6">
        <v>0</v>
      </c>
      <c r="O4514" t="s">
        <v>17</v>
      </c>
      <c r="P4514" s="22">
        <v>1</v>
      </c>
    </row>
    <row r="4515" spans="1:16" x14ac:dyDescent="0.25">
      <c r="A4515" t="s">
        <v>56</v>
      </c>
      <c r="B4515">
        <v>1</v>
      </c>
      <c r="C4515" t="s">
        <v>22</v>
      </c>
      <c r="D4515">
        <v>14</v>
      </c>
      <c r="E4515" t="s">
        <v>11</v>
      </c>
      <c r="F4515">
        <v>20</v>
      </c>
      <c r="G4515" t="s">
        <v>19</v>
      </c>
      <c r="H4515">
        <v>2</v>
      </c>
      <c r="I4515">
        <v>529</v>
      </c>
      <c r="J4515" t="s">
        <v>12</v>
      </c>
      <c r="K4515" s="6">
        <v>6</v>
      </c>
      <c r="L4515" s="6">
        <v>6</v>
      </c>
      <c r="M4515" s="6">
        <v>-9</v>
      </c>
      <c r="N4515" s="6">
        <v>0</v>
      </c>
      <c r="O4515" t="s">
        <v>17</v>
      </c>
      <c r="P4515" s="22">
        <v>1</v>
      </c>
    </row>
    <row r="4516" spans="1:16" x14ac:dyDescent="0.25">
      <c r="A4516" t="s">
        <v>56</v>
      </c>
      <c r="B4516">
        <v>1</v>
      </c>
      <c r="C4516" t="s">
        <v>22</v>
      </c>
      <c r="D4516">
        <v>15</v>
      </c>
      <c r="E4516" t="s">
        <v>11</v>
      </c>
      <c r="F4516">
        <v>20</v>
      </c>
      <c r="G4516" t="s">
        <v>18</v>
      </c>
      <c r="H4516">
        <v>1</v>
      </c>
      <c r="I4516">
        <v>735</v>
      </c>
      <c r="J4516" t="s">
        <v>12</v>
      </c>
      <c r="K4516" s="6">
        <v>3.25</v>
      </c>
      <c r="L4516" s="6">
        <v>3.25</v>
      </c>
      <c r="M4516" s="6">
        <v>0</v>
      </c>
      <c r="N4516" s="6">
        <v>1</v>
      </c>
      <c r="O4516" t="s">
        <v>17</v>
      </c>
      <c r="P4516" s="22">
        <v>1</v>
      </c>
    </row>
    <row r="4517" spans="1:16" x14ac:dyDescent="0.25">
      <c r="A4517" t="s">
        <v>56</v>
      </c>
      <c r="B4517">
        <v>1</v>
      </c>
      <c r="C4517" t="s">
        <v>22</v>
      </c>
      <c r="D4517">
        <v>16</v>
      </c>
      <c r="E4517" t="s">
        <v>11</v>
      </c>
      <c r="F4517">
        <v>20</v>
      </c>
      <c r="G4517" t="s">
        <v>18</v>
      </c>
      <c r="H4517">
        <v>1</v>
      </c>
      <c r="I4517">
        <v>661</v>
      </c>
      <c r="J4517" t="s">
        <v>12</v>
      </c>
      <c r="K4517" s="6">
        <v>7</v>
      </c>
      <c r="L4517" s="6">
        <v>7</v>
      </c>
      <c r="M4517" s="6">
        <v>0</v>
      </c>
      <c r="N4517" s="6">
        <v>3</v>
      </c>
      <c r="O4517" t="s">
        <v>17</v>
      </c>
      <c r="P4517" s="22">
        <v>1</v>
      </c>
    </row>
    <row r="4518" spans="1:16" x14ac:dyDescent="0.25">
      <c r="A4518" t="s">
        <v>56</v>
      </c>
      <c r="B4518">
        <v>1</v>
      </c>
      <c r="C4518" t="s">
        <v>22</v>
      </c>
      <c r="D4518">
        <v>17</v>
      </c>
      <c r="E4518" t="s">
        <v>11</v>
      </c>
      <c r="F4518">
        <v>20</v>
      </c>
      <c r="G4518" t="s">
        <v>19</v>
      </c>
      <c r="H4518">
        <v>2</v>
      </c>
      <c r="I4518">
        <v>435</v>
      </c>
      <c r="J4518" t="s">
        <v>13</v>
      </c>
      <c r="K4518" s="6">
        <v>-7</v>
      </c>
      <c r="L4518" s="6">
        <v>8</v>
      </c>
      <c r="M4518" s="6">
        <v>-7</v>
      </c>
      <c r="N4518" s="6">
        <v>0</v>
      </c>
      <c r="O4518" t="s">
        <v>17</v>
      </c>
      <c r="P4518" s="22">
        <v>1</v>
      </c>
    </row>
    <row r="4519" spans="1:16" x14ac:dyDescent="0.25">
      <c r="A4519" t="s">
        <v>56</v>
      </c>
      <c r="B4519">
        <v>1</v>
      </c>
      <c r="C4519" t="s">
        <v>22</v>
      </c>
      <c r="D4519">
        <v>18</v>
      </c>
      <c r="E4519" t="s">
        <v>11</v>
      </c>
      <c r="F4519">
        <v>20</v>
      </c>
      <c r="G4519" t="s">
        <v>18</v>
      </c>
      <c r="H4519">
        <v>1</v>
      </c>
      <c r="I4519">
        <v>913</v>
      </c>
      <c r="J4519" t="s">
        <v>12</v>
      </c>
      <c r="K4519" s="6">
        <v>25</v>
      </c>
      <c r="L4519" s="6">
        <v>25</v>
      </c>
      <c r="M4519" s="6">
        <v>0</v>
      </c>
      <c r="N4519" s="6">
        <v>9</v>
      </c>
      <c r="O4519" t="s">
        <v>17</v>
      </c>
      <c r="P4519" s="22">
        <v>1</v>
      </c>
    </row>
    <row r="4520" spans="1:16" x14ac:dyDescent="0.25">
      <c r="A4520" t="s">
        <v>56</v>
      </c>
      <c r="B4520">
        <v>1</v>
      </c>
      <c r="C4520" t="s">
        <v>22</v>
      </c>
      <c r="D4520">
        <v>19</v>
      </c>
      <c r="E4520" t="s">
        <v>11</v>
      </c>
      <c r="F4520">
        <v>20</v>
      </c>
      <c r="G4520" t="s">
        <v>18</v>
      </c>
      <c r="H4520">
        <v>2</v>
      </c>
      <c r="I4520">
        <v>415</v>
      </c>
      <c r="J4520" t="s">
        <v>13</v>
      </c>
      <c r="K4520" s="6">
        <v>0</v>
      </c>
      <c r="L4520" s="6">
        <v>8</v>
      </c>
      <c r="M4520" s="6">
        <v>0</v>
      </c>
      <c r="N4520" s="6">
        <v>4.25</v>
      </c>
      <c r="O4520" t="s">
        <v>17</v>
      </c>
      <c r="P4520" s="22">
        <v>1</v>
      </c>
    </row>
    <row r="4521" spans="1:16" x14ac:dyDescent="0.25">
      <c r="A4521" t="s">
        <v>56</v>
      </c>
      <c r="B4521">
        <v>1</v>
      </c>
      <c r="C4521" t="s">
        <v>22</v>
      </c>
      <c r="D4521">
        <v>20</v>
      </c>
      <c r="E4521" t="s">
        <v>11</v>
      </c>
      <c r="F4521">
        <v>20</v>
      </c>
      <c r="G4521" t="s">
        <v>19</v>
      </c>
      <c r="H4521">
        <v>2</v>
      </c>
      <c r="I4521">
        <v>292</v>
      </c>
      <c r="J4521" t="s">
        <v>13</v>
      </c>
      <c r="K4521" s="6">
        <v>-8.75</v>
      </c>
      <c r="L4521" s="6">
        <v>10</v>
      </c>
      <c r="M4521" s="6">
        <v>-8.75</v>
      </c>
      <c r="N4521" s="6">
        <v>0</v>
      </c>
      <c r="O4521" t="s">
        <v>17</v>
      </c>
      <c r="P4521" s="22">
        <v>1</v>
      </c>
    </row>
    <row r="4522" spans="1:16" x14ac:dyDescent="0.25">
      <c r="A4522" t="s">
        <v>56</v>
      </c>
      <c r="B4522">
        <v>1</v>
      </c>
      <c r="C4522" t="s">
        <v>22</v>
      </c>
      <c r="D4522">
        <v>21</v>
      </c>
      <c r="E4522" t="s">
        <v>11</v>
      </c>
      <c r="F4522">
        <v>20</v>
      </c>
      <c r="G4522" t="s">
        <v>19</v>
      </c>
      <c r="H4522">
        <v>2</v>
      </c>
      <c r="I4522">
        <v>394</v>
      </c>
      <c r="J4522" t="s">
        <v>12</v>
      </c>
      <c r="K4522" s="6">
        <v>4</v>
      </c>
      <c r="L4522" s="6">
        <v>4</v>
      </c>
      <c r="M4522" s="6">
        <v>-8</v>
      </c>
      <c r="N4522" s="6">
        <v>0</v>
      </c>
      <c r="O4522" t="s">
        <v>17</v>
      </c>
      <c r="P4522" s="22">
        <v>1</v>
      </c>
    </row>
    <row r="4523" spans="1:16" x14ac:dyDescent="0.25">
      <c r="A4523" t="s">
        <v>56</v>
      </c>
      <c r="B4523">
        <v>1</v>
      </c>
      <c r="C4523" t="s">
        <v>22</v>
      </c>
      <c r="D4523">
        <v>22</v>
      </c>
      <c r="E4523" t="s">
        <v>11</v>
      </c>
      <c r="F4523">
        <v>20</v>
      </c>
      <c r="G4523" t="s">
        <v>18</v>
      </c>
      <c r="H4523">
        <v>2</v>
      </c>
      <c r="I4523">
        <v>647</v>
      </c>
      <c r="J4523" t="s">
        <v>13</v>
      </c>
      <c r="K4523" s="6">
        <v>0</v>
      </c>
      <c r="L4523" s="6">
        <v>17</v>
      </c>
      <c r="M4523" s="6">
        <v>0</v>
      </c>
      <c r="N4523" s="6">
        <v>9</v>
      </c>
      <c r="O4523" t="s">
        <v>17</v>
      </c>
      <c r="P4523" s="22">
        <v>1</v>
      </c>
    </row>
    <row r="4524" spans="1:16" x14ac:dyDescent="0.25">
      <c r="A4524" t="s">
        <v>56</v>
      </c>
      <c r="B4524">
        <v>1</v>
      </c>
      <c r="C4524" t="s">
        <v>22</v>
      </c>
      <c r="D4524">
        <v>23</v>
      </c>
      <c r="E4524" t="s">
        <v>11</v>
      </c>
      <c r="F4524">
        <v>20</v>
      </c>
      <c r="G4524" t="s">
        <v>19</v>
      </c>
      <c r="H4524">
        <v>2</v>
      </c>
      <c r="I4524">
        <v>812</v>
      </c>
      <c r="J4524" t="s">
        <v>12</v>
      </c>
      <c r="K4524" s="6">
        <v>12</v>
      </c>
      <c r="L4524" s="6">
        <v>12</v>
      </c>
      <c r="M4524" s="6">
        <v>-18</v>
      </c>
      <c r="N4524" s="6">
        <v>0</v>
      </c>
      <c r="O4524" t="s">
        <v>17</v>
      </c>
      <c r="P4524" s="22">
        <v>1</v>
      </c>
    </row>
    <row r="4525" spans="1:16" x14ac:dyDescent="0.25">
      <c r="A4525" t="s">
        <v>56</v>
      </c>
      <c r="B4525">
        <v>1</v>
      </c>
      <c r="C4525" t="s">
        <v>22</v>
      </c>
      <c r="D4525">
        <v>24</v>
      </c>
      <c r="E4525" t="s">
        <v>11</v>
      </c>
      <c r="F4525">
        <v>20</v>
      </c>
      <c r="G4525" t="s">
        <v>18</v>
      </c>
      <c r="H4525">
        <v>2</v>
      </c>
      <c r="I4525">
        <v>322</v>
      </c>
      <c r="J4525" t="s">
        <v>12</v>
      </c>
      <c r="K4525" s="6">
        <v>10</v>
      </c>
      <c r="L4525" s="6">
        <v>10</v>
      </c>
      <c r="M4525" s="6">
        <v>0</v>
      </c>
      <c r="N4525" s="6">
        <v>6</v>
      </c>
      <c r="O4525" t="s">
        <v>17</v>
      </c>
      <c r="P4525" s="22">
        <v>1</v>
      </c>
    </row>
    <row r="4526" spans="1:16" x14ac:dyDescent="0.25">
      <c r="A4526" t="s">
        <v>56</v>
      </c>
      <c r="B4526">
        <v>1</v>
      </c>
      <c r="C4526" t="s">
        <v>22</v>
      </c>
      <c r="D4526">
        <v>25</v>
      </c>
      <c r="E4526" t="s">
        <v>11</v>
      </c>
      <c r="F4526">
        <v>20</v>
      </c>
      <c r="G4526" t="s">
        <v>18</v>
      </c>
      <c r="H4526">
        <v>2</v>
      </c>
      <c r="I4526">
        <v>607</v>
      </c>
      <c r="J4526" t="s">
        <v>13</v>
      </c>
      <c r="K4526" s="6">
        <v>0</v>
      </c>
      <c r="L4526" s="6">
        <v>13</v>
      </c>
      <c r="M4526" s="6">
        <v>0</v>
      </c>
      <c r="N4526" s="6">
        <v>6</v>
      </c>
      <c r="O4526" t="s">
        <v>17</v>
      </c>
      <c r="P4526" s="22">
        <v>1</v>
      </c>
    </row>
    <row r="4527" spans="1:16" x14ac:dyDescent="0.25">
      <c r="A4527" t="s">
        <v>56</v>
      </c>
      <c r="B4527">
        <v>1</v>
      </c>
      <c r="C4527" t="s">
        <v>22</v>
      </c>
      <c r="D4527">
        <v>26</v>
      </c>
      <c r="E4527" t="s">
        <v>11</v>
      </c>
      <c r="F4527">
        <v>20</v>
      </c>
      <c r="G4527" t="s">
        <v>19</v>
      </c>
      <c r="H4527">
        <v>2</v>
      </c>
      <c r="I4527">
        <v>797</v>
      </c>
      <c r="J4527" t="s">
        <v>13</v>
      </c>
      <c r="K4527" s="6">
        <v>-15.75</v>
      </c>
      <c r="L4527" s="6">
        <v>9</v>
      </c>
      <c r="M4527" s="6">
        <v>-15.75</v>
      </c>
      <c r="N4527" s="6">
        <v>0</v>
      </c>
      <c r="O4527" t="s">
        <v>17</v>
      </c>
      <c r="P4527" s="22">
        <v>1</v>
      </c>
    </row>
    <row r="4528" spans="1:16" x14ac:dyDescent="0.25">
      <c r="A4528" t="s">
        <v>56</v>
      </c>
      <c r="B4528">
        <v>1</v>
      </c>
      <c r="C4528" t="s">
        <v>22</v>
      </c>
      <c r="D4528">
        <v>27</v>
      </c>
      <c r="E4528" t="s">
        <v>11</v>
      </c>
      <c r="F4528">
        <v>20</v>
      </c>
      <c r="G4528" t="s">
        <v>19</v>
      </c>
      <c r="H4528">
        <v>2</v>
      </c>
      <c r="I4528">
        <v>778</v>
      </c>
      <c r="J4528" t="s">
        <v>12</v>
      </c>
      <c r="K4528" s="6">
        <v>5</v>
      </c>
      <c r="L4528" s="6">
        <v>5</v>
      </c>
      <c r="M4528" s="6">
        <v>-8.1300000000000008</v>
      </c>
      <c r="N4528" s="6">
        <v>0</v>
      </c>
      <c r="O4528" t="s">
        <v>17</v>
      </c>
      <c r="P4528" s="22">
        <v>1</v>
      </c>
    </row>
    <row r="4529" spans="1:16" x14ac:dyDescent="0.25">
      <c r="A4529" t="s">
        <v>56</v>
      </c>
      <c r="B4529">
        <v>1</v>
      </c>
      <c r="C4529" t="s">
        <v>22</v>
      </c>
      <c r="D4529">
        <v>28</v>
      </c>
      <c r="E4529" t="s">
        <v>11</v>
      </c>
      <c r="F4529">
        <v>20</v>
      </c>
      <c r="G4529" t="s">
        <v>19</v>
      </c>
      <c r="H4529">
        <v>2</v>
      </c>
      <c r="I4529">
        <v>679</v>
      </c>
      <c r="J4529" t="s">
        <v>12</v>
      </c>
      <c r="K4529" s="6">
        <v>4</v>
      </c>
      <c r="L4529" s="6">
        <v>4</v>
      </c>
      <c r="M4529" s="6">
        <v>-4</v>
      </c>
      <c r="N4529" s="6">
        <v>0</v>
      </c>
      <c r="O4529" t="s">
        <v>17</v>
      </c>
      <c r="P4529" s="22">
        <v>1</v>
      </c>
    </row>
    <row r="4530" spans="1:16" x14ac:dyDescent="0.25">
      <c r="A4530" t="s">
        <v>56</v>
      </c>
      <c r="B4530">
        <v>1</v>
      </c>
      <c r="C4530" t="s">
        <v>22</v>
      </c>
      <c r="D4530">
        <v>29</v>
      </c>
      <c r="E4530" t="s">
        <v>11</v>
      </c>
      <c r="F4530">
        <v>20</v>
      </c>
      <c r="G4530" t="s">
        <v>18</v>
      </c>
      <c r="H4530">
        <v>2</v>
      </c>
      <c r="I4530">
        <v>461</v>
      </c>
      <c r="J4530" t="s">
        <v>12</v>
      </c>
      <c r="K4530" s="6">
        <v>4</v>
      </c>
      <c r="L4530" s="6">
        <v>4</v>
      </c>
      <c r="M4530" s="6">
        <v>0</v>
      </c>
      <c r="N4530" s="6">
        <v>2.25</v>
      </c>
      <c r="O4530" t="s">
        <v>17</v>
      </c>
      <c r="P4530" s="22">
        <v>1</v>
      </c>
    </row>
    <row r="4531" spans="1:16" x14ac:dyDescent="0.25">
      <c r="A4531" t="s">
        <v>56</v>
      </c>
      <c r="B4531">
        <v>1</v>
      </c>
      <c r="C4531" t="s">
        <v>22</v>
      </c>
      <c r="D4531">
        <v>30</v>
      </c>
      <c r="E4531" t="s">
        <v>11</v>
      </c>
      <c r="F4531">
        <v>20</v>
      </c>
      <c r="G4531" t="s">
        <v>19</v>
      </c>
      <c r="H4531">
        <v>2</v>
      </c>
      <c r="I4531">
        <v>507</v>
      </c>
      <c r="J4531" t="s">
        <v>13</v>
      </c>
      <c r="K4531" s="6">
        <v>-5</v>
      </c>
      <c r="L4531" s="6">
        <v>5</v>
      </c>
      <c r="M4531" s="6">
        <v>-5</v>
      </c>
      <c r="N4531" s="6">
        <v>0</v>
      </c>
      <c r="O4531" t="s">
        <v>17</v>
      </c>
      <c r="P4531" s="22">
        <v>1</v>
      </c>
    </row>
    <row r="4532" spans="1:16" x14ac:dyDescent="0.25">
      <c r="A4532" t="s">
        <v>56</v>
      </c>
      <c r="B4532">
        <v>2</v>
      </c>
      <c r="C4532" t="s">
        <v>22</v>
      </c>
      <c r="D4532">
        <v>1</v>
      </c>
      <c r="E4532" t="s">
        <v>11</v>
      </c>
      <c r="F4532">
        <v>20</v>
      </c>
      <c r="G4532" t="s">
        <v>18</v>
      </c>
      <c r="H4532">
        <v>2</v>
      </c>
      <c r="I4532">
        <v>570</v>
      </c>
      <c r="J4532" t="s">
        <v>13</v>
      </c>
      <c r="K4532" s="6">
        <v>0</v>
      </c>
      <c r="L4532" s="6">
        <v>30</v>
      </c>
      <c r="M4532" s="6">
        <v>0</v>
      </c>
      <c r="N4532" s="6">
        <v>12</v>
      </c>
      <c r="O4532" t="s">
        <v>17</v>
      </c>
      <c r="P4532" s="22">
        <v>1</v>
      </c>
    </row>
    <row r="4533" spans="1:16" x14ac:dyDescent="0.25">
      <c r="A4533" t="s">
        <v>56</v>
      </c>
      <c r="B4533">
        <v>2</v>
      </c>
      <c r="C4533" t="s">
        <v>22</v>
      </c>
      <c r="D4533">
        <v>2</v>
      </c>
      <c r="E4533" t="s">
        <v>11</v>
      </c>
      <c r="F4533">
        <v>20</v>
      </c>
      <c r="G4533" t="s">
        <v>19</v>
      </c>
      <c r="H4533">
        <v>2</v>
      </c>
      <c r="I4533">
        <v>367</v>
      </c>
      <c r="J4533" t="s">
        <v>13</v>
      </c>
      <c r="K4533" s="6">
        <v>-6</v>
      </c>
      <c r="L4533" s="6">
        <v>12</v>
      </c>
      <c r="M4533" s="6">
        <v>-6</v>
      </c>
      <c r="N4533" s="6">
        <v>0</v>
      </c>
      <c r="O4533" t="s">
        <v>17</v>
      </c>
      <c r="P4533" s="22">
        <v>1</v>
      </c>
    </row>
    <row r="4534" spans="1:16" x14ac:dyDescent="0.25">
      <c r="A4534" t="s">
        <v>56</v>
      </c>
      <c r="B4534">
        <v>2</v>
      </c>
      <c r="C4534" t="s">
        <v>22</v>
      </c>
      <c r="D4534">
        <v>3</v>
      </c>
      <c r="E4534" t="s">
        <v>11</v>
      </c>
      <c r="F4534">
        <v>20</v>
      </c>
      <c r="G4534" t="s">
        <v>19</v>
      </c>
      <c r="H4534">
        <v>2</v>
      </c>
      <c r="I4534">
        <v>516</v>
      </c>
      <c r="J4534" t="s">
        <v>12</v>
      </c>
      <c r="K4534" s="6">
        <v>4</v>
      </c>
      <c r="L4534" s="6">
        <v>4</v>
      </c>
      <c r="M4534" s="6">
        <v>-5</v>
      </c>
      <c r="N4534" s="6">
        <v>0</v>
      </c>
      <c r="O4534" t="s">
        <v>17</v>
      </c>
      <c r="P4534" s="22">
        <v>1</v>
      </c>
    </row>
    <row r="4535" spans="1:16" x14ac:dyDescent="0.25">
      <c r="A4535" t="s">
        <v>56</v>
      </c>
      <c r="B4535">
        <v>2</v>
      </c>
      <c r="C4535" t="s">
        <v>22</v>
      </c>
      <c r="D4535">
        <v>4</v>
      </c>
      <c r="E4535" t="s">
        <v>11</v>
      </c>
      <c r="F4535">
        <v>20</v>
      </c>
      <c r="G4535" t="s">
        <v>18</v>
      </c>
      <c r="H4535">
        <v>2</v>
      </c>
      <c r="I4535">
        <v>306</v>
      </c>
      <c r="J4535" t="s">
        <v>13</v>
      </c>
      <c r="K4535" s="6">
        <v>0</v>
      </c>
      <c r="L4535" s="6">
        <v>17</v>
      </c>
      <c r="M4535" s="6">
        <v>0</v>
      </c>
      <c r="N4535" s="6">
        <v>10</v>
      </c>
      <c r="O4535" t="s">
        <v>17</v>
      </c>
      <c r="P4535" s="22">
        <v>1</v>
      </c>
    </row>
    <row r="4536" spans="1:16" x14ac:dyDescent="0.25">
      <c r="A4536" t="s">
        <v>56</v>
      </c>
      <c r="B4536">
        <v>2</v>
      </c>
      <c r="C4536" t="s">
        <v>22</v>
      </c>
      <c r="D4536">
        <v>5</v>
      </c>
      <c r="E4536" t="s">
        <v>11</v>
      </c>
      <c r="F4536">
        <v>20</v>
      </c>
      <c r="G4536" t="s">
        <v>19</v>
      </c>
      <c r="H4536">
        <v>2</v>
      </c>
      <c r="I4536">
        <v>527</v>
      </c>
      <c r="J4536" t="s">
        <v>12</v>
      </c>
      <c r="K4536" s="6">
        <v>2</v>
      </c>
      <c r="L4536" s="6">
        <v>2</v>
      </c>
      <c r="M4536" s="6">
        <v>-3.25</v>
      </c>
      <c r="N4536" s="6">
        <v>0</v>
      </c>
      <c r="O4536" t="s">
        <v>17</v>
      </c>
      <c r="P4536" s="22">
        <v>1</v>
      </c>
    </row>
    <row r="4537" spans="1:16" x14ac:dyDescent="0.25">
      <c r="A4537" t="s">
        <v>56</v>
      </c>
      <c r="B4537">
        <v>2</v>
      </c>
      <c r="C4537" t="s">
        <v>22</v>
      </c>
      <c r="D4537">
        <v>6</v>
      </c>
      <c r="E4537" t="s">
        <v>11</v>
      </c>
      <c r="F4537">
        <v>20</v>
      </c>
      <c r="G4537" t="s">
        <v>19</v>
      </c>
      <c r="H4537">
        <v>2</v>
      </c>
      <c r="I4537">
        <v>324</v>
      </c>
      <c r="J4537" t="s">
        <v>13</v>
      </c>
      <c r="K4537" s="6">
        <v>-6</v>
      </c>
      <c r="L4537" s="6">
        <v>6</v>
      </c>
      <c r="M4537" s="6">
        <v>-6</v>
      </c>
      <c r="N4537" s="6">
        <v>0</v>
      </c>
      <c r="O4537" t="s">
        <v>17</v>
      </c>
      <c r="P4537" s="22">
        <v>1</v>
      </c>
    </row>
    <row r="4538" spans="1:16" x14ac:dyDescent="0.25">
      <c r="A4538" t="s">
        <v>56</v>
      </c>
      <c r="B4538">
        <v>2</v>
      </c>
      <c r="C4538" t="s">
        <v>22</v>
      </c>
      <c r="D4538">
        <v>7</v>
      </c>
      <c r="E4538" t="s">
        <v>11</v>
      </c>
      <c r="F4538">
        <v>20</v>
      </c>
      <c r="G4538" t="s">
        <v>19</v>
      </c>
      <c r="H4538">
        <v>2</v>
      </c>
      <c r="I4538">
        <v>402</v>
      </c>
      <c r="J4538" t="s">
        <v>12</v>
      </c>
      <c r="K4538" s="6">
        <v>6</v>
      </c>
      <c r="L4538" s="6">
        <v>6</v>
      </c>
      <c r="M4538" s="6">
        <v>-4.5</v>
      </c>
      <c r="N4538" s="6">
        <v>0</v>
      </c>
      <c r="O4538" t="s">
        <v>17</v>
      </c>
      <c r="P4538" s="22">
        <v>1</v>
      </c>
    </row>
    <row r="4539" spans="1:16" x14ac:dyDescent="0.25">
      <c r="A4539" t="s">
        <v>56</v>
      </c>
      <c r="B4539">
        <v>2</v>
      </c>
      <c r="C4539" t="s">
        <v>22</v>
      </c>
      <c r="D4539">
        <v>8</v>
      </c>
      <c r="E4539" t="s">
        <v>11</v>
      </c>
      <c r="F4539">
        <v>20</v>
      </c>
      <c r="G4539" t="s">
        <v>19</v>
      </c>
      <c r="H4539">
        <v>1</v>
      </c>
      <c r="I4539">
        <v>448</v>
      </c>
      <c r="J4539" t="s">
        <v>13</v>
      </c>
      <c r="K4539" s="6">
        <v>-2</v>
      </c>
      <c r="L4539" s="6">
        <v>4</v>
      </c>
      <c r="M4539" s="6">
        <v>-2</v>
      </c>
      <c r="N4539" s="6">
        <v>0</v>
      </c>
      <c r="O4539" t="s">
        <v>17</v>
      </c>
      <c r="P4539" s="22">
        <v>1</v>
      </c>
    </row>
    <row r="4540" spans="1:16" x14ac:dyDescent="0.25">
      <c r="A4540" t="s">
        <v>56</v>
      </c>
      <c r="B4540">
        <v>2</v>
      </c>
      <c r="C4540" t="s">
        <v>22</v>
      </c>
      <c r="D4540">
        <v>9</v>
      </c>
      <c r="E4540" t="s">
        <v>11</v>
      </c>
      <c r="F4540">
        <v>20</v>
      </c>
      <c r="G4540" t="s">
        <v>18</v>
      </c>
      <c r="H4540">
        <v>1</v>
      </c>
      <c r="I4540">
        <v>989</v>
      </c>
      <c r="J4540" t="s">
        <v>12</v>
      </c>
      <c r="K4540" s="6">
        <v>4</v>
      </c>
      <c r="L4540" s="6">
        <v>4</v>
      </c>
      <c r="M4540" s="6">
        <v>0</v>
      </c>
      <c r="N4540" s="6">
        <v>2</v>
      </c>
      <c r="O4540" t="s">
        <v>17</v>
      </c>
      <c r="P4540" s="22">
        <v>1</v>
      </c>
    </row>
    <row r="4541" spans="1:16" x14ac:dyDescent="0.25">
      <c r="A4541" t="s">
        <v>56</v>
      </c>
      <c r="B4541">
        <v>2</v>
      </c>
      <c r="C4541" t="s">
        <v>22</v>
      </c>
      <c r="D4541">
        <v>10</v>
      </c>
      <c r="E4541" t="s">
        <v>11</v>
      </c>
      <c r="F4541">
        <v>20</v>
      </c>
      <c r="G4541" t="s">
        <v>19</v>
      </c>
      <c r="H4541">
        <v>1</v>
      </c>
      <c r="I4541">
        <v>715</v>
      </c>
      <c r="J4541" t="s">
        <v>12</v>
      </c>
      <c r="K4541" s="6">
        <v>9</v>
      </c>
      <c r="L4541" s="6">
        <v>9</v>
      </c>
      <c r="M4541" s="6">
        <v>-4.5</v>
      </c>
      <c r="N4541" s="6">
        <v>0</v>
      </c>
      <c r="O4541" t="s">
        <v>17</v>
      </c>
      <c r="P4541" s="22">
        <v>1</v>
      </c>
    </row>
    <row r="4542" spans="1:16" x14ac:dyDescent="0.25">
      <c r="A4542" t="s">
        <v>56</v>
      </c>
      <c r="B4542">
        <v>2</v>
      </c>
      <c r="C4542" t="s">
        <v>22</v>
      </c>
      <c r="D4542">
        <v>11</v>
      </c>
      <c r="E4542" t="s">
        <v>11</v>
      </c>
      <c r="F4542">
        <v>20</v>
      </c>
      <c r="G4542" t="s">
        <v>19</v>
      </c>
      <c r="H4542">
        <v>2</v>
      </c>
      <c r="I4542">
        <v>514</v>
      </c>
      <c r="J4542" t="s">
        <v>13</v>
      </c>
      <c r="K4542" s="6">
        <v>-24</v>
      </c>
      <c r="L4542" s="6">
        <v>12</v>
      </c>
      <c r="M4542" s="6">
        <v>-24</v>
      </c>
      <c r="N4542" s="6">
        <v>0</v>
      </c>
      <c r="O4542" t="s">
        <v>17</v>
      </c>
      <c r="P4542" s="22">
        <v>1</v>
      </c>
    </row>
    <row r="4543" spans="1:16" x14ac:dyDescent="0.25">
      <c r="A4543" t="s">
        <v>56</v>
      </c>
      <c r="B4543">
        <v>2</v>
      </c>
      <c r="C4543" t="s">
        <v>22</v>
      </c>
      <c r="D4543">
        <v>12</v>
      </c>
      <c r="E4543" t="s">
        <v>11</v>
      </c>
      <c r="F4543">
        <v>20</v>
      </c>
      <c r="G4543" t="s">
        <v>18</v>
      </c>
      <c r="H4543">
        <v>2</v>
      </c>
      <c r="I4543">
        <v>592</v>
      </c>
      <c r="J4543" t="s">
        <v>12</v>
      </c>
      <c r="K4543" s="6">
        <v>22</v>
      </c>
      <c r="L4543" s="6">
        <v>22</v>
      </c>
      <c r="M4543" s="6">
        <v>0</v>
      </c>
      <c r="N4543" s="6">
        <v>10</v>
      </c>
      <c r="O4543" t="s">
        <v>17</v>
      </c>
      <c r="P4543" s="22">
        <v>1</v>
      </c>
    </row>
    <row r="4544" spans="1:16" x14ac:dyDescent="0.25">
      <c r="A4544" t="s">
        <v>56</v>
      </c>
      <c r="B4544">
        <v>2</v>
      </c>
      <c r="C4544" t="s">
        <v>22</v>
      </c>
      <c r="D4544">
        <v>13</v>
      </c>
      <c r="E4544" t="s">
        <v>11</v>
      </c>
      <c r="F4544">
        <v>20</v>
      </c>
      <c r="G4544" t="s">
        <v>19</v>
      </c>
      <c r="H4544">
        <v>2</v>
      </c>
      <c r="I4544">
        <v>549</v>
      </c>
      <c r="J4544" t="s">
        <v>12</v>
      </c>
      <c r="K4544" s="6">
        <v>4</v>
      </c>
      <c r="L4544" s="6">
        <v>4</v>
      </c>
      <c r="M4544" s="6">
        <v>-7</v>
      </c>
      <c r="N4544" s="6">
        <v>0</v>
      </c>
      <c r="O4544" t="s">
        <v>17</v>
      </c>
      <c r="P4544" s="22">
        <v>1</v>
      </c>
    </row>
    <row r="4545" spans="1:16" x14ac:dyDescent="0.25">
      <c r="A4545" t="s">
        <v>56</v>
      </c>
      <c r="B4545">
        <v>2</v>
      </c>
      <c r="C4545" t="s">
        <v>22</v>
      </c>
      <c r="D4545">
        <v>14</v>
      </c>
      <c r="E4545" t="s">
        <v>11</v>
      </c>
      <c r="F4545">
        <v>20</v>
      </c>
      <c r="G4545" t="s">
        <v>19</v>
      </c>
      <c r="H4545">
        <v>1</v>
      </c>
      <c r="I4545">
        <v>803</v>
      </c>
      <c r="J4545" t="s">
        <v>12</v>
      </c>
      <c r="K4545" s="6">
        <v>2</v>
      </c>
      <c r="L4545" s="6">
        <v>2</v>
      </c>
      <c r="M4545" s="6">
        <v>-0.75</v>
      </c>
      <c r="N4545" s="6">
        <v>0</v>
      </c>
      <c r="O4545" t="s">
        <v>17</v>
      </c>
      <c r="P4545" s="22">
        <v>1</v>
      </c>
    </row>
    <row r="4546" spans="1:16" x14ac:dyDescent="0.25">
      <c r="A4546" t="s">
        <v>56</v>
      </c>
      <c r="B4546">
        <v>2</v>
      </c>
      <c r="C4546" t="s">
        <v>22</v>
      </c>
      <c r="D4546">
        <v>15</v>
      </c>
      <c r="E4546" t="s">
        <v>11</v>
      </c>
      <c r="F4546">
        <v>20</v>
      </c>
      <c r="G4546" t="s">
        <v>19</v>
      </c>
      <c r="H4546">
        <v>2</v>
      </c>
      <c r="I4546">
        <v>569</v>
      </c>
      <c r="J4546" t="s">
        <v>13</v>
      </c>
      <c r="K4546" s="6">
        <v>-2.25</v>
      </c>
      <c r="L4546" s="6">
        <v>2</v>
      </c>
      <c r="M4546" s="6">
        <v>-2.25</v>
      </c>
      <c r="N4546" s="6">
        <v>0</v>
      </c>
      <c r="O4546" t="s">
        <v>17</v>
      </c>
      <c r="P4546" s="22">
        <v>1</v>
      </c>
    </row>
    <row r="4547" spans="1:16" x14ac:dyDescent="0.25">
      <c r="A4547" t="s">
        <v>56</v>
      </c>
      <c r="B4547">
        <v>2</v>
      </c>
      <c r="C4547" t="s">
        <v>22</v>
      </c>
      <c r="D4547">
        <v>16</v>
      </c>
      <c r="E4547" t="s">
        <v>11</v>
      </c>
      <c r="F4547">
        <v>20</v>
      </c>
      <c r="G4547" t="s">
        <v>19</v>
      </c>
      <c r="H4547">
        <v>2</v>
      </c>
      <c r="I4547">
        <v>1062</v>
      </c>
      <c r="J4547" t="s">
        <v>13</v>
      </c>
      <c r="K4547" s="6">
        <v>-9.3800000000000008</v>
      </c>
      <c r="L4547" s="6">
        <v>5</v>
      </c>
      <c r="M4547" s="6">
        <v>-9.3800000000000008</v>
      </c>
      <c r="N4547" s="6">
        <v>0</v>
      </c>
      <c r="O4547" t="s">
        <v>17</v>
      </c>
      <c r="P4547" s="22">
        <v>1</v>
      </c>
    </row>
    <row r="4548" spans="1:16" x14ac:dyDescent="0.25">
      <c r="A4548" t="s">
        <v>56</v>
      </c>
      <c r="B4548">
        <v>2</v>
      </c>
      <c r="C4548" t="s">
        <v>22</v>
      </c>
      <c r="D4548">
        <v>17</v>
      </c>
      <c r="E4548" t="s">
        <v>11</v>
      </c>
      <c r="F4548">
        <v>20</v>
      </c>
      <c r="G4548" t="s">
        <v>19</v>
      </c>
      <c r="H4548">
        <v>2</v>
      </c>
      <c r="I4548">
        <v>691</v>
      </c>
      <c r="J4548" t="s">
        <v>13</v>
      </c>
      <c r="K4548" s="6">
        <v>-15</v>
      </c>
      <c r="L4548" s="6">
        <v>8</v>
      </c>
      <c r="M4548" s="6">
        <v>-15</v>
      </c>
      <c r="N4548" s="6">
        <v>0</v>
      </c>
      <c r="O4548" t="s">
        <v>17</v>
      </c>
      <c r="P4548" s="22">
        <v>1</v>
      </c>
    </row>
    <row r="4549" spans="1:16" x14ac:dyDescent="0.25">
      <c r="A4549" t="s">
        <v>56</v>
      </c>
      <c r="B4549">
        <v>2</v>
      </c>
      <c r="C4549" t="s">
        <v>22</v>
      </c>
      <c r="D4549">
        <v>18</v>
      </c>
      <c r="E4549" t="s">
        <v>11</v>
      </c>
      <c r="F4549">
        <v>20</v>
      </c>
      <c r="G4549" t="s">
        <v>19</v>
      </c>
      <c r="H4549">
        <v>1</v>
      </c>
      <c r="I4549">
        <v>1177</v>
      </c>
      <c r="J4549" t="s">
        <v>12</v>
      </c>
      <c r="K4549" s="6">
        <v>8</v>
      </c>
      <c r="L4549" s="6">
        <v>8</v>
      </c>
      <c r="M4549" s="6">
        <v>-5</v>
      </c>
      <c r="N4549" s="6">
        <v>0</v>
      </c>
      <c r="O4549" t="s">
        <v>17</v>
      </c>
      <c r="P4549" s="22">
        <v>1</v>
      </c>
    </row>
    <row r="4550" spans="1:16" x14ac:dyDescent="0.25">
      <c r="A4550" t="s">
        <v>56</v>
      </c>
      <c r="B4550">
        <v>2</v>
      </c>
      <c r="C4550" t="s">
        <v>22</v>
      </c>
      <c r="D4550">
        <v>19</v>
      </c>
      <c r="E4550" t="s">
        <v>11</v>
      </c>
      <c r="F4550">
        <v>20</v>
      </c>
      <c r="G4550" t="s">
        <v>19</v>
      </c>
      <c r="H4550">
        <v>2</v>
      </c>
      <c r="I4550">
        <v>391</v>
      </c>
      <c r="J4550" t="s">
        <v>12</v>
      </c>
      <c r="K4550" s="6">
        <v>10</v>
      </c>
      <c r="L4550" s="6">
        <v>10</v>
      </c>
      <c r="M4550" s="6">
        <v>-13.75</v>
      </c>
      <c r="N4550" s="6">
        <v>0</v>
      </c>
      <c r="O4550" t="s">
        <v>17</v>
      </c>
      <c r="P4550" s="22">
        <v>1</v>
      </c>
    </row>
    <row r="4551" spans="1:16" x14ac:dyDescent="0.25">
      <c r="A4551" t="s">
        <v>56</v>
      </c>
      <c r="B4551">
        <v>2</v>
      </c>
      <c r="C4551" t="s">
        <v>22</v>
      </c>
      <c r="D4551">
        <v>20</v>
      </c>
      <c r="E4551" t="s">
        <v>11</v>
      </c>
      <c r="F4551">
        <v>20</v>
      </c>
      <c r="G4551" t="s">
        <v>18</v>
      </c>
      <c r="H4551">
        <v>1</v>
      </c>
      <c r="I4551">
        <v>508</v>
      </c>
      <c r="J4551" t="s">
        <v>13</v>
      </c>
      <c r="K4551" s="6">
        <v>0</v>
      </c>
      <c r="L4551" s="6">
        <v>8</v>
      </c>
      <c r="M4551" s="6">
        <v>0</v>
      </c>
      <c r="N4551" s="6">
        <v>3</v>
      </c>
      <c r="O4551" t="s">
        <v>17</v>
      </c>
      <c r="P4551" s="22">
        <v>1</v>
      </c>
    </row>
    <row r="4552" spans="1:16" x14ac:dyDescent="0.25">
      <c r="A4552" t="s">
        <v>56</v>
      </c>
      <c r="B4552">
        <v>2</v>
      </c>
      <c r="C4552" t="s">
        <v>22</v>
      </c>
      <c r="D4552">
        <v>21</v>
      </c>
      <c r="E4552" t="s">
        <v>11</v>
      </c>
      <c r="F4552">
        <v>20</v>
      </c>
      <c r="G4552" t="s">
        <v>19</v>
      </c>
      <c r="H4552">
        <v>2</v>
      </c>
      <c r="I4552">
        <v>514</v>
      </c>
      <c r="J4552" t="s">
        <v>12</v>
      </c>
      <c r="K4552" s="6">
        <v>8</v>
      </c>
      <c r="L4552" s="6">
        <v>8</v>
      </c>
      <c r="M4552" s="6">
        <v>-6</v>
      </c>
      <c r="N4552" s="6">
        <v>0</v>
      </c>
      <c r="O4552" t="s">
        <v>17</v>
      </c>
      <c r="P4552" s="22">
        <v>1</v>
      </c>
    </row>
    <row r="4553" spans="1:16" x14ac:dyDescent="0.25">
      <c r="A4553" t="s">
        <v>56</v>
      </c>
      <c r="B4553">
        <v>2</v>
      </c>
      <c r="C4553" t="s">
        <v>22</v>
      </c>
      <c r="D4553">
        <v>22</v>
      </c>
      <c r="E4553" t="s">
        <v>11</v>
      </c>
      <c r="F4553">
        <v>20</v>
      </c>
      <c r="G4553" t="s">
        <v>18</v>
      </c>
      <c r="H4553">
        <v>2</v>
      </c>
      <c r="I4553">
        <v>856</v>
      </c>
      <c r="J4553" t="s">
        <v>12</v>
      </c>
      <c r="K4553" s="6">
        <v>13</v>
      </c>
      <c r="L4553" s="6">
        <v>13</v>
      </c>
      <c r="M4553" s="6">
        <v>0</v>
      </c>
      <c r="N4553" s="6">
        <v>5</v>
      </c>
      <c r="O4553" t="s">
        <v>17</v>
      </c>
      <c r="P4553" s="22">
        <v>1</v>
      </c>
    </row>
    <row r="4554" spans="1:16" x14ac:dyDescent="0.25">
      <c r="A4554" t="s">
        <v>56</v>
      </c>
      <c r="B4554">
        <v>2</v>
      </c>
      <c r="C4554" t="s">
        <v>22</v>
      </c>
      <c r="D4554">
        <v>23</v>
      </c>
      <c r="E4554" t="s">
        <v>11</v>
      </c>
      <c r="F4554">
        <v>20</v>
      </c>
      <c r="G4554" t="s">
        <v>18</v>
      </c>
      <c r="H4554">
        <v>2</v>
      </c>
      <c r="I4554">
        <v>413</v>
      </c>
      <c r="J4554" t="s">
        <v>12</v>
      </c>
      <c r="K4554" s="6">
        <v>24</v>
      </c>
      <c r="L4554" s="6">
        <v>24</v>
      </c>
      <c r="M4554" s="6">
        <v>0</v>
      </c>
      <c r="N4554" s="6">
        <v>12</v>
      </c>
      <c r="O4554" t="s">
        <v>17</v>
      </c>
      <c r="P4554" s="22">
        <v>1</v>
      </c>
    </row>
    <row r="4555" spans="1:16" x14ac:dyDescent="0.25">
      <c r="A4555" t="s">
        <v>56</v>
      </c>
      <c r="B4555">
        <v>2</v>
      </c>
      <c r="C4555" t="s">
        <v>22</v>
      </c>
      <c r="D4555">
        <v>24</v>
      </c>
      <c r="E4555" t="s">
        <v>11</v>
      </c>
      <c r="F4555">
        <v>20</v>
      </c>
      <c r="G4555" t="s">
        <v>19</v>
      </c>
      <c r="H4555">
        <v>2</v>
      </c>
      <c r="I4555">
        <v>379</v>
      </c>
      <c r="J4555" t="s">
        <v>13</v>
      </c>
      <c r="K4555" s="6">
        <v>-18</v>
      </c>
      <c r="L4555" s="6">
        <v>9</v>
      </c>
      <c r="M4555" s="6">
        <v>-18</v>
      </c>
      <c r="N4555" s="6">
        <v>0</v>
      </c>
      <c r="O4555" t="s">
        <v>17</v>
      </c>
      <c r="P4555" s="22">
        <v>1</v>
      </c>
    </row>
    <row r="4556" spans="1:16" x14ac:dyDescent="0.25">
      <c r="A4556" t="s">
        <v>56</v>
      </c>
      <c r="B4556">
        <v>2</v>
      </c>
      <c r="C4556" t="s">
        <v>22</v>
      </c>
      <c r="D4556">
        <v>25</v>
      </c>
      <c r="E4556" t="s">
        <v>11</v>
      </c>
      <c r="F4556">
        <v>20</v>
      </c>
      <c r="G4556" t="s">
        <v>18</v>
      </c>
      <c r="H4556">
        <v>2</v>
      </c>
      <c r="I4556">
        <v>289</v>
      </c>
      <c r="J4556" t="s">
        <v>13</v>
      </c>
      <c r="K4556" s="6">
        <v>0</v>
      </c>
      <c r="L4556" s="6">
        <v>7</v>
      </c>
      <c r="M4556" s="6">
        <v>0</v>
      </c>
      <c r="N4556" s="6">
        <v>4</v>
      </c>
      <c r="O4556" t="s">
        <v>17</v>
      </c>
      <c r="P4556" s="22">
        <v>1</v>
      </c>
    </row>
    <row r="4557" spans="1:16" x14ac:dyDescent="0.25">
      <c r="A4557" t="s">
        <v>56</v>
      </c>
      <c r="B4557">
        <v>2</v>
      </c>
      <c r="C4557" t="s">
        <v>22</v>
      </c>
      <c r="D4557">
        <v>26</v>
      </c>
      <c r="E4557" t="s">
        <v>11</v>
      </c>
      <c r="F4557">
        <v>20</v>
      </c>
      <c r="G4557" t="s">
        <v>19</v>
      </c>
      <c r="H4557">
        <v>1</v>
      </c>
      <c r="I4557">
        <v>526</v>
      </c>
      <c r="J4557" t="s">
        <v>13</v>
      </c>
      <c r="K4557" s="6">
        <v>-3.75</v>
      </c>
      <c r="L4557" s="6">
        <v>10</v>
      </c>
      <c r="M4557" s="6">
        <v>-3.75</v>
      </c>
      <c r="N4557" s="6">
        <v>0</v>
      </c>
      <c r="O4557" t="s">
        <v>17</v>
      </c>
      <c r="P4557" s="22">
        <v>1</v>
      </c>
    </row>
    <row r="4558" spans="1:16" x14ac:dyDescent="0.25">
      <c r="A4558" t="s">
        <v>56</v>
      </c>
      <c r="B4558">
        <v>2</v>
      </c>
      <c r="C4558" t="s">
        <v>22</v>
      </c>
      <c r="D4558">
        <v>27</v>
      </c>
      <c r="E4558" t="s">
        <v>11</v>
      </c>
      <c r="F4558">
        <v>20</v>
      </c>
      <c r="G4558" t="s">
        <v>19</v>
      </c>
      <c r="H4558">
        <v>1</v>
      </c>
      <c r="I4558">
        <v>427</v>
      </c>
      <c r="J4558" t="s">
        <v>12</v>
      </c>
      <c r="K4558" s="6">
        <v>5</v>
      </c>
      <c r="L4558" s="6">
        <v>5</v>
      </c>
      <c r="M4558" s="6">
        <v>-3.13</v>
      </c>
      <c r="N4558" s="6">
        <v>0</v>
      </c>
      <c r="O4558" t="s">
        <v>17</v>
      </c>
      <c r="P4558" s="22">
        <v>1</v>
      </c>
    </row>
    <row r="4559" spans="1:16" x14ac:dyDescent="0.25">
      <c r="A4559" t="s">
        <v>56</v>
      </c>
      <c r="B4559">
        <v>2</v>
      </c>
      <c r="C4559" t="s">
        <v>22</v>
      </c>
      <c r="D4559">
        <v>28</v>
      </c>
      <c r="E4559" t="s">
        <v>11</v>
      </c>
      <c r="F4559">
        <v>20</v>
      </c>
      <c r="G4559" t="s">
        <v>19</v>
      </c>
      <c r="H4559">
        <v>2</v>
      </c>
      <c r="I4559">
        <v>473</v>
      </c>
      <c r="J4559" t="s">
        <v>13</v>
      </c>
      <c r="K4559" s="6">
        <v>-15</v>
      </c>
      <c r="L4559" s="6">
        <v>12</v>
      </c>
      <c r="M4559" s="6">
        <v>-15</v>
      </c>
      <c r="N4559" s="6">
        <v>0</v>
      </c>
      <c r="O4559" t="s">
        <v>17</v>
      </c>
      <c r="P4559" s="22">
        <v>1</v>
      </c>
    </row>
    <row r="4560" spans="1:16" x14ac:dyDescent="0.25">
      <c r="A4560" t="s">
        <v>56</v>
      </c>
      <c r="B4560">
        <v>2</v>
      </c>
      <c r="C4560" t="s">
        <v>22</v>
      </c>
      <c r="D4560">
        <v>29</v>
      </c>
      <c r="E4560" t="s">
        <v>11</v>
      </c>
      <c r="F4560">
        <v>20</v>
      </c>
      <c r="G4560" t="s">
        <v>19</v>
      </c>
      <c r="H4560">
        <v>2</v>
      </c>
      <c r="I4560">
        <v>1143</v>
      </c>
      <c r="J4560" t="s">
        <v>13</v>
      </c>
      <c r="K4560" s="6">
        <v>-10.5</v>
      </c>
      <c r="L4560" s="6">
        <v>6</v>
      </c>
      <c r="M4560" s="6">
        <v>-10.5</v>
      </c>
      <c r="N4560" s="6">
        <v>0</v>
      </c>
      <c r="O4560" t="s">
        <v>17</v>
      </c>
      <c r="P4560" s="22">
        <v>1</v>
      </c>
    </row>
    <row r="4561" spans="1:16" x14ac:dyDescent="0.25">
      <c r="A4561" t="s">
        <v>56</v>
      </c>
      <c r="B4561">
        <v>2</v>
      </c>
      <c r="C4561" t="s">
        <v>22</v>
      </c>
      <c r="D4561">
        <v>30</v>
      </c>
      <c r="E4561" t="s">
        <v>11</v>
      </c>
      <c r="F4561">
        <v>20</v>
      </c>
      <c r="G4561" t="s">
        <v>18</v>
      </c>
      <c r="H4561">
        <v>1</v>
      </c>
      <c r="I4561">
        <v>476</v>
      </c>
      <c r="J4561" t="s">
        <v>12</v>
      </c>
      <c r="K4561" s="6">
        <v>11</v>
      </c>
      <c r="L4561" s="6">
        <v>11</v>
      </c>
      <c r="M4561" s="6">
        <v>0</v>
      </c>
      <c r="N4561" s="6">
        <v>6</v>
      </c>
      <c r="O4561" t="s">
        <v>17</v>
      </c>
      <c r="P4561" s="22">
        <v>1</v>
      </c>
    </row>
    <row r="4562" spans="1:16" x14ac:dyDescent="0.25">
      <c r="A4562" t="s">
        <v>56</v>
      </c>
      <c r="B4562">
        <v>3</v>
      </c>
      <c r="C4562" t="s">
        <v>22</v>
      </c>
      <c r="D4562">
        <v>1</v>
      </c>
      <c r="E4562" t="s">
        <v>11</v>
      </c>
      <c r="F4562">
        <v>20</v>
      </c>
      <c r="G4562" t="s">
        <v>19</v>
      </c>
      <c r="H4562">
        <v>2</v>
      </c>
      <c r="I4562">
        <v>631</v>
      </c>
      <c r="J4562" t="s">
        <v>12</v>
      </c>
      <c r="K4562" s="6">
        <v>9</v>
      </c>
      <c r="L4562" s="6">
        <v>9</v>
      </c>
      <c r="M4562" s="6">
        <v>-11.25</v>
      </c>
      <c r="N4562" s="6">
        <v>0</v>
      </c>
      <c r="O4562" t="s">
        <v>17</v>
      </c>
      <c r="P4562" s="22">
        <v>1</v>
      </c>
    </row>
    <row r="4563" spans="1:16" x14ac:dyDescent="0.25">
      <c r="A4563" t="s">
        <v>56</v>
      </c>
      <c r="B4563">
        <v>3</v>
      </c>
      <c r="C4563" t="s">
        <v>22</v>
      </c>
      <c r="D4563">
        <v>2</v>
      </c>
      <c r="E4563" t="s">
        <v>11</v>
      </c>
      <c r="F4563">
        <v>20</v>
      </c>
      <c r="G4563" t="s">
        <v>19</v>
      </c>
      <c r="H4563">
        <v>2</v>
      </c>
      <c r="I4563">
        <v>732</v>
      </c>
      <c r="J4563" t="s">
        <v>12</v>
      </c>
      <c r="K4563" s="6">
        <v>6</v>
      </c>
      <c r="L4563" s="6">
        <v>6</v>
      </c>
      <c r="M4563" s="6">
        <v>-7.5</v>
      </c>
      <c r="N4563" s="6">
        <v>0</v>
      </c>
      <c r="O4563" t="s">
        <v>17</v>
      </c>
      <c r="P4563" s="22">
        <v>1</v>
      </c>
    </row>
    <row r="4564" spans="1:16" x14ac:dyDescent="0.25">
      <c r="A4564" t="s">
        <v>56</v>
      </c>
      <c r="B4564">
        <v>3</v>
      </c>
      <c r="C4564" t="s">
        <v>22</v>
      </c>
      <c r="D4564">
        <v>3</v>
      </c>
      <c r="E4564" t="s">
        <v>11</v>
      </c>
      <c r="F4564">
        <v>20</v>
      </c>
      <c r="G4564" t="s">
        <v>19</v>
      </c>
      <c r="H4564">
        <v>2</v>
      </c>
      <c r="I4564">
        <v>642</v>
      </c>
      <c r="J4564" t="s">
        <v>13</v>
      </c>
      <c r="K4564" s="6">
        <v>-21</v>
      </c>
      <c r="L4564" s="6">
        <v>12</v>
      </c>
      <c r="M4564" s="6">
        <v>-21</v>
      </c>
      <c r="N4564" s="6">
        <v>0</v>
      </c>
      <c r="O4564" t="s">
        <v>17</v>
      </c>
      <c r="P4564" s="22">
        <v>1</v>
      </c>
    </row>
    <row r="4565" spans="1:16" x14ac:dyDescent="0.25">
      <c r="A4565" t="s">
        <v>56</v>
      </c>
      <c r="B4565">
        <v>3</v>
      </c>
      <c r="C4565" t="s">
        <v>22</v>
      </c>
      <c r="D4565">
        <v>4</v>
      </c>
      <c r="E4565" t="s">
        <v>11</v>
      </c>
      <c r="F4565">
        <v>20</v>
      </c>
      <c r="G4565" t="s">
        <v>18</v>
      </c>
      <c r="H4565">
        <v>2</v>
      </c>
      <c r="I4565">
        <v>615</v>
      </c>
      <c r="J4565" t="s">
        <v>12</v>
      </c>
      <c r="K4565" s="6">
        <v>19</v>
      </c>
      <c r="L4565" s="6">
        <v>19</v>
      </c>
      <c r="M4565" s="6">
        <v>0</v>
      </c>
      <c r="N4565" s="6">
        <v>8</v>
      </c>
      <c r="O4565" t="s">
        <v>17</v>
      </c>
      <c r="P4565" s="22">
        <v>1</v>
      </c>
    </row>
    <row r="4566" spans="1:16" x14ac:dyDescent="0.25">
      <c r="A4566" t="s">
        <v>56</v>
      </c>
      <c r="B4566">
        <v>3</v>
      </c>
      <c r="C4566" t="s">
        <v>22</v>
      </c>
      <c r="D4566">
        <v>5</v>
      </c>
      <c r="E4566" t="s">
        <v>11</v>
      </c>
      <c r="F4566">
        <v>20</v>
      </c>
      <c r="G4566" t="s">
        <v>18</v>
      </c>
      <c r="H4566">
        <v>2</v>
      </c>
      <c r="I4566">
        <v>1076</v>
      </c>
      <c r="J4566" t="s">
        <v>13</v>
      </c>
      <c r="K4566" s="6">
        <v>0</v>
      </c>
      <c r="L4566" s="6">
        <v>12</v>
      </c>
      <c r="M4566" s="6">
        <v>0</v>
      </c>
      <c r="N4566" s="6">
        <v>5</v>
      </c>
      <c r="O4566" t="s">
        <v>17</v>
      </c>
      <c r="P4566" s="22">
        <v>1</v>
      </c>
    </row>
    <row r="4567" spans="1:16" x14ac:dyDescent="0.25">
      <c r="A4567" t="s">
        <v>56</v>
      </c>
      <c r="B4567">
        <v>3</v>
      </c>
      <c r="C4567" t="s">
        <v>22</v>
      </c>
      <c r="D4567">
        <v>6</v>
      </c>
      <c r="E4567" t="s">
        <v>11</v>
      </c>
      <c r="F4567">
        <v>20</v>
      </c>
      <c r="G4567" t="s">
        <v>19</v>
      </c>
      <c r="H4567">
        <v>2</v>
      </c>
      <c r="I4567">
        <v>251</v>
      </c>
      <c r="J4567" t="s">
        <v>13</v>
      </c>
      <c r="K4567" s="6">
        <v>-13.5</v>
      </c>
      <c r="L4567" s="6">
        <v>9</v>
      </c>
      <c r="M4567" s="6">
        <v>-13.5</v>
      </c>
      <c r="N4567" s="6">
        <v>0</v>
      </c>
      <c r="O4567" t="s">
        <v>17</v>
      </c>
      <c r="P4567" s="22">
        <v>1</v>
      </c>
    </row>
    <row r="4568" spans="1:16" x14ac:dyDescent="0.25">
      <c r="A4568" t="s">
        <v>56</v>
      </c>
      <c r="B4568">
        <v>3</v>
      </c>
      <c r="C4568" t="s">
        <v>22</v>
      </c>
      <c r="D4568">
        <v>7</v>
      </c>
      <c r="E4568" t="s">
        <v>11</v>
      </c>
      <c r="F4568">
        <v>20</v>
      </c>
      <c r="G4568" t="s">
        <v>19</v>
      </c>
      <c r="H4568">
        <v>2</v>
      </c>
      <c r="I4568">
        <v>441</v>
      </c>
      <c r="J4568" t="s">
        <v>12</v>
      </c>
      <c r="K4568" s="6">
        <v>10</v>
      </c>
      <c r="L4568" s="6">
        <v>10</v>
      </c>
      <c r="M4568" s="6">
        <v>-16.25</v>
      </c>
      <c r="N4568" s="6">
        <v>0</v>
      </c>
      <c r="O4568" t="s">
        <v>17</v>
      </c>
      <c r="P4568" s="22">
        <v>1</v>
      </c>
    </row>
    <row r="4569" spans="1:16" x14ac:dyDescent="0.25">
      <c r="A4569" t="s">
        <v>56</v>
      </c>
      <c r="B4569">
        <v>3</v>
      </c>
      <c r="C4569" t="s">
        <v>22</v>
      </c>
      <c r="D4569">
        <v>8</v>
      </c>
      <c r="E4569" t="s">
        <v>11</v>
      </c>
      <c r="F4569">
        <v>20</v>
      </c>
      <c r="G4569" t="s">
        <v>19</v>
      </c>
      <c r="H4569">
        <v>1</v>
      </c>
      <c r="I4569">
        <v>366</v>
      </c>
      <c r="J4569" t="s">
        <v>13</v>
      </c>
      <c r="K4569" s="6">
        <v>-3</v>
      </c>
      <c r="L4569" s="6">
        <v>6</v>
      </c>
      <c r="M4569" s="6">
        <v>-3</v>
      </c>
      <c r="N4569" s="6">
        <v>0</v>
      </c>
      <c r="O4569" t="s">
        <v>17</v>
      </c>
      <c r="P4569" s="22">
        <v>1</v>
      </c>
    </row>
    <row r="4570" spans="1:16" x14ac:dyDescent="0.25">
      <c r="A4570" t="s">
        <v>56</v>
      </c>
      <c r="B4570">
        <v>3</v>
      </c>
      <c r="C4570" t="s">
        <v>22</v>
      </c>
      <c r="D4570">
        <v>9</v>
      </c>
      <c r="E4570" t="s">
        <v>11</v>
      </c>
      <c r="F4570">
        <v>20</v>
      </c>
      <c r="G4570" t="s">
        <v>19</v>
      </c>
      <c r="H4570">
        <v>2</v>
      </c>
      <c r="I4570">
        <v>588</v>
      </c>
      <c r="J4570" t="s">
        <v>13</v>
      </c>
      <c r="K4570" s="6">
        <v>-12</v>
      </c>
      <c r="L4570" s="6">
        <v>12</v>
      </c>
      <c r="M4570" s="6">
        <v>-12</v>
      </c>
      <c r="N4570" s="6">
        <v>0</v>
      </c>
      <c r="O4570" t="s">
        <v>17</v>
      </c>
      <c r="P4570" s="22">
        <v>1</v>
      </c>
    </row>
    <row r="4571" spans="1:16" x14ac:dyDescent="0.25">
      <c r="A4571" t="s">
        <v>56</v>
      </c>
      <c r="B4571">
        <v>3</v>
      </c>
      <c r="C4571" t="s">
        <v>22</v>
      </c>
      <c r="D4571">
        <v>10</v>
      </c>
      <c r="E4571" t="s">
        <v>11</v>
      </c>
      <c r="F4571">
        <v>20</v>
      </c>
      <c r="G4571" t="s">
        <v>19</v>
      </c>
      <c r="H4571">
        <v>2</v>
      </c>
      <c r="I4571">
        <v>634</v>
      </c>
      <c r="J4571" t="s">
        <v>12</v>
      </c>
      <c r="K4571" s="6">
        <v>5</v>
      </c>
      <c r="L4571" s="6">
        <v>5</v>
      </c>
      <c r="M4571" s="6">
        <v>-6.88</v>
      </c>
      <c r="N4571" s="6">
        <v>0</v>
      </c>
      <c r="O4571" t="s">
        <v>17</v>
      </c>
      <c r="P4571" s="22">
        <v>1</v>
      </c>
    </row>
    <row r="4572" spans="1:16" x14ac:dyDescent="0.25">
      <c r="A4572" t="s">
        <v>56</v>
      </c>
      <c r="B4572">
        <v>3</v>
      </c>
      <c r="C4572" t="s">
        <v>22</v>
      </c>
      <c r="D4572">
        <v>11</v>
      </c>
      <c r="E4572" t="s">
        <v>11</v>
      </c>
      <c r="F4572">
        <v>20</v>
      </c>
      <c r="G4572" t="s">
        <v>19</v>
      </c>
      <c r="H4572">
        <v>2</v>
      </c>
      <c r="I4572">
        <v>351</v>
      </c>
      <c r="J4572" t="s">
        <v>13</v>
      </c>
      <c r="K4572" s="6">
        <v>-2.75</v>
      </c>
      <c r="L4572" s="6">
        <v>2</v>
      </c>
      <c r="M4572" s="6">
        <v>-2.75</v>
      </c>
      <c r="N4572" s="6">
        <v>0</v>
      </c>
      <c r="O4572" t="s">
        <v>17</v>
      </c>
      <c r="P4572" s="22">
        <v>1</v>
      </c>
    </row>
    <row r="4573" spans="1:16" x14ac:dyDescent="0.25">
      <c r="A4573" t="s">
        <v>56</v>
      </c>
      <c r="B4573">
        <v>3</v>
      </c>
      <c r="C4573" t="s">
        <v>22</v>
      </c>
      <c r="D4573">
        <v>12</v>
      </c>
      <c r="E4573" t="s">
        <v>11</v>
      </c>
      <c r="F4573">
        <v>20</v>
      </c>
      <c r="G4573" t="s">
        <v>19</v>
      </c>
      <c r="H4573">
        <v>1</v>
      </c>
      <c r="I4573">
        <v>621</v>
      </c>
      <c r="J4573" t="s">
        <v>13</v>
      </c>
      <c r="K4573" s="6">
        <v>-3</v>
      </c>
      <c r="L4573" s="6">
        <v>12</v>
      </c>
      <c r="M4573" s="6">
        <v>-3</v>
      </c>
      <c r="N4573" s="6">
        <v>0</v>
      </c>
      <c r="O4573" t="s">
        <v>17</v>
      </c>
      <c r="P4573" s="22">
        <v>1</v>
      </c>
    </row>
    <row r="4574" spans="1:16" x14ac:dyDescent="0.25">
      <c r="A4574" t="s">
        <v>56</v>
      </c>
      <c r="B4574">
        <v>3</v>
      </c>
      <c r="C4574" t="s">
        <v>22</v>
      </c>
      <c r="D4574">
        <v>13</v>
      </c>
      <c r="E4574" t="s">
        <v>11</v>
      </c>
      <c r="F4574">
        <v>20</v>
      </c>
      <c r="G4574" t="s">
        <v>19</v>
      </c>
      <c r="H4574">
        <v>1</v>
      </c>
      <c r="I4574">
        <v>851</v>
      </c>
      <c r="J4574" t="s">
        <v>12</v>
      </c>
      <c r="K4574" s="6">
        <v>5</v>
      </c>
      <c r="L4574" s="6">
        <v>5</v>
      </c>
      <c r="M4574" s="6">
        <v>-2.5</v>
      </c>
      <c r="N4574" s="6">
        <v>0</v>
      </c>
      <c r="O4574" t="s">
        <v>17</v>
      </c>
      <c r="P4574" s="22">
        <v>1</v>
      </c>
    </row>
    <row r="4575" spans="1:16" x14ac:dyDescent="0.25">
      <c r="A4575" t="s">
        <v>56</v>
      </c>
      <c r="B4575">
        <v>3</v>
      </c>
      <c r="C4575" t="s">
        <v>22</v>
      </c>
      <c r="D4575">
        <v>14</v>
      </c>
      <c r="E4575" t="s">
        <v>11</v>
      </c>
      <c r="F4575">
        <v>20</v>
      </c>
      <c r="G4575" t="s">
        <v>19</v>
      </c>
      <c r="H4575">
        <v>2</v>
      </c>
      <c r="I4575">
        <v>553</v>
      </c>
      <c r="J4575" t="s">
        <v>13</v>
      </c>
      <c r="K4575" s="6">
        <v>-5.63</v>
      </c>
      <c r="L4575" s="6">
        <v>5</v>
      </c>
      <c r="M4575" s="6">
        <v>-5.63</v>
      </c>
      <c r="N4575" s="6">
        <v>0</v>
      </c>
      <c r="O4575" t="s">
        <v>17</v>
      </c>
      <c r="P4575" s="22">
        <v>1</v>
      </c>
    </row>
    <row r="4576" spans="1:16" x14ac:dyDescent="0.25">
      <c r="A4576" t="s">
        <v>56</v>
      </c>
      <c r="B4576">
        <v>3</v>
      </c>
      <c r="C4576" t="s">
        <v>22</v>
      </c>
      <c r="D4576">
        <v>15</v>
      </c>
      <c r="E4576" t="s">
        <v>11</v>
      </c>
      <c r="F4576">
        <v>20</v>
      </c>
      <c r="G4576" t="s">
        <v>19</v>
      </c>
      <c r="H4576">
        <v>2</v>
      </c>
      <c r="I4576">
        <v>389</v>
      </c>
      <c r="J4576" t="s">
        <v>13</v>
      </c>
      <c r="K4576" s="6">
        <v>-3</v>
      </c>
      <c r="L4576" s="6">
        <v>4</v>
      </c>
      <c r="M4576" s="6">
        <v>-3</v>
      </c>
      <c r="N4576" s="6">
        <v>0</v>
      </c>
      <c r="O4576" t="s">
        <v>17</v>
      </c>
      <c r="P4576" s="22">
        <v>1</v>
      </c>
    </row>
    <row r="4577" spans="1:16" x14ac:dyDescent="0.25">
      <c r="A4577" t="s">
        <v>56</v>
      </c>
      <c r="B4577">
        <v>3</v>
      </c>
      <c r="C4577" t="s">
        <v>22</v>
      </c>
      <c r="D4577">
        <v>16</v>
      </c>
      <c r="E4577" t="s">
        <v>11</v>
      </c>
      <c r="F4577">
        <v>20</v>
      </c>
      <c r="G4577" t="s">
        <v>19</v>
      </c>
      <c r="H4577">
        <v>2</v>
      </c>
      <c r="I4577">
        <v>259</v>
      </c>
      <c r="J4577" t="s">
        <v>12</v>
      </c>
      <c r="K4577" s="6">
        <v>4</v>
      </c>
      <c r="L4577" s="6">
        <v>4</v>
      </c>
      <c r="M4577" s="6">
        <v>-6</v>
      </c>
      <c r="N4577" s="6">
        <v>0</v>
      </c>
      <c r="O4577" t="s">
        <v>17</v>
      </c>
      <c r="P4577" s="22">
        <v>1</v>
      </c>
    </row>
    <row r="4578" spans="1:16" x14ac:dyDescent="0.25">
      <c r="A4578" t="s">
        <v>56</v>
      </c>
      <c r="B4578">
        <v>3</v>
      </c>
      <c r="C4578" t="s">
        <v>22</v>
      </c>
      <c r="D4578">
        <v>17</v>
      </c>
      <c r="E4578" t="s">
        <v>11</v>
      </c>
      <c r="F4578">
        <v>20</v>
      </c>
      <c r="G4578" t="s">
        <v>18</v>
      </c>
      <c r="H4578">
        <v>1</v>
      </c>
      <c r="I4578">
        <v>745</v>
      </c>
      <c r="J4578" t="s">
        <v>12</v>
      </c>
      <c r="K4578" s="6">
        <v>5</v>
      </c>
      <c r="L4578" s="6">
        <v>5</v>
      </c>
      <c r="M4578" s="6">
        <v>0</v>
      </c>
      <c r="N4578" s="6">
        <v>2</v>
      </c>
      <c r="O4578" t="s">
        <v>17</v>
      </c>
      <c r="P4578" s="22">
        <v>1</v>
      </c>
    </row>
    <row r="4579" spans="1:16" x14ac:dyDescent="0.25">
      <c r="A4579" t="s">
        <v>56</v>
      </c>
      <c r="B4579">
        <v>3</v>
      </c>
      <c r="C4579" t="s">
        <v>22</v>
      </c>
      <c r="D4579">
        <v>18</v>
      </c>
      <c r="E4579" t="s">
        <v>11</v>
      </c>
      <c r="F4579">
        <v>20</v>
      </c>
      <c r="G4579" t="s">
        <v>19</v>
      </c>
      <c r="H4579">
        <v>1</v>
      </c>
      <c r="I4579">
        <v>278</v>
      </c>
      <c r="J4579" t="s">
        <v>12</v>
      </c>
      <c r="K4579" s="6">
        <v>9</v>
      </c>
      <c r="L4579" s="6">
        <v>9</v>
      </c>
      <c r="M4579" s="6">
        <v>-2.25</v>
      </c>
      <c r="N4579" s="6">
        <v>0</v>
      </c>
      <c r="O4579" t="s">
        <v>17</v>
      </c>
      <c r="P4579" s="22">
        <v>1</v>
      </c>
    </row>
    <row r="4580" spans="1:16" x14ac:dyDescent="0.25">
      <c r="A4580" t="s">
        <v>56</v>
      </c>
      <c r="B4580">
        <v>3</v>
      </c>
      <c r="C4580" t="s">
        <v>22</v>
      </c>
      <c r="D4580">
        <v>19</v>
      </c>
      <c r="E4580" t="s">
        <v>11</v>
      </c>
      <c r="F4580">
        <v>20</v>
      </c>
      <c r="G4580" t="s">
        <v>18</v>
      </c>
      <c r="H4580">
        <v>2</v>
      </c>
      <c r="I4580">
        <v>260</v>
      </c>
      <c r="J4580" t="s">
        <v>13</v>
      </c>
      <c r="K4580" s="6">
        <v>0</v>
      </c>
      <c r="L4580" s="6">
        <v>26</v>
      </c>
      <c r="M4580" s="6">
        <v>0</v>
      </c>
      <c r="N4580" s="6">
        <v>10</v>
      </c>
      <c r="O4580" t="s">
        <v>17</v>
      </c>
      <c r="P4580" s="22">
        <v>1</v>
      </c>
    </row>
    <row r="4581" spans="1:16" x14ac:dyDescent="0.25">
      <c r="A4581" t="s">
        <v>56</v>
      </c>
      <c r="B4581">
        <v>3</v>
      </c>
      <c r="C4581" t="s">
        <v>22</v>
      </c>
      <c r="D4581">
        <v>20</v>
      </c>
      <c r="E4581" t="s">
        <v>11</v>
      </c>
      <c r="F4581">
        <v>20</v>
      </c>
      <c r="G4581" t="s">
        <v>19</v>
      </c>
      <c r="H4581">
        <v>1</v>
      </c>
      <c r="I4581">
        <v>402</v>
      </c>
      <c r="J4581" t="s">
        <v>12</v>
      </c>
      <c r="K4581" s="6">
        <v>6</v>
      </c>
      <c r="L4581" s="6">
        <v>6</v>
      </c>
      <c r="M4581" s="6">
        <v>-1.5</v>
      </c>
      <c r="N4581" s="6">
        <v>0</v>
      </c>
      <c r="O4581" t="s">
        <v>17</v>
      </c>
      <c r="P4581" s="22">
        <v>1</v>
      </c>
    </row>
    <row r="4582" spans="1:16" x14ac:dyDescent="0.25">
      <c r="A4582" t="s">
        <v>56</v>
      </c>
      <c r="B4582">
        <v>3</v>
      </c>
      <c r="C4582" t="s">
        <v>22</v>
      </c>
      <c r="D4582">
        <v>21</v>
      </c>
      <c r="E4582" t="s">
        <v>11</v>
      </c>
      <c r="F4582">
        <v>20</v>
      </c>
      <c r="G4582" t="s">
        <v>19</v>
      </c>
      <c r="H4582">
        <v>2</v>
      </c>
      <c r="I4582">
        <v>456</v>
      </c>
      <c r="J4582" t="s">
        <v>12</v>
      </c>
      <c r="K4582" s="6">
        <v>10</v>
      </c>
      <c r="L4582" s="6">
        <v>10</v>
      </c>
      <c r="M4582" s="6">
        <v>-6.25</v>
      </c>
      <c r="N4582" s="6">
        <v>0</v>
      </c>
      <c r="O4582" t="s">
        <v>17</v>
      </c>
      <c r="P4582" s="22">
        <v>1</v>
      </c>
    </row>
    <row r="4583" spans="1:16" x14ac:dyDescent="0.25">
      <c r="A4583" t="s">
        <v>56</v>
      </c>
      <c r="B4583">
        <v>3</v>
      </c>
      <c r="C4583" t="s">
        <v>22</v>
      </c>
      <c r="D4583">
        <v>22</v>
      </c>
      <c r="E4583" t="s">
        <v>11</v>
      </c>
      <c r="F4583">
        <v>20</v>
      </c>
      <c r="G4583" t="s">
        <v>19</v>
      </c>
      <c r="H4583">
        <v>2</v>
      </c>
      <c r="I4583">
        <v>661</v>
      </c>
      <c r="J4583" t="s">
        <v>13</v>
      </c>
      <c r="K4583" s="6">
        <v>-6.75</v>
      </c>
      <c r="L4583" s="6">
        <v>9</v>
      </c>
      <c r="M4583" s="6">
        <v>-6.75</v>
      </c>
      <c r="N4583" s="6">
        <v>0</v>
      </c>
      <c r="O4583" t="s">
        <v>17</v>
      </c>
      <c r="P4583" s="22">
        <v>1</v>
      </c>
    </row>
    <row r="4584" spans="1:16" x14ac:dyDescent="0.25">
      <c r="A4584" t="s">
        <v>56</v>
      </c>
      <c r="B4584">
        <v>3</v>
      </c>
      <c r="C4584" t="s">
        <v>22</v>
      </c>
      <c r="D4584">
        <v>23</v>
      </c>
      <c r="E4584" t="s">
        <v>11</v>
      </c>
      <c r="F4584">
        <v>20</v>
      </c>
      <c r="G4584" t="s">
        <v>19</v>
      </c>
      <c r="H4584">
        <v>1</v>
      </c>
      <c r="I4584">
        <v>587</v>
      </c>
      <c r="J4584" t="s">
        <v>12</v>
      </c>
      <c r="K4584" s="6">
        <v>8</v>
      </c>
      <c r="L4584" s="6">
        <v>8</v>
      </c>
      <c r="M4584" s="6">
        <v>-3</v>
      </c>
      <c r="N4584" s="6">
        <v>0</v>
      </c>
      <c r="O4584" t="s">
        <v>17</v>
      </c>
      <c r="P4584" s="22">
        <v>1</v>
      </c>
    </row>
    <row r="4585" spans="1:16" x14ac:dyDescent="0.25">
      <c r="A4585" t="s">
        <v>56</v>
      </c>
      <c r="B4585">
        <v>3</v>
      </c>
      <c r="C4585" t="s">
        <v>22</v>
      </c>
      <c r="D4585">
        <v>24</v>
      </c>
      <c r="E4585" t="s">
        <v>11</v>
      </c>
      <c r="F4585">
        <v>20</v>
      </c>
      <c r="G4585" t="s">
        <v>19</v>
      </c>
      <c r="H4585">
        <v>2</v>
      </c>
      <c r="I4585">
        <v>592</v>
      </c>
      <c r="J4585" t="s">
        <v>13</v>
      </c>
      <c r="K4585" s="6">
        <v>-11.25</v>
      </c>
      <c r="L4585" s="6">
        <v>10</v>
      </c>
      <c r="M4585" s="6">
        <v>-11.25</v>
      </c>
      <c r="N4585" s="6">
        <v>0</v>
      </c>
      <c r="O4585" t="s">
        <v>17</v>
      </c>
      <c r="P4585" s="22">
        <v>1</v>
      </c>
    </row>
    <row r="4586" spans="1:16" x14ac:dyDescent="0.25">
      <c r="A4586" t="s">
        <v>56</v>
      </c>
      <c r="B4586">
        <v>3</v>
      </c>
      <c r="C4586" t="s">
        <v>22</v>
      </c>
      <c r="D4586">
        <v>25</v>
      </c>
      <c r="E4586" t="s">
        <v>11</v>
      </c>
      <c r="F4586">
        <v>20</v>
      </c>
      <c r="G4586" t="s">
        <v>18</v>
      </c>
      <c r="H4586">
        <v>2</v>
      </c>
      <c r="I4586">
        <v>310</v>
      </c>
      <c r="J4586" t="s">
        <v>12</v>
      </c>
      <c r="K4586" s="6">
        <v>5</v>
      </c>
      <c r="L4586" s="6">
        <v>5</v>
      </c>
      <c r="M4586" s="6">
        <v>0</v>
      </c>
      <c r="N4586" s="6">
        <v>3</v>
      </c>
      <c r="O4586" t="s">
        <v>17</v>
      </c>
      <c r="P4586" s="22">
        <v>1</v>
      </c>
    </row>
    <row r="4587" spans="1:16" x14ac:dyDescent="0.25">
      <c r="A4587" t="s">
        <v>56</v>
      </c>
      <c r="B4587">
        <v>3</v>
      </c>
      <c r="C4587" t="s">
        <v>22</v>
      </c>
      <c r="D4587">
        <v>26</v>
      </c>
      <c r="E4587" t="s">
        <v>11</v>
      </c>
      <c r="F4587">
        <v>20</v>
      </c>
      <c r="G4587" t="s">
        <v>19</v>
      </c>
      <c r="H4587">
        <v>1</v>
      </c>
      <c r="I4587">
        <v>811</v>
      </c>
      <c r="J4587" t="s">
        <v>12</v>
      </c>
      <c r="K4587" s="6">
        <v>2</v>
      </c>
      <c r="L4587" s="6">
        <v>2</v>
      </c>
      <c r="M4587" s="6">
        <v>-1.75</v>
      </c>
      <c r="N4587" s="6">
        <v>0</v>
      </c>
      <c r="O4587" t="s">
        <v>17</v>
      </c>
      <c r="P4587" s="22">
        <v>1</v>
      </c>
    </row>
    <row r="4588" spans="1:16" x14ac:dyDescent="0.25">
      <c r="A4588" t="s">
        <v>56</v>
      </c>
      <c r="B4588">
        <v>3</v>
      </c>
      <c r="C4588" t="s">
        <v>22</v>
      </c>
      <c r="D4588">
        <v>27</v>
      </c>
      <c r="E4588" t="s">
        <v>11</v>
      </c>
      <c r="F4588">
        <v>20</v>
      </c>
      <c r="G4588" t="s">
        <v>18</v>
      </c>
      <c r="H4588">
        <v>2</v>
      </c>
      <c r="I4588">
        <v>520</v>
      </c>
      <c r="J4588" t="s">
        <v>13</v>
      </c>
      <c r="K4588" s="6">
        <v>0</v>
      </c>
      <c r="L4588" s="6">
        <v>28</v>
      </c>
      <c r="M4588" s="6">
        <v>0</v>
      </c>
      <c r="N4588" s="6">
        <v>13</v>
      </c>
      <c r="O4588" t="s">
        <v>17</v>
      </c>
      <c r="P4588" s="22">
        <v>1</v>
      </c>
    </row>
    <row r="4589" spans="1:16" x14ac:dyDescent="0.25">
      <c r="A4589" t="s">
        <v>56</v>
      </c>
      <c r="B4589">
        <v>3</v>
      </c>
      <c r="C4589" t="s">
        <v>22</v>
      </c>
      <c r="D4589">
        <v>28</v>
      </c>
      <c r="E4589" t="s">
        <v>11</v>
      </c>
      <c r="F4589">
        <v>20</v>
      </c>
      <c r="G4589" t="s">
        <v>19</v>
      </c>
      <c r="H4589">
        <v>2</v>
      </c>
      <c r="I4589">
        <v>582</v>
      </c>
      <c r="J4589" t="s">
        <v>12</v>
      </c>
      <c r="K4589" s="6">
        <v>8</v>
      </c>
      <c r="L4589" s="6">
        <v>8</v>
      </c>
      <c r="M4589" s="6">
        <v>-11</v>
      </c>
      <c r="N4589" s="6">
        <v>0</v>
      </c>
      <c r="O4589" t="s">
        <v>17</v>
      </c>
      <c r="P4589" s="22">
        <v>1</v>
      </c>
    </row>
    <row r="4590" spans="1:16" x14ac:dyDescent="0.25">
      <c r="A4590" t="s">
        <v>56</v>
      </c>
      <c r="B4590">
        <v>3</v>
      </c>
      <c r="C4590" t="s">
        <v>22</v>
      </c>
      <c r="D4590">
        <v>29</v>
      </c>
      <c r="E4590" t="s">
        <v>11</v>
      </c>
      <c r="F4590">
        <v>20</v>
      </c>
      <c r="G4590" t="s">
        <v>18</v>
      </c>
      <c r="H4590">
        <v>1</v>
      </c>
      <c r="I4590">
        <v>892</v>
      </c>
      <c r="J4590" t="s">
        <v>13</v>
      </c>
      <c r="K4590" s="6">
        <v>0</v>
      </c>
      <c r="L4590" s="6">
        <v>25</v>
      </c>
      <c r="M4590" s="6">
        <v>0</v>
      </c>
      <c r="N4590" s="6">
        <v>10</v>
      </c>
      <c r="O4590" t="s">
        <v>17</v>
      </c>
      <c r="P4590" s="22">
        <v>1</v>
      </c>
    </row>
    <row r="4591" spans="1:16" x14ac:dyDescent="0.25">
      <c r="A4591" t="s">
        <v>56</v>
      </c>
      <c r="B4591">
        <v>3</v>
      </c>
      <c r="C4591" t="s">
        <v>22</v>
      </c>
      <c r="D4591">
        <v>30</v>
      </c>
      <c r="E4591" t="s">
        <v>11</v>
      </c>
      <c r="F4591">
        <v>20</v>
      </c>
      <c r="G4591" t="s">
        <v>19</v>
      </c>
      <c r="H4591">
        <v>1</v>
      </c>
      <c r="I4591">
        <v>217</v>
      </c>
      <c r="J4591" t="s">
        <v>13</v>
      </c>
      <c r="K4591" s="6">
        <v>-1.88</v>
      </c>
      <c r="L4591" s="6">
        <v>5</v>
      </c>
      <c r="M4591" s="6">
        <v>-1.88</v>
      </c>
      <c r="N4591" s="6">
        <v>0</v>
      </c>
      <c r="O4591" t="s">
        <v>17</v>
      </c>
      <c r="P4591" s="22">
        <v>1</v>
      </c>
    </row>
    <row r="4592" spans="1:16" x14ac:dyDescent="0.25">
      <c r="A4592" t="s">
        <v>57</v>
      </c>
      <c r="B4592">
        <v>1</v>
      </c>
      <c r="C4592" t="s">
        <v>20</v>
      </c>
      <c r="D4592">
        <v>1</v>
      </c>
      <c r="E4592" t="s">
        <v>14</v>
      </c>
      <c r="F4592">
        <v>21</v>
      </c>
      <c r="G4592" t="s">
        <v>18</v>
      </c>
      <c r="I4592">
        <v>0</v>
      </c>
      <c r="J4592" t="s">
        <v>12</v>
      </c>
      <c r="K4592" s="6">
        <v>10</v>
      </c>
      <c r="L4592" s="6">
        <v>10</v>
      </c>
      <c r="M4592" s="6">
        <v>0</v>
      </c>
      <c r="N4592" s="6">
        <v>6</v>
      </c>
      <c r="O4592" t="s">
        <v>17</v>
      </c>
      <c r="P4592" s="22">
        <v>1</v>
      </c>
    </row>
    <row r="4593" spans="1:16" x14ac:dyDescent="0.25">
      <c r="A4593" t="s">
        <v>57</v>
      </c>
      <c r="B4593">
        <v>1</v>
      </c>
      <c r="C4593" t="s">
        <v>20</v>
      </c>
      <c r="D4593">
        <v>2</v>
      </c>
      <c r="E4593" t="s">
        <v>14</v>
      </c>
      <c r="F4593">
        <v>21</v>
      </c>
      <c r="G4593" t="s">
        <v>19</v>
      </c>
      <c r="I4593">
        <v>0</v>
      </c>
      <c r="J4593" t="s">
        <v>13</v>
      </c>
      <c r="K4593" s="6">
        <v>-15.75</v>
      </c>
      <c r="L4593" s="6">
        <v>9</v>
      </c>
      <c r="M4593" s="6">
        <v>-15.75</v>
      </c>
      <c r="N4593" s="6">
        <v>0</v>
      </c>
      <c r="O4593" t="s">
        <v>17</v>
      </c>
      <c r="P4593" s="22">
        <v>1</v>
      </c>
    </row>
    <row r="4594" spans="1:16" x14ac:dyDescent="0.25">
      <c r="A4594" t="s">
        <v>57</v>
      </c>
      <c r="B4594">
        <v>1</v>
      </c>
      <c r="C4594" t="s">
        <v>20</v>
      </c>
      <c r="D4594">
        <v>3</v>
      </c>
      <c r="E4594" t="s">
        <v>14</v>
      </c>
      <c r="F4594">
        <v>21</v>
      </c>
      <c r="G4594" t="s">
        <v>19</v>
      </c>
      <c r="H4594">
        <v>1</v>
      </c>
      <c r="I4594">
        <v>851</v>
      </c>
      <c r="J4594" t="s">
        <v>13</v>
      </c>
      <c r="K4594" s="6">
        <v>-8.75</v>
      </c>
      <c r="L4594" s="6">
        <v>10</v>
      </c>
      <c r="M4594" s="6">
        <v>-8.75</v>
      </c>
      <c r="N4594" s="6">
        <v>0</v>
      </c>
      <c r="O4594" t="s">
        <v>17</v>
      </c>
      <c r="P4594" s="22">
        <v>1</v>
      </c>
    </row>
    <row r="4595" spans="1:16" x14ac:dyDescent="0.25">
      <c r="A4595" t="s">
        <v>57</v>
      </c>
      <c r="B4595">
        <v>1</v>
      </c>
      <c r="C4595" t="s">
        <v>20</v>
      </c>
      <c r="D4595">
        <v>4</v>
      </c>
      <c r="E4595" t="s">
        <v>14</v>
      </c>
      <c r="F4595">
        <v>21</v>
      </c>
      <c r="G4595" t="s">
        <v>19</v>
      </c>
      <c r="I4595">
        <v>0</v>
      </c>
      <c r="J4595" t="s">
        <v>12</v>
      </c>
      <c r="K4595" s="6">
        <v>8</v>
      </c>
      <c r="L4595" s="6">
        <v>8</v>
      </c>
      <c r="M4595" s="6">
        <v>-2</v>
      </c>
      <c r="N4595" s="6">
        <v>0</v>
      </c>
      <c r="O4595" t="s">
        <v>17</v>
      </c>
      <c r="P4595" s="22">
        <v>1</v>
      </c>
    </row>
    <row r="4596" spans="1:16" x14ac:dyDescent="0.25">
      <c r="A4596" t="s">
        <v>57</v>
      </c>
      <c r="B4596">
        <v>1</v>
      </c>
      <c r="C4596" t="s">
        <v>20</v>
      </c>
      <c r="D4596">
        <v>5</v>
      </c>
      <c r="E4596" t="s">
        <v>14</v>
      </c>
      <c r="F4596">
        <v>21</v>
      </c>
      <c r="G4596" t="s">
        <v>19</v>
      </c>
      <c r="H4596">
        <v>2</v>
      </c>
      <c r="I4596">
        <v>1511</v>
      </c>
      <c r="J4596" t="s">
        <v>13</v>
      </c>
      <c r="K4596" s="6">
        <v>-12</v>
      </c>
      <c r="L4596" s="6">
        <v>6</v>
      </c>
      <c r="M4596" s="6">
        <v>-12</v>
      </c>
      <c r="N4596" s="6">
        <v>0</v>
      </c>
      <c r="O4596" t="s">
        <v>17</v>
      </c>
      <c r="P4596" s="22">
        <v>1</v>
      </c>
    </row>
    <row r="4597" spans="1:16" x14ac:dyDescent="0.25">
      <c r="A4597" t="s">
        <v>57</v>
      </c>
      <c r="B4597">
        <v>1</v>
      </c>
      <c r="C4597" t="s">
        <v>20</v>
      </c>
      <c r="D4597">
        <v>6</v>
      </c>
      <c r="E4597" t="s">
        <v>14</v>
      </c>
      <c r="F4597">
        <v>21</v>
      </c>
      <c r="G4597" t="s">
        <v>19</v>
      </c>
      <c r="H4597">
        <v>2</v>
      </c>
      <c r="I4597">
        <v>1300</v>
      </c>
      <c r="J4597" t="s">
        <v>13</v>
      </c>
      <c r="K4597" s="6">
        <v>-18.75</v>
      </c>
      <c r="L4597" s="6">
        <v>10</v>
      </c>
      <c r="M4597" s="6">
        <v>-18.75</v>
      </c>
      <c r="N4597" s="6">
        <v>0</v>
      </c>
      <c r="O4597" t="s">
        <v>17</v>
      </c>
      <c r="P4597" s="22">
        <v>1</v>
      </c>
    </row>
    <row r="4598" spans="1:16" x14ac:dyDescent="0.25">
      <c r="A4598" t="s">
        <v>57</v>
      </c>
      <c r="B4598">
        <v>1</v>
      </c>
      <c r="C4598" t="s">
        <v>20</v>
      </c>
      <c r="D4598">
        <v>7</v>
      </c>
      <c r="E4598" t="s">
        <v>14</v>
      </c>
      <c r="F4598">
        <v>21</v>
      </c>
      <c r="G4598" t="s">
        <v>19</v>
      </c>
      <c r="H4598">
        <v>2</v>
      </c>
      <c r="I4598">
        <v>778</v>
      </c>
      <c r="J4598" t="s">
        <v>12</v>
      </c>
      <c r="K4598" s="6">
        <v>5</v>
      </c>
      <c r="L4598" s="6">
        <v>5</v>
      </c>
      <c r="M4598" s="6">
        <v>-8.1300000000000008</v>
      </c>
      <c r="N4598" s="6">
        <v>0</v>
      </c>
      <c r="O4598" t="s">
        <v>17</v>
      </c>
      <c r="P4598" s="22">
        <v>1</v>
      </c>
    </row>
    <row r="4599" spans="1:16" x14ac:dyDescent="0.25">
      <c r="A4599" t="s">
        <v>57</v>
      </c>
      <c r="B4599">
        <v>1</v>
      </c>
      <c r="C4599" t="s">
        <v>20</v>
      </c>
      <c r="D4599">
        <v>8</v>
      </c>
      <c r="E4599" t="s">
        <v>14</v>
      </c>
      <c r="F4599">
        <v>21</v>
      </c>
      <c r="G4599" t="s">
        <v>18</v>
      </c>
      <c r="H4599">
        <v>1</v>
      </c>
      <c r="I4599">
        <v>664</v>
      </c>
      <c r="J4599" t="s">
        <v>13</v>
      </c>
      <c r="K4599" s="6">
        <v>0</v>
      </c>
      <c r="L4599" s="6">
        <v>12</v>
      </c>
      <c r="M4599" s="6">
        <v>0</v>
      </c>
      <c r="N4599" s="6">
        <v>4</v>
      </c>
      <c r="O4599" t="s">
        <v>17</v>
      </c>
      <c r="P4599" s="22">
        <v>1</v>
      </c>
    </row>
    <row r="4600" spans="1:16" x14ac:dyDescent="0.25">
      <c r="A4600" t="s">
        <v>57</v>
      </c>
      <c r="B4600">
        <v>1</v>
      </c>
      <c r="C4600" t="s">
        <v>20</v>
      </c>
      <c r="D4600">
        <v>9</v>
      </c>
      <c r="E4600" t="s">
        <v>14</v>
      </c>
      <c r="F4600">
        <v>21</v>
      </c>
      <c r="G4600" t="s">
        <v>19</v>
      </c>
      <c r="H4600">
        <v>1</v>
      </c>
      <c r="I4600">
        <v>1437</v>
      </c>
      <c r="J4600" t="s">
        <v>12</v>
      </c>
      <c r="K4600" s="6">
        <v>9</v>
      </c>
      <c r="L4600" s="6">
        <v>9</v>
      </c>
      <c r="M4600" s="6">
        <v>-9</v>
      </c>
      <c r="N4600" s="6">
        <v>0</v>
      </c>
      <c r="O4600" t="s">
        <v>17</v>
      </c>
      <c r="P4600" s="22">
        <v>1</v>
      </c>
    </row>
    <row r="4601" spans="1:16" x14ac:dyDescent="0.25">
      <c r="A4601" t="s">
        <v>57</v>
      </c>
      <c r="B4601">
        <v>1</v>
      </c>
      <c r="C4601" t="s">
        <v>20</v>
      </c>
      <c r="D4601">
        <v>10</v>
      </c>
      <c r="E4601" t="s">
        <v>14</v>
      </c>
      <c r="F4601">
        <v>21</v>
      </c>
      <c r="G4601" t="s">
        <v>18</v>
      </c>
      <c r="H4601">
        <v>1</v>
      </c>
      <c r="I4601">
        <v>667</v>
      </c>
      <c r="J4601" t="s">
        <v>13</v>
      </c>
      <c r="K4601" s="6">
        <v>0</v>
      </c>
      <c r="L4601" s="6">
        <v>22</v>
      </c>
      <c r="M4601" s="6">
        <v>0</v>
      </c>
      <c r="N4601" s="6">
        <v>13</v>
      </c>
      <c r="O4601" t="s">
        <v>17</v>
      </c>
      <c r="P4601" s="22">
        <v>1</v>
      </c>
    </row>
    <row r="4602" spans="1:16" x14ac:dyDescent="0.25">
      <c r="A4602" t="s">
        <v>57</v>
      </c>
      <c r="B4602">
        <v>1</v>
      </c>
      <c r="C4602" t="s">
        <v>20</v>
      </c>
      <c r="D4602">
        <v>11</v>
      </c>
      <c r="E4602" t="s">
        <v>14</v>
      </c>
      <c r="F4602">
        <v>21</v>
      </c>
      <c r="G4602" t="s">
        <v>19</v>
      </c>
      <c r="H4602">
        <v>1</v>
      </c>
      <c r="I4602">
        <v>777</v>
      </c>
      <c r="J4602" t="s">
        <v>13</v>
      </c>
      <c r="K4602" s="6">
        <v>-7</v>
      </c>
      <c r="L4602" s="6">
        <v>8</v>
      </c>
      <c r="M4602" s="6">
        <v>-7</v>
      </c>
      <c r="N4602" s="6">
        <v>0</v>
      </c>
      <c r="O4602" t="s">
        <v>17</v>
      </c>
      <c r="P4602" s="22">
        <v>1</v>
      </c>
    </row>
    <row r="4603" spans="1:16" x14ac:dyDescent="0.25">
      <c r="A4603" t="s">
        <v>57</v>
      </c>
      <c r="B4603">
        <v>1</v>
      </c>
      <c r="C4603" t="s">
        <v>20</v>
      </c>
      <c r="D4603">
        <v>12</v>
      </c>
      <c r="E4603" t="s">
        <v>14</v>
      </c>
      <c r="F4603">
        <v>21</v>
      </c>
      <c r="G4603" t="s">
        <v>19</v>
      </c>
      <c r="H4603">
        <v>2</v>
      </c>
      <c r="I4603">
        <v>1262</v>
      </c>
      <c r="J4603" t="s">
        <v>12</v>
      </c>
      <c r="K4603" s="6">
        <v>4</v>
      </c>
      <c r="L4603" s="6">
        <v>4</v>
      </c>
      <c r="M4603" s="6">
        <v>-8</v>
      </c>
      <c r="N4603" s="6">
        <v>0</v>
      </c>
      <c r="O4603" t="s">
        <v>17</v>
      </c>
      <c r="P4603" s="22">
        <v>1</v>
      </c>
    </row>
    <row r="4604" spans="1:16" x14ac:dyDescent="0.25">
      <c r="A4604" t="s">
        <v>57</v>
      </c>
      <c r="B4604">
        <v>1</v>
      </c>
      <c r="C4604" t="s">
        <v>20</v>
      </c>
      <c r="D4604">
        <v>13</v>
      </c>
      <c r="E4604" t="s">
        <v>14</v>
      </c>
      <c r="F4604">
        <v>21</v>
      </c>
      <c r="G4604" t="s">
        <v>18</v>
      </c>
      <c r="H4604">
        <v>1</v>
      </c>
      <c r="I4604">
        <v>620</v>
      </c>
      <c r="J4604" t="s">
        <v>12</v>
      </c>
      <c r="K4604" s="6">
        <v>25</v>
      </c>
      <c r="L4604" s="6">
        <v>25</v>
      </c>
      <c r="M4604" s="6">
        <v>0</v>
      </c>
      <c r="N4604" s="6">
        <v>9</v>
      </c>
      <c r="O4604" t="s">
        <v>17</v>
      </c>
      <c r="P4604" s="22">
        <v>1</v>
      </c>
    </row>
    <row r="4605" spans="1:16" x14ac:dyDescent="0.25">
      <c r="A4605" t="s">
        <v>57</v>
      </c>
      <c r="B4605">
        <v>1</v>
      </c>
      <c r="C4605" t="s">
        <v>20</v>
      </c>
      <c r="D4605">
        <v>14</v>
      </c>
      <c r="E4605" t="s">
        <v>14</v>
      </c>
      <c r="F4605">
        <v>21</v>
      </c>
      <c r="G4605" t="s">
        <v>19</v>
      </c>
      <c r="I4605">
        <v>0</v>
      </c>
      <c r="J4605" t="s">
        <v>13</v>
      </c>
      <c r="K4605" s="6">
        <v>-3.75</v>
      </c>
      <c r="L4605" s="6">
        <v>2</v>
      </c>
      <c r="M4605" s="6">
        <v>-3.75</v>
      </c>
      <c r="N4605" s="6">
        <v>0</v>
      </c>
      <c r="O4605" t="s">
        <v>17</v>
      </c>
      <c r="P4605" s="22">
        <v>1</v>
      </c>
    </row>
    <row r="4606" spans="1:16" x14ac:dyDescent="0.25">
      <c r="A4606" t="s">
        <v>57</v>
      </c>
      <c r="B4606">
        <v>1</v>
      </c>
      <c r="C4606" t="s">
        <v>20</v>
      </c>
      <c r="D4606">
        <v>15</v>
      </c>
      <c r="E4606" t="s">
        <v>14</v>
      </c>
      <c r="F4606">
        <v>21</v>
      </c>
      <c r="G4606" t="s">
        <v>19</v>
      </c>
      <c r="H4606">
        <v>1</v>
      </c>
      <c r="I4606">
        <v>504</v>
      </c>
      <c r="J4606" t="s">
        <v>12</v>
      </c>
      <c r="K4606" s="6">
        <v>2</v>
      </c>
      <c r="L4606" s="6">
        <v>2</v>
      </c>
      <c r="M4606" s="6">
        <v>-1.25</v>
      </c>
      <c r="N4606" s="6">
        <v>0</v>
      </c>
      <c r="O4606" t="s">
        <v>17</v>
      </c>
      <c r="P4606" s="22">
        <v>1</v>
      </c>
    </row>
    <row r="4607" spans="1:16" x14ac:dyDescent="0.25">
      <c r="A4607" t="s">
        <v>57</v>
      </c>
      <c r="B4607">
        <v>1</v>
      </c>
      <c r="C4607" t="s">
        <v>20</v>
      </c>
      <c r="D4607">
        <v>16</v>
      </c>
      <c r="E4607" t="s">
        <v>14</v>
      </c>
      <c r="F4607">
        <v>21</v>
      </c>
      <c r="G4607" t="s">
        <v>19</v>
      </c>
      <c r="H4607">
        <v>2</v>
      </c>
      <c r="I4607">
        <v>1316</v>
      </c>
      <c r="J4607" t="s">
        <v>12</v>
      </c>
      <c r="K4607" s="6">
        <v>6</v>
      </c>
      <c r="L4607" s="6">
        <v>6</v>
      </c>
      <c r="M4607" s="6">
        <v>-9</v>
      </c>
      <c r="N4607" s="6">
        <v>0</v>
      </c>
      <c r="O4607" t="s">
        <v>17</v>
      </c>
      <c r="P4607" s="22">
        <v>1</v>
      </c>
    </row>
    <row r="4608" spans="1:16" x14ac:dyDescent="0.25">
      <c r="A4608" t="s">
        <v>57</v>
      </c>
      <c r="B4608">
        <v>1</v>
      </c>
      <c r="C4608" t="s">
        <v>20</v>
      </c>
      <c r="D4608">
        <v>17</v>
      </c>
      <c r="E4608" t="s">
        <v>14</v>
      </c>
      <c r="F4608">
        <v>21</v>
      </c>
      <c r="G4608" t="s">
        <v>18</v>
      </c>
      <c r="H4608">
        <v>1</v>
      </c>
      <c r="I4608">
        <v>658</v>
      </c>
      <c r="J4608" t="s">
        <v>12</v>
      </c>
      <c r="K4608" s="6">
        <v>13</v>
      </c>
      <c r="L4608" s="6">
        <v>13</v>
      </c>
      <c r="M4608" s="6">
        <v>0</v>
      </c>
      <c r="N4608" s="6">
        <v>6</v>
      </c>
      <c r="O4608" t="s">
        <v>17</v>
      </c>
      <c r="P4608" s="22">
        <v>1</v>
      </c>
    </row>
    <row r="4609" spans="1:16" x14ac:dyDescent="0.25">
      <c r="A4609" t="s">
        <v>57</v>
      </c>
      <c r="B4609">
        <v>1</v>
      </c>
      <c r="C4609" t="s">
        <v>20</v>
      </c>
      <c r="D4609">
        <v>18</v>
      </c>
      <c r="E4609" t="s">
        <v>14</v>
      </c>
      <c r="F4609">
        <v>21</v>
      </c>
      <c r="G4609" t="s">
        <v>19</v>
      </c>
      <c r="H4609">
        <v>1</v>
      </c>
      <c r="I4609">
        <v>1208</v>
      </c>
      <c r="J4609" t="s">
        <v>13</v>
      </c>
      <c r="K4609" s="6">
        <v>-4</v>
      </c>
      <c r="L4609" s="6">
        <v>4</v>
      </c>
      <c r="M4609" s="6">
        <v>-4</v>
      </c>
      <c r="N4609" s="6">
        <v>0</v>
      </c>
      <c r="O4609" t="s">
        <v>17</v>
      </c>
      <c r="P4609" s="22">
        <v>1</v>
      </c>
    </row>
    <row r="4610" spans="1:16" x14ac:dyDescent="0.25">
      <c r="A4610" t="s">
        <v>57</v>
      </c>
      <c r="B4610">
        <v>1</v>
      </c>
      <c r="C4610" t="s">
        <v>20</v>
      </c>
      <c r="D4610">
        <v>19</v>
      </c>
      <c r="E4610" t="s">
        <v>14</v>
      </c>
      <c r="F4610">
        <v>21</v>
      </c>
      <c r="G4610" t="s">
        <v>18</v>
      </c>
      <c r="H4610">
        <v>1</v>
      </c>
      <c r="I4610">
        <v>749</v>
      </c>
      <c r="J4610" t="s">
        <v>12</v>
      </c>
      <c r="K4610" s="6">
        <v>7</v>
      </c>
      <c r="L4610" s="6">
        <v>7</v>
      </c>
      <c r="M4610" s="6">
        <v>0</v>
      </c>
      <c r="N4610" s="6">
        <v>3</v>
      </c>
      <c r="O4610" t="s">
        <v>17</v>
      </c>
      <c r="P4610" s="22">
        <v>1</v>
      </c>
    </row>
    <row r="4611" spans="1:16" x14ac:dyDescent="0.25">
      <c r="A4611" t="s">
        <v>57</v>
      </c>
      <c r="B4611">
        <v>1</v>
      </c>
      <c r="C4611" t="s">
        <v>20</v>
      </c>
      <c r="D4611">
        <v>20</v>
      </c>
      <c r="E4611" t="s">
        <v>14</v>
      </c>
      <c r="F4611">
        <v>21</v>
      </c>
      <c r="G4611" t="s">
        <v>18</v>
      </c>
      <c r="H4611">
        <v>1</v>
      </c>
      <c r="I4611">
        <v>739</v>
      </c>
      <c r="J4611" t="s">
        <v>12</v>
      </c>
      <c r="K4611" s="6">
        <v>3.25</v>
      </c>
      <c r="L4611" s="6">
        <v>3.25</v>
      </c>
      <c r="M4611" s="6">
        <v>0</v>
      </c>
      <c r="N4611" s="6">
        <v>1</v>
      </c>
      <c r="O4611" t="s">
        <v>17</v>
      </c>
      <c r="P4611" s="22">
        <v>1</v>
      </c>
    </row>
    <row r="4612" spans="1:16" x14ac:dyDescent="0.25">
      <c r="A4612" t="s">
        <v>57</v>
      </c>
      <c r="B4612">
        <v>1</v>
      </c>
      <c r="C4612" t="s">
        <v>20</v>
      </c>
      <c r="D4612">
        <v>21</v>
      </c>
      <c r="E4612" t="s">
        <v>14</v>
      </c>
      <c r="F4612">
        <v>21</v>
      </c>
      <c r="G4612" t="s">
        <v>19</v>
      </c>
      <c r="H4612">
        <v>1</v>
      </c>
      <c r="I4612">
        <v>1448</v>
      </c>
      <c r="J4612" t="s">
        <v>12</v>
      </c>
      <c r="K4612" s="6">
        <v>4</v>
      </c>
      <c r="L4612" s="6">
        <v>4</v>
      </c>
      <c r="M4612" s="6">
        <v>-1</v>
      </c>
      <c r="N4612" s="6">
        <v>0</v>
      </c>
      <c r="O4612" t="s">
        <v>17</v>
      </c>
      <c r="P4612" s="22">
        <v>1</v>
      </c>
    </row>
    <row r="4613" spans="1:16" x14ac:dyDescent="0.25">
      <c r="A4613" t="s">
        <v>57</v>
      </c>
      <c r="B4613">
        <v>1</v>
      </c>
      <c r="C4613" t="s">
        <v>20</v>
      </c>
      <c r="D4613">
        <v>22</v>
      </c>
      <c r="E4613" t="s">
        <v>14</v>
      </c>
      <c r="F4613">
        <v>21</v>
      </c>
      <c r="G4613" t="s">
        <v>18</v>
      </c>
      <c r="H4613">
        <v>1</v>
      </c>
      <c r="I4613">
        <v>694</v>
      </c>
      <c r="J4613" t="s">
        <v>13</v>
      </c>
      <c r="K4613" s="6">
        <v>0</v>
      </c>
      <c r="L4613" s="6">
        <v>8</v>
      </c>
      <c r="M4613" s="6">
        <v>0</v>
      </c>
      <c r="N4613" s="6">
        <v>4.25</v>
      </c>
      <c r="O4613" t="s">
        <v>17</v>
      </c>
      <c r="P4613" s="22">
        <v>1</v>
      </c>
    </row>
    <row r="4614" spans="1:16" x14ac:dyDescent="0.25">
      <c r="A4614" t="s">
        <v>57</v>
      </c>
      <c r="B4614">
        <v>1</v>
      </c>
      <c r="C4614" t="s">
        <v>20</v>
      </c>
      <c r="D4614">
        <v>23</v>
      </c>
      <c r="E4614" t="s">
        <v>14</v>
      </c>
      <c r="F4614">
        <v>21</v>
      </c>
      <c r="G4614" t="s">
        <v>18</v>
      </c>
      <c r="H4614">
        <v>1</v>
      </c>
      <c r="I4614">
        <v>867</v>
      </c>
      <c r="J4614" t="s">
        <v>13</v>
      </c>
      <c r="K4614" s="6">
        <v>0</v>
      </c>
      <c r="L4614" s="6">
        <v>17</v>
      </c>
      <c r="M4614" s="6">
        <v>0</v>
      </c>
      <c r="N4614" s="6">
        <v>9</v>
      </c>
      <c r="O4614" t="s">
        <v>17</v>
      </c>
      <c r="P4614" s="22">
        <v>1</v>
      </c>
    </row>
    <row r="4615" spans="1:16" x14ac:dyDescent="0.25">
      <c r="A4615" t="s">
        <v>57</v>
      </c>
      <c r="B4615">
        <v>1</v>
      </c>
      <c r="C4615" t="s">
        <v>20</v>
      </c>
      <c r="D4615">
        <v>24</v>
      </c>
      <c r="E4615" t="s">
        <v>14</v>
      </c>
      <c r="F4615">
        <v>21</v>
      </c>
      <c r="G4615" t="s">
        <v>19</v>
      </c>
      <c r="H4615">
        <v>2</v>
      </c>
      <c r="I4615">
        <v>1802</v>
      </c>
      <c r="J4615" t="s">
        <v>12</v>
      </c>
      <c r="K4615" s="6">
        <v>12</v>
      </c>
      <c r="L4615" s="6">
        <v>12</v>
      </c>
      <c r="M4615" s="6">
        <v>-18</v>
      </c>
      <c r="N4615" s="6">
        <v>0</v>
      </c>
      <c r="O4615" t="s">
        <v>17</v>
      </c>
      <c r="P4615" s="22">
        <v>1</v>
      </c>
    </row>
    <row r="4616" spans="1:16" x14ac:dyDescent="0.25">
      <c r="A4616" t="s">
        <v>57</v>
      </c>
      <c r="B4616">
        <v>1</v>
      </c>
      <c r="C4616" t="s">
        <v>20</v>
      </c>
      <c r="D4616">
        <v>25</v>
      </c>
      <c r="E4616" t="s">
        <v>14</v>
      </c>
      <c r="F4616">
        <v>21</v>
      </c>
      <c r="G4616" t="s">
        <v>19</v>
      </c>
      <c r="H4616">
        <v>1</v>
      </c>
      <c r="I4616">
        <v>1072</v>
      </c>
      <c r="J4616" t="s">
        <v>13</v>
      </c>
      <c r="K4616" s="6">
        <v>-5</v>
      </c>
      <c r="L4616" s="6">
        <v>5</v>
      </c>
      <c r="M4616" s="6">
        <v>-5</v>
      </c>
      <c r="N4616" s="6">
        <v>0</v>
      </c>
      <c r="O4616" t="s">
        <v>17</v>
      </c>
      <c r="P4616" s="22">
        <v>1</v>
      </c>
    </row>
    <row r="4617" spans="1:16" x14ac:dyDescent="0.25">
      <c r="A4617" t="s">
        <v>57</v>
      </c>
      <c r="B4617">
        <v>1</v>
      </c>
      <c r="C4617" t="s">
        <v>20</v>
      </c>
      <c r="D4617">
        <v>26</v>
      </c>
      <c r="E4617" t="s">
        <v>14</v>
      </c>
      <c r="F4617">
        <v>21</v>
      </c>
      <c r="G4617" t="s">
        <v>18</v>
      </c>
      <c r="H4617">
        <v>1</v>
      </c>
      <c r="I4617">
        <v>877</v>
      </c>
      <c r="J4617" t="s">
        <v>12</v>
      </c>
      <c r="K4617" s="6">
        <v>4</v>
      </c>
      <c r="L4617" s="6">
        <v>4</v>
      </c>
      <c r="M4617" s="6">
        <v>0</v>
      </c>
      <c r="N4617" s="6">
        <v>2.25</v>
      </c>
      <c r="O4617" t="s">
        <v>17</v>
      </c>
      <c r="P4617" s="22">
        <v>1</v>
      </c>
    </row>
    <row r="4618" spans="1:16" x14ac:dyDescent="0.25">
      <c r="A4618" t="s">
        <v>57</v>
      </c>
      <c r="B4618">
        <v>1</v>
      </c>
      <c r="C4618" t="s">
        <v>20</v>
      </c>
      <c r="D4618">
        <v>27</v>
      </c>
      <c r="E4618" t="s">
        <v>14</v>
      </c>
      <c r="F4618">
        <v>21</v>
      </c>
      <c r="G4618" t="s">
        <v>19</v>
      </c>
      <c r="H4618">
        <v>1</v>
      </c>
      <c r="I4618">
        <v>1667</v>
      </c>
      <c r="J4618" t="s">
        <v>13</v>
      </c>
      <c r="K4618" s="6">
        <v>-9</v>
      </c>
      <c r="L4618" s="6">
        <v>12</v>
      </c>
      <c r="M4618" s="6">
        <v>-9</v>
      </c>
      <c r="N4618" s="6">
        <v>0</v>
      </c>
      <c r="O4618" t="s">
        <v>17</v>
      </c>
      <c r="P4618" s="22">
        <v>1</v>
      </c>
    </row>
    <row r="4619" spans="1:16" x14ac:dyDescent="0.25">
      <c r="A4619" t="s">
        <v>57</v>
      </c>
      <c r="B4619">
        <v>1</v>
      </c>
      <c r="C4619" t="s">
        <v>20</v>
      </c>
      <c r="D4619">
        <v>28</v>
      </c>
      <c r="E4619" t="s">
        <v>14</v>
      </c>
      <c r="F4619">
        <v>21</v>
      </c>
      <c r="G4619" t="s">
        <v>19</v>
      </c>
      <c r="H4619">
        <v>2</v>
      </c>
      <c r="I4619">
        <v>1585</v>
      </c>
      <c r="J4619" t="s">
        <v>12</v>
      </c>
      <c r="K4619" s="6">
        <v>8</v>
      </c>
      <c r="L4619" s="6">
        <v>8</v>
      </c>
      <c r="M4619" s="6">
        <v>-9</v>
      </c>
      <c r="N4619" s="6">
        <v>0</v>
      </c>
      <c r="O4619" t="s">
        <v>17</v>
      </c>
      <c r="P4619" s="22">
        <v>1</v>
      </c>
    </row>
    <row r="4620" spans="1:16" x14ac:dyDescent="0.25">
      <c r="A4620" t="s">
        <v>57</v>
      </c>
      <c r="B4620">
        <v>1</v>
      </c>
      <c r="C4620" t="s">
        <v>20</v>
      </c>
      <c r="D4620">
        <v>29</v>
      </c>
      <c r="E4620" t="s">
        <v>14</v>
      </c>
      <c r="F4620">
        <v>21</v>
      </c>
      <c r="G4620" t="s">
        <v>19</v>
      </c>
      <c r="H4620">
        <v>2</v>
      </c>
      <c r="I4620">
        <v>1189</v>
      </c>
      <c r="J4620" t="s">
        <v>13</v>
      </c>
      <c r="K4620" s="6">
        <v>-4.38</v>
      </c>
      <c r="L4620" s="6">
        <v>5</v>
      </c>
      <c r="M4620" s="6">
        <v>-4.38</v>
      </c>
      <c r="N4620" s="6">
        <v>0</v>
      </c>
      <c r="O4620" t="s">
        <v>17</v>
      </c>
      <c r="P4620" s="22">
        <v>1</v>
      </c>
    </row>
    <row r="4621" spans="1:16" x14ac:dyDescent="0.25">
      <c r="A4621" t="s">
        <v>57</v>
      </c>
      <c r="B4621">
        <v>1</v>
      </c>
      <c r="C4621" t="s">
        <v>20</v>
      </c>
      <c r="D4621">
        <v>30</v>
      </c>
      <c r="E4621" t="s">
        <v>14</v>
      </c>
      <c r="F4621">
        <v>21</v>
      </c>
      <c r="G4621" t="s">
        <v>19</v>
      </c>
      <c r="H4621">
        <v>2</v>
      </c>
      <c r="I4621">
        <v>459</v>
      </c>
      <c r="J4621" t="s">
        <v>13</v>
      </c>
      <c r="K4621" s="6">
        <v>-13</v>
      </c>
      <c r="L4621" s="6">
        <v>8</v>
      </c>
      <c r="M4621" s="6">
        <v>-13</v>
      </c>
      <c r="N4621" s="6">
        <v>0</v>
      </c>
      <c r="O4621" t="s">
        <v>17</v>
      </c>
      <c r="P4621" s="22">
        <v>1</v>
      </c>
    </row>
    <row r="4622" spans="1:16" x14ac:dyDescent="0.25">
      <c r="A4622" t="s">
        <v>57</v>
      </c>
      <c r="B4622">
        <v>2</v>
      </c>
      <c r="C4622" t="s">
        <v>20</v>
      </c>
      <c r="D4622">
        <v>1</v>
      </c>
      <c r="E4622" t="s">
        <v>14</v>
      </c>
      <c r="F4622">
        <v>21</v>
      </c>
      <c r="G4622" t="s">
        <v>19</v>
      </c>
      <c r="H4622">
        <v>2</v>
      </c>
      <c r="I4622">
        <v>761</v>
      </c>
      <c r="J4622" t="s">
        <v>13</v>
      </c>
      <c r="K4622" s="6">
        <v>-2.25</v>
      </c>
      <c r="L4622" s="6">
        <v>2</v>
      </c>
      <c r="M4622" s="6">
        <v>-2.25</v>
      </c>
      <c r="N4622" s="6">
        <v>0</v>
      </c>
      <c r="O4622" t="s">
        <v>17</v>
      </c>
      <c r="P4622" s="22">
        <v>1</v>
      </c>
    </row>
    <row r="4623" spans="1:16" x14ac:dyDescent="0.25">
      <c r="A4623" t="s">
        <v>57</v>
      </c>
      <c r="B4623">
        <v>2</v>
      </c>
      <c r="C4623" t="s">
        <v>20</v>
      </c>
      <c r="D4623">
        <v>2</v>
      </c>
      <c r="E4623" t="s">
        <v>14</v>
      </c>
      <c r="F4623">
        <v>21</v>
      </c>
      <c r="G4623" t="s">
        <v>19</v>
      </c>
      <c r="H4623">
        <v>1</v>
      </c>
      <c r="I4623">
        <v>1286</v>
      </c>
      <c r="J4623" t="s">
        <v>12</v>
      </c>
      <c r="K4623" s="6">
        <v>6</v>
      </c>
      <c r="L4623" s="6">
        <v>6</v>
      </c>
      <c r="M4623" s="6">
        <v>-4.5</v>
      </c>
      <c r="N4623" s="6">
        <v>0</v>
      </c>
      <c r="O4623" t="s">
        <v>17</v>
      </c>
      <c r="P4623" s="22">
        <v>1</v>
      </c>
    </row>
    <row r="4624" spans="1:16" x14ac:dyDescent="0.25">
      <c r="A4624" t="s">
        <v>57</v>
      </c>
      <c r="B4624">
        <v>2</v>
      </c>
      <c r="C4624" t="s">
        <v>20</v>
      </c>
      <c r="D4624">
        <v>3</v>
      </c>
      <c r="E4624" t="s">
        <v>14</v>
      </c>
      <c r="F4624">
        <v>21</v>
      </c>
      <c r="G4624" t="s">
        <v>19</v>
      </c>
      <c r="H4624">
        <v>2</v>
      </c>
      <c r="I4624">
        <v>868</v>
      </c>
      <c r="J4624" t="s">
        <v>12</v>
      </c>
      <c r="K4624" s="6">
        <v>2</v>
      </c>
      <c r="L4624" s="6">
        <v>2</v>
      </c>
      <c r="M4624" s="6">
        <v>-3.25</v>
      </c>
      <c r="N4624" s="6">
        <v>0</v>
      </c>
      <c r="O4624" t="s">
        <v>17</v>
      </c>
      <c r="P4624" s="22">
        <v>1</v>
      </c>
    </row>
    <row r="4625" spans="1:16" x14ac:dyDescent="0.25">
      <c r="A4625" t="s">
        <v>57</v>
      </c>
      <c r="B4625">
        <v>2</v>
      </c>
      <c r="C4625" t="s">
        <v>20</v>
      </c>
      <c r="D4625">
        <v>4</v>
      </c>
      <c r="E4625" t="s">
        <v>14</v>
      </c>
      <c r="F4625">
        <v>21</v>
      </c>
      <c r="G4625" t="s">
        <v>18</v>
      </c>
      <c r="H4625">
        <v>1</v>
      </c>
      <c r="I4625">
        <v>634</v>
      </c>
      <c r="J4625" t="s">
        <v>13</v>
      </c>
      <c r="K4625" s="6">
        <v>0</v>
      </c>
      <c r="L4625" s="6">
        <v>22</v>
      </c>
      <c r="M4625" s="6">
        <v>0</v>
      </c>
      <c r="N4625" s="6">
        <v>10</v>
      </c>
      <c r="O4625" t="s">
        <v>17</v>
      </c>
      <c r="P4625" s="22">
        <v>1</v>
      </c>
    </row>
    <row r="4626" spans="1:16" x14ac:dyDescent="0.25">
      <c r="A4626" t="s">
        <v>57</v>
      </c>
      <c r="B4626">
        <v>2</v>
      </c>
      <c r="C4626" t="s">
        <v>20</v>
      </c>
      <c r="D4626">
        <v>5</v>
      </c>
      <c r="E4626" t="s">
        <v>14</v>
      </c>
      <c r="F4626">
        <v>21</v>
      </c>
      <c r="G4626" t="s">
        <v>19</v>
      </c>
      <c r="H4626">
        <v>2</v>
      </c>
      <c r="I4626">
        <v>1096</v>
      </c>
      <c r="J4626" t="s">
        <v>12</v>
      </c>
      <c r="K4626" s="6">
        <v>9</v>
      </c>
      <c r="L4626" s="6">
        <v>9</v>
      </c>
      <c r="M4626" s="6">
        <v>-4.5</v>
      </c>
      <c r="N4626" s="6">
        <v>0</v>
      </c>
      <c r="O4626" t="s">
        <v>17</v>
      </c>
      <c r="P4626" s="22">
        <v>1</v>
      </c>
    </row>
    <row r="4627" spans="1:16" x14ac:dyDescent="0.25">
      <c r="A4627" t="s">
        <v>57</v>
      </c>
      <c r="B4627">
        <v>2</v>
      </c>
      <c r="C4627" t="s">
        <v>20</v>
      </c>
      <c r="D4627">
        <v>6</v>
      </c>
      <c r="E4627" t="s">
        <v>14</v>
      </c>
      <c r="F4627">
        <v>21</v>
      </c>
      <c r="G4627" t="s">
        <v>18</v>
      </c>
      <c r="H4627">
        <v>1</v>
      </c>
      <c r="I4627">
        <v>1221</v>
      </c>
      <c r="J4627" t="s">
        <v>12</v>
      </c>
      <c r="K4627" s="6">
        <v>17</v>
      </c>
      <c r="L4627" s="6">
        <v>17</v>
      </c>
      <c r="M4627" s="6">
        <v>0</v>
      </c>
      <c r="N4627" s="6">
        <v>10</v>
      </c>
      <c r="O4627" t="s">
        <v>17</v>
      </c>
      <c r="P4627" s="22">
        <v>1</v>
      </c>
    </row>
    <row r="4628" spans="1:16" x14ac:dyDescent="0.25">
      <c r="A4628" t="s">
        <v>57</v>
      </c>
      <c r="B4628">
        <v>2</v>
      </c>
      <c r="C4628" t="s">
        <v>20</v>
      </c>
      <c r="D4628">
        <v>7</v>
      </c>
      <c r="E4628" t="s">
        <v>14</v>
      </c>
      <c r="F4628">
        <v>21</v>
      </c>
      <c r="G4628" t="s">
        <v>18</v>
      </c>
      <c r="H4628">
        <v>1</v>
      </c>
      <c r="I4628">
        <v>827</v>
      </c>
      <c r="J4628" t="s">
        <v>12</v>
      </c>
      <c r="K4628" s="6">
        <v>4</v>
      </c>
      <c r="L4628" s="6">
        <v>4</v>
      </c>
      <c r="M4628" s="6">
        <v>0</v>
      </c>
      <c r="N4628" s="6">
        <v>2</v>
      </c>
      <c r="O4628" t="s">
        <v>17</v>
      </c>
      <c r="P4628" s="22">
        <v>1</v>
      </c>
    </row>
    <row r="4629" spans="1:16" x14ac:dyDescent="0.25">
      <c r="A4629" t="s">
        <v>57</v>
      </c>
      <c r="B4629">
        <v>2</v>
      </c>
      <c r="C4629" t="s">
        <v>20</v>
      </c>
      <c r="D4629">
        <v>8</v>
      </c>
      <c r="E4629" t="s">
        <v>14</v>
      </c>
      <c r="F4629">
        <v>21</v>
      </c>
      <c r="G4629" t="s">
        <v>19</v>
      </c>
      <c r="H4629">
        <v>1</v>
      </c>
      <c r="I4629">
        <v>1360</v>
      </c>
      <c r="J4629" t="s">
        <v>13</v>
      </c>
      <c r="K4629" s="6">
        <v>-2</v>
      </c>
      <c r="L4629" s="6">
        <v>4</v>
      </c>
      <c r="M4629" s="6">
        <v>-2</v>
      </c>
      <c r="N4629" s="6">
        <v>0</v>
      </c>
      <c r="O4629" t="s">
        <v>17</v>
      </c>
      <c r="P4629" s="22">
        <v>1</v>
      </c>
    </row>
    <row r="4630" spans="1:16" x14ac:dyDescent="0.25">
      <c r="A4630" t="s">
        <v>57</v>
      </c>
      <c r="B4630">
        <v>2</v>
      </c>
      <c r="C4630" t="s">
        <v>20</v>
      </c>
      <c r="D4630">
        <v>9</v>
      </c>
      <c r="E4630" t="s">
        <v>14</v>
      </c>
      <c r="F4630">
        <v>21</v>
      </c>
      <c r="G4630" t="s">
        <v>18</v>
      </c>
      <c r="H4630">
        <v>1</v>
      </c>
      <c r="I4630">
        <v>1102</v>
      </c>
      <c r="J4630" t="s">
        <v>12</v>
      </c>
      <c r="K4630" s="6">
        <v>11</v>
      </c>
      <c r="L4630" s="6">
        <v>11</v>
      </c>
      <c r="M4630" s="6">
        <v>0</v>
      </c>
      <c r="N4630" s="6">
        <v>6</v>
      </c>
      <c r="O4630" t="s">
        <v>17</v>
      </c>
      <c r="P4630" s="22">
        <v>1</v>
      </c>
    </row>
    <row r="4631" spans="1:16" x14ac:dyDescent="0.25">
      <c r="A4631" t="s">
        <v>57</v>
      </c>
      <c r="B4631">
        <v>2</v>
      </c>
      <c r="C4631" t="s">
        <v>20</v>
      </c>
      <c r="D4631">
        <v>10</v>
      </c>
      <c r="E4631" t="s">
        <v>14</v>
      </c>
      <c r="F4631">
        <v>21</v>
      </c>
      <c r="G4631" t="s">
        <v>18</v>
      </c>
      <c r="I4631">
        <v>0</v>
      </c>
      <c r="J4631" t="s">
        <v>13</v>
      </c>
      <c r="K4631" s="6">
        <v>0</v>
      </c>
      <c r="L4631" s="6">
        <v>7</v>
      </c>
      <c r="M4631" s="6">
        <v>0</v>
      </c>
      <c r="N4631" s="6">
        <v>4</v>
      </c>
      <c r="O4631" t="s">
        <v>17</v>
      </c>
      <c r="P4631" s="22">
        <v>1</v>
      </c>
    </row>
    <row r="4632" spans="1:16" x14ac:dyDescent="0.25">
      <c r="A4632" t="s">
        <v>57</v>
      </c>
      <c r="B4632">
        <v>2</v>
      </c>
      <c r="C4632" t="s">
        <v>20</v>
      </c>
      <c r="D4632">
        <v>11</v>
      </c>
      <c r="E4632" t="s">
        <v>14</v>
      </c>
      <c r="F4632">
        <v>21</v>
      </c>
      <c r="G4632" t="s">
        <v>19</v>
      </c>
      <c r="H4632">
        <v>1</v>
      </c>
      <c r="I4632">
        <v>1050</v>
      </c>
      <c r="J4632" t="s">
        <v>13</v>
      </c>
      <c r="K4632" s="6">
        <v>-3.75</v>
      </c>
      <c r="L4632" s="6">
        <v>10</v>
      </c>
      <c r="M4632" s="6">
        <v>-3.75</v>
      </c>
      <c r="N4632" s="6">
        <v>0</v>
      </c>
      <c r="O4632" t="s">
        <v>17</v>
      </c>
      <c r="P4632" s="22">
        <v>1</v>
      </c>
    </row>
    <row r="4633" spans="1:16" x14ac:dyDescent="0.25">
      <c r="A4633" t="s">
        <v>57</v>
      </c>
      <c r="B4633">
        <v>2</v>
      </c>
      <c r="C4633" t="s">
        <v>20</v>
      </c>
      <c r="D4633">
        <v>12</v>
      </c>
      <c r="E4633" t="s">
        <v>14</v>
      </c>
      <c r="F4633">
        <v>21</v>
      </c>
      <c r="G4633" t="s">
        <v>19</v>
      </c>
      <c r="H4633">
        <v>2</v>
      </c>
      <c r="I4633">
        <v>590</v>
      </c>
      <c r="J4633" t="s">
        <v>12</v>
      </c>
      <c r="K4633" s="6">
        <v>12</v>
      </c>
      <c r="L4633" s="6">
        <v>12</v>
      </c>
      <c r="M4633" s="6">
        <v>-24</v>
      </c>
      <c r="N4633" s="6">
        <v>0</v>
      </c>
      <c r="O4633" t="s">
        <v>17</v>
      </c>
      <c r="P4633" s="22">
        <v>1</v>
      </c>
    </row>
    <row r="4634" spans="1:16" x14ac:dyDescent="0.25">
      <c r="A4634" t="s">
        <v>57</v>
      </c>
      <c r="B4634">
        <v>2</v>
      </c>
      <c r="C4634" t="s">
        <v>20</v>
      </c>
      <c r="D4634">
        <v>13</v>
      </c>
      <c r="E4634" t="s">
        <v>14</v>
      </c>
      <c r="F4634">
        <v>21</v>
      </c>
      <c r="G4634" t="s">
        <v>19</v>
      </c>
      <c r="H4634">
        <v>2</v>
      </c>
      <c r="I4634">
        <v>1140</v>
      </c>
      <c r="J4634" t="s">
        <v>13</v>
      </c>
      <c r="K4634" s="6">
        <v>-10.5</v>
      </c>
      <c r="L4634" s="6">
        <v>6</v>
      </c>
      <c r="M4634" s="6">
        <v>-10.5</v>
      </c>
      <c r="N4634" s="6">
        <v>0</v>
      </c>
      <c r="O4634" t="s">
        <v>17</v>
      </c>
      <c r="P4634" s="22">
        <v>1</v>
      </c>
    </row>
    <row r="4635" spans="1:16" x14ac:dyDescent="0.25">
      <c r="A4635" t="s">
        <v>57</v>
      </c>
      <c r="B4635">
        <v>2</v>
      </c>
      <c r="C4635" t="s">
        <v>20</v>
      </c>
      <c r="D4635">
        <v>14</v>
      </c>
      <c r="E4635" t="s">
        <v>14</v>
      </c>
      <c r="F4635">
        <v>21</v>
      </c>
      <c r="G4635" t="s">
        <v>19</v>
      </c>
      <c r="H4635">
        <v>2</v>
      </c>
      <c r="I4635">
        <v>682</v>
      </c>
      <c r="J4635" t="s">
        <v>13</v>
      </c>
      <c r="K4635" s="6">
        <v>-9.3800000000000008</v>
      </c>
      <c r="L4635" s="6">
        <v>5</v>
      </c>
      <c r="M4635" s="6">
        <v>-9.3800000000000008</v>
      </c>
      <c r="N4635" s="6">
        <v>0</v>
      </c>
      <c r="O4635" t="s">
        <v>17</v>
      </c>
      <c r="P4635" s="22">
        <v>1</v>
      </c>
    </row>
    <row r="4636" spans="1:16" x14ac:dyDescent="0.25">
      <c r="A4636" t="s">
        <v>57</v>
      </c>
      <c r="B4636">
        <v>2</v>
      </c>
      <c r="C4636" t="s">
        <v>20</v>
      </c>
      <c r="D4636">
        <v>15</v>
      </c>
      <c r="E4636" t="s">
        <v>14</v>
      </c>
      <c r="F4636">
        <v>21</v>
      </c>
      <c r="G4636" t="s">
        <v>19</v>
      </c>
      <c r="H4636">
        <v>1</v>
      </c>
      <c r="I4636">
        <v>1615</v>
      </c>
      <c r="J4636" t="s">
        <v>12</v>
      </c>
      <c r="K4636" s="6">
        <v>8</v>
      </c>
      <c r="L4636" s="6">
        <v>8</v>
      </c>
      <c r="M4636" s="6">
        <v>-5</v>
      </c>
      <c r="N4636" s="6">
        <v>0</v>
      </c>
      <c r="O4636" t="s">
        <v>17</v>
      </c>
      <c r="P4636" s="22">
        <v>1</v>
      </c>
    </row>
    <row r="4637" spans="1:16" x14ac:dyDescent="0.25">
      <c r="A4637" t="s">
        <v>57</v>
      </c>
      <c r="B4637">
        <v>2</v>
      </c>
      <c r="C4637" t="s">
        <v>20</v>
      </c>
      <c r="D4637">
        <v>16</v>
      </c>
      <c r="E4637" t="s">
        <v>14</v>
      </c>
      <c r="F4637">
        <v>21</v>
      </c>
      <c r="G4637" t="s">
        <v>19</v>
      </c>
      <c r="H4637">
        <v>1</v>
      </c>
      <c r="I4637">
        <v>869</v>
      </c>
      <c r="J4637" t="s">
        <v>12</v>
      </c>
      <c r="K4637" s="6">
        <v>5</v>
      </c>
      <c r="L4637" s="6">
        <v>5</v>
      </c>
      <c r="M4637" s="6">
        <v>-3.13</v>
      </c>
      <c r="N4637" s="6">
        <v>0</v>
      </c>
      <c r="O4637" t="s">
        <v>17</v>
      </c>
      <c r="P4637" s="22">
        <v>1</v>
      </c>
    </row>
    <row r="4638" spans="1:16" x14ac:dyDescent="0.25">
      <c r="A4638" t="s">
        <v>57</v>
      </c>
      <c r="B4638">
        <v>2</v>
      </c>
      <c r="C4638" t="s">
        <v>20</v>
      </c>
      <c r="D4638">
        <v>17</v>
      </c>
      <c r="E4638" t="s">
        <v>14</v>
      </c>
      <c r="F4638">
        <v>21</v>
      </c>
      <c r="G4638" t="s">
        <v>18</v>
      </c>
      <c r="H4638">
        <v>1</v>
      </c>
      <c r="I4638">
        <v>211</v>
      </c>
      <c r="J4638" t="s">
        <v>13</v>
      </c>
      <c r="K4638" s="6">
        <v>0</v>
      </c>
      <c r="L4638" s="6">
        <v>30</v>
      </c>
      <c r="M4638" s="6">
        <v>0</v>
      </c>
      <c r="N4638" s="6">
        <v>12</v>
      </c>
      <c r="O4638" t="s">
        <v>17</v>
      </c>
      <c r="P4638" s="22">
        <v>1</v>
      </c>
    </row>
    <row r="4639" spans="1:16" x14ac:dyDescent="0.25">
      <c r="A4639" t="s">
        <v>57</v>
      </c>
      <c r="B4639">
        <v>2</v>
      </c>
      <c r="C4639" t="s">
        <v>20</v>
      </c>
      <c r="D4639">
        <v>18</v>
      </c>
      <c r="E4639" t="s">
        <v>14</v>
      </c>
      <c r="F4639">
        <v>21</v>
      </c>
      <c r="G4639" t="s">
        <v>19</v>
      </c>
      <c r="H4639">
        <v>2</v>
      </c>
      <c r="I4639">
        <v>680</v>
      </c>
      <c r="J4639" t="s">
        <v>12</v>
      </c>
      <c r="K4639" s="6">
        <v>4</v>
      </c>
      <c r="L4639" s="6">
        <v>4</v>
      </c>
      <c r="M4639" s="6">
        <v>-7</v>
      </c>
      <c r="N4639" s="6">
        <v>0</v>
      </c>
      <c r="O4639" t="s">
        <v>17</v>
      </c>
      <c r="P4639" s="22">
        <v>1</v>
      </c>
    </row>
    <row r="4640" spans="1:16" x14ac:dyDescent="0.25">
      <c r="A4640" t="s">
        <v>57</v>
      </c>
      <c r="B4640">
        <v>2</v>
      </c>
      <c r="C4640" t="s">
        <v>20</v>
      </c>
      <c r="D4640">
        <v>19</v>
      </c>
      <c r="E4640" t="s">
        <v>14</v>
      </c>
      <c r="F4640">
        <v>21</v>
      </c>
      <c r="G4640" t="s">
        <v>19</v>
      </c>
      <c r="H4640">
        <v>2</v>
      </c>
      <c r="I4640">
        <v>982</v>
      </c>
      <c r="J4640" t="s">
        <v>12</v>
      </c>
      <c r="K4640" s="6">
        <v>10</v>
      </c>
      <c r="L4640" s="6">
        <v>10</v>
      </c>
      <c r="M4640" s="6">
        <v>-13.75</v>
      </c>
      <c r="N4640" s="6">
        <v>0</v>
      </c>
      <c r="O4640" t="s">
        <v>17</v>
      </c>
      <c r="P4640" s="22">
        <v>1</v>
      </c>
    </row>
    <row r="4641" spans="1:16" x14ac:dyDescent="0.25">
      <c r="A4641" t="s">
        <v>57</v>
      </c>
      <c r="B4641">
        <v>2</v>
      </c>
      <c r="C4641" t="s">
        <v>20</v>
      </c>
      <c r="D4641">
        <v>20</v>
      </c>
      <c r="E4641" t="s">
        <v>14</v>
      </c>
      <c r="F4641">
        <v>21</v>
      </c>
      <c r="G4641" t="s">
        <v>19</v>
      </c>
      <c r="H4641">
        <v>2</v>
      </c>
      <c r="I4641">
        <v>635</v>
      </c>
      <c r="J4641" t="s">
        <v>13</v>
      </c>
      <c r="K4641" s="6">
        <v>-15</v>
      </c>
      <c r="L4641" s="6">
        <v>8</v>
      </c>
      <c r="M4641" s="6">
        <v>-15</v>
      </c>
      <c r="N4641" s="6">
        <v>0</v>
      </c>
      <c r="O4641" t="s">
        <v>17</v>
      </c>
      <c r="P4641" s="22">
        <v>1</v>
      </c>
    </row>
    <row r="4642" spans="1:16" x14ac:dyDescent="0.25">
      <c r="A4642" t="s">
        <v>57</v>
      </c>
      <c r="B4642">
        <v>2</v>
      </c>
      <c r="C4642" t="s">
        <v>20</v>
      </c>
      <c r="D4642">
        <v>21</v>
      </c>
      <c r="E4642" t="s">
        <v>14</v>
      </c>
      <c r="F4642">
        <v>21</v>
      </c>
      <c r="G4642" t="s">
        <v>18</v>
      </c>
      <c r="H4642">
        <v>1</v>
      </c>
      <c r="I4642">
        <v>617</v>
      </c>
      <c r="J4642" t="s">
        <v>12</v>
      </c>
      <c r="K4642" s="6">
        <v>24</v>
      </c>
      <c r="L4642" s="6">
        <v>24</v>
      </c>
      <c r="M4642" s="6">
        <v>0</v>
      </c>
      <c r="N4642" s="6">
        <v>12</v>
      </c>
      <c r="O4642" t="s">
        <v>17</v>
      </c>
      <c r="P4642" s="22">
        <v>1</v>
      </c>
    </row>
    <row r="4643" spans="1:16" x14ac:dyDescent="0.25">
      <c r="A4643" t="s">
        <v>57</v>
      </c>
      <c r="B4643">
        <v>2</v>
      </c>
      <c r="C4643" t="s">
        <v>20</v>
      </c>
      <c r="D4643">
        <v>22</v>
      </c>
      <c r="E4643" t="s">
        <v>14</v>
      </c>
      <c r="F4643">
        <v>21</v>
      </c>
      <c r="G4643" t="s">
        <v>19</v>
      </c>
      <c r="H4643">
        <v>2</v>
      </c>
      <c r="I4643">
        <v>1223</v>
      </c>
      <c r="J4643" t="s">
        <v>13</v>
      </c>
      <c r="K4643" s="6">
        <v>-15</v>
      </c>
      <c r="L4643" s="6">
        <v>12</v>
      </c>
      <c r="M4643" s="6">
        <v>-15</v>
      </c>
      <c r="N4643" s="6">
        <v>0</v>
      </c>
      <c r="O4643" t="s">
        <v>17</v>
      </c>
      <c r="P4643" s="22">
        <v>1</v>
      </c>
    </row>
    <row r="4644" spans="1:16" x14ac:dyDescent="0.25">
      <c r="A4644" t="s">
        <v>57</v>
      </c>
      <c r="B4644">
        <v>2</v>
      </c>
      <c r="C4644" t="s">
        <v>20</v>
      </c>
      <c r="D4644">
        <v>23</v>
      </c>
      <c r="E4644" t="s">
        <v>14</v>
      </c>
      <c r="F4644">
        <v>21</v>
      </c>
      <c r="G4644" t="s">
        <v>19</v>
      </c>
      <c r="H4644">
        <v>2</v>
      </c>
      <c r="I4644">
        <v>1692</v>
      </c>
      <c r="J4644" t="s">
        <v>13</v>
      </c>
      <c r="K4644" s="6">
        <v>-18</v>
      </c>
      <c r="L4644" s="6">
        <v>9</v>
      </c>
      <c r="M4644" s="6">
        <v>-18</v>
      </c>
      <c r="N4644" s="6">
        <v>0</v>
      </c>
      <c r="O4644" t="s">
        <v>17</v>
      </c>
      <c r="P4644" s="22">
        <v>1</v>
      </c>
    </row>
    <row r="4645" spans="1:16" x14ac:dyDescent="0.25">
      <c r="A4645" t="s">
        <v>57</v>
      </c>
      <c r="B4645">
        <v>2</v>
      </c>
      <c r="C4645" t="s">
        <v>20</v>
      </c>
      <c r="D4645">
        <v>24</v>
      </c>
      <c r="E4645" t="s">
        <v>14</v>
      </c>
      <c r="F4645">
        <v>21</v>
      </c>
      <c r="G4645" t="s">
        <v>18</v>
      </c>
      <c r="H4645">
        <v>1</v>
      </c>
      <c r="I4645">
        <v>538</v>
      </c>
      <c r="J4645" t="s">
        <v>12</v>
      </c>
      <c r="K4645" s="6">
        <v>13</v>
      </c>
      <c r="L4645" s="6">
        <v>13</v>
      </c>
      <c r="M4645" s="6">
        <v>0</v>
      </c>
      <c r="N4645" s="6">
        <v>5</v>
      </c>
      <c r="O4645" t="s">
        <v>17</v>
      </c>
      <c r="P4645" s="22">
        <v>1</v>
      </c>
    </row>
    <row r="4646" spans="1:16" x14ac:dyDescent="0.25">
      <c r="A4646" t="s">
        <v>57</v>
      </c>
      <c r="B4646">
        <v>2</v>
      </c>
      <c r="C4646" t="s">
        <v>20</v>
      </c>
      <c r="D4646">
        <v>25</v>
      </c>
      <c r="E4646" t="s">
        <v>14</v>
      </c>
      <c r="F4646">
        <v>21</v>
      </c>
      <c r="G4646" t="s">
        <v>19</v>
      </c>
      <c r="H4646">
        <v>1</v>
      </c>
      <c r="I4646">
        <v>1535</v>
      </c>
      <c r="J4646" t="s">
        <v>12</v>
      </c>
      <c r="K4646" s="6">
        <v>2</v>
      </c>
      <c r="L4646" s="6">
        <v>2</v>
      </c>
      <c r="M4646" s="6">
        <v>-0.75</v>
      </c>
      <c r="N4646" s="6">
        <v>0</v>
      </c>
      <c r="O4646" t="s">
        <v>17</v>
      </c>
      <c r="P4646" s="22">
        <v>1</v>
      </c>
    </row>
    <row r="4647" spans="1:16" x14ac:dyDescent="0.25">
      <c r="A4647" t="s">
        <v>57</v>
      </c>
      <c r="B4647">
        <v>2</v>
      </c>
      <c r="C4647" t="s">
        <v>20</v>
      </c>
      <c r="D4647">
        <v>26</v>
      </c>
      <c r="E4647" t="s">
        <v>14</v>
      </c>
      <c r="F4647">
        <v>21</v>
      </c>
      <c r="G4647" t="s">
        <v>19</v>
      </c>
      <c r="H4647">
        <v>1</v>
      </c>
      <c r="I4647">
        <v>717</v>
      </c>
      <c r="J4647" t="s">
        <v>13</v>
      </c>
      <c r="K4647" s="6">
        <v>-6</v>
      </c>
      <c r="L4647" s="6">
        <v>12</v>
      </c>
      <c r="M4647" s="6">
        <v>-6</v>
      </c>
      <c r="N4647" s="6">
        <v>0</v>
      </c>
      <c r="O4647" t="s">
        <v>17</v>
      </c>
      <c r="P4647" s="22">
        <v>1</v>
      </c>
    </row>
    <row r="4648" spans="1:16" x14ac:dyDescent="0.25">
      <c r="A4648" t="s">
        <v>57</v>
      </c>
      <c r="B4648">
        <v>2</v>
      </c>
      <c r="C4648" t="s">
        <v>20</v>
      </c>
      <c r="D4648">
        <v>27</v>
      </c>
      <c r="E4648" t="s">
        <v>14</v>
      </c>
      <c r="F4648">
        <v>21</v>
      </c>
      <c r="G4648" t="s">
        <v>18</v>
      </c>
      <c r="H4648">
        <v>1</v>
      </c>
      <c r="I4648">
        <v>522</v>
      </c>
      <c r="J4648" t="s">
        <v>13</v>
      </c>
      <c r="K4648" s="6">
        <v>0</v>
      </c>
      <c r="L4648" s="6">
        <v>8</v>
      </c>
      <c r="M4648" s="6">
        <v>0</v>
      </c>
      <c r="N4648" s="6">
        <v>3</v>
      </c>
      <c r="O4648" t="s">
        <v>17</v>
      </c>
      <c r="P4648" s="22">
        <v>1</v>
      </c>
    </row>
    <row r="4649" spans="1:16" x14ac:dyDescent="0.25">
      <c r="A4649" t="s">
        <v>57</v>
      </c>
      <c r="B4649">
        <v>2</v>
      </c>
      <c r="C4649" t="s">
        <v>20</v>
      </c>
      <c r="D4649">
        <v>28</v>
      </c>
      <c r="E4649" t="s">
        <v>14</v>
      </c>
      <c r="F4649">
        <v>21</v>
      </c>
      <c r="G4649" t="s">
        <v>19</v>
      </c>
      <c r="H4649">
        <v>2</v>
      </c>
      <c r="I4649">
        <v>1432</v>
      </c>
      <c r="J4649" t="s">
        <v>12</v>
      </c>
      <c r="K4649" s="6">
        <v>8</v>
      </c>
      <c r="L4649" s="6">
        <v>8</v>
      </c>
      <c r="M4649" s="6">
        <v>-6</v>
      </c>
      <c r="N4649" s="6">
        <v>0</v>
      </c>
      <c r="O4649" t="s">
        <v>17</v>
      </c>
      <c r="P4649" s="22">
        <v>1</v>
      </c>
    </row>
    <row r="4650" spans="1:16" x14ac:dyDescent="0.25">
      <c r="A4650" t="s">
        <v>57</v>
      </c>
      <c r="B4650">
        <v>2</v>
      </c>
      <c r="C4650" t="s">
        <v>20</v>
      </c>
      <c r="D4650">
        <v>29</v>
      </c>
      <c r="E4650" t="s">
        <v>14</v>
      </c>
      <c r="F4650">
        <v>21</v>
      </c>
      <c r="G4650" t="s">
        <v>19</v>
      </c>
      <c r="H4650">
        <v>2</v>
      </c>
      <c r="I4650">
        <v>1533</v>
      </c>
      <c r="J4650" t="s">
        <v>13</v>
      </c>
      <c r="K4650" s="6">
        <v>-5</v>
      </c>
      <c r="L4650" s="6">
        <v>4</v>
      </c>
      <c r="M4650" s="6">
        <v>-5</v>
      </c>
      <c r="N4650" s="6">
        <v>0</v>
      </c>
      <c r="O4650" t="s">
        <v>17</v>
      </c>
      <c r="P4650" s="22">
        <v>1</v>
      </c>
    </row>
    <row r="4651" spans="1:16" x14ac:dyDescent="0.25">
      <c r="A4651" t="s">
        <v>57</v>
      </c>
      <c r="B4651">
        <v>2</v>
      </c>
      <c r="C4651" t="s">
        <v>20</v>
      </c>
      <c r="D4651">
        <v>30</v>
      </c>
      <c r="E4651" t="s">
        <v>14</v>
      </c>
      <c r="F4651">
        <v>21</v>
      </c>
      <c r="G4651" t="s">
        <v>19</v>
      </c>
      <c r="H4651">
        <v>1</v>
      </c>
      <c r="I4651">
        <v>1379</v>
      </c>
      <c r="J4651" t="s">
        <v>13</v>
      </c>
      <c r="K4651" s="6">
        <v>-6</v>
      </c>
      <c r="L4651" s="6">
        <v>6</v>
      </c>
      <c r="M4651" s="6">
        <v>-6</v>
      </c>
      <c r="N4651" s="6">
        <v>0</v>
      </c>
      <c r="O4651" t="s">
        <v>17</v>
      </c>
      <c r="P4651" s="22">
        <v>1</v>
      </c>
    </row>
    <row r="4652" spans="1:16" x14ac:dyDescent="0.25">
      <c r="A4652" t="s">
        <v>57</v>
      </c>
      <c r="B4652">
        <v>3</v>
      </c>
      <c r="C4652" t="s">
        <v>20</v>
      </c>
      <c r="D4652">
        <v>1</v>
      </c>
      <c r="E4652" t="s">
        <v>14</v>
      </c>
      <c r="F4652">
        <v>21</v>
      </c>
      <c r="G4652" t="s">
        <v>19</v>
      </c>
      <c r="H4652">
        <v>2</v>
      </c>
      <c r="I4652">
        <v>630</v>
      </c>
      <c r="J4652" t="s">
        <v>12</v>
      </c>
      <c r="K4652" s="6">
        <v>9</v>
      </c>
      <c r="L4652" s="6">
        <v>9</v>
      </c>
      <c r="M4652" s="6">
        <v>-11.25</v>
      </c>
      <c r="N4652" s="6">
        <v>0</v>
      </c>
      <c r="O4652" t="s">
        <v>17</v>
      </c>
      <c r="P4652" s="22">
        <v>1</v>
      </c>
    </row>
    <row r="4653" spans="1:16" x14ac:dyDescent="0.25">
      <c r="A4653" t="s">
        <v>57</v>
      </c>
      <c r="B4653">
        <v>3</v>
      </c>
      <c r="C4653" t="s">
        <v>20</v>
      </c>
      <c r="D4653">
        <v>2</v>
      </c>
      <c r="E4653" t="s">
        <v>14</v>
      </c>
      <c r="F4653">
        <v>21</v>
      </c>
      <c r="G4653" t="s">
        <v>19</v>
      </c>
      <c r="H4653">
        <v>2</v>
      </c>
      <c r="I4653">
        <v>1324</v>
      </c>
      <c r="J4653" t="s">
        <v>12</v>
      </c>
      <c r="K4653" s="6">
        <v>12</v>
      </c>
      <c r="L4653" s="6">
        <v>12</v>
      </c>
      <c r="M4653" s="6">
        <v>-21</v>
      </c>
      <c r="N4653" s="6">
        <v>0</v>
      </c>
      <c r="O4653" t="s">
        <v>17</v>
      </c>
      <c r="P4653" s="22">
        <v>1</v>
      </c>
    </row>
    <row r="4654" spans="1:16" x14ac:dyDescent="0.25">
      <c r="A4654" t="s">
        <v>57</v>
      </c>
      <c r="B4654">
        <v>3</v>
      </c>
      <c r="C4654" t="s">
        <v>20</v>
      </c>
      <c r="D4654">
        <v>3</v>
      </c>
      <c r="E4654" t="s">
        <v>14</v>
      </c>
      <c r="F4654">
        <v>21</v>
      </c>
      <c r="G4654" t="s">
        <v>19</v>
      </c>
      <c r="H4654">
        <v>2</v>
      </c>
      <c r="I4654">
        <v>1123</v>
      </c>
      <c r="J4654" t="s">
        <v>12</v>
      </c>
      <c r="K4654" s="6">
        <v>5</v>
      </c>
      <c r="L4654" s="6">
        <v>5</v>
      </c>
      <c r="M4654" s="6">
        <v>-6.88</v>
      </c>
      <c r="N4654" s="6">
        <v>0</v>
      </c>
      <c r="O4654" t="s">
        <v>17</v>
      </c>
      <c r="P4654" s="22">
        <v>1</v>
      </c>
    </row>
    <row r="4655" spans="1:16" x14ac:dyDescent="0.25">
      <c r="A4655" t="s">
        <v>57</v>
      </c>
      <c r="B4655">
        <v>3</v>
      </c>
      <c r="C4655" t="s">
        <v>20</v>
      </c>
      <c r="D4655">
        <v>4</v>
      </c>
      <c r="E4655" t="s">
        <v>14</v>
      </c>
      <c r="F4655">
        <v>21</v>
      </c>
      <c r="G4655" t="s">
        <v>19</v>
      </c>
      <c r="H4655">
        <v>1</v>
      </c>
      <c r="I4655">
        <v>1032</v>
      </c>
      <c r="J4655" t="s">
        <v>13</v>
      </c>
      <c r="K4655" s="6">
        <v>-3</v>
      </c>
      <c r="L4655" s="6">
        <v>12</v>
      </c>
      <c r="M4655" s="6">
        <v>-3</v>
      </c>
      <c r="N4655" s="6">
        <v>0</v>
      </c>
      <c r="O4655" t="s">
        <v>17</v>
      </c>
      <c r="P4655" s="22">
        <v>1</v>
      </c>
    </row>
    <row r="4656" spans="1:16" x14ac:dyDescent="0.25">
      <c r="A4656" t="s">
        <v>57</v>
      </c>
      <c r="B4656">
        <v>3</v>
      </c>
      <c r="C4656" t="s">
        <v>20</v>
      </c>
      <c r="D4656">
        <v>5</v>
      </c>
      <c r="E4656" t="s">
        <v>14</v>
      </c>
      <c r="F4656">
        <v>21</v>
      </c>
      <c r="G4656" t="s">
        <v>18</v>
      </c>
      <c r="H4656">
        <v>1</v>
      </c>
      <c r="I4656">
        <v>654</v>
      </c>
      <c r="J4656" t="s">
        <v>12</v>
      </c>
      <c r="K4656" s="6">
        <v>5</v>
      </c>
      <c r="L4656" s="6">
        <v>5</v>
      </c>
      <c r="M4656" s="6">
        <v>0</v>
      </c>
      <c r="N4656" s="6">
        <v>2</v>
      </c>
      <c r="O4656" t="s">
        <v>17</v>
      </c>
      <c r="P4656" s="22">
        <v>1</v>
      </c>
    </row>
    <row r="4657" spans="1:16" x14ac:dyDescent="0.25">
      <c r="A4657" t="s">
        <v>57</v>
      </c>
      <c r="B4657">
        <v>3</v>
      </c>
      <c r="C4657" t="s">
        <v>20</v>
      </c>
      <c r="D4657">
        <v>6</v>
      </c>
      <c r="E4657" t="s">
        <v>14</v>
      </c>
      <c r="F4657">
        <v>21</v>
      </c>
      <c r="G4657" t="s">
        <v>19</v>
      </c>
      <c r="I4657">
        <v>0</v>
      </c>
      <c r="J4657" t="s">
        <v>13</v>
      </c>
      <c r="K4657" s="6">
        <v>-6.75</v>
      </c>
      <c r="L4657" s="6">
        <v>9</v>
      </c>
      <c r="M4657" s="6">
        <v>-6.75</v>
      </c>
      <c r="N4657" s="6">
        <v>0</v>
      </c>
      <c r="O4657" t="s">
        <v>17</v>
      </c>
      <c r="P4657" s="22">
        <v>1</v>
      </c>
    </row>
    <row r="4658" spans="1:16" x14ac:dyDescent="0.25">
      <c r="A4658" t="s">
        <v>57</v>
      </c>
      <c r="B4658">
        <v>3</v>
      </c>
      <c r="C4658" t="s">
        <v>20</v>
      </c>
      <c r="D4658">
        <v>7</v>
      </c>
      <c r="E4658" t="s">
        <v>14</v>
      </c>
      <c r="F4658">
        <v>21</v>
      </c>
      <c r="G4658" t="s">
        <v>18</v>
      </c>
      <c r="H4658">
        <v>1</v>
      </c>
      <c r="I4658">
        <v>817</v>
      </c>
      <c r="J4658" t="s">
        <v>13</v>
      </c>
      <c r="K4658" s="6">
        <v>0</v>
      </c>
      <c r="L4658" s="6">
        <v>26</v>
      </c>
      <c r="M4658" s="6">
        <v>0</v>
      </c>
      <c r="N4658" s="6">
        <v>10</v>
      </c>
      <c r="O4658" t="s">
        <v>17</v>
      </c>
      <c r="P4658" s="22">
        <v>1</v>
      </c>
    </row>
    <row r="4659" spans="1:16" x14ac:dyDescent="0.25">
      <c r="A4659" t="s">
        <v>57</v>
      </c>
      <c r="B4659">
        <v>3</v>
      </c>
      <c r="C4659" t="s">
        <v>20</v>
      </c>
      <c r="D4659">
        <v>8</v>
      </c>
      <c r="E4659" t="s">
        <v>14</v>
      </c>
      <c r="F4659">
        <v>21</v>
      </c>
      <c r="G4659" t="s">
        <v>19</v>
      </c>
      <c r="H4659">
        <v>1</v>
      </c>
      <c r="I4659">
        <v>1533</v>
      </c>
      <c r="J4659" t="s">
        <v>12</v>
      </c>
      <c r="K4659" s="6">
        <v>8</v>
      </c>
      <c r="L4659" s="6">
        <v>8</v>
      </c>
      <c r="M4659" s="6">
        <v>-3</v>
      </c>
      <c r="N4659" s="6">
        <v>0</v>
      </c>
      <c r="O4659" t="s">
        <v>17</v>
      </c>
      <c r="P4659" s="22">
        <v>1</v>
      </c>
    </row>
    <row r="4660" spans="1:16" x14ac:dyDescent="0.25">
      <c r="A4660" t="s">
        <v>57</v>
      </c>
      <c r="B4660">
        <v>3</v>
      </c>
      <c r="C4660" t="s">
        <v>20</v>
      </c>
      <c r="D4660">
        <v>9</v>
      </c>
      <c r="E4660" t="s">
        <v>14</v>
      </c>
      <c r="F4660">
        <v>21</v>
      </c>
      <c r="G4660" t="s">
        <v>18</v>
      </c>
      <c r="H4660">
        <v>1</v>
      </c>
      <c r="I4660">
        <v>628</v>
      </c>
      <c r="J4660" t="s">
        <v>12</v>
      </c>
      <c r="K4660" s="6">
        <v>19</v>
      </c>
      <c r="L4660" s="6">
        <v>19</v>
      </c>
      <c r="M4660" s="6">
        <v>0</v>
      </c>
      <c r="N4660" s="6">
        <v>8</v>
      </c>
      <c r="O4660" t="s">
        <v>17</v>
      </c>
      <c r="P4660" s="22">
        <v>1</v>
      </c>
    </row>
    <row r="4661" spans="1:16" x14ac:dyDescent="0.25">
      <c r="A4661" t="s">
        <v>57</v>
      </c>
      <c r="B4661">
        <v>3</v>
      </c>
      <c r="C4661" t="s">
        <v>20</v>
      </c>
      <c r="D4661">
        <v>10</v>
      </c>
      <c r="E4661" t="s">
        <v>14</v>
      </c>
      <c r="F4661">
        <v>21</v>
      </c>
      <c r="G4661" t="s">
        <v>18</v>
      </c>
      <c r="H4661">
        <v>1</v>
      </c>
      <c r="I4661">
        <v>609</v>
      </c>
      <c r="J4661" t="s">
        <v>13</v>
      </c>
      <c r="K4661" s="6">
        <v>0</v>
      </c>
      <c r="L4661" s="6">
        <v>25</v>
      </c>
      <c r="M4661" s="6">
        <v>0</v>
      </c>
      <c r="N4661" s="6">
        <v>10</v>
      </c>
      <c r="O4661" t="s">
        <v>17</v>
      </c>
      <c r="P4661" s="22">
        <v>1</v>
      </c>
    </row>
    <row r="4662" spans="1:16" x14ac:dyDescent="0.25">
      <c r="A4662" t="s">
        <v>57</v>
      </c>
      <c r="B4662">
        <v>3</v>
      </c>
      <c r="C4662" t="s">
        <v>20</v>
      </c>
      <c r="D4662">
        <v>11</v>
      </c>
      <c r="E4662" t="s">
        <v>14</v>
      </c>
      <c r="F4662">
        <v>21</v>
      </c>
      <c r="G4662" t="s">
        <v>19</v>
      </c>
      <c r="H4662">
        <v>1</v>
      </c>
      <c r="I4662">
        <v>623</v>
      </c>
      <c r="J4662" t="s">
        <v>13</v>
      </c>
      <c r="K4662" s="6">
        <v>-1.88</v>
      </c>
      <c r="L4662" s="6">
        <v>5</v>
      </c>
      <c r="M4662" s="6">
        <v>-1.88</v>
      </c>
      <c r="N4662" s="6">
        <v>0</v>
      </c>
      <c r="O4662" t="s">
        <v>17</v>
      </c>
      <c r="P4662" s="22">
        <v>1</v>
      </c>
    </row>
    <row r="4663" spans="1:16" x14ac:dyDescent="0.25">
      <c r="A4663" t="s">
        <v>57</v>
      </c>
      <c r="B4663">
        <v>3</v>
      </c>
      <c r="C4663" t="s">
        <v>20</v>
      </c>
      <c r="D4663">
        <v>12</v>
      </c>
      <c r="E4663" t="s">
        <v>14</v>
      </c>
      <c r="F4663">
        <v>21</v>
      </c>
      <c r="G4663" t="s">
        <v>19</v>
      </c>
      <c r="H4663">
        <v>1</v>
      </c>
      <c r="I4663">
        <v>1741</v>
      </c>
      <c r="J4663" t="s">
        <v>13</v>
      </c>
      <c r="K4663" s="6">
        <v>-2.75</v>
      </c>
      <c r="L4663" s="6">
        <v>2</v>
      </c>
      <c r="M4663" s="6">
        <v>-2.75</v>
      </c>
      <c r="N4663" s="6">
        <v>0</v>
      </c>
      <c r="O4663" t="s">
        <v>17</v>
      </c>
      <c r="P4663" s="22">
        <v>1</v>
      </c>
    </row>
    <row r="4664" spans="1:16" x14ac:dyDescent="0.25">
      <c r="A4664" t="s">
        <v>57</v>
      </c>
      <c r="B4664">
        <v>3</v>
      </c>
      <c r="C4664" t="s">
        <v>20</v>
      </c>
      <c r="D4664">
        <v>13</v>
      </c>
      <c r="E4664" t="s">
        <v>14</v>
      </c>
      <c r="F4664">
        <v>21</v>
      </c>
      <c r="G4664" t="s">
        <v>19</v>
      </c>
      <c r="H4664">
        <v>1</v>
      </c>
      <c r="I4664">
        <v>1290</v>
      </c>
      <c r="J4664" t="s">
        <v>12</v>
      </c>
      <c r="K4664" s="6">
        <v>2</v>
      </c>
      <c r="L4664" s="6">
        <v>2</v>
      </c>
      <c r="M4664" s="6">
        <v>-1.75</v>
      </c>
      <c r="N4664" s="6">
        <v>0</v>
      </c>
      <c r="O4664" t="s">
        <v>17</v>
      </c>
      <c r="P4664" s="22">
        <v>1</v>
      </c>
    </row>
    <row r="4665" spans="1:16" x14ac:dyDescent="0.25">
      <c r="A4665" t="s">
        <v>57</v>
      </c>
      <c r="B4665">
        <v>3</v>
      </c>
      <c r="C4665" t="s">
        <v>20</v>
      </c>
      <c r="D4665">
        <v>14</v>
      </c>
      <c r="E4665" t="s">
        <v>14</v>
      </c>
      <c r="F4665">
        <v>21</v>
      </c>
      <c r="G4665" t="s">
        <v>19</v>
      </c>
      <c r="H4665">
        <v>2</v>
      </c>
      <c r="I4665">
        <v>1320</v>
      </c>
      <c r="J4665" t="s">
        <v>13</v>
      </c>
      <c r="K4665" s="6">
        <v>-11.25</v>
      </c>
      <c r="L4665" s="6">
        <v>10</v>
      </c>
      <c r="M4665" s="6">
        <v>-11.25</v>
      </c>
      <c r="N4665" s="6">
        <v>0</v>
      </c>
      <c r="O4665" t="s">
        <v>17</v>
      </c>
      <c r="P4665" s="22">
        <v>1</v>
      </c>
    </row>
    <row r="4666" spans="1:16" x14ac:dyDescent="0.25">
      <c r="A4666" t="s">
        <v>57</v>
      </c>
      <c r="B4666">
        <v>3</v>
      </c>
      <c r="C4666" t="s">
        <v>20</v>
      </c>
      <c r="D4666">
        <v>15</v>
      </c>
      <c r="E4666" t="s">
        <v>14</v>
      </c>
      <c r="F4666">
        <v>21</v>
      </c>
      <c r="G4666" t="s">
        <v>18</v>
      </c>
      <c r="H4666">
        <v>1</v>
      </c>
      <c r="I4666">
        <v>917</v>
      </c>
      <c r="J4666" t="s">
        <v>13</v>
      </c>
      <c r="K4666" s="6">
        <v>0</v>
      </c>
      <c r="L4666" s="6">
        <v>5</v>
      </c>
      <c r="M4666" s="6">
        <v>0</v>
      </c>
      <c r="N4666" s="6">
        <v>3</v>
      </c>
      <c r="O4666" t="s">
        <v>17</v>
      </c>
      <c r="P4666" s="22">
        <v>1</v>
      </c>
    </row>
    <row r="4667" spans="1:16" x14ac:dyDescent="0.25">
      <c r="A4667" t="s">
        <v>57</v>
      </c>
      <c r="B4667">
        <v>3</v>
      </c>
      <c r="C4667" t="s">
        <v>20</v>
      </c>
      <c r="D4667">
        <v>16</v>
      </c>
      <c r="E4667" t="s">
        <v>14</v>
      </c>
      <c r="F4667">
        <v>21</v>
      </c>
      <c r="G4667" t="s">
        <v>19</v>
      </c>
      <c r="H4667">
        <v>1</v>
      </c>
      <c r="I4667">
        <v>635</v>
      </c>
      <c r="J4667" t="s">
        <v>12</v>
      </c>
      <c r="K4667" s="6">
        <v>9</v>
      </c>
      <c r="L4667" s="6">
        <v>9</v>
      </c>
      <c r="M4667" s="6">
        <v>-2.25</v>
      </c>
      <c r="N4667" s="6">
        <v>0</v>
      </c>
      <c r="O4667" t="s">
        <v>17</v>
      </c>
      <c r="P4667" s="22">
        <v>1</v>
      </c>
    </row>
    <row r="4668" spans="1:16" x14ac:dyDescent="0.25">
      <c r="A4668" t="s">
        <v>57</v>
      </c>
      <c r="B4668">
        <v>3</v>
      </c>
      <c r="C4668" t="s">
        <v>20</v>
      </c>
      <c r="D4668">
        <v>17</v>
      </c>
      <c r="E4668" t="s">
        <v>14</v>
      </c>
      <c r="F4668">
        <v>21</v>
      </c>
      <c r="G4668" t="s">
        <v>19</v>
      </c>
      <c r="H4668">
        <v>1</v>
      </c>
      <c r="I4668">
        <v>489</v>
      </c>
      <c r="J4668" t="s">
        <v>13</v>
      </c>
      <c r="K4668" s="6">
        <v>-11</v>
      </c>
      <c r="L4668" s="6">
        <v>8</v>
      </c>
      <c r="M4668" s="6">
        <v>-11</v>
      </c>
      <c r="N4668" s="6">
        <v>0</v>
      </c>
      <c r="O4668" t="s">
        <v>17</v>
      </c>
      <c r="P4668" s="22">
        <v>1</v>
      </c>
    </row>
    <row r="4669" spans="1:16" x14ac:dyDescent="0.25">
      <c r="A4669" t="s">
        <v>57</v>
      </c>
      <c r="B4669">
        <v>3</v>
      </c>
      <c r="C4669" t="s">
        <v>20</v>
      </c>
      <c r="D4669">
        <v>18</v>
      </c>
      <c r="E4669" t="s">
        <v>14</v>
      </c>
      <c r="F4669">
        <v>21</v>
      </c>
      <c r="G4669" t="s">
        <v>19</v>
      </c>
      <c r="H4669">
        <v>2</v>
      </c>
      <c r="I4669">
        <v>455</v>
      </c>
      <c r="J4669" t="s">
        <v>12</v>
      </c>
      <c r="K4669" s="6">
        <v>4</v>
      </c>
      <c r="L4669" s="6">
        <v>4</v>
      </c>
      <c r="M4669" s="6">
        <v>-3</v>
      </c>
      <c r="N4669" s="6">
        <v>0</v>
      </c>
      <c r="O4669" t="s">
        <v>17</v>
      </c>
      <c r="P4669" s="22">
        <v>1</v>
      </c>
    </row>
    <row r="4670" spans="1:16" x14ac:dyDescent="0.25">
      <c r="A4670" t="s">
        <v>57</v>
      </c>
      <c r="B4670">
        <v>3</v>
      </c>
      <c r="C4670" t="s">
        <v>20</v>
      </c>
      <c r="D4670">
        <v>19</v>
      </c>
      <c r="E4670" t="s">
        <v>14</v>
      </c>
      <c r="F4670">
        <v>21</v>
      </c>
      <c r="G4670" t="s">
        <v>19</v>
      </c>
      <c r="H4670">
        <v>1</v>
      </c>
      <c r="I4670">
        <v>1340</v>
      </c>
      <c r="J4670" t="s">
        <v>12</v>
      </c>
      <c r="K4670" s="6">
        <v>6</v>
      </c>
      <c r="L4670" s="6">
        <v>6</v>
      </c>
      <c r="M4670" s="6">
        <v>-1.5</v>
      </c>
      <c r="N4670" s="6">
        <v>0</v>
      </c>
      <c r="O4670" t="s">
        <v>17</v>
      </c>
      <c r="P4670" s="22">
        <v>1</v>
      </c>
    </row>
    <row r="4671" spans="1:16" x14ac:dyDescent="0.25">
      <c r="A4671" t="s">
        <v>57</v>
      </c>
      <c r="B4671">
        <v>3</v>
      </c>
      <c r="C4671" t="s">
        <v>20</v>
      </c>
      <c r="D4671">
        <v>20</v>
      </c>
      <c r="E4671" t="s">
        <v>14</v>
      </c>
      <c r="F4671">
        <v>21</v>
      </c>
      <c r="G4671" t="s">
        <v>19</v>
      </c>
      <c r="H4671">
        <v>2</v>
      </c>
      <c r="I4671">
        <v>850</v>
      </c>
      <c r="J4671" t="s">
        <v>13</v>
      </c>
      <c r="K4671" s="6">
        <v>-13.5</v>
      </c>
      <c r="L4671" s="6">
        <v>9</v>
      </c>
      <c r="M4671" s="6">
        <v>-13.5</v>
      </c>
      <c r="N4671" s="6">
        <v>0</v>
      </c>
      <c r="O4671" t="s">
        <v>17</v>
      </c>
      <c r="P4671" s="22">
        <v>1</v>
      </c>
    </row>
    <row r="4672" spans="1:16" x14ac:dyDescent="0.25">
      <c r="A4672" t="s">
        <v>57</v>
      </c>
      <c r="B4672">
        <v>3</v>
      </c>
      <c r="C4672" t="s">
        <v>20</v>
      </c>
      <c r="D4672">
        <v>21</v>
      </c>
      <c r="E4672" t="s">
        <v>14</v>
      </c>
      <c r="F4672">
        <v>21</v>
      </c>
      <c r="G4672" t="s">
        <v>19</v>
      </c>
      <c r="H4672">
        <v>2</v>
      </c>
      <c r="I4672">
        <v>1390</v>
      </c>
      <c r="J4672" t="s">
        <v>13</v>
      </c>
      <c r="K4672" s="6">
        <v>-5.63</v>
      </c>
      <c r="L4672" s="6">
        <v>5</v>
      </c>
      <c r="M4672" s="6">
        <v>-5.63</v>
      </c>
      <c r="N4672" s="6">
        <v>0</v>
      </c>
      <c r="O4672" t="s">
        <v>17</v>
      </c>
      <c r="P4672" s="22">
        <v>1</v>
      </c>
    </row>
    <row r="4673" spans="1:16" x14ac:dyDescent="0.25">
      <c r="A4673" t="s">
        <v>57</v>
      </c>
      <c r="B4673">
        <v>3</v>
      </c>
      <c r="C4673" t="s">
        <v>20</v>
      </c>
      <c r="D4673">
        <v>22</v>
      </c>
      <c r="E4673" t="s">
        <v>14</v>
      </c>
      <c r="F4673">
        <v>21</v>
      </c>
      <c r="G4673" t="s">
        <v>19</v>
      </c>
      <c r="H4673">
        <v>1</v>
      </c>
      <c r="I4673">
        <v>1292</v>
      </c>
      <c r="J4673" t="s">
        <v>13</v>
      </c>
      <c r="K4673" s="6">
        <v>-3</v>
      </c>
      <c r="L4673" s="6">
        <v>6</v>
      </c>
      <c r="M4673" s="6">
        <v>-3</v>
      </c>
      <c r="N4673" s="6">
        <v>0</v>
      </c>
      <c r="O4673" t="s">
        <v>17</v>
      </c>
      <c r="P4673" s="22">
        <v>1</v>
      </c>
    </row>
    <row r="4674" spans="1:16" x14ac:dyDescent="0.25">
      <c r="A4674" t="s">
        <v>57</v>
      </c>
      <c r="B4674">
        <v>3</v>
      </c>
      <c r="C4674" t="s">
        <v>20</v>
      </c>
      <c r="D4674">
        <v>23</v>
      </c>
      <c r="E4674" t="s">
        <v>14</v>
      </c>
      <c r="F4674">
        <v>21</v>
      </c>
      <c r="G4674" t="s">
        <v>19</v>
      </c>
      <c r="H4674">
        <v>2</v>
      </c>
      <c r="I4674">
        <v>746</v>
      </c>
      <c r="J4674" t="s">
        <v>12</v>
      </c>
      <c r="K4674" s="6">
        <v>10</v>
      </c>
      <c r="L4674" s="6">
        <v>10</v>
      </c>
      <c r="M4674" s="6">
        <v>-16.25</v>
      </c>
      <c r="N4674" s="6">
        <v>0</v>
      </c>
      <c r="O4674" t="s">
        <v>17</v>
      </c>
      <c r="P4674" s="22">
        <v>1</v>
      </c>
    </row>
    <row r="4675" spans="1:16" x14ac:dyDescent="0.25">
      <c r="A4675" t="s">
        <v>57</v>
      </c>
      <c r="B4675">
        <v>3</v>
      </c>
      <c r="C4675" t="s">
        <v>20</v>
      </c>
      <c r="D4675">
        <v>24</v>
      </c>
      <c r="E4675" t="s">
        <v>14</v>
      </c>
      <c r="F4675">
        <v>21</v>
      </c>
      <c r="G4675" t="s">
        <v>19</v>
      </c>
      <c r="H4675">
        <v>2</v>
      </c>
      <c r="I4675">
        <v>959</v>
      </c>
      <c r="J4675" t="s">
        <v>12</v>
      </c>
      <c r="K4675" s="6">
        <v>5</v>
      </c>
      <c r="L4675" s="6">
        <v>5</v>
      </c>
      <c r="M4675" s="6">
        <v>-2.5</v>
      </c>
      <c r="N4675" s="6">
        <v>0</v>
      </c>
      <c r="O4675" t="s">
        <v>17</v>
      </c>
      <c r="P4675" s="22">
        <v>1</v>
      </c>
    </row>
    <row r="4676" spans="1:16" x14ac:dyDescent="0.25">
      <c r="A4676" t="s">
        <v>57</v>
      </c>
      <c r="B4676">
        <v>3</v>
      </c>
      <c r="C4676" t="s">
        <v>20</v>
      </c>
      <c r="D4676">
        <v>25</v>
      </c>
      <c r="E4676" t="s">
        <v>14</v>
      </c>
      <c r="F4676">
        <v>21</v>
      </c>
      <c r="G4676" t="s">
        <v>18</v>
      </c>
      <c r="H4676">
        <v>1</v>
      </c>
      <c r="I4676">
        <v>765</v>
      </c>
      <c r="J4676" t="s">
        <v>13</v>
      </c>
      <c r="K4676" s="6">
        <v>0</v>
      </c>
      <c r="L4676" s="6">
        <v>28</v>
      </c>
      <c r="M4676" s="6">
        <v>0</v>
      </c>
      <c r="N4676" s="6">
        <v>13</v>
      </c>
      <c r="O4676" t="s">
        <v>17</v>
      </c>
      <c r="P4676" s="22">
        <v>1</v>
      </c>
    </row>
    <row r="4677" spans="1:16" x14ac:dyDescent="0.25">
      <c r="A4677" t="s">
        <v>57</v>
      </c>
      <c r="B4677">
        <v>3</v>
      </c>
      <c r="C4677" t="s">
        <v>20</v>
      </c>
      <c r="D4677">
        <v>26</v>
      </c>
      <c r="E4677" t="s">
        <v>14</v>
      </c>
      <c r="F4677">
        <v>21</v>
      </c>
      <c r="G4677" t="s">
        <v>19</v>
      </c>
      <c r="I4677">
        <v>0</v>
      </c>
      <c r="J4677" t="s">
        <v>12</v>
      </c>
      <c r="K4677" s="6">
        <v>10</v>
      </c>
      <c r="L4677" s="6">
        <v>10</v>
      </c>
      <c r="M4677" s="6">
        <v>-6.25</v>
      </c>
      <c r="N4677" s="6">
        <v>0</v>
      </c>
      <c r="O4677" t="s">
        <v>17</v>
      </c>
      <c r="P4677" s="22">
        <v>1</v>
      </c>
    </row>
    <row r="4678" spans="1:16" x14ac:dyDescent="0.25">
      <c r="A4678" t="s">
        <v>57</v>
      </c>
      <c r="B4678">
        <v>3</v>
      </c>
      <c r="C4678" t="s">
        <v>20</v>
      </c>
      <c r="D4678">
        <v>27</v>
      </c>
      <c r="E4678" t="s">
        <v>14</v>
      </c>
      <c r="F4678">
        <v>21</v>
      </c>
      <c r="G4678" t="s">
        <v>18</v>
      </c>
      <c r="H4678">
        <v>1</v>
      </c>
      <c r="I4678">
        <v>920</v>
      </c>
      <c r="J4678" t="s">
        <v>13</v>
      </c>
      <c r="K4678" s="6">
        <v>0</v>
      </c>
      <c r="L4678" s="6">
        <v>12</v>
      </c>
      <c r="M4678" s="6">
        <v>0</v>
      </c>
      <c r="N4678" s="6">
        <v>5</v>
      </c>
      <c r="O4678" t="s">
        <v>17</v>
      </c>
      <c r="P4678" s="22">
        <v>1</v>
      </c>
    </row>
    <row r="4679" spans="1:16" x14ac:dyDescent="0.25">
      <c r="A4679" t="s">
        <v>57</v>
      </c>
      <c r="B4679">
        <v>3</v>
      </c>
      <c r="C4679" t="s">
        <v>20</v>
      </c>
      <c r="D4679">
        <v>28</v>
      </c>
      <c r="E4679" t="s">
        <v>14</v>
      </c>
      <c r="F4679">
        <v>21</v>
      </c>
      <c r="G4679" t="s">
        <v>19</v>
      </c>
      <c r="I4679">
        <v>0</v>
      </c>
      <c r="J4679" t="s">
        <v>13</v>
      </c>
      <c r="K4679" s="6">
        <v>-12</v>
      </c>
      <c r="L4679" s="6">
        <v>12</v>
      </c>
      <c r="M4679" s="6">
        <v>-12</v>
      </c>
      <c r="N4679" s="6">
        <v>0</v>
      </c>
      <c r="O4679" t="s">
        <v>17</v>
      </c>
      <c r="P4679" s="22">
        <v>1</v>
      </c>
    </row>
    <row r="4680" spans="1:16" x14ac:dyDescent="0.25">
      <c r="A4680" t="s">
        <v>57</v>
      </c>
      <c r="B4680">
        <v>3</v>
      </c>
      <c r="C4680" t="s">
        <v>20</v>
      </c>
      <c r="D4680">
        <v>29</v>
      </c>
      <c r="E4680" t="s">
        <v>14</v>
      </c>
      <c r="F4680">
        <v>21</v>
      </c>
      <c r="G4680" t="s">
        <v>19</v>
      </c>
      <c r="H4680">
        <v>2</v>
      </c>
      <c r="I4680">
        <v>347</v>
      </c>
      <c r="J4680" t="s">
        <v>12</v>
      </c>
      <c r="K4680" s="6">
        <v>4</v>
      </c>
      <c r="L4680" s="6">
        <v>4</v>
      </c>
      <c r="M4680" s="6">
        <v>-6</v>
      </c>
      <c r="N4680" s="6">
        <v>0</v>
      </c>
      <c r="O4680" t="s">
        <v>17</v>
      </c>
      <c r="P4680" s="22">
        <v>1</v>
      </c>
    </row>
    <row r="4681" spans="1:16" x14ac:dyDescent="0.25">
      <c r="A4681" t="s">
        <v>57</v>
      </c>
      <c r="B4681">
        <v>3</v>
      </c>
      <c r="C4681" t="s">
        <v>20</v>
      </c>
      <c r="D4681">
        <v>30</v>
      </c>
      <c r="E4681" t="s">
        <v>14</v>
      </c>
      <c r="F4681">
        <v>21</v>
      </c>
      <c r="G4681" t="s">
        <v>19</v>
      </c>
      <c r="H4681">
        <v>2</v>
      </c>
      <c r="I4681">
        <v>969</v>
      </c>
      <c r="J4681" t="s">
        <v>12</v>
      </c>
      <c r="K4681" s="6">
        <v>6</v>
      </c>
      <c r="L4681" s="6">
        <v>6</v>
      </c>
      <c r="M4681" s="6">
        <v>-7.5</v>
      </c>
      <c r="N4681" s="6">
        <v>0</v>
      </c>
      <c r="O4681" t="s">
        <v>17</v>
      </c>
      <c r="P4681" s="22">
        <v>1</v>
      </c>
    </row>
    <row r="4682" spans="1:16" x14ac:dyDescent="0.25">
      <c r="A4682" t="s">
        <v>57</v>
      </c>
      <c r="B4682">
        <v>1</v>
      </c>
      <c r="C4682" t="s">
        <v>21</v>
      </c>
      <c r="D4682">
        <v>1</v>
      </c>
      <c r="E4682" t="s">
        <v>14</v>
      </c>
      <c r="F4682">
        <v>21</v>
      </c>
      <c r="G4682" t="s">
        <v>19</v>
      </c>
      <c r="H4682">
        <v>2</v>
      </c>
      <c r="I4682">
        <v>898</v>
      </c>
      <c r="J4682" t="s">
        <v>13</v>
      </c>
      <c r="K4682" s="6">
        <v>-3.75</v>
      </c>
      <c r="L4682" s="6">
        <v>2</v>
      </c>
      <c r="M4682" s="6">
        <v>-3.75</v>
      </c>
      <c r="N4682" s="6">
        <v>0</v>
      </c>
      <c r="O4682" t="s">
        <v>17</v>
      </c>
      <c r="P4682" s="22">
        <v>1</v>
      </c>
    </row>
    <row r="4683" spans="1:16" x14ac:dyDescent="0.25">
      <c r="A4683" t="s">
        <v>57</v>
      </c>
      <c r="B4683">
        <v>1</v>
      </c>
      <c r="C4683" t="s">
        <v>21</v>
      </c>
      <c r="D4683">
        <v>2</v>
      </c>
      <c r="E4683" t="s">
        <v>14</v>
      </c>
      <c r="F4683">
        <v>21</v>
      </c>
      <c r="G4683" t="s">
        <v>18</v>
      </c>
      <c r="H4683">
        <v>1</v>
      </c>
      <c r="I4683">
        <v>648</v>
      </c>
      <c r="J4683" t="s">
        <v>12</v>
      </c>
      <c r="K4683" s="6">
        <v>17</v>
      </c>
      <c r="L4683" s="6">
        <v>17</v>
      </c>
      <c r="M4683" s="6">
        <v>0</v>
      </c>
      <c r="N4683" s="6">
        <v>9</v>
      </c>
      <c r="O4683" t="s">
        <v>17</v>
      </c>
      <c r="P4683" s="22">
        <v>1</v>
      </c>
    </row>
    <row r="4684" spans="1:16" x14ac:dyDescent="0.25">
      <c r="A4684" t="s">
        <v>57</v>
      </c>
      <c r="B4684">
        <v>1</v>
      </c>
      <c r="C4684" t="s">
        <v>21</v>
      </c>
      <c r="D4684">
        <v>3</v>
      </c>
      <c r="E4684" t="s">
        <v>14</v>
      </c>
      <c r="F4684">
        <v>21</v>
      </c>
      <c r="G4684" t="s">
        <v>19</v>
      </c>
      <c r="H4684">
        <v>2</v>
      </c>
      <c r="I4684">
        <v>989</v>
      </c>
      <c r="J4684" t="s">
        <v>13</v>
      </c>
      <c r="K4684" s="6">
        <v>-15.75</v>
      </c>
      <c r="L4684" s="6">
        <v>9</v>
      </c>
      <c r="M4684" s="6">
        <v>-15.75</v>
      </c>
      <c r="N4684" s="6">
        <v>0</v>
      </c>
      <c r="O4684" t="s">
        <v>17</v>
      </c>
      <c r="P4684" s="22">
        <v>1</v>
      </c>
    </row>
    <row r="4685" spans="1:16" x14ac:dyDescent="0.25">
      <c r="A4685" t="s">
        <v>57</v>
      </c>
      <c r="B4685">
        <v>1</v>
      </c>
      <c r="C4685" t="s">
        <v>21</v>
      </c>
      <c r="D4685">
        <v>4</v>
      </c>
      <c r="E4685" t="s">
        <v>14</v>
      </c>
      <c r="F4685">
        <v>21</v>
      </c>
      <c r="G4685" t="s">
        <v>19</v>
      </c>
      <c r="H4685">
        <v>1</v>
      </c>
      <c r="I4685">
        <v>1011</v>
      </c>
      <c r="J4685" t="s">
        <v>13</v>
      </c>
      <c r="K4685" s="6">
        <v>-8.75</v>
      </c>
      <c r="L4685" s="6">
        <v>10</v>
      </c>
      <c r="M4685" s="6">
        <v>-8.75</v>
      </c>
      <c r="N4685" s="6">
        <v>0</v>
      </c>
      <c r="O4685" t="s">
        <v>17</v>
      </c>
      <c r="P4685" s="22">
        <v>1</v>
      </c>
    </row>
    <row r="4686" spans="1:16" x14ac:dyDescent="0.25">
      <c r="A4686" t="s">
        <v>57</v>
      </c>
      <c r="B4686">
        <v>1</v>
      </c>
      <c r="C4686" t="s">
        <v>21</v>
      </c>
      <c r="D4686">
        <v>5</v>
      </c>
      <c r="E4686" t="s">
        <v>14</v>
      </c>
      <c r="F4686">
        <v>21</v>
      </c>
      <c r="G4686" t="s">
        <v>18</v>
      </c>
      <c r="H4686">
        <v>2</v>
      </c>
      <c r="I4686">
        <v>1593</v>
      </c>
      <c r="J4686" t="s">
        <v>12</v>
      </c>
      <c r="K4686" s="6">
        <v>3.25</v>
      </c>
      <c r="L4686" s="6">
        <v>3.25</v>
      </c>
      <c r="M4686" s="6">
        <v>0</v>
      </c>
      <c r="N4686" s="6">
        <v>1</v>
      </c>
      <c r="O4686" t="s">
        <v>17</v>
      </c>
      <c r="P4686" s="22">
        <v>1</v>
      </c>
    </row>
    <row r="4687" spans="1:16" x14ac:dyDescent="0.25">
      <c r="A4687" t="s">
        <v>57</v>
      </c>
      <c r="B4687">
        <v>1</v>
      </c>
      <c r="C4687" t="s">
        <v>21</v>
      </c>
      <c r="D4687">
        <v>6</v>
      </c>
      <c r="E4687" t="s">
        <v>14</v>
      </c>
      <c r="F4687">
        <v>21</v>
      </c>
      <c r="G4687" t="s">
        <v>19</v>
      </c>
      <c r="H4687">
        <v>2</v>
      </c>
      <c r="I4687">
        <v>398</v>
      </c>
      <c r="J4687" t="s">
        <v>13</v>
      </c>
      <c r="K4687" s="6">
        <v>-12</v>
      </c>
      <c r="L4687" s="6">
        <v>6</v>
      </c>
      <c r="M4687" s="6">
        <v>-12</v>
      </c>
      <c r="N4687" s="6">
        <v>0</v>
      </c>
      <c r="O4687" t="s">
        <v>17</v>
      </c>
      <c r="P4687" s="22">
        <v>1</v>
      </c>
    </row>
    <row r="4688" spans="1:16" x14ac:dyDescent="0.25">
      <c r="A4688" t="s">
        <v>57</v>
      </c>
      <c r="B4688">
        <v>1</v>
      </c>
      <c r="C4688" t="s">
        <v>21</v>
      </c>
      <c r="D4688">
        <v>7</v>
      </c>
      <c r="E4688" t="s">
        <v>14</v>
      </c>
      <c r="F4688">
        <v>21</v>
      </c>
      <c r="G4688" t="s">
        <v>19</v>
      </c>
      <c r="H4688">
        <v>2</v>
      </c>
      <c r="I4688">
        <v>628</v>
      </c>
      <c r="J4688" t="s">
        <v>12</v>
      </c>
      <c r="K4688" s="6">
        <v>6</v>
      </c>
      <c r="L4688" s="6">
        <v>6</v>
      </c>
      <c r="M4688" s="6">
        <v>-9</v>
      </c>
      <c r="N4688" s="6">
        <v>0</v>
      </c>
      <c r="O4688" t="s">
        <v>17</v>
      </c>
      <c r="P4688" s="22">
        <v>1</v>
      </c>
    </row>
    <row r="4689" spans="1:16" x14ac:dyDescent="0.25">
      <c r="A4689" t="s">
        <v>57</v>
      </c>
      <c r="B4689">
        <v>1</v>
      </c>
      <c r="C4689" t="s">
        <v>21</v>
      </c>
      <c r="D4689">
        <v>8</v>
      </c>
      <c r="E4689" t="s">
        <v>14</v>
      </c>
      <c r="F4689">
        <v>21</v>
      </c>
      <c r="G4689" t="s">
        <v>19</v>
      </c>
      <c r="H4689">
        <v>2</v>
      </c>
      <c r="I4689">
        <v>888</v>
      </c>
      <c r="J4689" t="s">
        <v>12</v>
      </c>
      <c r="K4689" s="6">
        <v>12</v>
      </c>
      <c r="L4689" s="6">
        <v>12</v>
      </c>
      <c r="M4689" s="6">
        <v>-18</v>
      </c>
      <c r="N4689" s="6">
        <v>0</v>
      </c>
      <c r="O4689" t="s">
        <v>17</v>
      </c>
      <c r="P4689" s="22">
        <v>1</v>
      </c>
    </row>
    <row r="4690" spans="1:16" x14ac:dyDescent="0.25">
      <c r="A4690" t="s">
        <v>57</v>
      </c>
      <c r="B4690">
        <v>1</v>
      </c>
      <c r="C4690" t="s">
        <v>21</v>
      </c>
      <c r="D4690">
        <v>9</v>
      </c>
      <c r="E4690" t="s">
        <v>14</v>
      </c>
      <c r="F4690">
        <v>21</v>
      </c>
      <c r="G4690" t="s">
        <v>19</v>
      </c>
      <c r="H4690">
        <v>2</v>
      </c>
      <c r="I4690">
        <v>1470</v>
      </c>
      <c r="J4690" t="s">
        <v>12</v>
      </c>
      <c r="K4690" s="6">
        <v>9</v>
      </c>
      <c r="L4690" s="6">
        <v>9</v>
      </c>
      <c r="M4690" s="6">
        <v>-9</v>
      </c>
      <c r="N4690" s="6">
        <v>0</v>
      </c>
      <c r="O4690" t="s">
        <v>17</v>
      </c>
      <c r="P4690" s="22">
        <v>1</v>
      </c>
    </row>
    <row r="4691" spans="1:16" x14ac:dyDescent="0.25">
      <c r="A4691" t="s">
        <v>57</v>
      </c>
      <c r="B4691">
        <v>1</v>
      </c>
      <c r="C4691" t="s">
        <v>21</v>
      </c>
      <c r="D4691">
        <v>10</v>
      </c>
      <c r="E4691" t="s">
        <v>14</v>
      </c>
      <c r="F4691">
        <v>21</v>
      </c>
      <c r="G4691" t="s">
        <v>18</v>
      </c>
      <c r="H4691">
        <v>1</v>
      </c>
      <c r="I4691">
        <v>1268</v>
      </c>
      <c r="J4691" t="s">
        <v>13</v>
      </c>
      <c r="K4691" s="6">
        <v>0</v>
      </c>
      <c r="L4691" s="6">
        <v>13</v>
      </c>
      <c r="M4691" s="6">
        <v>0</v>
      </c>
      <c r="N4691" s="6">
        <v>6</v>
      </c>
      <c r="O4691" t="s">
        <v>17</v>
      </c>
      <c r="P4691" s="22">
        <v>1</v>
      </c>
    </row>
    <row r="4692" spans="1:16" x14ac:dyDescent="0.25">
      <c r="A4692" t="s">
        <v>57</v>
      </c>
      <c r="B4692">
        <v>1</v>
      </c>
      <c r="C4692" t="s">
        <v>21</v>
      </c>
      <c r="D4692">
        <v>11</v>
      </c>
      <c r="E4692" t="s">
        <v>14</v>
      </c>
      <c r="F4692">
        <v>21</v>
      </c>
      <c r="G4692" t="s">
        <v>18</v>
      </c>
      <c r="H4692">
        <v>2</v>
      </c>
      <c r="I4692">
        <v>803</v>
      </c>
      <c r="J4692" t="s">
        <v>13</v>
      </c>
      <c r="K4692" s="6">
        <v>0</v>
      </c>
      <c r="L4692" s="6">
        <v>22</v>
      </c>
      <c r="M4692" s="6">
        <v>0</v>
      </c>
      <c r="N4692" s="6">
        <v>13</v>
      </c>
      <c r="O4692" t="s">
        <v>17</v>
      </c>
      <c r="P4692" s="22">
        <v>1</v>
      </c>
    </row>
    <row r="4693" spans="1:16" x14ac:dyDescent="0.25">
      <c r="A4693" t="s">
        <v>57</v>
      </c>
      <c r="B4693">
        <v>1</v>
      </c>
      <c r="C4693" t="s">
        <v>21</v>
      </c>
      <c r="D4693">
        <v>12</v>
      </c>
      <c r="E4693" t="s">
        <v>14</v>
      </c>
      <c r="F4693">
        <v>21</v>
      </c>
      <c r="G4693" t="s">
        <v>18</v>
      </c>
      <c r="H4693">
        <v>2</v>
      </c>
      <c r="I4693">
        <v>1080</v>
      </c>
      <c r="J4693" t="s">
        <v>12</v>
      </c>
      <c r="K4693" s="6">
        <v>7</v>
      </c>
      <c r="L4693" s="6">
        <v>7</v>
      </c>
      <c r="M4693" s="6">
        <v>0</v>
      </c>
      <c r="N4693" s="6">
        <v>3</v>
      </c>
      <c r="O4693" t="s">
        <v>17</v>
      </c>
      <c r="P4693" s="22">
        <v>1</v>
      </c>
    </row>
    <row r="4694" spans="1:16" x14ac:dyDescent="0.25">
      <c r="A4694" t="s">
        <v>57</v>
      </c>
      <c r="B4694">
        <v>1</v>
      </c>
      <c r="C4694" t="s">
        <v>21</v>
      </c>
      <c r="D4694">
        <v>13</v>
      </c>
      <c r="E4694" t="s">
        <v>14</v>
      </c>
      <c r="F4694">
        <v>21</v>
      </c>
      <c r="G4694" t="s">
        <v>19</v>
      </c>
      <c r="I4694">
        <v>0</v>
      </c>
      <c r="J4694" t="s">
        <v>12</v>
      </c>
      <c r="K4694" s="6">
        <v>5</v>
      </c>
      <c r="L4694" s="6">
        <v>5</v>
      </c>
      <c r="M4694" s="6">
        <v>-5</v>
      </c>
      <c r="N4694" s="6">
        <v>0</v>
      </c>
      <c r="O4694" t="s">
        <v>17</v>
      </c>
      <c r="P4694" s="22">
        <v>1</v>
      </c>
    </row>
    <row r="4695" spans="1:16" x14ac:dyDescent="0.25">
      <c r="A4695" t="s">
        <v>57</v>
      </c>
      <c r="B4695">
        <v>1</v>
      </c>
      <c r="C4695" t="s">
        <v>21</v>
      </c>
      <c r="D4695">
        <v>14</v>
      </c>
      <c r="E4695" t="s">
        <v>14</v>
      </c>
      <c r="F4695">
        <v>21</v>
      </c>
      <c r="G4695" t="s">
        <v>19</v>
      </c>
      <c r="H4695">
        <v>2</v>
      </c>
      <c r="I4695">
        <v>1571</v>
      </c>
      <c r="J4695" t="s">
        <v>13</v>
      </c>
      <c r="K4695" s="6">
        <v>-9</v>
      </c>
      <c r="L4695" s="6">
        <v>12</v>
      </c>
      <c r="M4695" s="6">
        <v>-9</v>
      </c>
      <c r="N4695" s="6">
        <v>0</v>
      </c>
      <c r="O4695" t="s">
        <v>17</v>
      </c>
      <c r="P4695" s="22">
        <v>1</v>
      </c>
    </row>
    <row r="4696" spans="1:16" x14ac:dyDescent="0.25">
      <c r="A4696" t="s">
        <v>57</v>
      </c>
      <c r="B4696">
        <v>1</v>
      </c>
      <c r="C4696" t="s">
        <v>21</v>
      </c>
      <c r="D4696">
        <v>15</v>
      </c>
      <c r="E4696" t="s">
        <v>14</v>
      </c>
      <c r="F4696">
        <v>21</v>
      </c>
      <c r="G4696" t="s">
        <v>19</v>
      </c>
      <c r="I4696">
        <v>0</v>
      </c>
      <c r="J4696" t="s">
        <v>12</v>
      </c>
      <c r="K4696" s="6">
        <v>4</v>
      </c>
      <c r="L4696" s="6">
        <v>4</v>
      </c>
      <c r="M4696" s="6">
        <v>-4</v>
      </c>
      <c r="N4696" s="6">
        <v>0</v>
      </c>
      <c r="O4696" t="s">
        <v>17</v>
      </c>
      <c r="P4696" s="22">
        <v>1</v>
      </c>
    </row>
    <row r="4697" spans="1:16" x14ac:dyDescent="0.25">
      <c r="A4697" t="s">
        <v>57</v>
      </c>
      <c r="B4697">
        <v>1</v>
      </c>
      <c r="C4697" t="s">
        <v>21</v>
      </c>
      <c r="D4697">
        <v>16</v>
      </c>
      <c r="E4697" t="s">
        <v>14</v>
      </c>
      <c r="F4697">
        <v>21</v>
      </c>
      <c r="G4697" t="s">
        <v>18</v>
      </c>
      <c r="H4697">
        <v>1</v>
      </c>
      <c r="I4697">
        <v>1094</v>
      </c>
      <c r="J4697" t="s">
        <v>13</v>
      </c>
      <c r="K4697" s="6">
        <v>0</v>
      </c>
      <c r="L4697" s="6">
        <v>8</v>
      </c>
      <c r="M4697" s="6">
        <v>0</v>
      </c>
      <c r="N4697" s="6">
        <v>4.25</v>
      </c>
      <c r="O4697" t="s">
        <v>17</v>
      </c>
      <c r="P4697" s="22">
        <v>1</v>
      </c>
    </row>
    <row r="4698" spans="1:16" x14ac:dyDescent="0.25">
      <c r="A4698" t="s">
        <v>57</v>
      </c>
      <c r="B4698">
        <v>1</v>
      </c>
      <c r="C4698" t="s">
        <v>21</v>
      </c>
      <c r="D4698">
        <v>17</v>
      </c>
      <c r="E4698" t="s">
        <v>14</v>
      </c>
      <c r="F4698">
        <v>21</v>
      </c>
      <c r="G4698" t="s">
        <v>18</v>
      </c>
      <c r="H4698">
        <v>2</v>
      </c>
      <c r="I4698">
        <v>876</v>
      </c>
      <c r="J4698" t="s">
        <v>12</v>
      </c>
      <c r="K4698" s="6">
        <v>10</v>
      </c>
      <c r="L4698" s="6">
        <v>10</v>
      </c>
      <c r="M4698" s="6">
        <v>0</v>
      </c>
      <c r="N4698" s="6">
        <v>6</v>
      </c>
      <c r="O4698" t="s">
        <v>17</v>
      </c>
      <c r="P4698" s="22">
        <v>1</v>
      </c>
    </row>
    <row r="4699" spans="1:16" x14ac:dyDescent="0.25">
      <c r="A4699" t="s">
        <v>57</v>
      </c>
      <c r="B4699">
        <v>1</v>
      </c>
      <c r="C4699" t="s">
        <v>21</v>
      </c>
      <c r="D4699">
        <v>18</v>
      </c>
      <c r="E4699" t="s">
        <v>14</v>
      </c>
      <c r="F4699">
        <v>21</v>
      </c>
      <c r="G4699" t="s">
        <v>19</v>
      </c>
      <c r="H4699">
        <v>2</v>
      </c>
      <c r="I4699">
        <v>858</v>
      </c>
      <c r="J4699" t="s">
        <v>13</v>
      </c>
      <c r="K4699" s="6">
        <v>-13</v>
      </c>
      <c r="L4699" s="6">
        <v>8</v>
      </c>
      <c r="M4699" s="6">
        <v>-13</v>
      </c>
      <c r="N4699" s="6">
        <v>0</v>
      </c>
      <c r="O4699" t="s">
        <v>17</v>
      </c>
      <c r="P4699" s="22">
        <v>1</v>
      </c>
    </row>
    <row r="4700" spans="1:16" x14ac:dyDescent="0.25">
      <c r="A4700" t="s">
        <v>57</v>
      </c>
      <c r="B4700">
        <v>1</v>
      </c>
      <c r="C4700" t="s">
        <v>21</v>
      </c>
      <c r="D4700">
        <v>19</v>
      </c>
      <c r="E4700" t="s">
        <v>14</v>
      </c>
      <c r="F4700">
        <v>21</v>
      </c>
      <c r="G4700" t="s">
        <v>18</v>
      </c>
      <c r="H4700">
        <v>2</v>
      </c>
      <c r="I4700">
        <v>863</v>
      </c>
      <c r="J4700" t="s">
        <v>13</v>
      </c>
      <c r="K4700" s="6">
        <v>0</v>
      </c>
      <c r="L4700" s="6">
        <v>25</v>
      </c>
      <c r="M4700" s="6">
        <v>0</v>
      </c>
      <c r="N4700" s="6">
        <v>9</v>
      </c>
      <c r="O4700" t="s">
        <v>17</v>
      </c>
      <c r="P4700" s="22">
        <v>1</v>
      </c>
    </row>
    <row r="4701" spans="1:16" x14ac:dyDescent="0.25">
      <c r="A4701" t="s">
        <v>57</v>
      </c>
      <c r="B4701">
        <v>1</v>
      </c>
      <c r="C4701" t="s">
        <v>21</v>
      </c>
      <c r="D4701">
        <v>20</v>
      </c>
      <c r="E4701" t="s">
        <v>14</v>
      </c>
      <c r="F4701">
        <v>21</v>
      </c>
      <c r="G4701" t="s">
        <v>19</v>
      </c>
      <c r="H4701">
        <v>2</v>
      </c>
      <c r="I4701">
        <v>885</v>
      </c>
      <c r="J4701" t="s">
        <v>12</v>
      </c>
      <c r="K4701" s="6">
        <v>4</v>
      </c>
      <c r="L4701" s="6">
        <v>4</v>
      </c>
      <c r="M4701" s="6">
        <v>-8</v>
      </c>
      <c r="N4701" s="6">
        <v>0</v>
      </c>
      <c r="O4701" t="s">
        <v>17</v>
      </c>
      <c r="P4701" s="22">
        <v>1</v>
      </c>
    </row>
    <row r="4702" spans="1:16" x14ac:dyDescent="0.25">
      <c r="A4702" t="s">
        <v>57</v>
      </c>
      <c r="B4702">
        <v>1</v>
      </c>
      <c r="C4702" t="s">
        <v>21</v>
      </c>
      <c r="D4702">
        <v>21</v>
      </c>
      <c r="E4702" t="s">
        <v>14</v>
      </c>
      <c r="F4702">
        <v>21</v>
      </c>
      <c r="G4702" t="s">
        <v>19</v>
      </c>
      <c r="H4702">
        <v>1</v>
      </c>
      <c r="I4702">
        <v>1009</v>
      </c>
      <c r="J4702" t="s">
        <v>13</v>
      </c>
      <c r="K4702" s="6">
        <v>-1.25</v>
      </c>
      <c r="L4702" s="6">
        <v>2</v>
      </c>
      <c r="M4702" s="6">
        <v>-1.25</v>
      </c>
      <c r="N4702" s="6">
        <v>0</v>
      </c>
      <c r="O4702" t="s">
        <v>17</v>
      </c>
      <c r="P4702" s="22">
        <v>1</v>
      </c>
    </row>
    <row r="4703" spans="1:16" x14ac:dyDescent="0.25">
      <c r="A4703" t="s">
        <v>57</v>
      </c>
      <c r="B4703">
        <v>1</v>
      </c>
      <c r="C4703" t="s">
        <v>21</v>
      </c>
      <c r="D4703">
        <v>22</v>
      </c>
      <c r="E4703" t="s">
        <v>14</v>
      </c>
      <c r="F4703">
        <v>21</v>
      </c>
      <c r="G4703" t="s">
        <v>19</v>
      </c>
      <c r="H4703">
        <v>2</v>
      </c>
      <c r="I4703">
        <v>911</v>
      </c>
      <c r="J4703" t="s">
        <v>12</v>
      </c>
      <c r="K4703" s="6">
        <v>4</v>
      </c>
      <c r="L4703" s="6">
        <v>4</v>
      </c>
      <c r="M4703" s="6">
        <v>-1</v>
      </c>
      <c r="N4703" s="6">
        <v>0</v>
      </c>
      <c r="O4703" t="s">
        <v>17</v>
      </c>
      <c r="P4703" s="22">
        <v>1</v>
      </c>
    </row>
    <row r="4704" spans="1:16" x14ac:dyDescent="0.25">
      <c r="A4704" t="s">
        <v>57</v>
      </c>
      <c r="B4704">
        <v>1</v>
      </c>
      <c r="C4704" t="s">
        <v>21</v>
      </c>
      <c r="D4704">
        <v>23</v>
      </c>
      <c r="E4704" t="s">
        <v>14</v>
      </c>
      <c r="F4704">
        <v>21</v>
      </c>
      <c r="G4704" t="s">
        <v>19</v>
      </c>
      <c r="H4704">
        <v>2</v>
      </c>
      <c r="I4704">
        <v>900</v>
      </c>
      <c r="J4704" t="s">
        <v>12</v>
      </c>
      <c r="K4704" s="6">
        <v>8</v>
      </c>
      <c r="L4704" s="6">
        <v>8</v>
      </c>
      <c r="M4704" s="6">
        <v>-9</v>
      </c>
      <c r="N4704" s="6">
        <v>0</v>
      </c>
      <c r="O4704" t="s">
        <v>17</v>
      </c>
      <c r="P4704" s="22">
        <v>1</v>
      </c>
    </row>
    <row r="4705" spans="1:16" x14ac:dyDescent="0.25">
      <c r="A4705" t="s">
        <v>57</v>
      </c>
      <c r="B4705">
        <v>1</v>
      </c>
      <c r="C4705" t="s">
        <v>21</v>
      </c>
      <c r="D4705">
        <v>24</v>
      </c>
      <c r="E4705" t="s">
        <v>14</v>
      </c>
      <c r="F4705">
        <v>21</v>
      </c>
      <c r="G4705" t="s">
        <v>19</v>
      </c>
      <c r="H4705">
        <v>2</v>
      </c>
      <c r="I4705">
        <v>458</v>
      </c>
      <c r="J4705" t="s">
        <v>13</v>
      </c>
      <c r="K4705" s="6">
        <v>-18.75</v>
      </c>
      <c r="L4705" s="6">
        <v>10</v>
      </c>
      <c r="M4705" s="6">
        <v>-18.75</v>
      </c>
      <c r="N4705" s="6">
        <v>0</v>
      </c>
      <c r="O4705" t="s">
        <v>17</v>
      </c>
      <c r="P4705" s="22">
        <v>1</v>
      </c>
    </row>
    <row r="4706" spans="1:16" x14ac:dyDescent="0.25">
      <c r="A4706" t="s">
        <v>57</v>
      </c>
      <c r="B4706">
        <v>1</v>
      </c>
      <c r="C4706" t="s">
        <v>21</v>
      </c>
      <c r="D4706">
        <v>25</v>
      </c>
      <c r="E4706" t="s">
        <v>14</v>
      </c>
      <c r="F4706">
        <v>21</v>
      </c>
      <c r="G4706" t="s">
        <v>18</v>
      </c>
      <c r="H4706">
        <v>1</v>
      </c>
      <c r="I4706">
        <v>1049</v>
      </c>
      <c r="J4706" t="s">
        <v>13</v>
      </c>
      <c r="K4706" s="6">
        <v>0</v>
      </c>
      <c r="L4706" s="6">
        <v>12</v>
      </c>
      <c r="M4706" s="6">
        <v>0</v>
      </c>
      <c r="N4706" s="6">
        <v>4</v>
      </c>
      <c r="O4706" t="s">
        <v>17</v>
      </c>
      <c r="P4706" s="22">
        <v>1</v>
      </c>
    </row>
    <row r="4707" spans="1:16" x14ac:dyDescent="0.25">
      <c r="A4707" t="s">
        <v>57</v>
      </c>
      <c r="B4707">
        <v>1</v>
      </c>
      <c r="C4707" t="s">
        <v>21</v>
      </c>
      <c r="D4707">
        <v>26</v>
      </c>
      <c r="E4707" t="s">
        <v>14</v>
      </c>
      <c r="F4707">
        <v>21</v>
      </c>
      <c r="G4707" t="s">
        <v>19</v>
      </c>
      <c r="H4707">
        <v>2</v>
      </c>
      <c r="I4707">
        <v>1086</v>
      </c>
      <c r="J4707" t="s">
        <v>12</v>
      </c>
      <c r="K4707" s="6">
        <v>8</v>
      </c>
      <c r="L4707" s="6">
        <v>8</v>
      </c>
      <c r="M4707" s="6">
        <v>-2</v>
      </c>
      <c r="N4707" s="6">
        <v>0</v>
      </c>
      <c r="O4707" t="s">
        <v>17</v>
      </c>
      <c r="P4707" s="22">
        <v>1</v>
      </c>
    </row>
    <row r="4708" spans="1:16" x14ac:dyDescent="0.25">
      <c r="A4708" t="s">
        <v>57</v>
      </c>
      <c r="B4708">
        <v>1</v>
      </c>
      <c r="C4708" t="s">
        <v>21</v>
      </c>
      <c r="D4708">
        <v>27</v>
      </c>
      <c r="E4708" t="s">
        <v>14</v>
      </c>
      <c r="F4708">
        <v>21</v>
      </c>
      <c r="G4708" t="s">
        <v>19</v>
      </c>
      <c r="H4708">
        <v>2</v>
      </c>
      <c r="I4708">
        <v>963</v>
      </c>
      <c r="J4708" t="s">
        <v>13</v>
      </c>
      <c r="K4708" s="6">
        <v>-7</v>
      </c>
      <c r="L4708" s="6">
        <v>8</v>
      </c>
      <c r="M4708" s="6">
        <v>-7</v>
      </c>
      <c r="N4708" s="6">
        <v>0</v>
      </c>
      <c r="O4708" t="s">
        <v>17</v>
      </c>
      <c r="P4708" s="22">
        <v>1</v>
      </c>
    </row>
    <row r="4709" spans="1:16" x14ac:dyDescent="0.25">
      <c r="A4709" t="s">
        <v>57</v>
      </c>
      <c r="B4709">
        <v>1</v>
      </c>
      <c r="C4709" t="s">
        <v>21</v>
      </c>
      <c r="D4709">
        <v>28</v>
      </c>
      <c r="E4709" t="s">
        <v>14</v>
      </c>
      <c r="F4709">
        <v>21</v>
      </c>
      <c r="G4709" t="s">
        <v>18</v>
      </c>
      <c r="H4709">
        <v>1</v>
      </c>
      <c r="I4709">
        <v>1649</v>
      </c>
      <c r="J4709" t="s">
        <v>12</v>
      </c>
      <c r="K4709" s="6">
        <v>4</v>
      </c>
      <c r="L4709" s="6">
        <v>4</v>
      </c>
      <c r="M4709" s="6">
        <v>0</v>
      </c>
      <c r="N4709" s="6">
        <v>2.25</v>
      </c>
      <c r="O4709" t="s">
        <v>17</v>
      </c>
      <c r="P4709" s="22">
        <v>1</v>
      </c>
    </row>
    <row r="4710" spans="1:16" x14ac:dyDescent="0.25">
      <c r="A4710" t="s">
        <v>57</v>
      </c>
      <c r="B4710">
        <v>1</v>
      </c>
      <c r="C4710" t="s">
        <v>21</v>
      </c>
      <c r="D4710">
        <v>29</v>
      </c>
      <c r="E4710" t="s">
        <v>14</v>
      </c>
      <c r="F4710">
        <v>21</v>
      </c>
      <c r="G4710" t="s">
        <v>19</v>
      </c>
      <c r="H4710">
        <v>2</v>
      </c>
      <c r="I4710">
        <v>630</v>
      </c>
      <c r="J4710" t="s">
        <v>12</v>
      </c>
      <c r="K4710" s="6">
        <v>5</v>
      </c>
      <c r="L4710" s="6">
        <v>5</v>
      </c>
      <c r="M4710" s="6">
        <v>-8.1300000000000008</v>
      </c>
      <c r="N4710" s="6">
        <v>0</v>
      </c>
      <c r="O4710" t="s">
        <v>17</v>
      </c>
      <c r="P4710" s="22">
        <v>1</v>
      </c>
    </row>
    <row r="4711" spans="1:16" x14ac:dyDescent="0.25">
      <c r="A4711" t="s">
        <v>57</v>
      </c>
      <c r="B4711">
        <v>1</v>
      </c>
      <c r="C4711" t="s">
        <v>21</v>
      </c>
      <c r="D4711">
        <v>30</v>
      </c>
      <c r="E4711" t="s">
        <v>14</v>
      </c>
      <c r="F4711">
        <v>21</v>
      </c>
      <c r="G4711" t="s">
        <v>19</v>
      </c>
      <c r="H4711">
        <v>2</v>
      </c>
      <c r="I4711">
        <v>748</v>
      </c>
      <c r="J4711" t="s">
        <v>13</v>
      </c>
      <c r="K4711" s="6">
        <v>-4.38</v>
      </c>
      <c r="L4711" s="6">
        <v>5</v>
      </c>
      <c r="M4711" s="6">
        <v>-4.38</v>
      </c>
      <c r="N4711" s="6">
        <v>0</v>
      </c>
      <c r="O4711" t="s">
        <v>17</v>
      </c>
      <c r="P4711" s="22">
        <v>1</v>
      </c>
    </row>
    <row r="4712" spans="1:16" x14ac:dyDescent="0.25">
      <c r="A4712" t="s">
        <v>57</v>
      </c>
      <c r="B4712">
        <v>2</v>
      </c>
      <c r="C4712" t="s">
        <v>21</v>
      </c>
      <c r="D4712">
        <v>1</v>
      </c>
      <c r="E4712" t="s">
        <v>14</v>
      </c>
      <c r="F4712">
        <v>21</v>
      </c>
      <c r="G4712" t="s">
        <v>18</v>
      </c>
      <c r="H4712">
        <v>2</v>
      </c>
      <c r="I4712">
        <v>1761</v>
      </c>
      <c r="J4712" t="s">
        <v>13</v>
      </c>
      <c r="K4712" s="6">
        <v>0</v>
      </c>
      <c r="L4712" s="6">
        <v>17</v>
      </c>
      <c r="M4712" s="6">
        <v>0</v>
      </c>
      <c r="N4712" s="6">
        <v>10</v>
      </c>
      <c r="O4712" t="s">
        <v>17</v>
      </c>
      <c r="P4712" s="22">
        <v>1</v>
      </c>
    </row>
    <row r="4713" spans="1:16" x14ac:dyDescent="0.25">
      <c r="A4713" t="s">
        <v>57</v>
      </c>
      <c r="B4713">
        <v>2</v>
      </c>
      <c r="C4713" t="s">
        <v>21</v>
      </c>
      <c r="D4713">
        <v>2</v>
      </c>
      <c r="E4713" t="s">
        <v>14</v>
      </c>
      <c r="F4713">
        <v>21</v>
      </c>
      <c r="G4713" t="s">
        <v>19</v>
      </c>
      <c r="H4713">
        <v>1</v>
      </c>
      <c r="I4713">
        <v>903</v>
      </c>
      <c r="J4713" t="s">
        <v>12</v>
      </c>
      <c r="K4713" s="6">
        <v>5</v>
      </c>
      <c r="L4713" s="6">
        <v>5</v>
      </c>
      <c r="M4713" s="6">
        <v>-3.13</v>
      </c>
      <c r="N4713" s="6">
        <v>0</v>
      </c>
      <c r="O4713" t="s">
        <v>17</v>
      </c>
      <c r="P4713" s="22">
        <v>1</v>
      </c>
    </row>
    <row r="4714" spans="1:16" x14ac:dyDescent="0.25">
      <c r="A4714" t="s">
        <v>57</v>
      </c>
      <c r="B4714">
        <v>2</v>
      </c>
      <c r="C4714" t="s">
        <v>21</v>
      </c>
      <c r="D4714">
        <v>3</v>
      </c>
      <c r="E4714" t="s">
        <v>14</v>
      </c>
      <c r="F4714">
        <v>21</v>
      </c>
      <c r="G4714" t="s">
        <v>19</v>
      </c>
      <c r="H4714">
        <v>2</v>
      </c>
      <c r="I4714">
        <v>1029</v>
      </c>
      <c r="J4714" t="s">
        <v>12</v>
      </c>
      <c r="K4714" s="6">
        <v>9</v>
      </c>
      <c r="L4714" s="6">
        <v>9</v>
      </c>
      <c r="M4714" s="6">
        <v>-4.5</v>
      </c>
      <c r="N4714" s="6">
        <v>0</v>
      </c>
      <c r="O4714" t="s">
        <v>17</v>
      </c>
      <c r="P4714" s="22">
        <v>1</v>
      </c>
    </row>
    <row r="4715" spans="1:16" x14ac:dyDescent="0.25">
      <c r="A4715" t="s">
        <v>57</v>
      </c>
      <c r="B4715">
        <v>2</v>
      </c>
      <c r="C4715" t="s">
        <v>21</v>
      </c>
      <c r="D4715">
        <v>4</v>
      </c>
      <c r="E4715" t="s">
        <v>14</v>
      </c>
      <c r="F4715">
        <v>21</v>
      </c>
      <c r="G4715" t="s">
        <v>19</v>
      </c>
      <c r="H4715">
        <v>2</v>
      </c>
      <c r="I4715">
        <v>705</v>
      </c>
      <c r="J4715" t="s">
        <v>13</v>
      </c>
      <c r="K4715" s="6">
        <v>-9.3800000000000008</v>
      </c>
      <c r="L4715" s="6">
        <v>5</v>
      </c>
      <c r="M4715" s="6">
        <v>-9.3800000000000008</v>
      </c>
      <c r="N4715" s="6">
        <v>0</v>
      </c>
      <c r="O4715" t="s">
        <v>17</v>
      </c>
      <c r="P4715" s="22">
        <v>1</v>
      </c>
    </row>
    <row r="4716" spans="1:16" x14ac:dyDescent="0.25">
      <c r="A4716" t="s">
        <v>57</v>
      </c>
      <c r="B4716">
        <v>2</v>
      </c>
      <c r="C4716" t="s">
        <v>21</v>
      </c>
      <c r="D4716">
        <v>5</v>
      </c>
      <c r="E4716" t="s">
        <v>14</v>
      </c>
      <c r="F4716">
        <v>21</v>
      </c>
      <c r="G4716" t="s">
        <v>19</v>
      </c>
      <c r="H4716">
        <v>2</v>
      </c>
      <c r="I4716">
        <v>879</v>
      </c>
      <c r="J4716" t="s">
        <v>13</v>
      </c>
      <c r="K4716" s="6">
        <v>-18</v>
      </c>
      <c r="L4716" s="6">
        <v>9</v>
      </c>
      <c r="M4716" s="6">
        <v>-18</v>
      </c>
      <c r="N4716" s="6">
        <v>0</v>
      </c>
      <c r="O4716" t="s">
        <v>17</v>
      </c>
      <c r="P4716" s="22">
        <v>1</v>
      </c>
    </row>
    <row r="4717" spans="1:16" x14ac:dyDescent="0.25">
      <c r="A4717" t="s">
        <v>57</v>
      </c>
      <c r="B4717">
        <v>2</v>
      </c>
      <c r="C4717" t="s">
        <v>21</v>
      </c>
      <c r="D4717">
        <v>6</v>
      </c>
      <c r="E4717" t="s">
        <v>14</v>
      </c>
      <c r="F4717">
        <v>21</v>
      </c>
      <c r="G4717" t="s">
        <v>19</v>
      </c>
      <c r="H4717">
        <v>2</v>
      </c>
      <c r="I4717">
        <v>436</v>
      </c>
      <c r="J4717" t="s">
        <v>12</v>
      </c>
      <c r="K4717" s="6">
        <v>2</v>
      </c>
      <c r="L4717" s="6">
        <v>2</v>
      </c>
      <c r="M4717" s="6">
        <v>-3.25</v>
      </c>
      <c r="N4717" s="6">
        <v>0</v>
      </c>
      <c r="O4717" t="s">
        <v>17</v>
      </c>
      <c r="P4717" s="22">
        <v>1</v>
      </c>
    </row>
    <row r="4718" spans="1:16" x14ac:dyDescent="0.25">
      <c r="A4718" t="s">
        <v>57</v>
      </c>
      <c r="B4718">
        <v>2</v>
      </c>
      <c r="C4718" t="s">
        <v>21</v>
      </c>
      <c r="D4718">
        <v>7</v>
      </c>
      <c r="E4718" t="s">
        <v>14</v>
      </c>
      <c r="F4718">
        <v>21</v>
      </c>
      <c r="G4718" t="s">
        <v>18</v>
      </c>
      <c r="H4718">
        <v>2</v>
      </c>
      <c r="I4718">
        <v>914</v>
      </c>
      <c r="J4718" t="s">
        <v>13</v>
      </c>
      <c r="K4718" s="6">
        <v>0</v>
      </c>
      <c r="L4718" s="6">
        <v>7</v>
      </c>
      <c r="M4718" s="6">
        <v>0</v>
      </c>
      <c r="N4718" s="6">
        <v>4</v>
      </c>
      <c r="O4718" t="s">
        <v>17</v>
      </c>
      <c r="P4718" s="22">
        <v>1</v>
      </c>
    </row>
    <row r="4719" spans="1:16" x14ac:dyDescent="0.25">
      <c r="A4719" t="s">
        <v>57</v>
      </c>
      <c r="B4719">
        <v>2</v>
      </c>
      <c r="C4719" t="s">
        <v>21</v>
      </c>
      <c r="D4719">
        <v>8</v>
      </c>
      <c r="E4719" t="s">
        <v>14</v>
      </c>
      <c r="F4719">
        <v>21</v>
      </c>
      <c r="G4719" t="s">
        <v>19</v>
      </c>
      <c r="H4719">
        <v>2</v>
      </c>
      <c r="I4719">
        <v>951</v>
      </c>
      <c r="J4719" t="s">
        <v>13</v>
      </c>
      <c r="K4719" s="6">
        <v>-3.75</v>
      </c>
      <c r="L4719" s="6">
        <v>10</v>
      </c>
      <c r="M4719" s="6">
        <v>-3.75</v>
      </c>
      <c r="N4719" s="6">
        <v>0</v>
      </c>
      <c r="O4719" t="s">
        <v>17</v>
      </c>
      <c r="P4719" s="22">
        <v>1</v>
      </c>
    </row>
    <row r="4720" spans="1:16" x14ac:dyDescent="0.25">
      <c r="A4720" t="s">
        <v>57</v>
      </c>
      <c r="B4720">
        <v>2</v>
      </c>
      <c r="C4720" t="s">
        <v>21</v>
      </c>
      <c r="D4720">
        <v>9</v>
      </c>
      <c r="E4720" t="s">
        <v>14</v>
      </c>
      <c r="F4720">
        <v>21</v>
      </c>
      <c r="G4720" t="s">
        <v>19</v>
      </c>
      <c r="H4720">
        <v>2</v>
      </c>
      <c r="I4720">
        <v>909</v>
      </c>
      <c r="J4720" t="s">
        <v>12</v>
      </c>
      <c r="K4720" s="6">
        <v>12</v>
      </c>
      <c r="L4720" s="6">
        <v>12</v>
      </c>
      <c r="M4720" s="6">
        <v>-24</v>
      </c>
      <c r="N4720" s="6">
        <v>0</v>
      </c>
      <c r="O4720" t="s">
        <v>17</v>
      </c>
      <c r="P4720" s="22">
        <v>1</v>
      </c>
    </row>
    <row r="4721" spans="1:16" x14ac:dyDescent="0.25">
      <c r="A4721" t="s">
        <v>57</v>
      </c>
      <c r="B4721">
        <v>2</v>
      </c>
      <c r="C4721" t="s">
        <v>21</v>
      </c>
      <c r="D4721">
        <v>10</v>
      </c>
      <c r="E4721" t="s">
        <v>14</v>
      </c>
      <c r="F4721">
        <v>21</v>
      </c>
      <c r="G4721" t="s">
        <v>19</v>
      </c>
      <c r="H4721">
        <v>2</v>
      </c>
      <c r="I4721">
        <v>835</v>
      </c>
      <c r="J4721" t="s">
        <v>12</v>
      </c>
      <c r="K4721" s="6">
        <v>4</v>
      </c>
      <c r="L4721" s="6">
        <v>4</v>
      </c>
      <c r="M4721" s="6">
        <v>-7</v>
      </c>
      <c r="N4721" s="6">
        <v>0</v>
      </c>
      <c r="O4721" t="s">
        <v>17</v>
      </c>
      <c r="P4721" s="22">
        <v>1</v>
      </c>
    </row>
    <row r="4722" spans="1:16" x14ac:dyDescent="0.25">
      <c r="A4722" t="s">
        <v>57</v>
      </c>
      <c r="B4722">
        <v>2</v>
      </c>
      <c r="C4722" t="s">
        <v>21</v>
      </c>
      <c r="D4722">
        <v>11</v>
      </c>
      <c r="E4722" t="s">
        <v>14</v>
      </c>
      <c r="F4722">
        <v>21</v>
      </c>
      <c r="G4722" t="s">
        <v>18</v>
      </c>
      <c r="H4722">
        <v>2</v>
      </c>
      <c r="I4722">
        <v>632</v>
      </c>
      <c r="J4722" t="s">
        <v>13</v>
      </c>
      <c r="K4722" s="6">
        <v>0</v>
      </c>
      <c r="L4722" s="6">
        <v>11</v>
      </c>
      <c r="M4722" s="6">
        <v>0</v>
      </c>
      <c r="N4722" s="6">
        <v>6</v>
      </c>
      <c r="O4722" t="s">
        <v>17</v>
      </c>
      <c r="P4722" s="22">
        <v>1</v>
      </c>
    </row>
    <row r="4723" spans="1:16" x14ac:dyDescent="0.25">
      <c r="A4723" t="s">
        <v>57</v>
      </c>
      <c r="B4723">
        <v>2</v>
      </c>
      <c r="C4723" t="s">
        <v>21</v>
      </c>
      <c r="D4723">
        <v>12</v>
      </c>
      <c r="E4723" t="s">
        <v>14</v>
      </c>
      <c r="F4723">
        <v>21</v>
      </c>
      <c r="G4723" t="s">
        <v>19</v>
      </c>
      <c r="H4723">
        <v>2</v>
      </c>
      <c r="I4723">
        <v>821</v>
      </c>
      <c r="J4723" t="s">
        <v>13</v>
      </c>
      <c r="K4723" s="6">
        <v>-13.75</v>
      </c>
      <c r="L4723" s="6">
        <v>10</v>
      </c>
      <c r="M4723" s="6">
        <v>-13.75</v>
      </c>
      <c r="N4723" s="6">
        <v>0</v>
      </c>
      <c r="O4723" t="s">
        <v>17</v>
      </c>
      <c r="P4723" s="22">
        <v>1</v>
      </c>
    </row>
    <row r="4724" spans="1:16" x14ac:dyDescent="0.25">
      <c r="A4724" t="s">
        <v>57</v>
      </c>
      <c r="B4724">
        <v>2</v>
      </c>
      <c r="C4724" t="s">
        <v>21</v>
      </c>
      <c r="D4724">
        <v>13</v>
      </c>
      <c r="E4724" t="s">
        <v>14</v>
      </c>
      <c r="F4724">
        <v>21</v>
      </c>
      <c r="G4724" t="s">
        <v>19</v>
      </c>
      <c r="H4724">
        <v>1</v>
      </c>
      <c r="I4724">
        <v>1091</v>
      </c>
      <c r="J4724" t="s">
        <v>12</v>
      </c>
      <c r="K4724" s="6">
        <v>2</v>
      </c>
      <c r="L4724" s="6">
        <v>2</v>
      </c>
      <c r="M4724" s="6">
        <v>-0.75</v>
      </c>
      <c r="N4724" s="6">
        <v>0</v>
      </c>
      <c r="O4724" t="s">
        <v>17</v>
      </c>
      <c r="P4724" s="22">
        <v>1</v>
      </c>
    </row>
    <row r="4725" spans="1:16" x14ac:dyDescent="0.25">
      <c r="A4725" t="s">
        <v>57</v>
      </c>
      <c r="B4725">
        <v>2</v>
      </c>
      <c r="C4725" t="s">
        <v>21</v>
      </c>
      <c r="D4725">
        <v>14</v>
      </c>
      <c r="E4725" t="s">
        <v>14</v>
      </c>
      <c r="F4725">
        <v>21</v>
      </c>
      <c r="G4725" t="s">
        <v>19</v>
      </c>
      <c r="H4725">
        <v>2</v>
      </c>
      <c r="I4725">
        <v>1498</v>
      </c>
      <c r="J4725" t="s">
        <v>12</v>
      </c>
      <c r="K4725" s="6">
        <v>8</v>
      </c>
      <c r="L4725" s="6">
        <v>8</v>
      </c>
      <c r="M4725" s="6">
        <v>-5</v>
      </c>
      <c r="N4725" s="6">
        <v>0</v>
      </c>
      <c r="O4725" t="s">
        <v>17</v>
      </c>
      <c r="P4725" s="22">
        <v>1</v>
      </c>
    </row>
    <row r="4726" spans="1:16" x14ac:dyDescent="0.25">
      <c r="A4726" t="s">
        <v>57</v>
      </c>
      <c r="B4726">
        <v>2</v>
      </c>
      <c r="C4726" t="s">
        <v>21</v>
      </c>
      <c r="D4726">
        <v>15</v>
      </c>
      <c r="E4726" t="s">
        <v>14</v>
      </c>
      <c r="F4726">
        <v>21</v>
      </c>
      <c r="G4726" t="s">
        <v>19</v>
      </c>
      <c r="H4726">
        <v>2</v>
      </c>
      <c r="I4726">
        <v>439</v>
      </c>
      <c r="J4726" t="s">
        <v>13</v>
      </c>
      <c r="K4726" s="6">
        <v>-15</v>
      </c>
      <c r="L4726" s="6">
        <v>8</v>
      </c>
      <c r="M4726" s="6">
        <v>-15</v>
      </c>
      <c r="N4726" s="6">
        <v>0</v>
      </c>
      <c r="O4726" t="s">
        <v>17</v>
      </c>
      <c r="P4726" s="22">
        <v>1</v>
      </c>
    </row>
    <row r="4727" spans="1:16" x14ac:dyDescent="0.25">
      <c r="A4727" t="s">
        <v>57</v>
      </c>
      <c r="B4727">
        <v>2</v>
      </c>
      <c r="C4727" t="s">
        <v>21</v>
      </c>
      <c r="D4727">
        <v>16</v>
      </c>
      <c r="E4727" t="s">
        <v>14</v>
      </c>
      <c r="F4727">
        <v>21</v>
      </c>
      <c r="G4727" t="s">
        <v>19</v>
      </c>
      <c r="H4727">
        <v>2</v>
      </c>
      <c r="I4727">
        <v>988</v>
      </c>
      <c r="J4727" t="s">
        <v>13</v>
      </c>
      <c r="K4727" s="6">
        <v>-5</v>
      </c>
      <c r="L4727" s="6">
        <v>4</v>
      </c>
      <c r="M4727" s="6">
        <v>-5</v>
      </c>
      <c r="N4727" s="6">
        <v>0</v>
      </c>
      <c r="O4727" t="s">
        <v>17</v>
      </c>
      <c r="P4727" s="22">
        <v>1</v>
      </c>
    </row>
    <row r="4728" spans="1:16" x14ac:dyDescent="0.25">
      <c r="A4728" t="s">
        <v>57</v>
      </c>
      <c r="B4728">
        <v>2</v>
      </c>
      <c r="C4728" t="s">
        <v>21</v>
      </c>
      <c r="D4728">
        <v>17</v>
      </c>
      <c r="E4728" t="s">
        <v>14</v>
      </c>
      <c r="F4728">
        <v>21</v>
      </c>
      <c r="G4728" t="s">
        <v>18</v>
      </c>
      <c r="H4728">
        <v>2</v>
      </c>
      <c r="I4728">
        <v>1433</v>
      </c>
      <c r="J4728" t="s">
        <v>12</v>
      </c>
      <c r="K4728" s="6">
        <v>13</v>
      </c>
      <c r="L4728" s="6">
        <v>13</v>
      </c>
      <c r="M4728" s="6">
        <v>0</v>
      </c>
      <c r="N4728" s="6">
        <v>5</v>
      </c>
      <c r="O4728" t="s">
        <v>17</v>
      </c>
      <c r="P4728" s="22">
        <v>1</v>
      </c>
    </row>
    <row r="4729" spans="1:16" x14ac:dyDescent="0.25">
      <c r="A4729" t="s">
        <v>57</v>
      </c>
      <c r="B4729">
        <v>2</v>
      </c>
      <c r="C4729" t="s">
        <v>21</v>
      </c>
      <c r="D4729">
        <v>18</v>
      </c>
      <c r="E4729" t="s">
        <v>14</v>
      </c>
      <c r="F4729">
        <v>21</v>
      </c>
      <c r="G4729" t="s">
        <v>19</v>
      </c>
      <c r="H4729">
        <v>2</v>
      </c>
      <c r="I4729">
        <v>838</v>
      </c>
      <c r="J4729" t="s">
        <v>13</v>
      </c>
      <c r="K4729" s="6">
        <v>-2.25</v>
      </c>
      <c r="L4729" s="6">
        <v>2</v>
      </c>
      <c r="M4729" s="6">
        <v>-2.25</v>
      </c>
      <c r="N4729" s="6">
        <v>0</v>
      </c>
      <c r="O4729" t="s">
        <v>17</v>
      </c>
      <c r="P4729" s="22">
        <v>1</v>
      </c>
    </row>
    <row r="4730" spans="1:16" x14ac:dyDescent="0.25">
      <c r="A4730" t="s">
        <v>57</v>
      </c>
      <c r="B4730">
        <v>2</v>
      </c>
      <c r="C4730" t="s">
        <v>21</v>
      </c>
      <c r="D4730">
        <v>19</v>
      </c>
      <c r="E4730" t="s">
        <v>14</v>
      </c>
      <c r="F4730">
        <v>21</v>
      </c>
      <c r="G4730" t="s">
        <v>19</v>
      </c>
      <c r="H4730">
        <v>2</v>
      </c>
      <c r="I4730">
        <v>1340</v>
      </c>
      <c r="J4730" t="s">
        <v>12</v>
      </c>
      <c r="K4730" s="6">
        <v>8</v>
      </c>
      <c r="L4730" s="6">
        <v>8</v>
      </c>
      <c r="M4730" s="6">
        <v>-6</v>
      </c>
      <c r="N4730" s="6">
        <v>0</v>
      </c>
      <c r="O4730" t="s">
        <v>17</v>
      </c>
      <c r="P4730" s="22">
        <v>1</v>
      </c>
    </row>
    <row r="4731" spans="1:16" x14ac:dyDescent="0.25">
      <c r="A4731" t="s">
        <v>57</v>
      </c>
      <c r="B4731">
        <v>2</v>
      </c>
      <c r="C4731" t="s">
        <v>21</v>
      </c>
      <c r="D4731">
        <v>20</v>
      </c>
      <c r="E4731" t="s">
        <v>14</v>
      </c>
      <c r="F4731">
        <v>21</v>
      </c>
      <c r="G4731" t="s">
        <v>18</v>
      </c>
      <c r="H4731">
        <v>2</v>
      </c>
      <c r="I4731">
        <v>1410</v>
      </c>
      <c r="J4731" t="s">
        <v>12</v>
      </c>
      <c r="K4731" s="6">
        <v>4</v>
      </c>
      <c r="L4731" s="6">
        <v>4</v>
      </c>
      <c r="M4731" s="6">
        <v>0</v>
      </c>
      <c r="N4731" s="6">
        <v>2</v>
      </c>
      <c r="O4731" t="s">
        <v>17</v>
      </c>
      <c r="P4731" s="22">
        <v>1</v>
      </c>
    </row>
    <row r="4732" spans="1:16" x14ac:dyDescent="0.25">
      <c r="A4732" t="s">
        <v>57</v>
      </c>
      <c r="B4732">
        <v>2</v>
      </c>
      <c r="C4732" t="s">
        <v>21</v>
      </c>
      <c r="D4732">
        <v>21</v>
      </c>
      <c r="E4732" t="s">
        <v>14</v>
      </c>
      <c r="F4732">
        <v>21</v>
      </c>
      <c r="G4732" t="s">
        <v>18</v>
      </c>
      <c r="H4732">
        <v>2</v>
      </c>
      <c r="I4732">
        <v>680</v>
      </c>
      <c r="J4732" t="s">
        <v>12</v>
      </c>
      <c r="K4732" s="6">
        <v>24</v>
      </c>
      <c r="L4732" s="6">
        <v>24</v>
      </c>
      <c r="M4732" s="6">
        <v>0</v>
      </c>
      <c r="N4732" s="6">
        <v>12</v>
      </c>
      <c r="O4732" t="s">
        <v>17</v>
      </c>
      <c r="P4732" s="22">
        <v>1</v>
      </c>
    </row>
    <row r="4733" spans="1:16" x14ac:dyDescent="0.25">
      <c r="A4733" t="s">
        <v>57</v>
      </c>
      <c r="B4733">
        <v>2</v>
      </c>
      <c r="C4733" t="s">
        <v>21</v>
      </c>
      <c r="D4733">
        <v>22</v>
      </c>
      <c r="E4733" t="s">
        <v>14</v>
      </c>
      <c r="F4733">
        <v>21</v>
      </c>
      <c r="G4733" t="s">
        <v>19</v>
      </c>
      <c r="H4733">
        <v>2</v>
      </c>
      <c r="I4733">
        <v>854</v>
      </c>
      <c r="J4733" t="s">
        <v>13</v>
      </c>
      <c r="K4733" s="6">
        <v>-15</v>
      </c>
      <c r="L4733" s="6">
        <v>12</v>
      </c>
      <c r="M4733" s="6">
        <v>-15</v>
      </c>
      <c r="N4733" s="6">
        <v>0</v>
      </c>
      <c r="O4733" t="s">
        <v>17</v>
      </c>
      <c r="P4733" s="22">
        <v>1</v>
      </c>
    </row>
    <row r="4734" spans="1:16" x14ac:dyDescent="0.25">
      <c r="A4734" t="s">
        <v>57</v>
      </c>
      <c r="B4734">
        <v>2</v>
      </c>
      <c r="C4734" t="s">
        <v>21</v>
      </c>
      <c r="D4734">
        <v>23</v>
      </c>
      <c r="E4734" t="s">
        <v>14</v>
      </c>
      <c r="F4734">
        <v>21</v>
      </c>
      <c r="G4734" t="s">
        <v>18</v>
      </c>
      <c r="H4734">
        <v>2</v>
      </c>
      <c r="I4734">
        <v>860</v>
      </c>
      <c r="J4734" t="s">
        <v>12</v>
      </c>
      <c r="K4734" s="6">
        <v>22</v>
      </c>
      <c r="L4734" s="6">
        <v>22</v>
      </c>
      <c r="M4734" s="6">
        <v>0</v>
      </c>
      <c r="N4734" s="6">
        <v>10</v>
      </c>
      <c r="O4734" t="s">
        <v>17</v>
      </c>
      <c r="P4734" s="22">
        <v>1</v>
      </c>
    </row>
    <row r="4735" spans="1:16" x14ac:dyDescent="0.25">
      <c r="A4735" t="s">
        <v>57</v>
      </c>
      <c r="B4735">
        <v>2</v>
      </c>
      <c r="C4735" t="s">
        <v>21</v>
      </c>
      <c r="D4735">
        <v>24</v>
      </c>
      <c r="E4735" t="s">
        <v>14</v>
      </c>
      <c r="F4735">
        <v>21</v>
      </c>
      <c r="G4735" t="s">
        <v>18</v>
      </c>
      <c r="H4735">
        <v>2</v>
      </c>
      <c r="I4735">
        <v>657</v>
      </c>
      <c r="J4735" t="s">
        <v>13</v>
      </c>
      <c r="K4735" s="6">
        <v>0</v>
      </c>
      <c r="L4735" s="6">
        <v>30</v>
      </c>
      <c r="M4735" s="6">
        <v>0</v>
      </c>
      <c r="N4735" s="6">
        <v>12</v>
      </c>
      <c r="O4735" t="s">
        <v>17</v>
      </c>
      <c r="P4735" s="22">
        <v>1</v>
      </c>
    </row>
    <row r="4736" spans="1:16" x14ac:dyDescent="0.25">
      <c r="A4736" t="s">
        <v>57</v>
      </c>
      <c r="B4736">
        <v>2</v>
      </c>
      <c r="C4736" t="s">
        <v>21</v>
      </c>
      <c r="D4736">
        <v>25</v>
      </c>
      <c r="E4736" t="s">
        <v>14</v>
      </c>
      <c r="F4736">
        <v>21</v>
      </c>
      <c r="G4736" t="s">
        <v>19</v>
      </c>
      <c r="H4736">
        <v>2</v>
      </c>
      <c r="I4736">
        <v>1503</v>
      </c>
      <c r="J4736" t="s">
        <v>13</v>
      </c>
      <c r="K4736" s="6">
        <v>-2</v>
      </c>
      <c r="L4736" s="6">
        <v>4</v>
      </c>
      <c r="M4736" s="6">
        <v>-2</v>
      </c>
      <c r="N4736" s="6">
        <v>0</v>
      </c>
      <c r="O4736" t="s">
        <v>17</v>
      </c>
      <c r="P4736" s="22">
        <v>1</v>
      </c>
    </row>
    <row r="4737" spans="1:16" x14ac:dyDescent="0.25">
      <c r="A4737" t="s">
        <v>57</v>
      </c>
      <c r="B4737">
        <v>2</v>
      </c>
      <c r="C4737" t="s">
        <v>21</v>
      </c>
      <c r="D4737">
        <v>26</v>
      </c>
      <c r="E4737" t="s">
        <v>14</v>
      </c>
      <c r="F4737">
        <v>21</v>
      </c>
      <c r="G4737" t="s">
        <v>19</v>
      </c>
      <c r="H4737">
        <v>2</v>
      </c>
      <c r="I4737">
        <v>1124</v>
      </c>
      <c r="J4737" t="s">
        <v>12</v>
      </c>
      <c r="K4737" s="6">
        <v>6</v>
      </c>
      <c r="L4737" s="6">
        <v>6</v>
      </c>
      <c r="M4737" s="6">
        <v>-4.5</v>
      </c>
      <c r="N4737" s="6">
        <v>0</v>
      </c>
      <c r="O4737" t="s">
        <v>17</v>
      </c>
      <c r="P4737" s="22">
        <v>1</v>
      </c>
    </row>
    <row r="4738" spans="1:16" x14ac:dyDescent="0.25">
      <c r="A4738" t="s">
        <v>57</v>
      </c>
      <c r="B4738">
        <v>2</v>
      </c>
      <c r="C4738" t="s">
        <v>21</v>
      </c>
      <c r="D4738">
        <v>27</v>
      </c>
      <c r="E4738" t="s">
        <v>14</v>
      </c>
      <c r="F4738">
        <v>21</v>
      </c>
      <c r="G4738" t="s">
        <v>19</v>
      </c>
      <c r="H4738">
        <v>2</v>
      </c>
      <c r="I4738">
        <v>666</v>
      </c>
      <c r="J4738" t="s">
        <v>13</v>
      </c>
      <c r="K4738" s="6">
        <v>-6</v>
      </c>
      <c r="L4738" s="6">
        <v>6</v>
      </c>
      <c r="M4738" s="6">
        <v>-6</v>
      </c>
      <c r="N4738" s="6">
        <v>0</v>
      </c>
      <c r="O4738" t="s">
        <v>17</v>
      </c>
      <c r="P4738" s="22">
        <v>1</v>
      </c>
    </row>
    <row r="4739" spans="1:16" x14ac:dyDescent="0.25">
      <c r="A4739" t="s">
        <v>57</v>
      </c>
      <c r="B4739">
        <v>2</v>
      </c>
      <c r="C4739" t="s">
        <v>21</v>
      </c>
      <c r="D4739">
        <v>28</v>
      </c>
      <c r="E4739" t="s">
        <v>14</v>
      </c>
      <c r="F4739">
        <v>21</v>
      </c>
      <c r="G4739" t="s">
        <v>19</v>
      </c>
      <c r="H4739">
        <v>2</v>
      </c>
      <c r="I4739">
        <v>888</v>
      </c>
      <c r="J4739" t="s">
        <v>12</v>
      </c>
      <c r="K4739" s="6">
        <v>6</v>
      </c>
      <c r="L4739" s="6">
        <v>6</v>
      </c>
      <c r="M4739" s="6">
        <v>-10.5</v>
      </c>
      <c r="N4739" s="6">
        <v>0</v>
      </c>
      <c r="O4739" t="s">
        <v>17</v>
      </c>
      <c r="P4739" s="22">
        <v>1</v>
      </c>
    </row>
    <row r="4740" spans="1:16" x14ac:dyDescent="0.25">
      <c r="A4740" t="s">
        <v>57</v>
      </c>
      <c r="B4740">
        <v>2</v>
      </c>
      <c r="C4740" t="s">
        <v>21</v>
      </c>
      <c r="D4740">
        <v>29</v>
      </c>
      <c r="E4740" t="s">
        <v>14</v>
      </c>
      <c r="F4740">
        <v>21</v>
      </c>
      <c r="G4740" t="s">
        <v>18</v>
      </c>
      <c r="H4740">
        <v>1</v>
      </c>
      <c r="I4740">
        <v>1326</v>
      </c>
      <c r="J4740" t="s">
        <v>13</v>
      </c>
      <c r="K4740" s="6">
        <v>0</v>
      </c>
      <c r="L4740" s="6">
        <v>8</v>
      </c>
      <c r="M4740" s="6">
        <v>0</v>
      </c>
      <c r="N4740" s="6">
        <v>3</v>
      </c>
      <c r="O4740" t="s">
        <v>17</v>
      </c>
      <c r="P4740" s="22">
        <v>1</v>
      </c>
    </row>
    <row r="4741" spans="1:16" x14ac:dyDescent="0.25">
      <c r="A4741" t="s">
        <v>57</v>
      </c>
      <c r="B4741">
        <v>2</v>
      </c>
      <c r="C4741" t="s">
        <v>21</v>
      </c>
      <c r="D4741">
        <v>30</v>
      </c>
      <c r="E4741" t="s">
        <v>14</v>
      </c>
      <c r="F4741">
        <v>21</v>
      </c>
      <c r="G4741" t="s">
        <v>19</v>
      </c>
      <c r="H4741">
        <v>2</v>
      </c>
      <c r="I4741">
        <v>715</v>
      </c>
      <c r="J4741" t="s">
        <v>12</v>
      </c>
      <c r="K4741" s="6">
        <v>12</v>
      </c>
      <c r="L4741" s="6">
        <v>12</v>
      </c>
      <c r="M4741" s="6">
        <v>-6</v>
      </c>
      <c r="N4741" s="6">
        <v>0</v>
      </c>
      <c r="O4741" t="s">
        <v>17</v>
      </c>
      <c r="P4741" s="22">
        <v>1</v>
      </c>
    </row>
    <row r="4742" spans="1:16" x14ac:dyDescent="0.25">
      <c r="A4742" t="s">
        <v>57</v>
      </c>
      <c r="B4742">
        <v>3</v>
      </c>
      <c r="C4742" t="s">
        <v>21</v>
      </c>
      <c r="D4742">
        <v>1</v>
      </c>
      <c r="E4742" t="s">
        <v>14</v>
      </c>
      <c r="F4742">
        <v>21</v>
      </c>
      <c r="G4742" t="s">
        <v>19</v>
      </c>
      <c r="H4742">
        <v>2</v>
      </c>
      <c r="I4742">
        <v>688</v>
      </c>
      <c r="J4742" t="s">
        <v>12</v>
      </c>
      <c r="K4742" s="6">
        <v>12</v>
      </c>
      <c r="L4742" s="6">
        <v>12</v>
      </c>
      <c r="M4742" s="6">
        <v>-21</v>
      </c>
      <c r="N4742" s="6">
        <v>0</v>
      </c>
      <c r="O4742" t="s">
        <v>17</v>
      </c>
      <c r="P4742" s="22">
        <v>1</v>
      </c>
    </row>
    <row r="4743" spans="1:16" x14ac:dyDescent="0.25">
      <c r="A4743" t="s">
        <v>57</v>
      </c>
      <c r="B4743">
        <v>3</v>
      </c>
      <c r="C4743" t="s">
        <v>21</v>
      </c>
      <c r="D4743">
        <v>2</v>
      </c>
      <c r="E4743" t="s">
        <v>14</v>
      </c>
      <c r="F4743">
        <v>21</v>
      </c>
      <c r="G4743" t="s">
        <v>18</v>
      </c>
      <c r="H4743">
        <v>2</v>
      </c>
      <c r="I4743">
        <v>878</v>
      </c>
      <c r="J4743" t="s">
        <v>13</v>
      </c>
      <c r="K4743" s="6">
        <v>0</v>
      </c>
      <c r="L4743" s="6">
        <v>28</v>
      </c>
      <c r="M4743" s="6">
        <v>0</v>
      </c>
      <c r="N4743" s="6">
        <v>13</v>
      </c>
      <c r="O4743" t="s">
        <v>17</v>
      </c>
      <c r="P4743" s="22">
        <v>1</v>
      </c>
    </row>
    <row r="4744" spans="1:16" x14ac:dyDescent="0.25">
      <c r="A4744" t="s">
        <v>57</v>
      </c>
      <c r="B4744">
        <v>3</v>
      </c>
      <c r="C4744" t="s">
        <v>21</v>
      </c>
      <c r="D4744">
        <v>3</v>
      </c>
      <c r="E4744" t="s">
        <v>14</v>
      </c>
      <c r="F4744">
        <v>21</v>
      </c>
      <c r="G4744" t="s">
        <v>19</v>
      </c>
      <c r="H4744">
        <v>1</v>
      </c>
      <c r="I4744">
        <v>1861</v>
      </c>
      <c r="J4744" t="s">
        <v>12</v>
      </c>
      <c r="K4744" s="6">
        <v>6</v>
      </c>
      <c r="L4744" s="6">
        <v>6</v>
      </c>
      <c r="M4744" s="6">
        <v>-1.5</v>
      </c>
      <c r="N4744" s="6">
        <v>0</v>
      </c>
      <c r="O4744" t="s">
        <v>17</v>
      </c>
      <c r="P4744" s="22">
        <v>1</v>
      </c>
    </row>
    <row r="4745" spans="1:16" x14ac:dyDescent="0.25">
      <c r="A4745" t="s">
        <v>57</v>
      </c>
      <c r="B4745">
        <v>3</v>
      </c>
      <c r="C4745" t="s">
        <v>21</v>
      </c>
      <c r="D4745">
        <v>4</v>
      </c>
      <c r="E4745" t="s">
        <v>14</v>
      </c>
      <c r="F4745">
        <v>21</v>
      </c>
      <c r="G4745" t="s">
        <v>19</v>
      </c>
      <c r="H4745">
        <v>2</v>
      </c>
      <c r="I4745">
        <v>506</v>
      </c>
      <c r="J4745" t="s">
        <v>13</v>
      </c>
      <c r="K4745" s="6">
        <v>-11</v>
      </c>
      <c r="L4745" s="6">
        <v>8</v>
      </c>
      <c r="M4745" s="6">
        <v>-11</v>
      </c>
      <c r="N4745" s="6">
        <v>0</v>
      </c>
      <c r="O4745" t="s">
        <v>17</v>
      </c>
      <c r="P4745" s="22">
        <v>1</v>
      </c>
    </row>
    <row r="4746" spans="1:16" x14ac:dyDescent="0.25">
      <c r="A4746" t="s">
        <v>57</v>
      </c>
      <c r="B4746">
        <v>3</v>
      </c>
      <c r="C4746" t="s">
        <v>21</v>
      </c>
      <c r="D4746">
        <v>5</v>
      </c>
      <c r="E4746" t="s">
        <v>14</v>
      </c>
      <c r="F4746">
        <v>21</v>
      </c>
      <c r="G4746" t="s">
        <v>19</v>
      </c>
      <c r="H4746">
        <v>2</v>
      </c>
      <c r="I4746">
        <v>935</v>
      </c>
      <c r="J4746" t="s">
        <v>13</v>
      </c>
      <c r="K4746" s="6">
        <v>-3</v>
      </c>
      <c r="L4746" s="6">
        <v>6</v>
      </c>
      <c r="M4746" s="6">
        <v>-3</v>
      </c>
      <c r="N4746" s="6">
        <v>0</v>
      </c>
      <c r="O4746" t="s">
        <v>17</v>
      </c>
      <c r="P4746" s="22">
        <v>1</v>
      </c>
    </row>
    <row r="4747" spans="1:16" x14ac:dyDescent="0.25">
      <c r="A4747" t="s">
        <v>57</v>
      </c>
      <c r="B4747">
        <v>3</v>
      </c>
      <c r="C4747" t="s">
        <v>21</v>
      </c>
      <c r="D4747">
        <v>6</v>
      </c>
      <c r="E4747" t="s">
        <v>14</v>
      </c>
      <c r="F4747">
        <v>21</v>
      </c>
      <c r="G4747" t="s">
        <v>18</v>
      </c>
      <c r="H4747">
        <v>2</v>
      </c>
      <c r="I4747">
        <v>1149</v>
      </c>
      <c r="J4747" t="s">
        <v>12</v>
      </c>
      <c r="K4747" s="6">
        <v>25</v>
      </c>
      <c r="L4747" s="6">
        <v>25</v>
      </c>
      <c r="M4747" s="6">
        <v>0</v>
      </c>
      <c r="N4747" s="6">
        <v>10</v>
      </c>
      <c r="O4747" t="s">
        <v>17</v>
      </c>
      <c r="P4747" s="22">
        <v>1</v>
      </c>
    </row>
    <row r="4748" spans="1:16" x14ac:dyDescent="0.25">
      <c r="A4748" t="s">
        <v>57</v>
      </c>
      <c r="B4748">
        <v>3</v>
      </c>
      <c r="C4748" t="s">
        <v>21</v>
      </c>
      <c r="D4748">
        <v>7</v>
      </c>
      <c r="E4748" t="s">
        <v>14</v>
      </c>
      <c r="F4748">
        <v>21</v>
      </c>
      <c r="G4748" t="s">
        <v>19</v>
      </c>
      <c r="H4748">
        <v>2</v>
      </c>
      <c r="I4748">
        <v>1123</v>
      </c>
      <c r="J4748" t="s">
        <v>13</v>
      </c>
      <c r="K4748" s="6">
        <v>-11.25</v>
      </c>
      <c r="L4748" s="6">
        <v>10</v>
      </c>
      <c r="M4748" s="6">
        <v>-11.25</v>
      </c>
      <c r="N4748" s="6">
        <v>0</v>
      </c>
      <c r="O4748" t="s">
        <v>17</v>
      </c>
      <c r="P4748" s="22">
        <v>1</v>
      </c>
    </row>
    <row r="4749" spans="1:16" x14ac:dyDescent="0.25">
      <c r="A4749" t="s">
        <v>57</v>
      </c>
      <c r="B4749">
        <v>3</v>
      </c>
      <c r="C4749" t="s">
        <v>21</v>
      </c>
      <c r="D4749">
        <v>8</v>
      </c>
      <c r="E4749" t="s">
        <v>14</v>
      </c>
      <c r="F4749">
        <v>21</v>
      </c>
      <c r="G4749" t="s">
        <v>19</v>
      </c>
      <c r="I4749">
        <v>0</v>
      </c>
      <c r="J4749" t="s">
        <v>13</v>
      </c>
      <c r="K4749" s="6">
        <v>-1.88</v>
      </c>
      <c r="L4749" s="6">
        <v>5</v>
      </c>
      <c r="M4749" s="6">
        <v>-1.88</v>
      </c>
      <c r="N4749" s="6">
        <v>0</v>
      </c>
      <c r="O4749" t="s">
        <v>17</v>
      </c>
      <c r="P4749" s="22">
        <v>1</v>
      </c>
    </row>
    <row r="4750" spans="1:16" x14ac:dyDescent="0.25">
      <c r="A4750" t="s">
        <v>57</v>
      </c>
      <c r="B4750">
        <v>3</v>
      </c>
      <c r="C4750" t="s">
        <v>21</v>
      </c>
      <c r="D4750">
        <v>9</v>
      </c>
      <c r="E4750" t="s">
        <v>14</v>
      </c>
      <c r="F4750">
        <v>21</v>
      </c>
      <c r="G4750" t="s">
        <v>19</v>
      </c>
      <c r="H4750">
        <v>2</v>
      </c>
      <c r="I4750">
        <v>982</v>
      </c>
      <c r="J4750" t="s">
        <v>12</v>
      </c>
      <c r="K4750" s="6">
        <v>5</v>
      </c>
      <c r="L4750" s="6">
        <v>5</v>
      </c>
      <c r="M4750" s="6">
        <v>-2.5</v>
      </c>
      <c r="N4750" s="6">
        <v>0</v>
      </c>
      <c r="O4750" t="s">
        <v>17</v>
      </c>
      <c r="P4750" s="22">
        <v>1</v>
      </c>
    </row>
    <row r="4751" spans="1:16" x14ac:dyDescent="0.25">
      <c r="A4751" t="s">
        <v>57</v>
      </c>
      <c r="B4751">
        <v>3</v>
      </c>
      <c r="C4751" t="s">
        <v>21</v>
      </c>
      <c r="D4751">
        <v>10</v>
      </c>
      <c r="E4751" t="s">
        <v>14</v>
      </c>
      <c r="F4751">
        <v>21</v>
      </c>
      <c r="G4751" t="s">
        <v>19</v>
      </c>
      <c r="H4751">
        <v>2</v>
      </c>
      <c r="I4751">
        <v>637</v>
      </c>
      <c r="J4751" t="s">
        <v>13</v>
      </c>
      <c r="K4751" s="6">
        <v>-13.5</v>
      </c>
      <c r="L4751" s="6">
        <v>9</v>
      </c>
      <c r="M4751" s="6">
        <v>-13.5</v>
      </c>
      <c r="N4751" s="6">
        <v>0</v>
      </c>
      <c r="O4751" t="s">
        <v>17</v>
      </c>
      <c r="P4751" s="22">
        <v>1</v>
      </c>
    </row>
    <row r="4752" spans="1:16" x14ac:dyDescent="0.25">
      <c r="A4752" t="s">
        <v>57</v>
      </c>
      <c r="B4752">
        <v>3</v>
      </c>
      <c r="C4752" t="s">
        <v>21</v>
      </c>
      <c r="D4752">
        <v>11</v>
      </c>
      <c r="E4752" t="s">
        <v>14</v>
      </c>
      <c r="F4752">
        <v>21</v>
      </c>
      <c r="G4752" t="s">
        <v>18</v>
      </c>
      <c r="H4752">
        <v>2</v>
      </c>
      <c r="I4752">
        <v>706</v>
      </c>
      <c r="J4752" t="s">
        <v>12</v>
      </c>
      <c r="K4752" s="6">
        <v>19</v>
      </c>
      <c r="L4752" s="6">
        <v>19</v>
      </c>
      <c r="M4752" s="6">
        <v>0</v>
      </c>
      <c r="N4752" s="6">
        <v>8</v>
      </c>
      <c r="O4752" t="s">
        <v>17</v>
      </c>
      <c r="P4752" s="22">
        <v>1</v>
      </c>
    </row>
    <row r="4753" spans="1:16" x14ac:dyDescent="0.25">
      <c r="A4753" t="s">
        <v>57</v>
      </c>
      <c r="B4753">
        <v>3</v>
      </c>
      <c r="C4753" t="s">
        <v>21</v>
      </c>
      <c r="D4753">
        <v>12</v>
      </c>
      <c r="E4753" t="s">
        <v>14</v>
      </c>
      <c r="F4753">
        <v>21</v>
      </c>
      <c r="G4753" t="s">
        <v>19</v>
      </c>
      <c r="H4753">
        <v>1</v>
      </c>
      <c r="I4753">
        <v>1695</v>
      </c>
      <c r="J4753" t="s">
        <v>12</v>
      </c>
      <c r="K4753" s="6">
        <v>9</v>
      </c>
      <c r="L4753" s="6">
        <v>9</v>
      </c>
      <c r="M4753" s="6">
        <v>-2.25</v>
      </c>
      <c r="N4753" s="6">
        <v>0</v>
      </c>
      <c r="O4753" t="s">
        <v>17</v>
      </c>
      <c r="P4753" s="22">
        <v>1</v>
      </c>
    </row>
    <row r="4754" spans="1:16" x14ac:dyDescent="0.25">
      <c r="A4754" t="s">
        <v>57</v>
      </c>
      <c r="B4754">
        <v>3</v>
      </c>
      <c r="C4754" t="s">
        <v>21</v>
      </c>
      <c r="D4754">
        <v>13</v>
      </c>
      <c r="E4754" t="s">
        <v>14</v>
      </c>
      <c r="F4754">
        <v>21</v>
      </c>
      <c r="G4754" t="s">
        <v>19</v>
      </c>
      <c r="H4754">
        <v>2</v>
      </c>
      <c r="I4754">
        <v>733</v>
      </c>
      <c r="J4754" t="s">
        <v>13</v>
      </c>
      <c r="K4754" s="6">
        <v>-2.75</v>
      </c>
      <c r="L4754" s="6">
        <v>2</v>
      </c>
      <c r="M4754" s="6">
        <v>-2.75</v>
      </c>
      <c r="N4754" s="6">
        <v>0</v>
      </c>
      <c r="O4754" t="s">
        <v>17</v>
      </c>
      <c r="P4754" s="22">
        <v>1</v>
      </c>
    </row>
    <row r="4755" spans="1:16" x14ac:dyDescent="0.25">
      <c r="A4755" t="s">
        <v>57</v>
      </c>
      <c r="B4755">
        <v>3</v>
      </c>
      <c r="C4755" t="s">
        <v>21</v>
      </c>
      <c r="D4755">
        <v>14</v>
      </c>
      <c r="E4755" t="s">
        <v>14</v>
      </c>
      <c r="F4755">
        <v>21</v>
      </c>
      <c r="G4755" t="s">
        <v>19</v>
      </c>
      <c r="H4755">
        <v>2</v>
      </c>
      <c r="I4755">
        <v>889</v>
      </c>
      <c r="J4755" t="s">
        <v>12</v>
      </c>
      <c r="K4755" s="6">
        <v>10</v>
      </c>
      <c r="L4755" s="6">
        <v>10</v>
      </c>
      <c r="M4755" s="6">
        <v>-6.25</v>
      </c>
      <c r="N4755" s="6">
        <v>0</v>
      </c>
      <c r="O4755" t="s">
        <v>17</v>
      </c>
      <c r="P4755" s="22">
        <v>1</v>
      </c>
    </row>
    <row r="4756" spans="1:16" x14ac:dyDescent="0.25">
      <c r="A4756" t="s">
        <v>57</v>
      </c>
      <c r="B4756">
        <v>3</v>
      </c>
      <c r="C4756" t="s">
        <v>21</v>
      </c>
      <c r="D4756">
        <v>15</v>
      </c>
      <c r="E4756" t="s">
        <v>14</v>
      </c>
      <c r="F4756">
        <v>21</v>
      </c>
      <c r="G4756" t="s">
        <v>19</v>
      </c>
      <c r="H4756">
        <v>2</v>
      </c>
      <c r="I4756">
        <v>911</v>
      </c>
      <c r="J4756" t="s">
        <v>12</v>
      </c>
      <c r="K4756" s="6">
        <v>4</v>
      </c>
      <c r="L4756" s="6">
        <v>4</v>
      </c>
      <c r="M4756" s="6">
        <v>-6</v>
      </c>
      <c r="N4756" s="6">
        <v>0</v>
      </c>
      <c r="O4756" t="s">
        <v>17</v>
      </c>
      <c r="P4756" s="22">
        <v>1</v>
      </c>
    </row>
    <row r="4757" spans="1:16" x14ac:dyDescent="0.25">
      <c r="A4757" t="s">
        <v>57</v>
      </c>
      <c r="B4757">
        <v>3</v>
      </c>
      <c r="C4757" t="s">
        <v>21</v>
      </c>
      <c r="D4757">
        <v>16</v>
      </c>
      <c r="E4757" t="s">
        <v>14</v>
      </c>
      <c r="F4757">
        <v>21</v>
      </c>
      <c r="G4757" t="s">
        <v>19</v>
      </c>
      <c r="H4757">
        <v>1</v>
      </c>
      <c r="I4757">
        <v>885</v>
      </c>
      <c r="J4757" t="s">
        <v>13</v>
      </c>
      <c r="K4757" s="6">
        <v>-3</v>
      </c>
      <c r="L4757" s="6">
        <v>12</v>
      </c>
      <c r="M4757" s="6">
        <v>-3</v>
      </c>
      <c r="N4757" s="6">
        <v>0</v>
      </c>
      <c r="O4757" t="s">
        <v>17</v>
      </c>
      <c r="P4757" s="22">
        <v>1</v>
      </c>
    </row>
    <row r="4758" spans="1:16" x14ac:dyDescent="0.25">
      <c r="A4758" t="s">
        <v>57</v>
      </c>
      <c r="B4758">
        <v>3</v>
      </c>
      <c r="C4758" t="s">
        <v>21</v>
      </c>
      <c r="D4758">
        <v>17</v>
      </c>
      <c r="E4758" t="s">
        <v>14</v>
      </c>
      <c r="F4758">
        <v>21</v>
      </c>
      <c r="G4758" t="s">
        <v>19</v>
      </c>
      <c r="H4758">
        <v>2</v>
      </c>
      <c r="I4758">
        <v>1587</v>
      </c>
      <c r="J4758" t="s">
        <v>12</v>
      </c>
      <c r="K4758" s="6">
        <v>10</v>
      </c>
      <c r="L4758" s="6">
        <v>10</v>
      </c>
      <c r="M4758" s="6">
        <v>-16.25</v>
      </c>
      <c r="N4758" s="6">
        <v>0</v>
      </c>
      <c r="O4758" t="s">
        <v>17</v>
      </c>
      <c r="P4758" s="22">
        <v>1</v>
      </c>
    </row>
    <row r="4759" spans="1:16" x14ac:dyDescent="0.25">
      <c r="A4759" t="s">
        <v>57</v>
      </c>
      <c r="B4759">
        <v>3</v>
      </c>
      <c r="C4759" t="s">
        <v>21</v>
      </c>
      <c r="D4759">
        <v>18</v>
      </c>
      <c r="E4759" t="s">
        <v>14</v>
      </c>
      <c r="F4759">
        <v>21</v>
      </c>
      <c r="G4759" t="s">
        <v>18</v>
      </c>
      <c r="H4759">
        <v>2</v>
      </c>
      <c r="I4759">
        <v>713</v>
      </c>
      <c r="J4759" t="s">
        <v>13</v>
      </c>
      <c r="K4759" s="6">
        <v>0</v>
      </c>
      <c r="L4759" s="6">
        <v>12</v>
      </c>
      <c r="M4759" s="6">
        <v>0</v>
      </c>
      <c r="N4759" s="6">
        <v>5</v>
      </c>
      <c r="O4759" t="s">
        <v>17</v>
      </c>
      <c r="P4759" s="22">
        <v>1</v>
      </c>
    </row>
    <row r="4760" spans="1:16" x14ac:dyDescent="0.25">
      <c r="A4760" t="s">
        <v>57</v>
      </c>
      <c r="B4760">
        <v>3</v>
      </c>
      <c r="C4760" t="s">
        <v>21</v>
      </c>
      <c r="D4760">
        <v>19</v>
      </c>
      <c r="E4760" t="s">
        <v>14</v>
      </c>
      <c r="F4760">
        <v>21</v>
      </c>
      <c r="G4760" t="s">
        <v>19</v>
      </c>
      <c r="H4760">
        <v>2</v>
      </c>
      <c r="I4760">
        <v>1735</v>
      </c>
      <c r="J4760" t="s">
        <v>13</v>
      </c>
      <c r="K4760" s="6">
        <v>-11.25</v>
      </c>
      <c r="L4760" s="6">
        <v>9</v>
      </c>
      <c r="M4760" s="6">
        <v>-11.25</v>
      </c>
      <c r="N4760" s="6">
        <v>0</v>
      </c>
      <c r="O4760" t="s">
        <v>17</v>
      </c>
      <c r="P4760" s="22">
        <v>1</v>
      </c>
    </row>
    <row r="4761" spans="1:16" x14ac:dyDescent="0.25">
      <c r="A4761" t="s">
        <v>57</v>
      </c>
      <c r="B4761">
        <v>3</v>
      </c>
      <c r="C4761" t="s">
        <v>21</v>
      </c>
      <c r="D4761">
        <v>20</v>
      </c>
      <c r="E4761" t="s">
        <v>14</v>
      </c>
      <c r="F4761">
        <v>21</v>
      </c>
      <c r="G4761" t="s">
        <v>19</v>
      </c>
      <c r="H4761">
        <v>2</v>
      </c>
      <c r="I4761">
        <v>533</v>
      </c>
      <c r="J4761" t="s">
        <v>12</v>
      </c>
      <c r="K4761" s="6">
        <v>4</v>
      </c>
      <c r="L4761" s="6">
        <v>4</v>
      </c>
      <c r="M4761" s="6">
        <v>-3</v>
      </c>
      <c r="N4761" s="6">
        <v>0</v>
      </c>
      <c r="O4761" t="s">
        <v>17</v>
      </c>
      <c r="P4761" s="22">
        <v>1</v>
      </c>
    </row>
    <row r="4762" spans="1:16" x14ac:dyDescent="0.25">
      <c r="A4762" t="s">
        <v>57</v>
      </c>
      <c r="B4762">
        <v>3</v>
      </c>
      <c r="C4762" t="s">
        <v>21</v>
      </c>
      <c r="D4762">
        <v>21</v>
      </c>
      <c r="E4762" t="s">
        <v>14</v>
      </c>
      <c r="F4762">
        <v>21</v>
      </c>
      <c r="G4762" t="s">
        <v>19</v>
      </c>
      <c r="H4762">
        <v>2</v>
      </c>
      <c r="I4762">
        <v>778</v>
      </c>
      <c r="J4762" t="s">
        <v>12</v>
      </c>
      <c r="K4762" s="6">
        <v>5</v>
      </c>
      <c r="L4762" s="6">
        <v>5</v>
      </c>
      <c r="M4762" s="6">
        <v>-6.88</v>
      </c>
      <c r="N4762" s="6">
        <v>0</v>
      </c>
      <c r="O4762" t="s">
        <v>17</v>
      </c>
      <c r="P4762" s="22">
        <v>1</v>
      </c>
    </row>
    <row r="4763" spans="1:16" x14ac:dyDescent="0.25">
      <c r="A4763" t="s">
        <v>57</v>
      </c>
      <c r="B4763">
        <v>3</v>
      </c>
      <c r="C4763" t="s">
        <v>21</v>
      </c>
      <c r="D4763">
        <v>22</v>
      </c>
      <c r="E4763" t="s">
        <v>14</v>
      </c>
      <c r="F4763">
        <v>21</v>
      </c>
      <c r="G4763" t="s">
        <v>19</v>
      </c>
      <c r="H4763">
        <v>2</v>
      </c>
      <c r="I4763">
        <v>1463</v>
      </c>
      <c r="J4763" t="s">
        <v>13</v>
      </c>
      <c r="K4763" s="6">
        <v>-6.75</v>
      </c>
      <c r="L4763" s="6">
        <v>9</v>
      </c>
      <c r="M4763" s="6">
        <v>-6.75</v>
      </c>
      <c r="N4763" s="6">
        <v>0</v>
      </c>
      <c r="O4763" t="s">
        <v>17</v>
      </c>
      <c r="P4763" s="22">
        <v>1</v>
      </c>
    </row>
    <row r="4764" spans="1:16" x14ac:dyDescent="0.25">
      <c r="A4764" t="s">
        <v>57</v>
      </c>
      <c r="B4764">
        <v>3</v>
      </c>
      <c r="C4764" t="s">
        <v>21</v>
      </c>
      <c r="D4764">
        <v>23</v>
      </c>
      <c r="E4764" t="s">
        <v>14</v>
      </c>
      <c r="F4764">
        <v>21</v>
      </c>
      <c r="G4764" t="s">
        <v>19</v>
      </c>
      <c r="H4764">
        <v>2</v>
      </c>
      <c r="I4764">
        <v>1117</v>
      </c>
      <c r="J4764" t="s">
        <v>13</v>
      </c>
      <c r="K4764" s="6">
        <v>-12</v>
      </c>
      <c r="L4764" s="6">
        <v>12</v>
      </c>
      <c r="M4764" s="6">
        <v>-12</v>
      </c>
      <c r="N4764" s="6">
        <v>0</v>
      </c>
      <c r="O4764" t="s">
        <v>17</v>
      </c>
      <c r="P4764" s="22">
        <v>1</v>
      </c>
    </row>
    <row r="4765" spans="1:16" x14ac:dyDescent="0.25">
      <c r="A4765" t="s">
        <v>57</v>
      </c>
      <c r="B4765">
        <v>3</v>
      </c>
      <c r="C4765" t="s">
        <v>21</v>
      </c>
      <c r="D4765">
        <v>24</v>
      </c>
      <c r="E4765" t="s">
        <v>14</v>
      </c>
      <c r="F4765">
        <v>21</v>
      </c>
      <c r="G4765" t="s">
        <v>19</v>
      </c>
      <c r="H4765">
        <v>2</v>
      </c>
      <c r="I4765">
        <v>1483</v>
      </c>
      <c r="J4765" t="s">
        <v>12</v>
      </c>
      <c r="K4765" s="6">
        <v>2</v>
      </c>
      <c r="L4765" s="6">
        <v>2</v>
      </c>
      <c r="M4765" s="6">
        <v>-1.75</v>
      </c>
      <c r="N4765" s="6">
        <v>0</v>
      </c>
      <c r="O4765" t="s">
        <v>17</v>
      </c>
      <c r="P4765" s="22">
        <v>1</v>
      </c>
    </row>
    <row r="4766" spans="1:16" x14ac:dyDescent="0.25">
      <c r="A4766" t="s">
        <v>57</v>
      </c>
      <c r="B4766">
        <v>3</v>
      </c>
      <c r="C4766" t="s">
        <v>21</v>
      </c>
      <c r="D4766">
        <v>25</v>
      </c>
      <c r="E4766" t="s">
        <v>14</v>
      </c>
      <c r="F4766">
        <v>21</v>
      </c>
      <c r="G4766" t="s">
        <v>18</v>
      </c>
      <c r="H4766">
        <v>2</v>
      </c>
      <c r="I4766">
        <v>752</v>
      </c>
      <c r="J4766" t="s">
        <v>13</v>
      </c>
      <c r="K4766" s="6">
        <v>0</v>
      </c>
      <c r="L4766" s="6">
        <v>5</v>
      </c>
      <c r="M4766" s="6">
        <v>0</v>
      </c>
      <c r="N4766" s="6">
        <v>3</v>
      </c>
      <c r="O4766" t="s">
        <v>17</v>
      </c>
      <c r="P4766" s="22">
        <v>1</v>
      </c>
    </row>
    <row r="4767" spans="1:16" x14ac:dyDescent="0.25">
      <c r="A4767" t="s">
        <v>57</v>
      </c>
      <c r="B4767">
        <v>3</v>
      </c>
      <c r="C4767" t="s">
        <v>21</v>
      </c>
      <c r="D4767">
        <v>26</v>
      </c>
      <c r="E4767" t="s">
        <v>14</v>
      </c>
      <c r="F4767">
        <v>21</v>
      </c>
      <c r="G4767" t="s">
        <v>18</v>
      </c>
      <c r="H4767">
        <v>2</v>
      </c>
      <c r="I4767">
        <v>1222</v>
      </c>
      <c r="J4767" t="s">
        <v>12</v>
      </c>
      <c r="K4767" s="6">
        <v>5</v>
      </c>
      <c r="L4767" s="6">
        <v>5</v>
      </c>
      <c r="M4767" s="6">
        <v>0</v>
      </c>
      <c r="N4767" s="6">
        <v>2</v>
      </c>
      <c r="O4767" t="s">
        <v>17</v>
      </c>
      <c r="P4767" s="22">
        <v>1</v>
      </c>
    </row>
    <row r="4768" spans="1:16" x14ac:dyDescent="0.25">
      <c r="A4768" t="s">
        <v>57</v>
      </c>
      <c r="B4768">
        <v>3</v>
      </c>
      <c r="C4768" t="s">
        <v>21</v>
      </c>
      <c r="D4768">
        <v>27</v>
      </c>
      <c r="E4768" t="s">
        <v>14</v>
      </c>
      <c r="F4768">
        <v>21</v>
      </c>
      <c r="G4768" t="s">
        <v>18</v>
      </c>
      <c r="H4768">
        <v>2</v>
      </c>
      <c r="I4768">
        <v>1138</v>
      </c>
      <c r="J4768" t="s">
        <v>13</v>
      </c>
      <c r="K4768" s="6">
        <v>0</v>
      </c>
      <c r="L4768" s="6">
        <v>26</v>
      </c>
      <c r="M4768" s="6">
        <v>0</v>
      </c>
      <c r="N4768" s="6">
        <v>10</v>
      </c>
      <c r="O4768" t="s">
        <v>17</v>
      </c>
      <c r="P4768" s="22">
        <v>1</v>
      </c>
    </row>
    <row r="4769" spans="1:16" x14ac:dyDescent="0.25">
      <c r="A4769" t="s">
        <v>57</v>
      </c>
      <c r="B4769">
        <v>3</v>
      </c>
      <c r="C4769" t="s">
        <v>21</v>
      </c>
      <c r="D4769">
        <v>28</v>
      </c>
      <c r="E4769" t="s">
        <v>14</v>
      </c>
      <c r="F4769">
        <v>21</v>
      </c>
      <c r="G4769" t="s">
        <v>19</v>
      </c>
      <c r="H4769">
        <v>2</v>
      </c>
      <c r="I4769">
        <v>735</v>
      </c>
      <c r="J4769" t="s">
        <v>13</v>
      </c>
      <c r="K4769" s="6">
        <v>-5.63</v>
      </c>
      <c r="L4769" s="6">
        <v>5</v>
      </c>
      <c r="M4769" s="6">
        <v>-5.63</v>
      </c>
      <c r="N4769" s="6">
        <v>0</v>
      </c>
      <c r="O4769" t="s">
        <v>17</v>
      </c>
      <c r="P4769" s="22">
        <v>1</v>
      </c>
    </row>
    <row r="4770" spans="1:16" x14ac:dyDescent="0.25">
      <c r="A4770" t="s">
        <v>57</v>
      </c>
      <c r="B4770">
        <v>3</v>
      </c>
      <c r="C4770" t="s">
        <v>21</v>
      </c>
      <c r="D4770">
        <v>29</v>
      </c>
      <c r="E4770" t="s">
        <v>14</v>
      </c>
      <c r="F4770">
        <v>21</v>
      </c>
      <c r="G4770" t="s">
        <v>19</v>
      </c>
      <c r="H4770">
        <v>2</v>
      </c>
      <c r="I4770">
        <v>781</v>
      </c>
      <c r="J4770" t="s">
        <v>12</v>
      </c>
      <c r="K4770" s="6">
        <v>6</v>
      </c>
      <c r="L4770" s="6">
        <v>6</v>
      </c>
      <c r="M4770" s="6">
        <v>-7.5</v>
      </c>
      <c r="N4770" s="6">
        <v>0</v>
      </c>
      <c r="O4770" t="s">
        <v>17</v>
      </c>
      <c r="P4770" s="22">
        <v>1</v>
      </c>
    </row>
    <row r="4771" spans="1:16" x14ac:dyDescent="0.25">
      <c r="A4771" t="s">
        <v>57</v>
      </c>
      <c r="B4771">
        <v>3</v>
      </c>
      <c r="C4771" t="s">
        <v>21</v>
      </c>
      <c r="D4771">
        <v>30</v>
      </c>
      <c r="E4771" t="s">
        <v>14</v>
      </c>
      <c r="F4771">
        <v>21</v>
      </c>
      <c r="G4771" t="s">
        <v>19</v>
      </c>
      <c r="I4771">
        <v>0</v>
      </c>
      <c r="J4771" t="s">
        <v>12</v>
      </c>
      <c r="K4771" s="6">
        <v>8</v>
      </c>
      <c r="L4771" s="6">
        <v>8</v>
      </c>
      <c r="M4771" s="6">
        <v>-3</v>
      </c>
      <c r="N4771" s="6">
        <v>0</v>
      </c>
      <c r="O4771" t="s">
        <v>17</v>
      </c>
      <c r="P4771" s="22">
        <v>1</v>
      </c>
    </row>
    <row r="4772" spans="1:16" x14ac:dyDescent="0.25">
      <c r="A4772" t="s">
        <v>57</v>
      </c>
      <c r="B4772">
        <v>1</v>
      </c>
      <c r="C4772" t="s">
        <v>22</v>
      </c>
      <c r="D4772">
        <v>1</v>
      </c>
      <c r="E4772" t="s">
        <v>14</v>
      </c>
      <c r="F4772">
        <v>21</v>
      </c>
      <c r="G4772" t="s">
        <v>19</v>
      </c>
      <c r="H4772">
        <v>2</v>
      </c>
      <c r="I4772">
        <v>76</v>
      </c>
      <c r="J4772" t="s">
        <v>12</v>
      </c>
      <c r="K4772" s="6">
        <v>8</v>
      </c>
      <c r="L4772" s="6">
        <v>8</v>
      </c>
      <c r="M4772" s="6">
        <v>-9</v>
      </c>
      <c r="N4772" s="6">
        <v>0</v>
      </c>
      <c r="O4772" t="s">
        <v>17</v>
      </c>
      <c r="P4772" s="22">
        <v>1</v>
      </c>
    </row>
    <row r="4773" spans="1:16" x14ac:dyDescent="0.25">
      <c r="A4773" t="s">
        <v>57</v>
      </c>
      <c r="B4773">
        <v>1</v>
      </c>
      <c r="C4773" t="s">
        <v>22</v>
      </c>
      <c r="D4773">
        <v>2</v>
      </c>
      <c r="E4773" t="s">
        <v>14</v>
      </c>
      <c r="F4773">
        <v>21</v>
      </c>
      <c r="G4773" t="s">
        <v>19</v>
      </c>
      <c r="H4773">
        <v>2</v>
      </c>
      <c r="I4773">
        <v>1058</v>
      </c>
      <c r="J4773" t="s">
        <v>13</v>
      </c>
      <c r="K4773" s="6">
        <v>-3.75</v>
      </c>
      <c r="L4773" s="6">
        <v>2</v>
      </c>
      <c r="M4773" s="6">
        <v>-3.75</v>
      </c>
      <c r="N4773" s="6">
        <v>0</v>
      </c>
      <c r="O4773" t="s">
        <v>17</v>
      </c>
      <c r="P4773" s="22">
        <v>1</v>
      </c>
    </row>
    <row r="4774" spans="1:16" x14ac:dyDescent="0.25">
      <c r="A4774" t="s">
        <v>57</v>
      </c>
      <c r="B4774">
        <v>1</v>
      </c>
      <c r="C4774" t="s">
        <v>22</v>
      </c>
      <c r="D4774">
        <v>3</v>
      </c>
      <c r="E4774" t="s">
        <v>14</v>
      </c>
      <c r="F4774">
        <v>21</v>
      </c>
      <c r="G4774" t="s">
        <v>18</v>
      </c>
      <c r="H4774">
        <v>2</v>
      </c>
      <c r="I4774">
        <v>703</v>
      </c>
      <c r="J4774" t="s">
        <v>12</v>
      </c>
      <c r="K4774" s="6">
        <v>12</v>
      </c>
      <c r="L4774" s="6">
        <v>12</v>
      </c>
      <c r="M4774" s="6">
        <v>0</v>
      </c>
      <c r="N4774" s="6">
        <v>4</v>
      </c>
      <c r="O4774" t="s">
        <v>17</v>
      </c>
      <c r="P4774" s="22">
        <v>1</v>
      </c>
    </row>
    <row r="4775" spans="1:16" x14ac:dyDescent="0.25">
      <c r="A4775" t="s">
        <v>57</v>
      </c>
      <c r="B4775">
        <v>1</v>
      </c>
      <c r="C4775" t="s">
        <v>22</v>
      </c>
      <c r="D4775">
        <v>4</v>
      </c>
      <c r="E4775" t="s">
        <v>14</v>
      </c>
      <c r="F4775">
        <v>21</v>
      </c>
      <c r="G4775" t="s">
        <v>18</v>
      </c>
      <c r="H4775">
        <v>1</v>
      </c>
      <c r="I4775">
        <v>1556</v>
      </c>
      <c r="J4775" t="s">
        <v>13</v>
      </c>
      <c r="K4775" s="6">
        <v>0</v>
      </c>
      <c r="L4775" s="6">
        <v>22</v>
      </c>
      <c r="M4775" s="6">
        <v>0</v>
      </c>
      <c r="N4775" s="6">
        <v>13</v>
      </c>
      <c r="O4775" t="s">
        <v>17</v>
      </c>
      <c r="P4775" s="22">
        <v>1</v>
      </c>
    </row>
    <row r="4776" spans="1:16" x14ac:dyDescent="0.25">
      <c r="A4776" t="s">
        <v>57</v>
      </c>
      <c r="B4776">
        <v>1</v>
      </c>
      <c r="C4776" t="s">
        <v>22</v>
      </c>
      <c r="D4776">
        <v>5</v>
      </c>
      <c r="E4776" t="s">
        <v>14</v>
      </c>
      <c r="F4776">
        <v>21</v>
      </c>
      <c r="G4776" t="s">
        <v>19</v>
      </c>
      <c r="H4776">
        <v>2</v>
      </c>
      <c r="I4776">
        <v>659</v>
      </c>
      <c r="J4776" t="s">
        <v>13</v>
      </c>
      <c r="K4776" s="6">
        <v>-4.38</v>
      </c>
      <c r="L4776" s="6">
        <v>5</v>
      </c>
      <c r="M4776" s="6">
        <v>-4.38</v>
      </c>
      <c r="N4776" s="6">
        <v>0</v>
      </c>
      <c r="O4776" t="s">
        <v>17</v>
      </c>
      <c r="P4776" s="22">
        <v>1</v>
      </c>
    </row>
    <row r="4777" spans="1:16" x14ac:dyDescent="0.25">
      <c r="A4777" t="s">
        <v>57</v>
      </c>
      <c r="B4777">
        <v>1</v>
      </c>
      <c r="C4777" t="s">
        <v>22</v>
      </c>
      <c r="D4777">
        <v>6</v>
      </c>
      <c r="E4777" t="s">
        <v>14</v>
      </c>
      <c r="F4777">
        <v>21</v>
      </c>
      <c r="G4777" t="s">
        <v>19</v>
      </c>
      <c r="H4777">
        <v>2</v>
      </c>
      <c r="I4777">
        <v>800</v>
      </c>
      <c r="J4777" t="s">
        <v>13</v>
      </c>
      <c r="K4777" s="6">
        <v>-18.75</v>
      </c>
      <c r="L4777" s="6">
        <v>10</v>
      </c>
      <c r="M4777" s="6">
        <v>-18.75</v>
      </c>
      <c r="N4777" s="6">
        <v>0</v>
      </c>
      <c r="O4777" t="s">
        <v>17</v>
      </c>
      <c r="P4777" s="22">
        <v>1</v>
      </c>
    </row>
    <row r="4778" spans="1:16" x14ac:dyDescent="0.25">
      <c r="A4778" t="s">
        <v>57</v>
      </c>
      <c r="B4778">
        <v>1</v>
      </c>
      <c r="C4778" t="s">
        <v>22</v>
      </c>
      <c r="D4778">
        <v>7</v>
      </c>
      <c r="E4778" t="s">
        <v>14</v>
      </c>
      <c r="F4778">
        <v>21</v>
      </c>
      <c r="G4778" t="s">
        <v>19</v>
      </c>
      <c r="H4778">
        <v>2</v>
      </c>
      <c r="I4778">
        <v>878</v>
      </c>
      <c r="J4778" t="s">
        <v>12</v>
      </c>
      <c r="K4778" s="6">
        <v>9</v>
      </c>
      <c r="L4778" s="6">
        <v>9</v>
      </c>
      <c r="M4778" s="6">
        <v>-9</v>
      </c>
      <c r="N4778" s="6">
        <v>0</v>
      </c>
      <c r="O4778" t="s">
        <v>17</v>
      </c>
      <c r="P4778" s="22">
        <v>1</v>
      </c>
    </row>
    <row r="4779" spans="1:16" x14ac:dyDescent="0.25">
      <c r="A4779" t="s">
        <v>57</v>
      </c>
      <c r="B4779">
        <v>1</v>
      </c>
      <c r="C4779" t="s">
        <v>22</v>
      </c>
      <c r="D4779">
        <v>8</v>
      </c>
      <c r="E4779" t="s">
        <v>14</v>
      </c>
      <c r="F4779">
        <v>21</v>
      </c>
      <c r="G4779" t="s">
        <v>19</v>
      </c>
      <c r="H4779">
        <v>2</v>
      </c>
      <c r="I4779">
        <v>596</v>
      </c>
      <c r="J4779" t="s">
        <v>13</v>
      </c>
      <c r="K4779" s="6">
        <v>-1.25</v>
      </c>
      <c r="L4779" s="6">
        <v>2</v>
      </c>
      <c r="M4779" s="6">
        <v>-1.25</v>
      </c>
      <c r="N4779" s="6">
        <v>0</v>
      </c>
      <c r="O4779" t="s">
        <v>17</v>
      </c>
      <c r="P4779" s="22">
        <v>1</v>
      </c>
    </row>
    <row r="4780" spans="1:16" x14ac:dyDescent="0.25">
      <c r="A4780" t="s">
        <v>57</v>
      </c>
      <c r="B4780">
        <v>1</v>
      </c>
      <c r="C4780" t="s">
        <v>22</v>
      </c>
      <c r="D4780">
        <v>9</v>
      </c>
      <c r="E4780" t="s">
        <v>14</v>
      </c>
      <c r="F4780">
        <v>21</v>
      </c>
      <c r="G4780" t="s">
        <v>19</v>
      </c>
      <c r="H4780">
        <v>1</v>
      </c>
      <c r="I4780">
        <v>1161</v>
      </c>
      <c r="J4780" t="s">
        <v>12</v>
      </c>
      <c r="K4780" s="6">
        <v>4</v>
      </c>
      <c r="L4780" s="6">
        <v>4</v>
      </c>
      <c r="M4780" s="6">
        <v>-1</v>
      </c>
      <c r="N4780" s="6">
        <v>0</v>
      </c>
      <c r="O4780" t="s">
        <v>17</v>
      </c>
      <c r="P4780" s="22">
        <v>1</v>
      </c>
    </row>
    <row r="4781" spans="1:16" x14ac:dyDescent="0.25">
      <c r="A4781" t="s">
        <v>57</v>
      </c>
      <c r="B4781">
        <v>1</v>
      </c>
      <c r="C4781" t="s">
        <v>22</v>
      </c>
      <c r="D4781">
        <v>10</v>
      </c>
      <c r="E4781" t="s">
        <v>14</v>
      </c>
      <c r="F4781">
        <v>21</v>
      </c>
      <c r="G4781" t="s">
        <v>19</v>
      </c>
      <c r="H4781">
        <v>2</v>
      </c>
      <c r="I4781">
        <v>1215</v>
      </c>
      <c r="J4781" t="s">
        <v>13</v>
      </c>
      <c r="K4781" s="6">
        <v>-13</v>
      </c>
      <c r="L4781" s="6">
        <v>8</v>
      </c>
      <c r="M4781" s="6">
        <v>-13</v>
      </c>
      <c r="N4781" s="6">
        <v>0</v>
      </c>
      <c r="O4781" t="s">
        <v>17</v>
      </c>
      <c r="P4781" s="22">
        <v>1</v>
      </c>
    </row>
    <row r="4782" spans="1:16" x14ac:dyDescent="0.25">
      <c r="A4782" t="s">
        <v>57</v>
      </c>
      <c r="B4782">
        <v>1</v>
      </c>
      <c r="C4782" t="s">
        <v>22</v>
      </c>
      <c r="D4782">
        <v>11</v>
      </c>
      <c r="E4782" t="s">
        <v>14</v>
      </c>
      <c r="F4782">
        <v>21</v>
      </c>
      <c r="G4782" t="s">
        <v>19</v>
      </c>
      <c r="H4782">
        <v>1</v>
      </c>
      <c r="I4782">
        <v>1189</v>
      </c>
      <c r="J4782" t="s">
        <v>12</v>
      </c>
      <c r="K4782" s="6">
        <v>8</v>
      </c>
      <c r="L4782" s="6">
        <v>8</v>
      </c>
      <c r="M4782" s="6">
        <v>-2</v>
      </c>
      <c r="N4782" s="6">
        <v>0</v>
      </c>
      <c r="O4782" t="s">
        <v>17</v>
      </c>
      <c r="P4782" s="22">
        <v>1</v>
      </c>
    </row>
    <row r="4783" spans="1:16" x14ac:dyDescent="0.25">
      <c r="A4783" t="s">
        <v>57</v>
      </c>
      <c r="B4783">
        <v>1</v>
      </c>
      <c r="C4783" t="s">
        <v>22</v>
      </c>
      <c r="D4783">
        <v>12</v>
      </c>
      <c r="E4783" t="s">
        <v>14</v>
      </c>
      <c r="F4783">
        <v>21</v>
      </c>
      <c r="G4783" t="s">
        <v>19</v>
      </c>
      <c r="H4783">
        <v>2</v>
      </c>
      <c r="I4783">
        <v>1115</v>
      </c>
      <c r="J4783" t="s">
        <v>13</v>
      </c>
      <c r="K4783" s="6">
        <v>-12</v>
      </c>
      <c r="L4783" s="6">
        <v>6</v>
      </c>
      <c r="M4783" s="6">
        <v>-12</v>
      </c>
      <c r="N4783" s="6">
        <v>0</v>
      </c>
      <c r="O4783" t="s">
        <v>17</v>
      </c>
      <c r="P4783" s="22">
        <v>1</v>
      </c>
    </row>
    <row r="4784" spans="1:16" x14ac:dyDescent="0.25">
      <c r="A4784" t="s">
        <v>57</v>
      </c>
      <c r="B4784">
        <v>1</v>
      </c>
      <c r="C4784" t="s">
        <v>22</v>
      </c>
      <c r="D4784">
        <v>13</v>
      </c>
      <c r="E4784" t="s">
        <v>14</v>
      </c>
      <c r="F4784">
        <v>21</v>
      </c>
      <c r="G4784" t="s">
        <v>19</v>
      </c>
      <c r="H4784">
        <v>2</v>
      </c>
      <c r="I4784">
        <v>1097</v>
      </c>
      <c r="J4784" t="s">
        <v>13</v>
      </c>
      <c r="K4784" s="6">
        <v>-9</v>
      </c>
      <c r="L4784" s="6">
        <v>12</v>
      </c>
      <c r="M4784" s="6">
        <v>-9</v>
      </c>
      <c r="N4784" s="6">
        <v>0</v>
      </c>
      <c r="O4784" t="s">
        <v>17</v>
      </c>
      <c r="P4784" s="22">
        <v>1</v>
      </c>
    </row>
    <row r="4785" spans="1:16" x14ac:dyDescent="0.25">
      <c r="A4785" t="s">
        <v>57</v>
      </c>
      <c r="B4785">
        <v>1</v>
      </c>
      <c r="C4785" t="s">
        <v>22</v>
      </c>
      <c r="D4785">
        <v>14</v>
      </c>
      <c r="E4785" t="s">
        <v>14</v>
      </c>
      <c r="F4785">
        <v>21</v>
      </c>
      <c r="G4785" t="s">
        <v>19</v>
      </c>
      <c r="H4785">
        <v>2</v>
      </c>
      <c r="I4785">
        <v>958</v>
      </c>
      <c r="J4785" t="s">
        <v>12</v>
      </c>
      <c r="K4785" s="6">
        <v>6</v>
      </c>
      <c r="L4785" s="6">
        <v>6</v>
      </c>
      <c r="M4785" s="6">
        <v>-9</v>
      </c>
      <c r="N4785" s="6">
        <v>0</v>
      </c>
      <c r="O4785" t="s">
        <v>17</v>
      </c>
      <c r="P4785" s="22">
        <v>1</v>
      </c>
    </row>
    <row r="4786" spans="1:16" x14ac:dyDescent="0.25">
      <c r="A4786" t="s">
        <v>57</v>
      </c>
      <c r="B4786">
        <v>1</v>
      </c>
      <c r="C4786" t="s">
        <v>22</v>
      </c>
      <c r="D4786">
        <v>15</v>
      </c>
      <c r="E4786" t="s">
        <v>14</v>
      </c>
      <c r="F4786">
        <v>21</v>
      </c>
      <c r="G4786" t="s">
        <v>18</v>
      </c>
      <c r="H4786">
        <v>2</v>
      </c>
      <c r="I4786">
        <v>1508</v>
      </c>
      <c r="J4786" t="s">
        <v>12</v>
      </c>
      <c r="K4786" s="6">
        <v>3.25</v>
      </c>
      <c r="L4786" s="6">
        <v>3.25</v>
      </c>
      <c r="M4786" s="6">
        <v>0</v>
      </c>
      <c r="N4786" s="6">
        <v>1</v>
      </c>
      <c r="O4786" t="s">
        <v>17</v>
      </c>
      <c r="P4786" s="22">
        <v>1</v>
      </c>
    </row>
    <row r="4787" spans="1:16" x14ac:dyDescent="0.25">
      <c r="A4787" t="s">
        <v>57</v>
      </c>
      <c r="B4787">
        <v>1</v>
      </c>
      <c r="C4787" t="s">
        <v>22</v>
      </c>
      <c r="D4787">
        <v>16</v>
      </c>
      <c r="E4787" t="s">
        <v>14</v>
      </c>
      <c r="F4787">
        <v>21</v>
      </c>
      <c r="G4787" t="s">
        <v>18</v>
      </c>
      <c r="H4787">
        <v>2</v>
      </c>
      <c r="I4787">
        <v>1393</v>
      </c>
      <c r="J4787" t="s">
        <v>12</v>
      </c>
      <c r="K4787" s="6">
        <v>7</v>
      </c>
      <c r="L4787" s="6">
        <v>7</v>
      </c>
      <c r="M4787" s="6">
        <v>0</v>
      </c>
      <c r="N4787" s="6">
        <v>3</v>
      </c>
      <c r="O4787" t="s">
        <v>17</v>
      </c>
      <c r="P4787" s="22">
        <v>1</v>
      </c>
    </row>
    <row r="4788" spans="1:16" x14ac:dyDescent="0.25">
      <c r="A4788" t="s">
        <v>57</v>
      </c>
      <c r="B4788">
        <v>1</v>
      </c>
      <c r="C4788" t="s">
        <v>22</v>
      </c>
      <c r="D4788">
        <v>17</v>
      </c>
      <c r="E4788" t="s">
        <v>14</v>
      </c>
      <c r="F4788">
        <v>21</v>
      </c>
      <c r="G4788" t="s">
        <v>19</v>
      </c>
      <c r="H4788">
        <v>2</v>
      </c>
      <c r="I4788">
        <v>1359</v>
      </c>
      <c r="J4788" t="s">
        <v>13</v>
      </c>
      <c r="K4788" s="6">
        <v>-7</v>
      </c>
      <c r="L4788" s="6">
        <v>8</v>
      </c>
      <c r="M4788" s="6">
        <v>-7</v>
      </c>
      <c r="N4788" s="6">
        <v>0</v>
      </c>
      <c r="O4788" t="s">
        <v>17</v>
      </c>
      <c r="P4788" s="22">
        <v>1</v>
      </c>
    </row>
    <row r="4789" spans="1:16" x14ac:dyDescent="0.25">
      <c r="A4789" t="s">
        <v>57</v>
      </c>
      <c r="B4789">
        <v>1</v>
      </c>
      <c r="C4789" t="s">
        <v>22</v>
      </c>
      <c r="D4789">
        <v>18</v>
      </c>
      <c r="E4789" t="s">
        <v>14</v>
      </c>
      <c r="F4789">
        <v>21</v>
      </c>
      <c r="G4789" t="s">
        <v>18</v>
      </c>
      <c r="H4789">
        <v>2</v>
      </c>
      <c r="I4789">
        <v>1268</v>
      </c>
      <c r="J4789" t="s">
        <v>12</v>
      </c>
      <c r="K4789" s="6">
        <v>25</v>
      </c>
      <c r="L4789" s="6">
        <v>25</v>
      </c>
      <c r="M4789" s="6">
        <v>0</v>
      </c>
      <c r="N4789" s="6">
        <v>9</v>
      </c>
      <c r="O4789" t="s">
        <v>17</v>
      </c>
      <c r="P4789" s="22">
        <v>1</v>
      </c>
    </row>
    <row r="4790" spans="1:16" x14ac:dyDescent="0.25">
      <c r="A4790" t="s">
        <v>57</v>
      </c>
      <c r="B4790">
        <v>1</v>
      </c>
      <c r="C4790" t="s">
        <v>22</v>
      </c>
      <c r="D4790">
        <v>19</v>
      </c>
      <c r="E4790" t="s">
        <v>14</v>
      </c>
      <c r="F4790">
        <v>21</v>
      </c>
      <c r="G4790" t="s">
        <v>18</v>
      </c>
      <c r="H4790">
        <v>2</v>
      </c>
      <c r="I4790">
        <v>1306</v>
      </c>
      <c r="J4790" t="s">
        <v>13</v>
      </c>
      <c r="K4790" s="6">
        <v>0</v>
      </c>
      <c r="L4790" s="6">
        <v>8</v>
      </c>
      <c r="M4790" s="6">
        <v>0</v>
      </c>
      <c r="N4790" s="6">
        <v>4.25</v>
      </c>
      <c r="O4790" t="s">
        <v>17</v>
      </c>
      <c r="P4790" s="22">
        <v>1</v>
      </c>
    </row>
    <row r="4791" spans="1:16" x14ac:dyDescent="0.25">
      <c r="A4791" t="s">
        <v>57</v>
      </c>
      <c r="B4791">
        <v>1</v>
      </c>
      <c r="C4791" t="s">
        <v>22</v>
      </c>
      <c r="D4791">
        <v>20</v>
      </c>
      <c r="E4791" t="s">
        <v>14</v>
      </c>
      <c r="F4791">
        <v>21</v>
      </c>
      <c r="G4791" t="s">
        <v>19</v>
      </c>
      <c r="H4791">
        <v>2</v>
      </c>
      <c r="I4791">
        <v>976</v>
      </c>
      <c r="J4791" t="s">
        <v>13</v>
      </c>
      <c r="K4791" s="6">
        <v>-8.75</v>
      </c>
      <c r="L4791" s="6">
        <v>10</v>
      </c>
      <c r="M4791" s="6">
        <v>-8.75</v>
      </c>
      <c r="N4791" s="6">
        <v>0</v>
      </c>
      <c r="O4791" t="s">
        <v>17</v>
      </c>
      <c r="P4791" s="22">
        <v>1</v>
      </c>
    </row>
    <row r="4792" spans="1:16" x14ac:dyDescent="0.25">
      <c r="A4792" t="s">
        <v>57</v>
      </c>
      <c r="B4792">
        <v>1</v>
      </c>
      <c r="C4792" t="s">
        <v>22</v>
      </c>
      <c r="D4792">
        <v>21</v>
      </c>
      <c r="E4792" t="s">
        <v>14</v>
      </c>
      <c r="F4792">
        <v>21</v>
      </c>
      <c r="G4792" t="s">
        <v>19</v>
      </c>
      <c r="H4792">
        <v>2</v>
      </c>
      <c r="I4792">
        <v>1189</v>
      </c>
      <c r="J4792" t="s">
        <v>12</v>
      </c>
      <c r="K4792" s="6">
        <v>4</v>
      </c>
      <c r="L4792" s="6">
        <v>4</v>
      </c>
      <c r="M4792" s="6">
        <v>-8</v>
      </c>
      <c r="N4792" s="6">
        <v>0</v>
      </c>
      <c r="O4792" t="s">
        <v>17</v>
      </c>
      <c r="P4792" s="22">
        <v>1</v>
      </c>
    </row>
    <row r="4793" spans="1:16" x14ac:dyDescent="0.25">
      <c r="A4793" t="s">
        <v>57</v>
      </c>
      <c r="B4793">
        <v>1</v>
      </c>
      <c r="C4793" t="s">
        <v>22</v>
      </c>
      <c r="D4793">
        <v>22</v>
      </c>
      <c r="E4793" t="s">
        <v>14</v>
      </c>
      <c r="F4793">
        <v>21</v>
      </c>
      <c r="G4793" t="s">
        <v>18</v>
      </c>
      <c r="H4793">
        <v>2</v>
      </c>
      <c r="I4793">
        <v>899</v>
      </c>
      <c r="J4793" t="s">
        <v>13</v>
      </c>
      <c r="K4793" s="6">
        <v>0</v>
      </c>
      <c r="L4793" s="6">
        <v>17</v>
      </c>
      <c r="M4793" s="6">
        <v>0</v>
      </c>
      <c r="N4793" s="6">
        <v>9</v>
      </c>
      <c r="O4793" t="s">
        <v>17</v>
      </c>
      <c r="P4793" s="22">
        <v>1</v>
      </c>
    </row>
    <row r="4794" spans="1:16" x14ac:dyDescent="0.25">
      <c r="A4794" t="s">
        <v>57</v>
      </c>
      <c r="B4794">
        <v>1</v>
      </c>
      <c r="C4794" t="s">
        <v>22</v>
      </c>
      <c r="D4794">
        <v>23</v>
      </c>
      <c r="E4794" t="s">
        <v>14</v>
      </c>
      <c r="F4794">
        <v>21</v>
      </c>
      <c r="G4794" t="s">
        <v>19</v>
      </c>
      <c r="H4794">
        <v>2</v>
      </c>
      <c r="I4794">
        <v>736</v>
      </c>
      <c r="J4794" t="s">
        <v>12</v>
      </c>
      <c r="K4794" s="6">
        <v>12</v>
      </c>
      <c r="L4794" s="6">
        <v>12</v>
      </c>
      <c r="M4794" s="6">
        <v>-18</v>
      </c>
      <c r="N4794" s="6">
        <v>0</v>
      </c>
      <c r="O4794" t="s">
        <v>17</v>
      </c>
      <c r="P4794" s="22">
        <v>1</v>
      </c>
    </row>
    <row r="4795" spans="1:16" x14ac:dyDescent="0.25">
      <c r="A4795" t="s">
        <v>57</v>
      </c>
      <c r="B4795">
        <v>1</v>
      </c>
      <c r="C4795" t="s">
        <v>22</v>
      </c>
      <c r="D4795">
        <v>24</v>
      </c>
      <c r="E4795" t="s">
        <v>14</v>
      </c>
      <c r="F4795">
        <v>21</v>
      </c>
      <c r="G4795" t="s">
        <v>18</v>
      </c>
      <c r="H4795">
        <v>2</v>
      </c>
      <c r="I4795">
        <v>973</v>
      </c>
      <c r="J4795" t="s">
        <v>12</v>
      </c>
      <c r="K4795" s="6">
        <v>10</v>
      </c>
      <c r="L4795" s="6">
        <v>10</v>
      </c>
      <c r="M4795" s="6">
        <v>0</v>
      </c>
      <c r="N4795" s="6">
        <v>6</v>
      </c>
      <c r="O4795" t="s">
        <v>17</v>
      </c>
      <c r="P4795" s="22">
        <v>1</v>
      </c>
    </row>
    <row r="4796" spans="1:16" x14ac:dyDescent="0.25">
      <c r="A4796" t="s">
        <v>57</v>
      </c>
      <c r="B4796">
        <v>1</v>
      </c>
      <c r="C4796" t="s">
        <v>22</v>
      </c>
      <c r="D4796">
        <v>25</v>
      </c>
      <c r="E4796" t="s">
        <v>14</v>
      </c>
      <c r="F4796">
        <v>21</v>
      </c>
      <c r="G4796" t="s">
        <v>18</v>
      </c>
      <c r="H4796">
        <v>2</v>
      </c>
      <c r="I4796">
        <v>1203</v>
      </c>
      <c r="J4796" t="s">
        <v>13</v>
      </c>
      <c r="K4796" s="6">
        <v>0</v>
      </c>
      <c r="L4796" s="6">
        <v>13</v>
      </c>
      <c r="M4796" s="6">
        <v>0</v>
      </c>
      <c r="N4796" s="6">
        <v>6</v>
      </c>
      <c r="O4796" t="s">
        <v>17</v>
      </c>
      <c r="P4796" s="22">
        <v>1</v>
      </c>
    </row>
    <row r="4797" spans="1:16" x14ac:dyDescent="0.25">
      <c r="A4797" t="s">
        <v>57</v>
      </c>
      <c r="B4797">
        <v>1</v>
      </c>
      <c r="C4797" t="s">
        <v>22</v>
      </c>
      <c r="D4797">
        <v>26</v>
      </c>
      <c r="E4797" t="s">
        <v>14</v>
      </c>
      <c r="F4797">
        <v>21</v>
      </c>
      <c r="G4797" t="s">
        <v>19</v>
      </c>
      <c r="H4797">
        <v>2</v>
      </c>
      <c r="I4797">
        <v>1385</v>
      </c>
      <c r="J4797" t="s">
        <v>13</v>
      </c>
      <c r="K4797" s="6">
        <v>-15.75</v>
      </c>
      <c r="L4797" s="6">
        <v>9</v>
      </c>
      <c r="M4797" s="6">
        <v>-15.75</v>
      </c>
      <c r="N4797" s="6">
        <v>0</v>
      </c>
      <c r="O4797" t="s">
        <v>17</v>
      </c>
      <c r="P4797" s="22">
        <v>1</v>
      </c>
    </row>
    <row r="4798" spans="1:16" x14ac:dyDescent="0.25">
      <c r="A4798" t="s">
        <v>57</v>
      </c>
      <c r="B4798">
        <v>1</v>
      </c>
      <c r="C4798" t="s">
        <v>22</v>
      </c>
      <c r="D4798">
        <v>27</v>
      </c>
      <c r="E4798" t="s">
        <v>14</v>
      </c>
      <c r="F4798">
        <v>21</v>
      </c>
      <c r="G4798" t="s">
        <v>19</v>
      </c>
      <c r="H4798">
        <v>2</v>
      </c>
      <c r="I4798">
        <v>910</v>
      </c>
      <c r="J4798" t="s">
        <v>12</v>
      </c>
      <c r="K4798" s="6">
        <v>5</v>
      </c>
      <c r="L4798" s="6">
        <v>5</v>
      </c>
      <c r="M4798" s="6">
        <v>-8.1300000000000008</v>
      </c>
      <c r="N4798" s="6">
        <v>0</v>
      </c>
      <c r="O4798" t="s">
        <v>17</v>
      </c>
      <c r="P4798" s="22">
        <v>1</v>
      </c>
    </row>
    <row r="4799" spans="1:16" x14ac:dyDescent="0.25">
      <c r="A4799" t="s">
        <v>57</v>
      </c>
      <c r="B4799">
        <v>1</v>
      </c>
      <c r="C4799" t="s">
        <v>22</v>
      </c>
      <c r="D4799">
        <v>28</v>
      </c>
      <c r="E4799" t="s">
        <v>14</v>
      </c>
      <c r="F4799">
        <v>21</v>
      </c>
      <c r="G4799" t="s">
        <v>19</v>
      </c>
      <c r="H4799">
        <v>2</v>
      </c>
      <c r="I4799">
        <v>804</v>
      </c>
      <c r="J4799" t="s">
        <v>12</v>
      </c>
      <c r="K4799" s="6">
        <v>4</v>
      </c>
      <c r="L4799" s="6">
        <v>4</v>
      </c>
      <c r="M4799" s="6">
        <v>-4</v>
      </c>
      <c r="N4799" s="6">
        <v>0</v>
      </c>
      <c r="O4799" t="s">
        <v>17</v>
      </c>
      <c r="P4799" s="22">
        <v>1</v>
      </c>
    </row>
    <row r="4800" spans="1:16" x14ac:dyDescent="0.25">
      <c r="A4800" t="s">
        <v>57</v>
      </c>
      <c r="B4800">
        <v>1</v>
      </c>
      <c r="C4800" t="s">
        <v>22</v>
      </c>
      <c r="D4800">
        <v>29</v>
      </c>
      <c r="E4800" t="s">
        <v>14</v>
      </c>
      <c r="F4800">
        <v>21</v>
      </c>
      <c r="G4800" t="s">
        <v>18</v>
      </c>
      <c r="H4800">
        <v>1</v>
      </c>
      <c r="I4800">
        <v>1009</v>
      </c>
      <c r="J4800" t="s">
        <v>12</v>
      </c>
      <c r="K4800" s="6">
        <v>4</v>
      </c>
      <c r="L4800" s="6">
        <v>4</v>
      </c>
      <c r="M4800" s="6">
        <v>0</v>
      </c>
      <c r="N4800" s="6">
        <v>2.25</v>
      </c>
      <c r="O4800" t="s">
        <v>17</v>
      </c>
      <c r="P4800" s="22">
        <v>1</v>
      </c>
    </row>
    <row r="4801" spans="1:16" x14ac:dyDescent="0.25">
      <c r="A4801" t="s">
        <v>57</v>
      </c>
      <c r="B4801">
        <v>1</v>
      </c>
      <c r="C4801" t="s">
        <v>22</v>
      </c>
      <c r="D4801">
        <v>30</v>
      </c>
      <c r="E4801" t="s">
        <v>14</v>
      </c>
      <c r="F4801">
        <v>21</v>
      </c>
      <c r="G4801" t="s">
        <v>19</v>
      </c>
      <c r="H4801">
        <v>2</v>
      </c>
      <c r="I4801">
        <v>1087</v>
      </c>
      <c r="J4801" t="s">
        <v>13</v>
      </c>
      <c r="K4801" s="6">
        <v>-5</v>
      </c>
      <c r="L4801" s="6">
        <v>5</v>
      </c>
      <c r="M4801" s="6">
        <v>-5</v>
      </c>
      <c r="N4801" s="6">
        <v>0</v>
      </c>
      <c r="O4801" t="s">
        <v>17</v>
      </c>
      <c r="P4801" s="22">
        <v>1</v>
      </c>
    </row>
    <row r="4802" spans="1:16" x14ac:dyDescent="0.25">
      <c r="A4802" t="s">
        <v>57</v>
      </c>
      <c r="B4802">
        <v>2</v>
      </c>
      <c r="C4802" t="s">
        <v>22</v>
      </c>
      <c r="D4802">
        <v>1</v>
      </c>
      <c r="E4802" t="s">
        <v>14</v>
      </c>
      <c r="F4802">
        <v>21</v>
      </c>
      <c r="G4802" t="s">
        <v>18</v>
      </c>
      <c r="H4802">
        <v>2</v>
      </c>
      <c r="I4802">
        <v>1292</v>
      </c>
      <c r="J4802" t="s">
        <v>13</v>
      </c>
      <c r="K4802" s="6">
        <v>0</v>
      </c>
      <c r="L4802" s="6">
        <v>30</v>
      </c>
      <c r="M4802" s="6">
        <v>0</v>
      </c>
      <c r="N4802" s="6">
        <v>12</v>
      </c>
      <c r="O4802" t="s">
        <v>17</v>
      </c>
      <c r="P4802" s="22">
        <v>1</v>
      </c>
    </row>
    <row r="4803" spans="1:16" x14ac:dyDescent="0.25">
      <c r="A4803" t="s">
        <v>57</v>
      </c>
      <c r="B4803">
        <v>2</v>
      </c>
      <c r="C4803" t="s">
        <v>22</v>
      </c>
      <c r="D4803">
        <v>2</v>
      </c>
      <c r="E4803" t="s">
        <v>14</v>
      </c>
      <c r="F4803">
        <v>21</v>
      </c>
      <c r="G4803" t="s">
        <v>19</v>
      </c>
      <c r="I4803">
        <v>0</v>
      </c>
      <c r="J4803" t="s">
        <v>13</v>
      </c>
      <c r="K4803" s="6">
        <v>-6</v>
      </c>
      <c r="L4803" s="6">
        <v>12</v>
      </c>
      <c r="M4803" s="6">
        <v>-6</v>
      </c>
      <c r="N4803" s="6">
        <v>0</v>
      </c>
      <c r="O4803" t="s">
        <v>17</v>
      </c>
      <c r="P4803" s="22">
        <v>1</v>
      </c>
    </row>
    <row r="4804" spans="1:16" x14ac:dyDescent="0.25">
      <c r="A4804" t="s">
        <v>57</v>
      </c>
      <c r="B4804">
        <v>2</v>
      </c>
      <c r="C4804" t="s">
        <v>22</v>
      </c>
      <c r="D4804">
        <v>3</v>
      </c>
      <c r="E4804" t="s">
        <v>14</v>
      </c>
      <c r="F4804">
        <v>21</v>
      </c>
      <c r="G4804" t="s">
        <v>19</v>
      </c>
      <c r="H4804">
        <v>2</v>
      </c>
      <c r="I4804">
        <v>799</v>
      </c>
      <c r="J4804" t="s">
        <v>12</v>
      </c>
      <c r="K4804" s="6">
        <v>4</v>
      </c>
      <c r="L4804" s="6">
        <v>4</v>
      </c>
      <c r="M4804" s="6">
        <v>-5</v>
      </c>
      <c r="N4804" s="6">
        <v>0</v>
      </c>
      <c r="O4804" t="s">
        <v>17</v>
      </c>
      <c r="P4804" s="22">
        <v>1</v>
      </c>
    </row>
    <row r="4805" spans="1:16" x14ac:dyDescent="0.25">
      <c r="A4805" t="s">
        <v>57</v>
      </c>
      <c r="B4805">
        <v>2</v>
      </c>
      <c r="C4805" t="s">
        <v>22</v>
      </c>
      <c r="D4805">
        <v>4</v>
      </c>
      <c r="E4805" t="s">
        <v>14</v>
      </c>
      <c r="F4805">
        <v>21</v>
      </c>
      <c r="G4805" t="s">
        <v>18</v>
      </c>
      <c r="H4805">
        <v>2</v>
      </c>
      <c r="I4805">
        <v>885</v>
      </c>
      <c r="J4805" t="s">
        <v>13</v>
      </c>
      <c r="K4805" s="6">
        <v>0</v>
      </c>
      <c r="L4805" s="6">
        <v>17</v>
      </c>
      <c r="M4805" s="6">
        <v>0</v>
      </c>
      <c r="N4805" s="6">
        <v>10</v>
      </c>
      <c r="O4805" t="s">
        <v>17</v>
      </c>
      <c r="P4805" s="22">
        <v>1</v>
      </c>
    </row>
    <row r="4806" spans="1:16" x14ac:dyDescent="0.25">
      <c r="A4806" t="s">
        <v>57</v>
      </c>
      <c r="B4806">
        <v>2</v>
      </c>
      <c r="C4806" t="s">
        <v>22</v>
      </c>
      <c r="D4806">
        <v>5</v>
      </c>
      <c r="E4806" t="s">
        <v>14</v>
      </c>
      <c r="F4806">
        <v>21</v>
      </c>
      <c r="G4806" t="s">
        <v>19</v>
      </c>
      <c r="H4806">
        <v>2</v>
      </c>
      <c r="I4806">
        <v>650</v>
      </c>
      <c r="J4806" t="s">
        <v>12</v>
      </c>
      <c r="K4806" s="6">
        <v>2</v>
      </c>
      <c r="L4806" s="6">
        <v>2</v>
      </c>
      <c r="M4806" s="6">
        <v>-3.25</v>
      </c>
      <c r="N4806" s="6">
        <v>0</v>
      </c>
      <c r="O4806" t="s">
        <v>17</v>
      </c>
      <c r="P4806" s="22">
        <v>1</v>
      </c>
    </row>
    <row r="4807" spans="1:16" x14ac:dyDescent="0.25">
      <c r="A4807" t="s">
        <v>57</v>
      </c>
      <c r="B4807">
        <v>2</v>
      </c>
      <c r="C4807" t="s">
        <v>22</v>
      </c>
      <c r="D4807">
        <v>6</v>
      </c>
      <c r="E4807" t="s">
        <v>14</v>
      </c>
      <c r="F4807">
        <v>21</v>
      </c>
      <c r="G4807" t="s">
        <v>19</v>
      </c>
      <c r="H4807">
        <v>2</v>
      </c>
      <c r="I4807">
        <v>712</v>
      </c>
      <c r="J4807" t="s">
        <v>13</v>
      </c>
      <c r="K4807" s="6">
        <v>-6</v>
      </c>
      <c r="L4807" s="6">
        <v>6</v>
      </c>
      <c r="M4807" s="6">
        <v>-6</v>
      </c>
      <c r="N4807" s="6">
        <v>0</v>
      </c>
      <c r="O4807" t="s">
        <v>17</v>
      </c>
      <c r="P4807" s="22">
        <v>1</v>
      </c>
    </row>
    <row r="4808" spans="1:16" x14ac:dyDescent="0.25">
      <c r="A4808" t="s">
        <v>57</v>
      </c>
      <c r="B4808">
        <v>2</v>
      </c>
      <c r="C4808" t="s">
        <v>22</v>
      </c>
      <c r="D4808">
        <v>7</v>
      </c>
      <c r="E4808" t="s">
        <v>14</v>
      </c>
      <c r="F4808">
        <v>21</v>
      </c>
      <c r="G4808" t="s">
        <v>19</v>
      </c>
      <c r="H4808">
        <v>2</v>
      </c>
      <c r="I4808">
        <v>1245</v>
      </c>
      <c r="J4808" t="s">
        <v>12</v>
      </c>
      <c r="K4808" s="6">
        <v>6</v>
      </c>
      <c r="L4808" s="6">
        <v>6</v>
      </c>
      <c r="M4808" s="6">
        <v>-4.5</v>
      </c>
      <c r="N4808" s="6">
        <v>0</v>
      </c>
      <c r="O4808" t="s">
        <v>17</v>
      </c>
      <c r="P4808" s="22">
        <v>1</v>
      </c>
    </row>
    <row r="4809" spans="1:16" x14ac:dyDescent="0.25">
      <c r="A4809" t="s">
        <v>57</v>
      </c>
      <c r="B4809">
        <v>2</v>
      </c>
      <c r="C4809" t="s">
        <v>22</v>
      </c>
      <c r="D4809">
        <v>8</v>
      </c>
      <c r="E4809" t="s">
        <v>14</v>
      </c>
      <c r="F4809">
        <v>21</v>
      </c>
      <c r="G4809" t="s">
        <v>19</v>
      </c>
      <c r="H4809">
        <v>2</v>
      </c>
      <c r="I4809">
        <v>1596</v>
      </c>
      <c r="J4809" t="s">
        <v>13</v>
      </c>
      <c r="K4809" s="6">
        <v>-2</v>
      </c>
      <c r="L4809" s="6">
        <v>4</v>
      </c>
      <c r="M4809" s="6">
        <v>-2</v>
      </c>
      <c r="N4809" s="6">
        <v>0</v>
      </c>
      <c r="O4809" t="s">
        <v>17</v>
      </c>
      <c r="P4809" s="22">
        <v>1</v>
      </c>
    </row>
    <row r="4810" spans="1:16" x14ac:dyDescent="0.25">
      <c r="A4810" t="s">
        <v>57</v>
      </c>
      <c r="B4810">
        <v>2</v>
      </c>
      <c r="C4810" t="s">
        <v>22</v>
      </c>
      <c r="D4810">
        <v>9</v>
      </c>
      <c r="E4810" t="s">
        <v>14</v>
      </c>
      <c r="F4810">
        <v>21</v>
      </c>
      <c r="G4810" t="s">
        <v>18</v>
      </c>
      <c r="H4810">
        <v>2</v>
      </c>
      <c r="I4810">
        <v>1049</v>
      </c>
      <c r="J4810" t="s">
        <v>12</v>
      </c>
      <c r="K4810" s="6">
        <v>4</v>
      </c>
      <c r="L4810" s="6">
        <v>4</v>
      </c>
      <c r="M4810" s="6">
        <v>0</v>
      </c>
      <c r="N4810" s="6">
        <v>2</v>
      </c>
      <c r="O4810" t="s">
        <v>17</v>
      </c>
      <c r="P4810" s="22">
        <v>1</v>
      </c>
    </row>
    <row r="4811" spans="1:16" x14ac:dyDescent="0.25">
      <c r="A4811" t="s">
        <v>57</v>
      </c>
      <c r="B4811">
        <v>2</v>
      </c>
      <c r="C4811" t="s">
        <v>22</v>
      </c>
      <c r="D4811">
        <v>10</v>
      </c>
      <c r="E4811" t="s">
        <v>14</v>
      </c>
      <c r="F4811">
        <v>21</v>
      </c>
      <c r="G4811" t="s">
        <v>19</v>
      </c>
      <c r="H4811">
        <v>2</v>
      </c>
      <c r="I4811">
        <v>775</v>
      </c>
      <c r="J4811" t="s">
        <v>12</v>
      </c>
      <c r="K4811" s="6">
        <v>9</v>
      </c>
      <c r="L4811" s="6">
        <v>9</v>
      </c>
      <c r="M4811" s="6">
        <v>-4.5</v>
      </c>
      <c r="N4811" s="6">
        <v>0</v>
      </c>
      <c r="O4811" t="s">
        <v>17</v>
      </c>
      <c r="P4811" s="22">
        <v>1</v>
      </c>
    </row>
    <row r="4812" spans="1:16" x14ac:dyDescent="0.25">
      <c r="A4812" t="s">
        <v>57</v>
      </c>
      <c r="B4812">
        <v>2</v>
      </c>
      <c r="C4812" t="s">
        <v>22</v>
      </c>
      <c r="D4812">
        <v>11</v>
      </c>
      <c r="E4812" t="s">
        <v>14</v>
      </c>
      <c r="F4812">
        <v>21</v>
      </c>
      <c r="G4812" t="s">
        <v>19</v>
      </c>
      <c r="H4812">
        <v>2</v>
      </c>
      <c r="I4812">
        <v>1076</v>
      </c>
      <c r="J4812" t="s">
        <v>13</v>
      </c>
      <c r="K4812" s="6">
        <v>-24</v>
      </c>
      <c r="L4812" s="6">
        <v>12</v>
      </c>
      <c r="M4812" s="6">
        <v>-24</v>
      </c>
      <c r="N4812" s="6">
        <v>0</v>
      </c>
      <c r="O4812" t="s">
        <v>17</v>
      </c>
      <c r="P4812" s="22">
        <v>1</v>
      </c>
    </row>
    <row r="4813" spans="1:16" x14ac:dyDescent="0.25">
      <c r="A4813" t="s">
        <v>57</v>
      </c>
      <c r="B4813">
        <v>2</v>
      </c>
      <c r="C4813" t="s">
        <v>22</v>
      </c>
      <c r="D4813">
        <v>12</v>
      </c>
      <c r="E4813" t="s">
        <v>14</v>
      </c>
      <c r="F4813">
        <v>21</v>
      </c>
      <c r="G4813" t="s">
        <v>18</v>
      </c>
      <c r="H4813">
        <v>2</v>
      </c>
      <c r="I4813">
        <v>666</v>
      </c>
      <c r="J4813" t="s">
        <v>12</v>
      </c>
      <c r="K4813" s="6">
        <v>22</v>
      </c>
      <c r="L4813" s="6">
        <v>22</v>
      </c>
      <c r="M4813" s="6">
        <v>0</v>
      </c>
      <c r="N4813" s="6">
        <v>10</v>
      </c>
      <c r="O4813" t="s">
        <v>17</v>
      </c>
      <c r="P4813" s="22">
        <v>1</v>
      </c>
    </row>
    <row r="4814" spans="1:16" x14ac:dyDescent="0.25">
      <c r="A4814" t="s">
        <v>57</v>
      </c>
      <c r="B4814">
        <v>2</v>
      </c>
      <c r="C4814" t="s">
        <v>22</v>
      </c>
      <c r="D4814">
        <v>13</v>
      </c>
      <c r="E4814" t="s">
        <v>14</v>
      </c>
      <c r="F4814">
        <v>21</v>
      </c>
      <c r="G4814" t="s">
        <v>19</v>
      </c>
      <c r="H4814">
        <v>2</v>
      </c>
      <c r="I4814">
        <v>728</v>
      </c>
      <c r="J4814" t="s">
        <v>12</v>
      </c>
      <c r="K4814" s="6">
        <v>4</v>
      </c>
      <c r="L4814" s="6">
        <v>4</v>
      </c>
      <c r="M4814" s="6">
        <v>-7</v>
      </c>
      <c r="N4814" s="6">
        <v>0</v>
      </c>
      <c r="O4814" t="s">
        <v>17</v>
      </c>
      <c r="P4814" s="22">
        <v>1</v>
      </c>
    </row>
    <row r="4815" spans="1:16" x14ac:dyDescent="0.25">
      <c r="A4815" t="s">
        <v>57</v>
      </c>
      <c r="B4815">
        <v>2</v>
      </c>
      <c r="C4815" t="s">
        <v>22</v>
      </c>
      <c r="D4815">
        <v>14</v>
      </c>
      <c r="E4815" t="s">
        <v>14</v>
      </c>
      <c r="F4815">
        <v>21</v>
      </c>
      <c r="G4815" t="s">
        <v>19</v>
      </c>
      <c r="H4815">
        <v>2</v>
      </c>
      <c r="I4815">
        <v>500</v>
      </c>
      <c r="J4815" t="s">
        <v>12</v>
      </c>
      <c r="K4815" s="6">
        <v>2</v>
      </c>
      <c r="L4815" s="6">
        <v>2</v>
      </c>
      <c r="M4815" s="6">
        <v>-0.75</v>
      </c>
      <c r="N4815" s="6">
        <v>0</v>
      </c>
      <c r="O4815" t="s">
        <v>17</v>
      </c>
      <c r="P4815" s="22">
        <v>1</v>
      </c>
    </row>
    <row r="4816" spans="1:16" x14ac:dyDescent="0.25">
      <c r="A4816" t="s">
        <v>57</v>
      </c>
      <c r="B4816">
        <v>2</v>
      </c>
      <c r="C4816" t="s">
        <v>22</v>
      </c>
      <c r="D4816">
        <v>15</v>
      </c>
      <c r="E4816" t="s">
        <v>14</v>
      </c>
      <c r="F4816">
        <v>21</v>
      </c>
      <c r="G4816" t="s">
        <v>19</v>
      </c>
      <c r="H4816">
        <v>2</v>
      </c>
      <c r="I4816">
        <v>770</v>
      </c>
      <c r="J4816" t="s">
        <v>13</v>
      </c>
      <c r="K4816" s="6">
        <v>-2.25</v>
      </c>
      <c r="L4816" s="6">
        <v>2</v>
      </c>
      <c r="M4816" s="6">
        <v>-2.25</v>
      </c>
      <c r="N4816" s="6">
        <v>0</v>
      </c>
      <c r="O4816" t="s">
        <v>17</v>
      </c>
      <c r="P4816" s="22">
        <v>1</v>
      </c>
    </row>
    <row r="4817" spans="1:16" x14ac:dyDescent="0.25">
      <c r="A4817" t="s">
        <v>57</v>
      </c>
      <c r="B4817">
        <v>2</v>
      </c>
      <c r="C4817" t="s">
        <v>22</v>
      </c>
      <c r="D4817">
        <v>16</v>
      </c>
      <c r="E4817" t="s">
        <v>14</v>
      </c>
      <c r="F4817">
        <v>21</v>
      </c>
      <c r="G4817" t="s">
        <v>19</v>
      </c>
      <c r="H4817">
        <v>2</v>
      </c>
      <c r="I4817">
        <v>568</v>
      </c>
      <c r="J4817" t="s">
        <v>13</v>
      </c>
      <c r="K4817" s="6">
        <v>-9.3800000000000008</v>
      </c>
      <c r="L4817" s="6">
        <v>5</v>
      </c>
      <c r="M4817" s="6">
        <v>-9.3800000000000008</v>
      </c>
      <c r="N4817" s="6">
        <v>0</v>
      </c>
      <c r="O4817" t="s">
        <v>17</v>
      </c>
      <c r="P4817" s="22">
        <v>1</v>
      </c>
    </row>
    <row r="4818" spans="1:16" x14ac:dyDescent="0.25">
      <c r="A4818" t="s">
        <v>57</v>
      </c>
      <c r="B4818">
        <v>2</v>
      </c>
      <c r="C4818" t="s">
        <v>22</v>
      </c>
      <c r="D4818">
        <v>17</v>
      </c>
      <c r="E4818" t="s">
        <v>14</v>
      </c>
      <c r="F4818">
        <v>21</v>
      </c>
      <c r="G4818" t="s">
        <v>19</v>
      </c>
      <c r="H4818">
        <v>2</v>
      </c>
      <c r="I4818">
        <v>870</v>
      </c>
      <c r="J4818" t="s">
        <v>13</v>
      </c>
      <c r="K4818" s="6">
        <v>-15</v>
      </c>
      <c r="L4818" s="6">
        <v>8</v>
      </c>
      <c r="M4818" s="6">
        <v>-15</v>
      </c>
      <c r="N4818" s="6">
        <v>0</v>
      </c>
      <c r="O4818" t="s">
        <v>17</v>
      </c>
      <c r="P4818" s="22">
        <v>1</v>
      </c>
    </row>
    <row r="4819" spans="1:16" x14ac:dyDescent="0.25">
      <c r="A4819" t="s">
        <v>57</v>
      </c>
      <c r="B4819">
        <v>2</v>
      </c>
      <c r="C4819" t="s">
        <v>22</v>
      </c>
      <c r="D4819">
        <v>18</v>
      </c>
      <c r="E4819" t="s">
        <v>14</v>
      </c>
      <c r="F4819">
        <v>21</v>
      </c>
      <c r="G4819" t="s">
        <v>19</v>
      </c>
      <c r="H4819">
        <v>2</v>
      </c>
      <c r="I4819">
        <v>739</v>
      </c>
      <c r="J4819" t="s">
        <v>12</v>
      </c>
      <c r="K4819" s="6">
        <v>8</v>
      </c>
      <c r="L4819" s="6">
        <v>8</v>
      </c>
      <c r="M4819" s="6">
        <v>-5</v>
      </c>
      <c r="N4819" s="6">
        <v>0</v>
      </c>
      <c r="O4819" t="s">
        <v>17</v>
      </c>
      <c r="P4819" s="22">
        <v>1</v>
      </c>
    </row>
    <row r="4820" spans="1:16" x14ac:dyDescent="0.25">
      <c r="A4820" t="s">
        <v>57</v>
      </c>
      <c r="B4820">
        <v>2</v>
      </c>
      <c r="C4820" t="s">
        <v>22</v>
      </c>
      <c r="D4820">
        <v>19</v>
      </c>
      <c r="E4820" t="s">
        <v>14</v>
      </c>
      <c r="F4820">
        <v>21</v>
      </c>
      <c r="G4820" t="s">
        <v>19</v>
      </c>
      <c r="H4820">
        <v>2</v>
      </c>
      <c r="I4820">
        <v>929</v>
      </c>
      <c r="J4820" t="s">
        <v>12</v>
      </c>
      <c r="K4820" s="6">
        <v>10</v>
      </c>
      <c r="L4820" s="6">
        <v>10</v>
      </c>
      <c r="M4820" s="6">
        <v>-13.75</v>
      </c>
      <c r="N4820" s="6">
        <v>0</v>
      </c>
      <c r="O4820" t="s">
        <v>17</v>
      </c>
      <c r="P4820" s="22">
        <v>1</v>
      </c>
    </row>
    <row r="4821" spans="1:16" x14ac:dyDescent="0.25">
      <c r="A4821" t="s">
        <v>57</v>
      </c>
      <c r="B4821">
        <v>2</v>
      </c>
      <c r="C4821" t="s">
        <v>22</v>
      </c>
      <c r="D4821">
        <v>20</v>
      </c>
      <c r="E4821" t="s">
        <v>14</v>
      </c>
      <c r="F4821">
        <v>21</v>
      </c>
      <c r="G4821" t="s">
        <v>18</v>
      </c>
      <c r="H4821">
        <v>2</v>
      </c>
      <c r="I4821">
        <v>662</v>
      </c>
      <c r="J4821" t="s">
        <v>13</v>
      </c>
      <c r="K4821" s="6">
        <v>0</v>
      </c>
      <c r="L4821" s="6">
        <v>8</v>
      </c>
      <c r="M4821" s="6">
        <v>0</v>
      </c>
      <c r="N4821" s="6">
        <v>3</v>
      </c>
      <c r="O4821" t="s">
        <v>17</v>
      </c>
      <c r="P4821" s="22">
        <v>1</v>
      </c>
    </row>
    <row r="4822" spans="1:16" x14ac:dyDescent="0.25">
      <c r="A4822" t="s">
        <v>57</v>
      </c>
      <c r="B4822">
        <v>2</v>
      </c>
      <c r="C4822" t="s">
        <v>22</v>
      </c>
      <c r="D4822">
        <v>21</v>
      </c>
      <c r="E4822" t="s">
        <v>14</v>
      </c>
      <c r="F4822">
        <v>21</v>
      </c>
      <c r="G4822" t="s">
        <v>19</v>
      </c>
      <c r="H4822">
        <v>2</v>
      </c>
      <c r="I4822">
        <v>684</v>
      </c>
      <c r="J4822" t="s">
        <v>12</v>
      </c>
      <c r="K4822" s="6">
        <v>8</v>
      </c>
      <c r="L4822" s="6">
        <v>8</v>
      </c>
      <c r="M4822" s="6">
        <v>-6</v>
      </c>
      <c r="N4822" s="6">
        <v>0</v>
      </c>
      <c r="O4822" t="s">
        <v>17</v>
      </c>
      <c r="P4822" s="22">
        <v>1</v>
      </c>
    </row>
    <row r="4823" spans="1:16" x14ac:dyDescent="0.25">
      <c r="A4823" t="s">
        <v>57</v>
      </c>
      <c r="B4823">
        <v>2</v>
      </c>
      <c r="C4823" t="s">
        <v>22</v>
      </c>
      <c r="D4823">
        <v>22</v>
      </c>
      <c r="E4823" t="s">
        <v>14</v>
      </c>
      <c r="F4823">
        <v>21</v>
      </c>
      <c r="G4823" t="s">
        <v>18</v>
      </c>
      <c r="H4823">
        <v>2</v>
      </c>
      <c r="I4823">
        <v>882</v>
      </c>
      <c r="J4823" t="s">
        <v>12</v>
      </c>
      <c r="K4823" s="6">
        <v>13</v>
      </c>
      <c r="L4823" s="6">
        <v>13</v>
      </c>
      <c r="M4823" s="6">
        <v>0</v>
      </c>
      <c r="N4823" s="6">
        <v>5</v>
      </c>
      <c r="O4823" t="s">
        <v>17</v>
      </c>
      <c r="P4823" s="22">
        <v>1</v>
      </c>
    </row>
    <row r="4824" spans="1:16" x14ac:dyDescent="0.25">
      <c r="A4824" t="s">
        <v>57</v>
      </c>
      <c r="B4824">
        <v>2</v>
      </c>
      <c r="C4824" t="s">
        <v>22</v>
      </c>
      <c r="D4824">
        <v>23</v>
      </c>
      <c r="E4824" t="s">
        <v>14</v>
      </c>
      <c r="F4824">
        <v>21</v>
      </c>
      <c r="G4824" t="s">
        <v>18</v>
      </c>
      <c r="H4824">
        <v>2</v>
      </c>
      <c r="I4824">
        <v>1216</v>
      </c>
      <c r="J4824" t="s">
        <v>12</v>
      </c>
      <c r="K4824" s="6">
        <v>24</v>
      </c>
      <c r="L4824" s="6">
        <v>24</v>
      </c>
      <c r="M4824" s="6">
        <v>0</v>
      </c>
      <c r="N4824" s="6">
        <v>12</v>
      </c>
      <c r="O4824" t="s">
        <v>17</v>
      </c>
      <c r="P4824" s="22">
        <v>1</v>
      </c>
    </row>
    <row r="4825" spans="1:16" x14ac:dyDescent="0.25">
      <c r="A4825" t="s">
        <v>57</v>
      </c>
      <c r="B4825">
        <v>2</v>
      </c>
      <c r="C4825" t="s">
        <v>22</v>
      </c>
      <c r="D4825">
        <v>24</v>
      </c>
      <c r="E4825" t="s">
        <v>14</v>
      </c>
      <c r="F4825">
        <v>21</v>
      </c>
      <c r="G4825" t="s">
        <v>19</v>
      </c>
      <c r="H4825">
        <v>2</v>
      </c>
      <c r="I4825">
        <v>750</v>
      </c>
      <c r="J4825" t="s">
        <v>13</v>
      </c>
      <c r="K4825" s="6">
        <v>-18</v>
      </c>
      <c r="L4825" s="6">
        <v>9</v>
      </c>
      <c r="M4825" s="6">
        <v>-18</v>
      </c>
      <c r="N4825" s="6">
        <v>0</v>
      </c>
      <c r="O4825" t="s">
        <v>17</v>
      </c>
      <c r="P4825" s="22">
        <v>1</v>
      </c>
    </row>
    <row r="4826" spans="1:16" x14ac:dyDescent="0.25">
      <c r="A4826" t="s">
        <v>57</v>
      </c>
      <c r="B4826">
        <v>2</v>
      </c>
      <c r="C4826" t="s">
        <v>22</v>
      </c>
      <c r="D4826">
        <v>25</v>
      </c>
      <c r="E4826" t="s">
        <v>14</v>
      </c>
      <c r="F4826">
        <v>21</v>
      </c>
      <c r="G4826" t="s">
        <v>18</v>
      </c>
      <c r="H4826">
        <v>1</v>
      </c>
      <c r="I4826">
        <v>1147</v>
      </c>
      <c r="J4826" t="s">
        <v>13</v>
      </c>
      <c r="K4826" s="6">
        <v>0</v>
      </c>
      <c r="L4826" s="6">
        <v>7</v>
      </c>
      <c r="M4826" s="6">
        <v>0</v>
      </c>
      <c r="N4826" s="6">
        <v>4</v>
      </c>
      <c r="O4826" t="s">
        <v>17</v>
      </c>
      <c r="P4826" s="22">
        <v>1</v>
      </c>
    </row>
    <row r="4827" spans="1:16" x14ac:dyDescent="0.25">
      <c r="A4827" t="s">
        <v>57</v>
      </c>
      <c r="B4827">
        <v>2</v>
      </c>
      <c r="C4827" t="s">
        <v>22</v>
      </c>
      <c r="D4827">
        <v>26</v>
      </c>
      <c r="E4827" t="s">
        <v>14</v>
      </c>
      <c r="F4827">
        <v>21</v>
      </c>
      <c r="G4827" t="s">
        <v>19</v>
      </c>
      <c r="H4827">
        <v>1</v>
      </c>
      <c r="I4827">
        <v>1416</v>
      </c>
      <c r="J4827" t="s">
        <v>13</v>
      </c>
      <c r="K4827" s="6">
        <v>-3.75</v>
      </c>
      <c r="L4827" s="6">
        <v>10</v>
      </c>
      <c r="M4827" s="6">
        <v>-3.75</v>
      </c>
      <c r="N4827" s="6">
        <v>0</v>
      </c>
      <c r="O4827" t="s">
        <v>17</v>
      </c>
      <c r="P4827" s="22">
        <v>1</v>
      </c>
    </row>
    <row r="4828" spans="1:16" x14ac:dyDescent="0.25">
      <c r="A4828" t="s">
        <v>57</v>
      </c>
      <c r="B4828">
        <v>2</v>
      </c>
      <c r="C4828" t="s">
        <v>22</v>
      </c>
      <c r="D4828">
        <v>27</v>
      </c>
      <c r="E4828" t="s">
        <v>14</v>
      </c>
      <c r="F4828">
        <v>21</v>
      </c>
      <c r="G4828" t="s">
        <v>19</v>
      </c>
      <c r="H4828">
        <v>2</v>
      </c>
      <c r="I4828">
        <v>677</v>
      </c>
      <c r="J4828" t="s">
        <v>12</v>
      </c>
      <c r="K4828" s="6">
        <v>5</v>
      </c>
      <c r="L4828" s="6">
        <v>5</v>
      </c>
      <c r="M4828" s="6">
        <v>-3.13</v>
      </c>
      <c r="N4828" s="6">
        <v>0</v>
      </c>
      <c r="O4828" t="s">
        <v>17</v>
      </c>
      <c r="P4828" s="22">
        <v>1</v>
      </c>
    </row>
    <row r="4829" spans="1:16" x14ac:dyDescent="0.25">
      <c r="A4829" t="s">
        <v>57</v>
      </c>
      <c r="B4829">
        <v>2</v>
      </c>
      <c r="C4829" t="s">
        <v>22</v>
      </c>
      <c r="D4829">
        <v>28</v>
      </c>
      <c r="E4829" t="s">
        <v>14</v>
      </c>
      <c r="F4829">
        <v>21</v>
      </c>
      <c r="G4829" t="s">
        <v>19</v>
      </c>
      <c r="H4829">
        <v>2</v>
      </c>
      <c r="I4829">
        <v>1011</v>
      </c>
      <c r="J4829" t="s">
        <v>13</v>
      </c>
      <c r="K4829" s="6">
        <v>-15</v>
      </c>
      <c r="L4829" s="6">
        <v>12</v>
      </c>
      <c r="M4829" s="6">
        <v>-15</v>
      </c>
      <c r="N4829" s="6">
        <v>0</v>
      </c>
      <c r="O4829" t="s">
        <v>17</v>
      </c>
      <c r="P4829" s="22">
        <v>1</v>
      </c>
    </row>
    <row r="4830" spans="1:16" x14ac:dyDescent="0.25">
      <c r="A4830" t="s">
        <v>57</v>
      </c>
      <c r="B4830">
        <v>2</v>
      </c>
      <c r="C4830" t="s">
        <v>22</v>
      </c>
      <c r="D4830">
        <v>29</v>
      </c>
      <c r="E4830" t="s">
        <v>14</v>
      </c>
      <c r="F4830">
        <v>21</v>
      </c>
      <c r="G4830" t="s">
        <v>19</v>
      </c>
      <c r="H4830">
        <v>2</v>
      </c>
      <c r="I4830">
        <v>545</v>
      </c>
      <c r="J4830" t="s">
        <v>13</v>
      </c>
      <c r="K4830" s="6">
        <v>-10.5</v>
      </c>
      <c r="L4830" s="6">
        <v>6</v>
      </c>
      <c r="M4830" s="6">
        <v>-10.5</v>
      </c>
      <c r="N4830" s="6">
        <v>0</v>
      </c>
      <c r="O4830" t="s">
        <v>17</v>
      </c>
      <c r="P4830" s="22">
        <v>1</v>
      </c>
    </row>
    <row r="4831" spans="1:16" x14ac:dyDescent="0.25">
      <c r="A4831" t="s">
        <v>57</v>
      </c>
      <c r="B4831">
        <v>2</v>
      </c>
      <c r="C4831" t="s">
        <v>22</v>
      </c>
      <c r="D4831">
        <v>30</v>
      </c>
      <c r="E4831" t="s">
        <v>14</v>
      </c>
      <c r="F4831">
        <v>21</v>
      </c>
      <c r="G4831" t="s">
        <v>18</v>
      </c>
      <c r="H4831">
        <v>2</v>
      </c>
      <c r="I4831">
        <v>894</v>
      </c>
      <c r="J4831" t="s">
        <v>12</v>
      </c>
      <c r="K4831" s="6">
        <v>11</v>
      </c>
      <c r="L4831" s="6">
        <v>11</v>
      </c>
      <c r="M4831" s="6">
        <v>0</v>
      </c>
      <c r="N4831" s="6">
        <v>6</v>
      </c>
      <c r="O4831" t="s">
        <v>17</v>
      </c>
      <c r="P4831" s="22">
        <v>1</v>
      </c>
    </row>
    <row r="4832" spans="1:16" x14ac:dyDescent="0.25">
      <c r="A4832" t="s">
        <v>57</v>
      </c>
      <c r="B4832">
        <v>3</v>
      </c>
      <c r="C4832" t="s">
        <v>22</v>
      </c>
      <c r="D4832">
        <v>1</v>
      </c>
      <c r="E4832" t="s">
        <v>14</v>
      </c>
      <c r="F4832">
        <v>21</v>
      </c>
      <c r="G4832" t="s">
        <v>19</v>
      </c>
      <c r="H4832">
        <v>2</v>
      </c>
      <c r="I4832">
        <v>1190</v>
      </c>
      <c r="J4832" t="s">
        <v>12</v>
      </c>
      <c r="K4832" s="6">
        <v>9</v>
      </c>
      <c r="L4832" s="6">
        <v>9</v>
      </c>
      <c r="M4832" s="6">
        <v>-11.25</v>
      </c>
      <c r="N4832" s="6">
        <v>0</v>
      </c>
      <c r="O4832" t="s">
        <v>17</v>
      </c>
      <c r="P4832" s="22">
        <v>1</v>
      </c>
    </row>
    <row r="4833" spans="1:16" x14ac:dyDescent="0.25">
      <c r="A4833" t="s">
        <v>57</v>
      </c>
      <c r="B4833">
        <v>3</v>
      </c>
      <c r="C4833" t="s">
        <v>22</v>
      </c>
      <c r="D4833">
        <v>2</v>
      </c>
      <c r="E4833" t="s">
        <v>14</v>
      </c>
      <c r="F4833">
        <v>21</v>
      </c>
      <c r="G4833" t="s">
        <v>19</v>
      </c>
      <c r="H4833">
        <v>2</v>
      </c>
      <c r="I4833">
        <v>1291</v>
      </c>
      <c r="J4833" t="s">
        <v>12</v>
      </c>
      <c r="K4833" s="6">
        <v>6</v>
      </c>
      <c r="L4833" s="6">
        <v>6</v>
      </c>
      <c r="M4833" s="6">
        <v>-7.5</v>
      </c>
      <c r="N4833" s="6">
        <v>0</v>
      </c>
      <c r="O4833" t="s">
        <v>17</v>
      </c>
      <c r="P4833" s="22">
        <v>1</v>
      </c>
    </row>
    <row r="4834" spans="1:16" x14ac:dyDescent="0.25">
      <c r="A4834" t="s">
        <v>57</v>
      </c>
      <c r="B4834">
        <v>3</v>
      </c>
      <c r="C4834" t="s">
        <v>22</v>
      </c>
      <c r="D4834">
        <v>3</v>
      </c>
      <c r="E4834" t="s">
        <v>14</v>
      </c>
      <c r="F4834">
        <v>21</v>
      </c>
      <c r="G4834" t="s">
        <v>19</v>
      </c>
      <c r="H4834">
        <v>2</v>
      </c>
      <c r="I4834">
        <v>833</v>
      </c>
      <c r="J4834" t="s">
        <v>13</v>
      </c>
      <c r="K4834" s="6">
        <v>-21</v>
      </c>
      <c r="L4834" s="6">
        <v>12</v>
      </c>
      <c r="M4834" s="6">
        <v>-21</v>
      </c>
      <c r="N4834" s="6">
        <v>0</v>
      </c>
      <c r="O4834" t="s">
        <v>17</v>
      </c>
      <c r="P4834" s="22">
        <v>1</v>
      </c>
    </row>
    <row r="4835" spans="1:16" x14ac:dyDescent="0.25">
      <c r="A4835" t="s">
        <v>57</v>
      </c>
      <c r="B4835">
        <v>3</v>
      </c>
      <c r="C4835" t="s">
        <v>22</v>
      </c>
      <c r="D4835">
        <v>4</v>
      </c>
      <c r="E4835" t="s">
        <v>14</v>
      </c>
      <c r="F4835">
        <v>21</v>
      </c>
      <c r="G4835" t="s">
        <v>18</v>
      </c>
      <c r="H4835">
        <v>2</v>
      </c>
      <c r="I4835">
        <v>799</v>
      </c>
      <c r="J4835" t="s">
        <v>12</v>
      </c>
      <c r="K4835" s="6">
        <v>19</v>
      </c>
      <c r="L4835" s="6">
        <v>19</v>
      </c>
      <c r="M4835" s="6">
        <v>0</v>
      </c>
      <c r="N4835" s="6">
        <v>8</v>
      </c>
      <c r="O4835" t="s">
        <v>17</v>
      </c>
      <c r="P4835" s="22">
        <v>1</v>
      </c>
    </row>
    <row r="4836" spans="1:16" x14ac:dyDescent="0.25">
      <c r="A4836" t="s">
        <v>57</v>
      </c>
      <c r="B4836">
        <v>3</v>
      </c>
      <c r="C4836" t="s">
        <v>22</v>
      </c>
      <c r="D4836">
        <v>5</v>
      </c>
      <c r="E4836" t="s">
        <v>14</v>
      </c>
      <c r="F4836">
        <v>21</v>
      </c>
      <c r="G4836" t="s">
        <v>18</v>
      </c>
      <c r="H4836">
        <v>2</v>
      </c>
      <c r="I4836">
        <v>701</v>
      </c>
      <c r="J4836" t="s">
        <v>13</v>
      </c>
      <c r="K4836" s="6">
        <v>0</v>
      </c>
      <c r="L4836" s="6">
        <v>12</v>
      </c>
      <c r="M4836" s="6">
        <v>0</v>
      </c>
      <c r="N4836" s="6">
        <v>5</v>
      </c>
      <c r="O4836" t="s">
        <v>17</v>
      </c>
      <c r="P4836" s="22">
        <v>1</v>
      </c>
    </row>
    <row r="4837" spans="1:16" x14ac:dyDescent="0.25">
      <c r="A4837" t="s">
        <v>57</v>
      </c>
      <c r="B4837">
        <v>3</v>
      </c>
      <c r="C4837" t="s">
        <v>22</v>
      </c>
      <c r="D4837">
        <v>6</v>
      </c>
      <c r="E4837" t="s">
        <v>14</v>
      </c>
      <c r="F4837">
        <v>21</v>
      </c>
      <c r="G4837" t="s">
        <v>19</v>
      </c>
      <c r="H4837">
        <v>2</v>
      </c>
      <c r="I4837">
        <v>554</v>
      </c>
      <c r="J4837" t="s">
        <v>13</v>
      </c>
      <c r="K4837" s="6">
        <v>-13.5</v>
      </c>
      <c r="L4837" s="6">
        <v>9</v>
      </c>
      <c r="M4837" s="6">
        <v>-13.5</v>
      </c>
      <c r="N4837" s="6">
        <v>0</v>
      </c>
      <c r="O4837" t="s">
        <v>17</v>
      </c>
      <c r="P4837" s="22">
        <v>1</v>
      </c>
    </row>
    <row r="4838" spans="1:16" x14ac:dyDescent="0.25">
      <c r="A4838" t="s">
        <v>57</v>
      </c>
      <c r="B4838">
        <v>3</v>
      </c>
      <c r="C4838" t="s">
        <v>22</v>
      </c>
      <c r="D4838">
        <v>7</v>
      </c>
      <c r="E4838" t="s">
        <v>14</v>
      </c>
      <c r="F4838">
        <v>21</v>
      </c>
      <c r="G4838" t="s">
        <v>19</v>
      </c>
      <c r="H4838">
        <v>2</v>
      </c>
      <c r="I4838">
        <v>1824</v>
      </c>
      <c r="J4838" t="s">
        <v>12</v>
      </c>
      <c r="K4838" s="6">
        <v>10</v>
      </c>
      <c r="L4838" s="6">
        <v>10</v>
      </c>
      <c r="M4838" s="6">
        <v>-16.25</v>
      </c>
      <c r="N4838" s="6">
        <v>0</v>
      </c>
      <c r="O4838" t="s">
        <v>17</v>
      </c>
      <c r="P4838" s="22">
        <v>1</v>
      </c>
    </row>
    <row r="4839" spans="1:16" x14ac:dyDescent="0.25">
      <c r="A4839" t="s">
        <v>57</v>
      </c>
      <c r="B4839">
        <v>3</v>
      </c>
      <c r="C4839" t="s">
        <v>22</v>
      </c>
      <c r="D4839">
        <v>8</v>
      </c>
      <c r="E4839" t="s">
        <v>14</v>
      </c>
      <c r="F4839">
        <v>21</v>
      </c>
      <c r="G4839" t="s">
        <v>19</v>
      </c>
      <c r="H4839">
        <v>2</v>
      </c>
      <c r="I4839">
        <v>726</v>
      </c>
      <c r="J4839" t="s">
        <v>13</v>
      </c>
      <c r="K4839" s="6">
        <v>-3</v>
      </c>
      <c r="L4839" s="6">
        <v>6</v>
      </c>
      <c r="M4839" s="6">
        <v>-3</v>
      </c>
      <c r="N4839" s="6">
        <v>0</v>
      </c>
      <c r="O4839" t="s">
        <v>17</v>
      </c>
      <c r="P4839" s="22">
        <v>1</v>
      </c>
    </row>
    <row r="4840" spans="1:16" x14ac:dyDescent="0.25">
      <c r="A4840" t="s">
        <v>57</v>
      </c>
      <c r="B4840">
        <v>3</v>
      </c>
      <c r="C4840" t="s">
        <v>22</v>
      </c>
      <c r="D4840">
        <v>9</v>
      </c>
      <c r="E4840" t="s">
        <v>14</v>
      </c>
      <c r="F4840">
        <v>21</v>
      </c>
      <c r="G4840" t="s">
        <v>19</v>
      </c>
      <c r="H4840">
        <v>2</v>
      </c>
      <c r="I4840">
        <v>995</v>
      </c>
      <c r="J4840" t="s">
        <v>13</v>
      </c>
      <c r="K4840" s="6">
        <v>-12</v>
      </c>
      <c r="L4840" s="6">
        <v>12</v>
      </c>
      <c r="M4840" s="6">
        <v>-12</v>
      </c>
      <c r="N4840" s="6">
        <v>0</v>
      </c>
      <c r="O4840" t="s">
        <v>17</v>
      </c>
      <c r="P4840" s="22">
        <v>1</v>
      </c>
    </row>
    <row r="4841" spans="1:16" x14ac:dyDescent="0.25">
      <c r="A4841" t="s">
        <v>57</v>
      </c>
      <c r="B4841">
        <v>3</v>
      </c>
      <c r="C4841" t="s">
        <v>22</v>
      </c>
      <c r="D4841">
        <v>10</v>
      </c>
      <c r="E4841" t="s">
        <v>14</v>
      </c>
      <c r="F4841">
        <v>21</v>
      </c>
      <c r="G4841" t="s">
        <v>19</v>
      </c>
      <c r="H4841">
        <v>2</v>
      </c>
      <c r="I4841">
        <v>1280</v>
      </c>
      <c r="J4841" t="s">
        <v>12</v>
      </c>
      <c r="K4841" s="6">
        <v>5</v>
      </c>
      <c r="L4841" s="6">
        <v>5</v>
      </c>
      <c r="M4841" s="6">
        <v>-6.88</v>
      </c>
      <c r="N4841" s="6">
        <v>0</v>
      </c>
      <c r="O4841" t="s">
        <v>17</v>
      </c>
      <c r="P4841" s="22">
        <v>1</v>
      </c>
    </row>
    <row r="4842" spans="1:16" x14ac:dyDescent="0.25">
      <c r="A4842" t="s">
        <v>57</v>
      </c>
      <c r="B4842">
        <v>3</v>
      </c>
      <c r="C4842" t="s">
        <v>22</v>
      </c>
      <c r="D4842">
        <v>11</v>
      </c>
      <c r="E4842" t="s">
        <v>14</v>
      </c>
      <c r="F4842">
        <v>21</v>
      </c>
      <c r="G4842" t="s">
        <v>19</v>
      </c>
      <c r="H4842">
        <v>2</v>
      </c>
      <c r="I4842">
        <v>646</v>
      </c>
      <c r="J4842" t="s">
        <v>13</v>
      </c>
      <c r="K4842" s="6">
        <v>-2.75</v>
      </c>
      <c r="L4842" s="6">
        <v>2</v>
      </c>
      <c r="M4842" s="6">
        <v>-2.75</v>
      </c>
      <c r="N4842" s="6">
        <v>0</v>
      </c>
      <c r="O4842" t="s">
        <v>17</v>
      </c>
      <c r="P4842" s="22">
        <v>1</v>
      </c>
    </row>
    <row r="4843" spans="1:16" x14ac:dyDescent="0.25">
      <c r="A4843" t="s">
        <v>57</v>
      </c>
      <c r="B4843">
        <v>3</v>
      </c>
      <c r="C4843" t="s">
        <v>22</v>
      </c>
      <c r="D4843">
        <v>12</v>
      </c>
      <c r="E4843" t="s">
        <v>14</v>
      </c>
      <c r="F4843">
        <v>21</v>
      </c>
      <c r="G4843" t="s">
        <v>19</v>
      </c>
      <c r="H4843">
        <v>2</v>
      </c>
      <c r="I4843">
        <v>907</v>
      </c>
      <c r="J4843" t="s">
        <v>13</v>
      </c>
      <c r="K4843" s="6">
        <v>-3</v>
      </c>
      <c r="L4843" s="6">
        <v>12</v>
      </c>
      <c r="M4843" s="6">
        <v>-3</v>
      </c>
      <c r="N4843" s="6">
        <v>0</v>
      </c>
      <c r="O4843" t="s">
        <v>17</v>
      </c>
      <c r="P4843" s="22">
        <v>1</v>
      </c>
    </row>
    <row r="4844" spans="1:16" x14ac:dyDescent="0.25">
      <c r="A4844" t="s">
        <v>57</v>
      </c>
      <c r="B4844">
        <v>3</v>
      </c>
      <c r="C4844" t="s">
        <v>22</v>
      </c>
      <c r="D4844">
        <v>13</v>
      </c>
      <c r="E4844" t="s">
        <v>14</v>
      </c>
      <c r="F4844">
        <v>21</v>
      </c>
      <c r="G4844" t="s">
        <v>19</v>
      </c>
      <c r="H4844">
        <v>2</v>
      </c>
      <c r="I4844">
        <v>906</v>
      </c>
      <c r="J4844" t="s">
        <v>12</v>
      </c>
      <c r="K4844" s="6">
        <v>5</v>
      </c>
      <c r="L4844" s="6">
        <v>5</v>
      </c>
      <c r="M4844" s="6">
        <v>-2.5</v>
      </c>
      <c r="N4844" s="6">
        <v>0</v>
      </c>
      <c r="O4844" t="s">
        <v>17</v>
      </c>
      <c r="P4844" s="22">
        <v>1</v>
      </c>
    </row>
    <row r="4845" spans="1:16" x14ac:dyDescent="0.25">
      <c r="A4845" t="s">
        <v>57</v>
      </c>
      <c r="B4845">
        <v>3</v>
      </c>
      <c r="C4845" t="s">
        <v>22</v>
      </c>
      <c r="D4845">
        <v>14</v>
      </c>
      <c r="E4845" t="s">
        <v>14</v>
      </c>
      <c r="F4845">
        <v>21</v>
      </c>
      <c r="G4845" t="s">
        <v>19</v>
      </c>
      <c r="H4845">
        <v>2</v>
      </c>
      <c r="I4845">
        <v>631</v>
      </c>
      <c r="J4845" t="s">
        <v>13</v>
      </c>
      <c r="K4845" s="6">
        <v>-5.63</v>
      </c>
      <c r="L4845" s="6">
        <v>5</v>
      </c>
      <c r="M4845" s="6">
        <v>-5.63</v>
      </c>
      <c r="N4845" s="6">
        <v>0</v>
      </c>
      <c r="O4845" t="s">
        <v>17</v>
      </c>
      <c r="P4845" s="22">
        <v>1</v>
      </c>
    </row>
    <row r="4846" spans="1:16" x14ac:dyDescent="0.25">
      <c r="A4846" t="s">
        <v>57</v>
      </c>
      <c r="B4846">
        <v>3</v>
      </c>
      <c r="C4846" t="s">
        <v>22</v>
      </c>
      <c r="D4846">
        <v>15</v>
      </c>
      <c r="E4846" t="s">
        <v>14</v>
      </c>
      <c r="F4846">
        <v>21</v>
      </c>
      <c r="G4846" t="s">
        <v>19</v>
      </c>
      <c r="H4846">
        <v>2</v>
      </c>
      <c r="I4846">
        <v>452</v>
      </c>
      <c r="J4846" t="s">
        <v>13</v>
      </c>
      <c r="K4846" s="6">
        <v>-3</v>
      </c>
      <c r="L4846" s="6">
        <v>4</v>
      </c>
      <c r="M4846" s="6">
        <v>-3</v>
      </c>
      <c r="N4846" s="6">
        <v>0</v>
      </c>
      <c r="O4846" t="s">
        <v>17</v>
      </c>
      <c r="P4846" s="22">
        <v>1</v>
      </c>
    </row>
    <row r="4847" spans="1:16" x14ac:dyDescent="0.25">
      <c r="A4847" t="s">
        <v>57</v>
      </c>
      <c r="B4847">
        <v>3</v>
      </c>
      <c r="C4847" t="s">
        <v>22</v>
      </c>
      <c r="D4847">
        <v>16</v>
      </c>
      <c r="E4847" t="s">
        <v>14</v>
      </c>
      <c r="F4847">
        <v>21</v>
      </c>
      <c r="G4847" t="s">
        <v>19</v>
      </c>
      <c r="H4847">
        <v>2</v>
      </c>
      <c r="I4847">
        <v>650</v>
      </c>
      <c r="J4847" t="s">
        <v>12</v>
      </c>
      <c r="K4847" s="6">
        <v>4</v>
      </c>
      <c r="L4847" s="6">
        <v>4</v>
      </c>
      <c r="M4847" s="6">
        <v>-6</v>
      </c>
      <c r="N4847" s="6">
        <v>0</v>
      </c>
      <c r="O4847" t="s">
        <v>17</v>
      </c>
      <c r="P4847" s="22">
        <v>1</v>
      </c>
    </row>
    <row r="4848" spans="1:16" x14ac:dyDescent="0.25">
      <c r="A4848" t="s">
        <v>57</v>
      </c>
      <c r="B4848">
        <v>3</v>
      </c>
      <c r="C4848" t="s">
        <v>22</v>
      </c>
      <c r="D4848">
        <v>17</v>
      </c>
      <c r="E4848" t="s">
        <v>14</v>
      </c>
      <c r="F4848">
        <v>21</v>
      </c>
      <c r="G4848" t="s">
        <v>18</v>
      </c>
      <c r="H4848">
        <v>1</v>
      </c>
      <c r="I4848">
        <v>1552</v>
      </c>
      <c r="J4848" t="s">
        <v>12</v>
      </c>
      <c r="K4848" s="6">
        <v>5</v>
      </c>
      <c r="L4848" s="6">
        <v>5</v>
      </c>
      <c r="M4848" s="6">
        <v>0</v>
      </c>
      <c r="N4848" s="6">
        <v>2</v>
      </c>
      <c r="O4848" t="s">
        <v>17</v>
      </c>
      <c r="P4848" s="22">
        <v>1</v>
      </c>
    </row>
    <row r="4849" spans="1:16" x14ac:dyDescent="0.25">
      <c r="A4849" t="s">
        <v>57</v>
      </c>
      <c r="B4849">
        <v>3</v>
      </c>
      <c r="C4849" t="s">
        <v>22</v>
      </c>
      <c r="D4849">
        <v>18</v>
      </c>
      <c r="E4849" t="s">
        <v>14</v>
      </c>
      <c r="F4849">
        <v>21</v>
      </c>
      <c r="G4849" t="s">
        <v>19</v>
      </c>
      <c r="H4849">
        <v>2</v>
      </c>
      <c r="I4849">
        <v>1198</v>
      </c>
      <c r="J4849" t="s">
        <v>12</v>
      </c>
      <c r="K4849" s="6">
        <v>9</v>
      </c>
      <c r="L4849" s="6">
        <v>9</v>
      </c>
      <c r="M4849" s="6">
        <v>-2.25</v>
      </c>
      <c r="N4849" s="6">
        <v>0</v>
      </c>
      <c r="O4849" t="s">
        <v>17</v>
      </c>
      <c r="P4849" s="22">
        <v>1</v>
      </c>
    </row>
    <row r="4850" spans="1:16" x14ac:dyDescent="0.25">
      <c r="A4850" t="s">
        <v>57</v>
      </c>
      <c r="B4850">
        <v>3</v>
      </c>
      <c r="C4850" t="s">
        <v>22</v>
      </c>
      <c r="D4850">
        <v>19</v>
      </c>
      <c r="E4850" t="s">
        <v>14</v>
      </c>
      <c r="F4850">
        <v>21</v>
      </c>
      <c r="G4850" t="s">
        <v>18</v>
      </c>
      <c r="H4850">
        <v>2</v>
      </c>
      <c r="I4850">
        <v>875</v>
      </c>
      <c r="J4850" t="s">
        <v>13</v>
      </c>
      <c r="K4850" s="6">
        <v>0</v>
      </c>
      <c r="L4850" s="6">
        <v>26</v>
      </c>
      <c r="M4850" s="6">
        <v>0</v>
      </c>
      <c r="N4850" s="6">
        <v>10</v>
      </c>
      <c r="O4850" t="s">
        <v>17</v>
      </c>
      <c r="P4850" s="22">
        <v>1</v>
      </c>
    </row>
    <row r="4851" spans="1:16" x14ac:dyDescent="0.25">
      <c r="A4851" t="s">
        <v>57</v>
      </c>
      <c r="B4851">
        <v>3</v>
      </c>
      <c r="C4851" t="s">
        <v>22</v>
      </c>
      <c r="D4851">
        <v>20</v>
      </c>
      <c r="E4851" t="s">
        <v>14</v>
      </c>
      <c r="F4851">
        <v>21</v>
      </c>
      <c r="G4851" t="s">
        <v>19</v>
      </c>
      <c r="H4851">
        <v>1</v>
      </c>
      <c r="I4851">
        <v>1121</v>
      </c>
      <c r="J4851" t="s">
        <v>12</v>
      </c>
      <c r="K4851" s="6">
        <v>6</v>
      </c>
      <c r="L4851" s="6">
        <v>6</v>
      </c>
      <c r="M4851" s="6">
        <v>-1.5</v>
      </c>
      <c r="N4851" s="6">
        <v>0</v>
      </c>
      <c r="O4851" t="s">
        <v>17</v>
      </c>
      <c r="P4851" s="22">
        <v>1</v>
      </c>
    </row>
    <row r="4852" spans="1:16" x14ac:dyDescent="0.25">
      <c r="A4852" t="s">
        <v>57</v>
      </c>
      <c r="B4852">
        <v>3</v>
      </c>
      <c r="C4852" t="s">
        <v>22</v>
      </c>
      <c r="D4852">
        <v>21</v>
      </c>
      <c r="E4852" t="s">
        <v>14</v>
      </c>
      <c r="F4852">
        <v>21</v>
      </c>
      <c r="G4852" t="s">
        <v>19</v>
      </c>
      <c r="H4852">
        <v>2</v>
      </c>
      <c r="I4852">
        <v>951</v>
      </c>
      <c r="J4852" t="s">
        <v>12</v>
      </c>
      <c r="K4852" s="6">
        <v>10</v>
      </c>
      <c r="L4852" s="6">
        <v>10</v>
      </c>
      <c r="M4852" s="6">
        <v>-6.25</v>
      </c>
      <c r="N4852" s="6">
        <v>0</v>
      </c>
      <c r="O4852" t="s">
        <v>17</v>
      </c>
      <c r="P4852" s="22">
        <v>1</v>
      </c>
    </row>
    <row r="4853" spans="1:16" x14ac:dyDescent="0.25">
      <c r="A4853" t="s">
        <v>57</v>
      </c>
      <c r="B4853">
        <v>3</v>
      </c>
      <c r="C4853" t="s">
        <v>22</v>
      </c>
      <c r="D4853">
        <v>22</v>
      </c>
      <c r="E4853" t="s">
        <v>14</v>
      </c>
      <c r="F4853">
        <v>21</v>
      </c>
      <c r="G4853" t="s">
        <v>19</v>
      </c>
      <c r="H4853">
        <v>2</v>
      </c>
      <c r="I4853">
        <v>981</v>
      </c>
      <c r="J4853" t="s">
        <v>13</v>
      </c>
      <c r="K4853" s="6">
        <v>-6.75</v>
      </c>
      <c r="L4853" s="6">
        <v>9</v>
      </c>
      <c r="M4853" s="6">
        <v>-6.75</v>
      </c>
      <c r="N4853" s="6">
        <v>0</v>
      </c>
      <c r="O4853" t="s">
        <v>17</v>
      </c>
      <c r="P4853" s="22">
        <v>1</v>
      </c>
    </row>
    <row r="4854" spans="1:16" x14ac:dyDescent="0.25">
      <c r="A4854" t="s">
        <v>57</v>
      </c>
      <c r="B4854">
        <v>3</v>
      </c>
      <c r="C4854" t="s">
        <v>22</v>
      </c>
      <c r="D4854">
        <v>23</v>
      </c>
      <c r="E4854" t="s">
        <v>14</v>
      </c>
      <c r="F4854">
        <v>21</v>
      </c>
      <c r="G4854" t="s">
        <v>19</v>
      </c>
      <c r="H4854">
        <v>1</v>
      </c>
      <c r="I4854">
        <v>865</v>
      </c>
      <c r="J4854" t="s">
        <v>12</v>
      </c>
      <c r="K4854" s="6">
        <v>8</v>
      </c>
      <c r="L4854" s="6">
        <v>8</v>
      </c>
      <c r="M4854" s="6">
        <v>-3</v>
      </c>
      <c r="N4854" s="6">
        <v>0</v>
      </c>
      <c r="O4854" t="s">
        <v>17</v>
      </c>
      <c r="P4854" s="22">
        <v>1</v>
      </c>
    </row>
    <row r="4855" spans="1:16" x14ac:dyDescent="0.25">
      <c r="A4855" t="s">
        <v>57</v>
      </c>
      <c r="B4855">
        <v>3</v>
      </c>
      <c r="C4855" t="s">
        <v>22</v>
      </c>
      <c r="D4855">
        <v>24</v>
      </c>
      <c r="E4855" t="s">
        <v>14</v>
      </c>
      <c r="F4855">
        <v>21</v>
      </c>
      <c r="G4855" t="s">
        <v>19</v>
      </c>
      <c r="H4855">
        <v>2</v>
      </c>
      <c r="I4855">
        <v>750</v>
      </c>
      <c r="J4855" t="s">
        <v>13</v>
      </c>
      <c r="K4855" s="6">
        <v>-11.25</v>
      </c>
      <c r="L4855" s="6">
        <v>10</v>
      </c>
      <c r="M4855" s="6">
        <v>-11.25</v>
      </c>
      <c r="N4855" s="6">
        <v>0</v>
      </c>
      <c r="O4855" t="s">
        <v>17</v>
      </c>
      <c r="P4855" s="22">
        <v>1</v>
      </c>
    </row>
    <row r="4856" spans="1:16" x14ac:dyDescent="0.25">
      <c r="A4856" t="s">
        <v>57</v>
      </c>
      <c r="B4856">
        <v>3</v>
      </c>
      <c r="C4856" t="s">
        <v>22</v>
      </c>
      <c r="D4856">
        <v>25</v>
      </c>
      <c r="E4856" t="s">
        <v>14</v>
      </c>
      <c r="F4856">
        <v>21</v>
      </c>
      <c r="G4856" t="s">
        <v>18</v>
      </c>
      <c r="H4856">
        <v>2</v>
      </c>
      <c r="I4856">
        <v>524</v>
      </c>
      <c r="J4856" t="s">
        <v>12</v>
      </c>
      <c r="K4856" s="6">
        <v>5</v>
      </c>
      <c r="L4856" s="6">
        <v>5</v>
      </c>
      <c r="M4856" s="6">
        <v>0</v>
      </c>
      <c r="N4856" s="6">
        <v>3</v>
      </c>
      <c r="O4856" t="s">
        <v>17</v>
      </c>
      <c r="P4856" s="22">
        <v>1</v>
      </c>
    </row>
    <row r="4857" spans="1:16" x14ac:dyDescent="0.25">
      <c r="A4857" t="s">
        <v>57</v>
      </c>
      <c r="B4857">
        <v>3</v>
      </c>
      <c r="C4857" t="s">
        <v>22</v>
      </c>
      <c r="D4857">
        <v>26</v>
      </c>
      <c r="E4857" t="s">
        <v>14</v>
      </c>
      <c r="F4857">
        <v>21</v>
      </c>
      <c r="G4857" t="s">
        <v>19</v>
      </c>
      <c r="H4857">
        <v>2</v>
      </c>
      <c r="I4857">
        <v>898</v>
      </c>
      <c r="J4857" t="s">
        <v>12</v>
      </c>
      <c r="K4857" s="6">
        <v>2</v>
      </c>
      <c r="L4857" s="6">
        <v>2</v>
      </c>
      <c r="M4857" s="6">
        <v>-1.75</v>
      </c>
      <c r="N4857" s="6">
        <v>0</v>
      </c>
      <c r="O4857" t="s">
        <v>17</v>
      </c>
      <c r="P4857" s="22">
        <v>1</v>
      </c>
    </row>
    <row r="4858" spans="1:16" x14ac:dyDescent="0.25">
      <c r="A4858" t="s">
        <v>57</v>
      </c>
      <c r="B4858">
        <v>3</v>
      </c>
      <c r="C4858" t="s">
        <v>22</v>
      </c>
      <c r="D4858">
        <v>27</v>
      </c>
      <c r="E4858" t="s">
        <v>14</v>
      </c>
      <c r="F4858">
        <v>21</v>
      </c>
      <c r="G4858" t="s">
        <v>18</v>
      </c>
      <c r="H4858">
        <v>2</v>
      </c>
      <c r="I4858">
        <v>576</v>
      </c>
      <c r="J4858" t="s">
        <v>13</v>
      </c>
      <c r="K4858" s="6">
        <v>0</v>
      </c>
      <c r="L4858" s="6">
        <v>28</v>
      </c>
      <c r="M4858" s="6">
        <v>0</v>
      </c>
      <c r="N4858" s="6">
        <v>13</v>
      </c>
      <c r="O4858" t="s">
        <v>17</v>
      </c>
      <c r="P4858" s="22">
        <v>1</v>
      </c>
    </row>
    <row r="4859" spans="1:16" x14ac:dyDescent="0.25">
      <c r="A4859" t="s">
        <v>57</v>
      </c>
      <c r="B4859">
        <v>3</v>
      </c>
      <c r="C4859" t="s">
        <v>22</v>
      </c>
      <c r="D4859">
        <v>28</v>
      </c>
      <c r="E4859" t="s">
        <v>14</v>
      </c>
      <c r="F4859">
        <v>21</v>
      </c>
      <c r="G4859" t="s">
        <v>19</v>
      </c>
      <c r="H4859">
        <v>2</v>
      </c>
      <c r="I4859">
        <v>741</v>
      </c>
      <c r="J4859" t="s">
        <v>12</v>
      </c>
      <c r="K4859" s="6">
        <v>8</v>
      </c>
      <c r="L4859" s="6">
        <v>8</v>
      </c>
      <c r="M4859" s="6">
        <v>-11</v>
      </c>
      <c r="N4859" s="6">
        <v>0</v>
      </c>
      <c r="O4859" t="s">
        <v>17</v>
      </c>
      <c r="P4859" s="22">
        <v>1</v>
      </c>
    </row>
    <row r="4860" spans="1:16" x14ac:dyDescent="0.25">
      <c r="A4860" t="s">
        <v>57</v>
      </c>
      <c r="B4860">
        <v>3</v>
      </c>
      <c r="C4860" t="s">
        <v>22</v>
      </c>
      <c r="D4860">
        <v>29</v>
      </c>
      <c r="E4860" t="s">
        <v>14</v>
      </c>
      <c r="F4860">
        <v>21</v>
      </c>
      <c r="G4860" t="s">
        <v>18</v>
      </c>
      <c r="H4860">
        <v>2</v>
      </c>
      <c r="I4860">
        <v>643</v>
      </c>
      <c r="J4860" t="s">
        <v>13</v>
      </c>
      <c r="K4860" s="6">
        <v>0</v>
      </c>
      <c r="L4860" s="6">
        <v>25</v>
      </c>
      <c r="M4860" s="6">
        <v>0</v>
      </c>
      <c r="N4860" s="6">
        <v>10</v>
      </c>
      <c r="O4860" t="s">
        <v>17</v>
      </c>
      <c r="P4860" s="22">
        <v>1</v>
      </c>
    </row>
    <row r="4861" spans="1:16" x14ac:dyDescent="0.25">
      <c r="A4861" t="s">
        <v>57</v>
      </c>
      <c r="B4861">
        <v>3</v>
      </c>
      <c r="C4861" t="s">
        <v>22</v>
      </c>
      <c r="D4861">
        <v>30</v>
      </c>
      <c r="E4861" t="s">
        <v>14</v>
      </c>
      <c r="F4861">
        <v>21</v>
      </c>
      <c r="G4861" t="s">
        <v>19</v>
      </c>
      <c r="H4861">
        <v>2</v>
      </c>
      <c r="I4861">
        <v>736</v>
      </c>
      <c r="J4861" t="s">
        <v>13</v>
      </c>
      <c r="K4861" s="6">
        <v>-1.88</v>
      </c>
      <c r="L4861" s="6">
        <v>5</v>
      </c>
      <c r="M4861" s="6">
        <v>-1.88</v>
      </c>
      <c r="N4861" s="6">
        <v>0</v>
      </c>
      <c r="O4861" t="s">
        <v>17</v>
      </c>
      <c r="P4861" s="22">
        <v>1</v>
      </c>
    </row>
    <row r="4862" spans="1:16" x14ac:dyDescent="0.25">
      <c r="A4862" t="s">
        <v>58</v>
      </c>
      <c r="B4862">
        <v>1</v>
      </c>
      <c r="C4862" t="s">
        <v>20</v>
      </c>
      <c r="D4862">
        <v>1</v>
      </c>
      <c r="E4862" t="s">
        <v>11</v>
      </c>
      <c r="F4862">
        <v>20</v>
      </c>
      <c r="G4862" t="s">
        <v>18</v>
      </c>
      <c r="I4862">
        <v>0</v>
      </c>
      <c r="J4862" t="s">
        <v>12</v>
      </c>
      <c r="K4862" s="6">
        <v>10</v>
      </c>
      <c r="L4862" s="6">
        <v>10</v>
      </c>
      <c r="M4862" s="6">
        <v>0</v>
      </c>
      <c r="N4862" s="6">
        <v>6</v>
      </c>
      <c r="O4862" t="s">
        <v>17</v>
      </c>
      <c r="P4862" s="22">
        <v>1</v>
      </c>
    </row>
    <row r="4863" spans="1:16" x14ac:dyDescent="0.25">
      <c r="A4863" t="s">
        <v>58</v>
      </c>
      <c r="B4863">
        <v>1</v>
      </c>
      <c r="C4863" t="s">
        <v>20</v>
      </c>
      <c r="D4863">
        <v>2</v>
      </c>
      <c r="E4863" t="s">
        <v>11</v>
      </c>
      <c r="F4863">
        <v>20</v>
      </c>
      <c r="G4863" t="s">
        <v>19</v>
      </c>
      <c r="H4863">
        <v>2</v>
      </c>
      <c r="I4863">
        <v>10</v>
      </c>
      <c r="J4863" t="s">
        <v>13</v>
      </c>
      <c r="K4863" s="6">
        <v>-15.75</v>
      </c>
      <c r="L4863" s="6">
        <v>9</v>
      </c>
      <c r="M4863" s="6">
        <v>-15.75</v>
      </c>
      <c r="N4863" s="6">
        <v>0</v>
      </c>
      <c r="O4863" t="s">
        <v>17</v>
      </c>
      <c r="P4863" s="22">
        <v>1</v>
      </c>
    </row>
    <row r="4864" spans="1:16" x14ac:dyDescent="0.25">
      <c r="A4864" t="s">
        <v>58</v>
      </c>
      <c r="B4864">
        <v>1</v>
      </c>
      <c r="C4864" t="s">
        <v>20</v>
      </c>
      <c r="D4864">
        <v>3</v>
      </c>
      <c r="E4864" t="s">
        <v>11</v>
      </c>
      <c r="F4864">
        <v>20</v>
      </c>
      <c r="G4864" t="s">
        <v>19</v>
      </c>
      <c r="H4864">
        <v>2</v>
      </c>
      <c r="I4864">
        <v>935</v>
      </c>
      <c r="J4864" t="s">
        <v>13</v>
      </c>
      <c r="K4864" s="6">
        <v>-8.75</v>
      </c>
      <c r="L4864" s="6">
        <v>10</v>
      </c>
      <c r="M4864" s="6">
        <v>-8.75</v>
      </c>
      <c r="N4864" s="6">
        <v>0</v>
      </c>
      <c r="O4864" t="s">
        <v>17</v>
      </c>
      <c r="P4864" s="22">
        <v>1</v>
      </c>
    </row>
    <row r="4865" spans="1:16" x14ac:dyDescent="0.25">
      <c r="A4865" t="s">
        <v>58</v>
      </c>
      <c r="B4865">
        <v>1</v>
      </c>
      <c r="C4865" t="s">
        <v>20</v>
      </c>
      <c r="D4865">
        <v>4</v>
      </c>
      <c r="E4865" t="s">
        <v>11</v>
      </c>
      <c r="F4865">
        <v>20</v>
      </c>
      <c r="G4865" t="s">
        <v>19</v>
      </c>
      <c r="H4865">
        <v>1</v>
      </c>
      <c r="I4865">
        <v>261</v>
      </c>
      <c r="J4865" t="s">
        <v>12</v>
      </c>
      <c r="K4865" s="6">
        <v>8</v>
      </c>
      <c r="L4865" s="6">
        <v>8</v>
      </c>
      <c r="M4865" s="6">
        <v>-2</v>
      </c>
      <c r="N4865" s="6">
        <v>0</v>
      </c>
      <c r="O4865" t="s">
        <v>17</v>
      </c>
      <c r="P4865" s="22">
        <v>1</v>
      </c>
    </row>
    <row r="4866" spans="1:16" x14ac:dyDescent="0.25">
      <c r="A4866" t="s">
        <v>58</v>
      </c>
      <c r="B4866">
        <v>1</v>
      </c>
      <c r="C4866" t="s">
        <v>20</v>
      </c>
      <c r="D4866">
        <v>5</v>
      </c>
      <c r="E4866" t="s">
        <v>11</v>
      </c>
      <c r="F4866">
        <v>20</v>
      </c>
      <c r="G4866" t="s">
        <v>19</v>
      </c>
      <c r="H4866">
        <v>2</v>
      </c>
      <c r="I4866">
        <v>507</v>
      </c>
      <c r="J4866" t="s">
        <v>13</v>
      </c>
      <c r="K4866" s="6">
        <v>-12</v>
      </c>
      <c r="L4866" s="6">
        <v>6</v>
      </c>
      <c r="M4866" s="6">
        <v>-12</v>
      </c>
      <c r="N4866" s="6">
        <v>0</v>
      </c>
      <c r="O4866" t="s">
        <v>17</v>
      </c>
      <c r="P4866" s="22">
        <v>1</v>
      </c>
    </row>
    <row r="4867" spans="1:16" x14ac:dyDescent="0.25">
      <c r="A4867" t="s">
        <v>58</v>
      </c>
      <c r="B4867">
        <v>1</v>
      </c>
      <c r="C4867" t="s">
        <v>20</v>
      </c>
      <c r="D4867">
        <v>6</v>
      </c>
      <c r="E4867" t="s">
        <v>11</v>
      </c>
      <c r="F4867">
        <v>20</v>
      </c>
      <c r="G4867" t="s">
        <v>19</v>
      </c>
      <c r="H4867">
        <v>2</v>
      </c>
      <c r="I4867">
        <v>1145</v>
      </c>
      <c r="J4867" t="s">
        <v>13</v>
      </c>
      <c r="K4867" s="6">
        <v>-18.75</v>
      </c>
      <c r="L4867" s="6">
        <v>10</v>
      </c>
      <c r="M4867" s="6">
        <v>-18.75</v>
      </c>
      <c r="N4867" s="6">
        <v>0</v>
      </c>
      <c r="O4867" t="s">
        <v>17</v>
      </c>
      <c r="P4867" s="22">
        <v>1</v>
      </c>
    </row>
    <row r="4868" spans="1:16" x14ac:dyDescent="0.25">
      <c r="A4868" t="s">
        <v>58</v>
      </c>
      <c r="B4868">
        <v>1</v>
      </c>
      <c r="C4868" t="s">
        <v>20</v>
      </c>
      <c r="D4868">
        <v>7</v>
      </c>
      <c r="E4868" t="s">
        <v>11</v>
      </c>
      <c r="F4868">
        <v>20</v>
      </c>
      <c r="G4868" t="s">
        <v>19</v>
      </c>
      <c r="H4868">
        <v>2</v>
      </c>
      <c r="I4868">
        <v>1151</v>
      </c>
      <c r="J4868" t="s">
        <v>12</v>
      </c>
      <c r="K4868" s="6">
        <v>5</v>
      </c>
      <c r="L4868" s="6">
        <v>5</v>
      </c>
      <c r="M4868" s="6">
        <v>-8.1300000000000008</v>
      </c>
      <c r="N4868" s="6">
        <v>0</v>
      </c>
      <c r="O4868" t="s">
        <v>17</v>
      </c>
      <c r="P4868" s="22">
        <v>1</v>
      </c>
    </row>
    <row r="4869" spans="1:16" x14ac:dyDescent="0.25">
      <c r="A4869" t="s">
        <v>58</v>
      </c>
      <c r="B4869">
        <v>1</v>
      </c>
      <c r="C4869" t="s">
        <v>20</v>
      </c>
      <c r="D4869">
        <v>8</v>
      </c>
      <c r="E4869" t="s">
        <v>11</v>
      </c>
      <c r="F4869">
        <v>20</v>
      </c>
      <c r="G4869" t="s">
        <v>18</v>
      </c>
      <c r="H4869">
        <v>1</v>
      </c>
      <c r="I4869">
        <v>596</v>
      </c>
      <c r="J4869" t="s">
        <v>13</v>
      </c>
      <c r="K4869" s="6">
        <v>0</v>
      </c>
      <c r="L4869" s="6">
        <v>12</v>
      </c>
      <c r="M4869" s="6">
        <v>0</v>
      </c>
      <c r="N4869" s="6">
        <v>4</v>
      </c>
      <c r="O4869" t="s">
        <v>17</v>
      </c>
      <c r="P4869" s="22">
        <v>1</v>
      </c>
    </row>
    <row r="4870" spans="1:16" x14ac:dyDescent="0.25">
      <c r="A4870" t="s">
        <v>58</v>
      </c>
      <c r="B4870">
        <v>1</v>
      </c>
      <c r="C4870" t="s">
        <v>20</v>
      </c>
      <c r="D4870">
        <v>9</v>
      </c>
      <c r="E4870" t="s">
        <v>11</v>
      </c>
      <c r="F4870">
        <v>20</v>
      </c>
      <c r="G4870" t="s">
        <v>19</v>
      </c>
      <c r="H4870">
        <v>2</v>
      </c>
      <c r="I4870">
        <v>1</v>
      </c>
      <c r="J4870" t="s">
        <v>12</v>
      </c>
      <c r="K4870" s="6">
        <v>9</v>
      </c>
      <c r="L4870" s="6">
        <v>9</v>
      </c>
      <c r="M4870" s="6">
        <v>-9</v>
      </c>
      <c r="N4870" s="6">
        <v>0</v>
      </c>
      <c r="O4870" t="s">
        <v>17</v>
      </c>
      <c r="P4870" s="22">
        <v>1</v>
      </c>
    </row>
    <row r="4871" spans="1:16" x14ac:dyDescent="0.25">
      <c r="A4871" t="s">
        <v>58</v>
      </c>
      <c r="B4871">
        <v>1</v>
      </c>
      <c r="C4871" t="s">
        <v>20</v>
      </c>
      <c r="D4871">
        <v>10</v>
      </c>
      <c r="E4871" t="s">
        <v>11</v>
      </c>
      <c r="F4871">
        <v>20</v>
      </c>
      <c r="G4871" t="s">
        <v>18</v>
      </c>
      <c r="H4871">
        <v>1</v>
      </c>
      <c r="I4871">
        <v>487</v>
      </c>
      <c r="J4871" t="s">
        <v>13</v>
      </c>
      <c r="K4871" s="6">
        <v>0</v>
      </c>
      <c r="L4871" s="6">
        <v>22</v>
      </c>
      <c r="M4871" s="6">
        <v>0</v>
      </c>
      <c r="N4871" s="6">
        <v>13</v>
      </c>
      <c r="O4871" t="s">
        <v>17</v>
      </c>
      <c r="P4871" s="22">
        <v>1</v>
      </c>
    </row>
    <row r="4872" spans="1:16" x14ac:dyDescent="0.25">
      <c r="A4872" t="s">
        <v>58</v>
      </c>
      <c r="B4872">
        <v>1</v>
      </c>
      <c r="C4872" t="s">
        <v>20</v>
      </c>
      <c r="D4872">
        <v>11</v>
      </c>
      <c r="E4872" t="s">
        <v>11</v>
      </c>
      <c r="F4872">
        <v>20</v>
      </c>
      <c r="G4872" t="s">
        <v>19</v>
      </c>
      <c r="H4872">
        <v>2</v>
      </c>
      <c r="I4872">
        <v>813</v>
      </c>
      <c r="J4872" t="s">
        <v>13</v>
      </c>
      <c r="K4872" s="6">
        <v>-7</v>
      </c>
      <c r="L4872" s="6">
        <v>8</v>
      </c>
      <c r="M4872" s="6">
        <v>-7</v>
      </c>
      <c r="N4872" s="6">
        <v>0</v>
      </c>
      <c r="O4872" t="s">
        <v>17</v>
      </c>
      <c r="P4872" s="22">
        <v>1</v>
      </c>
    </row>
    <row r="4873" spans="1:16" x14ac:dyDescent="0.25">
      <c r="A4873" t="s">
        <v>58</v>
      </c>
      <c r="B4873">
        <v>1</v>
      </c>
      <c r="C4873" t="s">
        <v>20</v>
      </c>
      <c r="D4873">
        <v>12</v>
      </c>
      <c r="E4873" t="s">
        <v>11</v>
      </c>
      <c r="F4873">
        <v>20</v>
      </c>
      <c r="G4873" t="s">
        <v>19</v>
      </c>
      <c r="H4873">
        <v>2</v>
      </c>
      <c r="I4873">
        <v>1291</v>
      </c>
      <c r="J4873" t="s">
        <v>12</v>
      </c>
      <c r="K4873" s="6">
        <v>4</v>
      </c>
      <c r="L4873" s="6">
        <v>4</v>
      </c>
      <c r="M4873" s="6">
        <v>-8</v>
      </c>
      <c r="N4873" s="6">
        <v>0</v>
      </c>
      <c r="O4873" t="s">
        <v>17</v>
      </c>
      <c r="P4873" s="22">
        <v>1</v>
      </c>
    </row>
    <row r="4874" spans="1:16" x14ac:dyDescent="0.25">
      <c r="A4874" t="s">
        <v>58</v>
      </c>
      <c r="B4874">
        <v>1</v>
      </c>
      <c r="C4874" t="s">
        <v>20</v>
      </c>
      <c r="D4874">
        <v>13</v>
      </c>
      <c r="E4874" t="s">
        <v>11</v>
      </c>
      <c r="F4874">
        <v>20</v>
      </c>
      <c r="G4874" t="s">
        <v>18</v>
      </c>
      <c r="H4874">
        <v>1</v>
      </c>
      <c r="I4874">
        <v>744</v>
      </c>
      <c r="J4874" t="s">
        <v>12</v>
      </c>
      <c r="K4874" s="6">
        <v>25</v>
      </c>
      <c r="L4874" s="6">
        <v>25</v>
      </c>
      <c r="M4874" s="6">
        <v>0</v>
      </c>
      <c r="N4874" s="6">
        <v>9</v>
      </c>
      <c r="O4874" t="s">
        <v>17</v>
      </c>
      <c r="P4874" s="22">
        <v>1</v>
      </c>
    </row>
    <row r="4875" spans="1:16" x14ac:dyDescent="0.25">
      <c r="A4875" t="s">
        <v>58</v>
      </c>
      <c r="B4875">
        <v>1</v>
      </c>
      <c r="C4875" t="s">
        <v>20</v>
      </c>
      <c r="D4875">
        <v>14</v>
      </c>
      <c r="E4875" t="s">
        <v>11</v>
      </c>
      <c r="F4875">
        <v>20</v>
      </c>
      <c r="G4875" t="s">
        <v>19</v>
      </c>
      <c r="H4875">
        <v>2</v>
      </c>
      <c r="I4875">
        <v>1502</v>
      </c>
      <c r="J4875" t="s">
        <v>13</v>
      </c>
      <c r="K4875" s="6">
        <v>-3.75</v>
      </c>
      <c r="L4875" s="6">
        <v>2</v>
      </c>
      <c r="M4875" s="6">
        <v>-3.75</v>
      </c>
      <c r="N4875" s="6">
        <v>0</v>
      </c>
      <c r="O4875" t="s">
        <v>17</v>
      </c>
      <c r="P4875" s="22">
        <v>1</v>
      </c>
    </row>
    <row r="4876" spans="1:16" x14ac:dyDescent="0.25">
      <c r="A4876" t="s">
        <v>58</v>
      </c>
      <c r="B4876">
        <v>1</v>
      </c>
      <c r="C4876" t="s">
        <v>20</v>
      </c>
      <c r="D4876">
        <v>15</v>
      </c>
      <c r="E4876" t="s">
        <v>11</v>
      </c>
      <c r="F4876">
        <v>20</v>
      </c>
      <c r="G4876" t="s">
        <v>19</v>
      </c>
      <c r="H4876">
        <v>2</v>
      </c>
      <c r="I4876">
        <v>1403</v>
      </c>
      <c r="J4876" t="s">
        <v>12</v>
      </c>
      <c r="K4876" s="6">
        <v>2</v>
      </c>
      <c r="L4876" s="6">
        <v>2</v>
      </c>
      <c r="M4876" s="6">
        <v>-1.25</v>
      </c>
      <c r="N4876" s="6">
        <v>0</v>
      </c>
      <c r="O4876" t="s">
        <v>17</v>
      </c>
      <c r="P4876" s="22">
        <v>1</v>
      </c>
    </row>
    <row r="4877" spans="1:16" x14ac:dyDescent="0.25">
      <c r="A4877" t="s">
        <v>58</v>
      </c>
      <c r="B4877">
        <v>1</v>
      </c>
      <c r="C4877" t="s">
        <v>20</v>
      </c>
      <c r="D4877">
        <v>16</v>
      </c>
      <c r="E4877" t="s">
        <v>11</v>
      </c>
      <c r="F4877">
        <v>20</v>
      </c>
      <c r="G4877" t="s">
        <v>19</v>
      </c>
      <c r="H4877">
        <v>2</v>
      </c>
      <c r="I4877">
        <v>721</v>
      </c>
      <c r="J4877" t="s">
        <v>12</v>
      </c>
      <c r="K4877" s="6">
        <v>6</v>
      </c>
      <c r="L4877" s="6">
        <v>6</v>
      </c>
      <c r="M4877" s="6">
        <v>-9</v>
      </c>
      <c r="N4877" s="6">
        <v>0</v>
      </c>
      <c r="O4877" t="s">
        <v>17</v>
      </c>
      <c r="P4877" s="22">
        <v>1</v>
      </c>
    </row>
    <row r="4878" spans="1:16" x14ac:dyDescent="0.25">
      <c r="A4878" t="s">
        <v>58</v>
      </c>
      <c r="B4878">
        <v>1</v>
      </c>
      <c r="C4878" t="s">
        <v>20</v>
      </c>
      <c r="D4878">
        <v>17</v>
      </c>
      <c r="E4878" t="s">
        <v>11</v>
      </c>
      <c r="F4878">
        <v>20</v>
      </c>
      <c r="G4878" t="s">
        <v>18</v>
      </c>
      <c r="H4878">
        <v>1</v>
      </c>
      <c r="I4878">
        <v>1399</v>
      </c>
      <c r="J4878" t="s">
        <v>12</v>
      </c>
      <c r="K4878" s="6">
        <v>13</v>
      </c>
      <c r="L4878" s="6">
        <v>13</v>
      </c>
      <c r="M4878" s="6">
        <v>0</v>
      </c>
      <c r="N4878" s="6">
        <v>6</v>
      </c>
      <c r="O4878" t="s">
        <v>17</v>
      </c>
      <c r="P4878" s="22">
        <v>1</v>
      </c>
    </row>
    <row r="4879" spans="1:16" x14ac:dyDescent="0.25">
      <c r="A4879" t="s">
        <v>58</v>
      </c>
      <c r="B4879">
        <v>1</v>
      </c>
      <c r="C4879" t="s">
        <v>20</v>
      </c>
      <c r="D4879">
        <v>18</v>
      </c>
      <c r="E4879" t="s">
        <v>11</v>
      </c>
      <c r="F4879">
        <v>20</v>
      </c>
      <c r="G4879" t="s">
        <v>19</v>
      </c>
      <c r="H4879">
        <v>2</v>
      </c>
      <c r="I4879">
        <v>980</v>
      </c>
      <c r="J4879" t="s">
        <v>13</v>
      </c>
      <c r="K4879" s="6">
        <v>-4</v>
      </c>
      <c r="L4879" s="6">
        <v>4</v>
      </c>
      <c r="M4879" s="6">
        <v>-4</v>
      </c>
      <c r="N4879" s="6">
        <v>0</v>
      </c>
      <c r="O4879" t="s">
        <v>17</v>
      </c>
      <c r="P4879" s="22">
        <v>1</v>
      </c>
    </row>
    <row r="4880" spans="1:16" x14ac:dyDescent="0.25">
      <c r="A4880" t="s">
        <v>58</v>
      </c>
      <c r="B4880">
        <v>1</v>
      </c>
      <c r="C4880" t="s">
        <v>20</v>
      </c>
      <c r="D4880">
        <v>19</v>
      </c>
      <c r="E4880" t="s">
        <v>11</v>
      </c>
      <c r="F4880">
        <v>20</v>
      </c>
      <c r="G4880" t="s">
        <v>18</v>
      </c>
      <c r="H4880">
        <v>1</v>
      </c>
      <c r="I4880">
        <v>867</v>
      </c>
      <c r="J4880" t="s">
        <v>12</v>
      </c>
      <c r="K4880" s="6">
        <v>7</v>
      </c>
      <c r="L4880" s="6">
        <v>7</v>
      </c>
      <c r="M4880" s="6">
        <v>0</v>
      </c>
      <c r="N4880" s="6">
        <v>3</v>
      </c>
      <c r="O4880" t="s">
        <v>17</v>
      </c>
      <c r="P4880" s="22">
        <v>1</v>
      </c>
    </row>
    <row r="4881" spans="1:16" x14ac:dyDescent="0.25">
      <c r="A4881" t="s">
        <v>58</v>
      </c>
      <c r="B4881">
        <v>1</v>
      </c>
      <c r="C4881" t="s">
        <v>20</v>
      </c>
      <c r="D4881">
        <v>20</v>
      </c>
      <c r="E4881" t="s">
        <v>11</v>
      </c>
      <c r="F4881">
        <v>20</v>
      </c>
      <c r="G4881" t="s">
        <v>18</v>
      </c>
      <c r="H4881">
        <v>1</v>
      </c>
      <c r="I4881">
        <v>1024</v>
      </c>
      <c r="J4881" t="s">
        <v>12</v>
      </c>
      <c r="K4881" s="6">
        <v>3.25</v>
      </c>
      <c r="L4881" s="6">
        <v>3.25</v>
      </c>
      <c r="M4881" s="6">
        <v>0</v>
      </c>
      <c r="N4881" s="6">
        <v>1</v>
      </c>
      <c r="O4881" t="s">
        <v>17</v>
      </c>
      <c r="P4881" s="22">
        <v>1</v>
      </c>
    </row>
    <row r="4882" spans="1:16" x14ac:dyDescent="0.25">
      <c r="A4882" t="s">
        <v>58</v>
      </c>
      <c r="B4882">
        <v>1</v>
      </c>
      <c r="C4882" t="s">
        <v>20</v>
      </c>
      <c r="D4882">
        <v>21</v>
      </c>
      <c r="E4882" t="s">
        <v>11</v>
      </c>
      <c r="F4882">
        <v>20</v>
      </c>
      <c r="G4882" t="s">
        <v>19</v>
      </c>
      <c r="H4882">
        <v>2</v>
      </c>
      <c r="I4882">
        <v>1934</v>
      </c>
      <c r="J4882" t="s">
        <v>12</v>
      </c>
      <c r="K4882" s="6">
        <v>4</v>
      </c>
      <c r="L4882" s="6">
        <v>4</v>
      </c>
      <c r="M4882" s="6">
        <v>-1</v>
      </c>
      <c r="N4882" s="6">
        <v>0</v>
      </c>
      <c r="O4882" t="s">
        <v>17</v>
      </c>
      <c r="P4882" s="22">
        <v>1</v>
      </c>
    </row>
    <row r="4883" spans="1:16" x14ac:dyDescent="0.25">
      <c r="A4883" t="s">
        <v>58</v>
      </c>
      <c r="B4883">
        <v>1</v>
      </c>
      <c r="C4883" t="s">
        <v>20</v>
      </c>
      <c r="D4883">
        <v>22</v>
      </c>
      <c r="E4883" t="s">
        <v>11</v>
      </c>
      <c r="F4883">
        <v>20</v>
      </c>
      <c r="G4883" t="s">
        <v>18</v>
      </c>
      <c r="H4883">
        <v>1</v>
      </c>
      <c r="I4883">
        <v>691</v>
      </c>
      <c r="J4883" t="s">
        <v>13</v>
      </c>
      <c r="K4883" s="6">
        <v>0</v>
      </c>
      <c r="L4883" s="6">
        <v>8</v>
      </c>
      <c r="M4883" s="6">
        <v>0</v>
      </c>
      <c r="N4883" s="6">
        <v>4.25</v>
      </c>
      <c r="O4883" t="s">
        <v>17</v>
      </c>
      <c r="P4883" s="22">
        <v>1</v>
      </c>
    </row>
    <row r="4884" spans="1:16" x14ac:dyDescent="0.25">
      <c r="A4884" t="s">
        <v>58</v>
      </c>
      <c r="B4884">
        <v>1</v>
      </c>
      <c r="C4884" t="s">
        <v>20</v>
      </c>
      <c r="D4884">
        <v>23</v>
      </c>
      <c r="E4884" t="s">
        <v>11</v>
      </c>
      <c r="F4884">
        <v>20</v>
      </c>
      <c r="G4884" t="s">
        <v>18</v>
      </c>
      <c r="H4884">
        <v>1</v>
      </c>
      <c r="I4884">
        <v>537</v>
      </c>
      <c r="J4884" t="s">
        <v>13</v>
      </c>
      <c r="K4884" s="6">
        <v>0</v>
      </c>
      <c r="L4884" s="6">
        <v>17</v>
      </c>
      <c r="M4884" s="6">
        <v>0</v>
      </c>
      <c r="N4884" s="6">
        <v>9</v>
      </c>
      <c r="O4884" t="s">
        <v>17</v>
      </c>
      <c r="P4884" s="22">
        <v>1</v>
      </c>
    </row>
    <row r="4885" spans="1:16" x14ac:dyDescent="0.25">
      <c r="A4885" t="s">
        <v>58</v>
      </c>
      <c r="B4885">
        <v>1</v>
      </c>
      <c r="C4885" t="s">
        <v>20</v>
      </c>
      <c r="D4885">
        <v>24</v>
      </c>
      <c r="E4885" t="s">
        <v>11</v>
      </c>
      <c r="F4885">
        <v>20</v>
      </c>
      <c r="G4885" t="s">
        <v>19</v>
      </c>
      <c r="H4885">
        <v>2</v>
      </c>
      <c r="I4885">
        <v>622</v>
      </c>
      <c r="J4885" t="s">
        <v>12</v>
      </c>
      <c r="K4885" s="6">
        <v>12</v>
      </c>
      <c r="L4885" s="6">
        <v>12</v>
      </c>
      <c r="M4885" s="6">
        <v>-18</v>
      </c>
      <c r="N4885" s="6">
        <v>0</v>
      </c>
      <c r="O4885" t="s">
        <v>17</v>
      </c>
      <c r="P4885" s="22">
        <v>1</v>
      </c>
    </row>
    <row r="4886" spans="1:16" x14ac:dyDescent="0.25">
      <c r="A4886" t="s">
        <v>58</v>
      </c>
      <c r="B4886">
        <v>1</v>
      </c>
      <c r="C4886" t="s">
        <v>20</v>
      </c>
      <c r="D4886">
        <v>25</v>
      </c>
      <c r="E4886" t="s">
        <v>11</v>
      </c>
      <c r="F4886">
        <v>20</v>
      </c>
      <c r="G4886" t="s">
        <v>19</v>
      </c>
      <c r="H4886">
        <v>2</v>
      </c>
      <c r="I4886">
        <v>868</v>
      </c>
      <c r="J4886" t="s">
        <v>13</v>
      </c>
      <c r="K4886" s="6">
        <v>-5</v>
      </c>
      <c r="L4886" s="6">
        <v>5</v>
      </c>
      <c r="M4886" s="6">
        <v>-5</v>
      </c>
      <c r="N4886" s="6">
        <v>0</v>
      </c>
      <c r="O4886" t="s">
        <v>17</v>
      </c>
      <c r="P4886" s="22">
        <v>1</v>
      </c>
    </row>
    <row r="4887" spans="1:16" x14ac:dyDescent="0.25">
      <c r="A4887" t="s">
        <v>58</v>
      </c>
      <c r="B4887">
        <v>1</v>
      </c>
      <c r="C4887" t="s">
        <v>20</v>
      </c>
      <c r="D4887">
        <v>26</v>
      </c>
      <c r="E4887" t="s">
        <v>11</v>
      </c>
      <c r="F4887">
        <v>20</v>
      </c>
      <c r="G4887" t="s">
        <v>18</v>
      </c>
      <c r="H4887">
        <v>1</v>
      </c>
      <c r="I4887">
        <v>689</v>
      </c>
      <c r="J4887" t="s">
        <v>12</v>
      </c>
      <c r="K4887" s="6">
        <v>4</v>
      </c>
      <c r="L4887" s="6">
        <v>4</v>
      </c>
      <c r="M4887" s="6">
        <v>0</v>
      </c>
      <c r="N4887" s="6">
        <v>2.25</v>
      </c>
      <c r="O4887" t="s">
        <v>17</v>
      </c>
      <c r="P4887" s="22">
        <v>1</v>
      </c>
    </row>
    <row r="4888" spans="1:16" x14ac:dyDescent="0.25">
      <c r="A4888" t="s">
        <v>58</v>
      </c>
      <c r="B4888">
        <v>1</v>
      </c>
      <c r="C4888" t="s">
        <v>20</v>
      </c>
      <c r="D4888">
        <v>27</v>
      </c>
      <c r="E4888" t="s">
        <v>11</v>
      </c>
      <c r="F4888">
        <v>20</v>
      </c>
      <c r="G4888" t="s">
        <v>19</v>
      </c>
      <c r="H4888">
        <v>2</v>
      </c>
      <c r="I4888">
        <v>735</v>
      </c>
      <c r="J4888" t="s">
        <v>13</v>
      </c>
      <c r="K4888" s="6">
        <v>-9</v>
      </c>
      <c r="L4888" s="6">
        <v>12</v>
      </c>
      <c r="M4888" s="6">
        <v>-9</v>
      </c>
      <c r="N4888" s="6">
        <v>0</v>
      </c>
      <c r="O4888" t="s">
        <v>17</v>
      </c>
      <c r="P4888" s="22">
        <v>1</v>
      </c>
    </row>
    <row r="4889" spans="1:16" x14ac:dyDescent="0.25">
      <c r="A4889" t="s">
        <v>58</v>
      </c>
      <c r="B4889">
        <v>1</v>
      </c>
      <c r="C4889" t="s">
        <v>20</v>
      </c>
      <c r="D4889">
        <v>28</v>
      </c>
      <c r="E4889" t="s">
        <v>11</v>
      </c>
      <c r="F4889">
        <v>20</v>
      </c>
      <c r="G4889" t="s">
        <v>19</v>
      </c>
      <c r="H4889">
        <v>2</v>
      </c>
      <c r="I4889">
        <v>1484</v>
      </c>
      <c r="J4889" t="s">
        <v>12</v>
      </c>
      <c r="K4889" s="6">
        <v>8</v>
      </c>
      <c r="L4889" s="6">
        <v>8</v>
      </c>
      <c r="M4889" s="6">
        <v>-9</v>
      </c>
      <c r="N4889" s="6">
        <v>0</v>
      </c>
      <c r="O4889" t="s">
        <v>17</v>
      </c>
      <c r="P4889" s="22">
        <v>1</v>
      </c>
    </row>
    <row r="4890" spans="1:16" x14ac:dyDescent="0.25">
      <c r="A4890" t="s">
        <v>58</v>
      </c>
      <c r="B4890">
        <v>1</v>
      </c>
      <c r="C4890" t="s">
        <v>20</v>
      </c>
      <c r="D4890">
        <v>29</v>
      </c>
      <c r="E4890" t="s">
        <v>11</v>
      </c>
      <c r="F4890">
        <v>20</v>
      </c>
      <c r="G4890" t="s">
        <v>19</v>
      </c>
      <c r="H4890">
        <v>2</v>
      </c>
      <c r="I4890">
        <v>690</v>
      </c>
      <c r="J4890" t="s">
        <v>13</v>
      </c>
      <c r="K4890" s="6">
        <v>-4.38</v>
      </c>
      <c r="L4890" s="6">
        <v>5</v>
      </c>
      <c r="M4890" s="6">
        <v>-4.38</v>
      </c>
      <c r="N4890" s="6">
        <v>0</v>
      </c>
      <c r="O4890" t="s">
        <v>17</v>
      </c>
      <c r="P4890" s="22">
        <v>1</v>
      </c>
    </row>
    <row r="4891" spans="1:16" x14ac:dyDescent="0.25">
      <c r="A4891" t="s">
        <v>58</v>
      </c>
      <c r="B4891">
        <v>1</v>
      </c>
      <c r="C4891" t="s">
        <v>20</v>
      </c>
      <c r="D4891">
        <v>30</v>
      </c>
      <c r="E4891" t="s">
        <v>11</v>
      </c>
      <c r="F4891">
        <v>20</v>
      </c>
      <c r="G4891" t="s">
        <v>19</v>
      </c>
      <c r="H4891">
        <v>2</v>
      </c>
      <c r="I4891">
        <v>935</v>
      </c>
      <c r="J4891" t="s">
        <v>13</v>
      </c>
      <c r="K4891" s="6">
        <v>-13</v>
      </c>
      <c r="L4891" s="6">
        <v>8</v>
      </c>
      <c r="M4891" s="6">
        <v>-13</v>
      </c>
      <c r="N4891" s="6">
        <v>0</v>
      </c>
      <c r="O4891" t="s">
        <v>17</v>
      </c>
      <c r="P4891" s="22">
        <v>1</v>
      </c>
    </row>
    <row r="4892" spans="1:16" x14ac:dyDescent="0.25">
      <c r="A4892" t="s">
        <v>58</v>
      </c>
      <c r="B4892">
        <v>2</v>
      </c>
      <c r="C4892" t="s">
        <v>20</v>
      </c>
      <c r="D4892">
        <v>1</v>
      </c>
      <c r="E4892" t="s">
        <v>11</v>
      </c>
      <c r="F4892">
        <v>20</v>
      </c>
      <c r="G4892" t="s">
        <v>19</v>
      </c>
      <c r="H4892">
        <v>2</v>
      </c>
      <c r="I4892">
        <v>680</v>
      </c>
      <c r="J4892" t="s">
        <v>13</v>
      </c>
      <c r="K4892" s="6">
        <v>-2.25</v>
      </c>
      <c r="L4892" s="6">
        <v>2</v>
      </c>
      <c r="M4892" s="6">
        <v>-2.25</v>
      </c>
      <c r="N4892" s="6">
        <v>0</v>
      </c>
      <c r="O4892" t="s">
        <v>17</v>
      </c>
      <c r="P4892" s="22">
        <v>1</v>
      </c>
    </row>
    <row r="4893" spans="1:16" x14ac:dyDescent="0.25">
      <c r="A4893" t="s">
        <v>58</v>
      </c>
      <c r="B4893">
        <v>2</v>
      </c>
      <c r="C4893" t="s">
        <v>20</v>
      </c>
      <c r="D4893">
        <v>2</v>
      </c>
      <c r="E4893" t="s">
        <v>11</v>
      </c>
      <c r="F4893">
        <v>20</v>
      </c>
      <c r="G4893" t="s">
        <v>19</v>
      </c>
      <c r="H4893">
        <v>2</v>
      </c>
      <c r="I4893">
        <v>670</v>
      </c>
      <c r="J4893" t="s">
        <v>12</v>
      </c>
      <c r="K4893" s="6">
        <v>6</v>
      </c>
      <c r="L4893" s="6">
        <v>6</v>
      </c>
      <c r="M4893" s="6">
        <v>-4.5</v>
      </c>
      <c r="N4893" s="6">
        <v>0</v>
      </c>
      <c r="O4893" t="s">
        <v>17</v>
      </c>
      <c r="P4893" s="22">
        <v>1</v>
      </c>
    </row>
    <row r="4894" spans="1:16" x14ac:dyDescent="0.25">
      <c r="A4894" t="s">
        <v>58</v>
      </c>
      <c r="B4894">
        <v>2</v>
      </c>
      <c r="C4894" t="s">
        <v>20</v>
      </c>
      <c r="D4894">
        <v>3</v>
      </c>
      <c r="E4894" t="s">
        <v>11</v>
      </c>
      <c r="F4894">
        <v>20</v>
      </c>
      <c r="G4894" t="s">
        <v>19</v>
      </c>
      <c r="H4894">
        <v>2</v>
      </c>
      <c r="I4894">
        <v>812</v>
      </c>
      <c r="J4894" t="s">
        <v>12</v>
      </c>
      <c r="K4894" s="6">
        <v>2</v>
      </c>
      <c r="L4894" s="6">
        <v>2</v>
      </c>
      <c r="M4894" s="6">
        <v>-3.25</v>
      </c>
      <c r="N4894" s="6">
        <v>0</v>
      </c>
      <c r="O4894" t="s">
        <v>17</v>
      </c>
      <c r="P4894" s="22">
        <v>1</v>
      </c>
    </row>
    <row r="4895" spans="1:16" x14ac:dyDescent="0.25">
      <c r="A4895" t="s">
        <v>58</v>
      </c>
      <c r="B4895">
        <v>2</v>
      </c>
      <c r="C4895" t="s">
        <v>20</v>
      </c>
      <c r="D4895">
        <v>4</v>
      </c>
      <c r="E4895" t="s">
        <v>11</v>
      </c>
      <c r="F4895">
        <v>20</v>
      </c>
      <c r="G4895" t="s">
        <v>18</v>
      </c>
      <c r="H4895">
        <v>1</v>
      </c>
      <c r="I4895">
        <v>649</v>
      </c>
      <c r="J4895" t="s">
        <v>13</v>
      </c>
      <c r="K4895" s="6">
        <v>0</v>
      </c>
      <c r="L4895" s="6">
        <v>22</v>
      </c>
      <c r="M4895" s="6">
        <v>0</v>
      </c>
      <c r="N4895" s="6">
        <v>10</v>
      </c>
      <c r="O4895" t="s">
        <v>17</v>
      </c>
      <c r="P4895" s="22">
        <v>1</v>
      </c>
    </row>
    <row r="4896" spans="1:16" x14ac:dyDescent="0.25">
      <c r="A4896" t="s">
        <v>58</v>
      </c>
      <c r="B4896">
        <v>2</v>
      </c>
      <c r="C4896" t="s">
        <v>20</v>
      </c>
      <c r="D4896">
        <v>5</v>
      </c>
      <c r="E4896" t="s">
        <v>11</v>
      </c>
      <c r="F4896">
        <v>20</v>
      </c>
      <c r="G4896" t="s">
        <v>19</v>
      </c>
      <c r="H4896">
        <v>2</v>
      </c>
      <c r="I4896">
        <v>471</v>
      </c>
      <c r="J4896" t="s">
        <v>12</v>
      </c>
      <c r="K4896" s="6">
        <v>9</v>
      </c>
      <c r="L4896" s="6">
        <v>9</v>
      </c>
      <c r="M4896" s="6">
        <v>-4.5</v>
      </c>
      <c r="N4896" s="6">
        <v>0</v>
      </c>
      <c r="O4896" t="s">
        <v>17</v>
      </c>
      <c r="P4896" s="22">
        <v>1</v>
      </c>
    </row>
    <row r="4897" spans="1:16" x14ac:dyDescent="0.25">
      <c r="A4897" t="s">
        <v>58</v>
      </c>
      <c r="B4897">
        <v>2</v>
      </c>
      <c r="C4897" t="s">
        <v>20</v>
      </c>
      <c r="D4897">
        <v>6</v>
      </c>
      <c r="E4897" t="s">
        <v>11</v>
      </c>
      <c r="F4897">
        <v>20</v>
      </c>
      <c r="G4897" t="s">
        <v>18</v>
      </c>
      <c r="H4897">
        <v>1</v>
      </c>
      <c r="I4897">
        <v>436</v>
      </c>
      <c r="J4897" t="s">
        <v>12</v>
      </c>
      <c r="K4897" s="6">
        <v>17</v>
      </c>
      <c r="L4897" s="6">
        <v>17</v>
      </c>
      <c r="M4897" s="6">
        <v>0</v>
      </c>
      <c r="N4897" s="6">
        <v>10</v>
      </c>
      <c r="O4897" t="s">
        <v>17</v>
      </c>
      <c r="P4897" s="22">
        <v>1</v>
      </c>
    </row>
    <row r="4898" spans="1:16" x14ac:dyDescent="0.25">
      <c r="A4898" t="s">
        <v>58</v>
      </c>
      <c r="B4898">
        <v>2</v>
      </c>
      <c r="C4898" t="s">
        <v>20</v>
      </c>
      <c r="D4898">
        <v>7</v>
      </c>
      <c r="E4898" t="s">
        <v>11</v>
      </c>
      <c r="F4898">
        <v>20</v>
      </c>
      <c r="G4898" t="s">
        <v>18</v>
      </c>
      <c r="H4898">
        <v>2</v>
      </c>
      <c r="I4898">
        <v>995</v>
      </c>
      <c r="J4898" t="s">
        <v>12</v>
      </c>
      <c r="K4898" s="6">
        <v>4</v>
      </c>
      <c r="L4898" s="6">
        <v>4</v>
      </c>
      <c r="M4898" s="6">
        <v>0</v>
      </c>
      <c r="N4898" s="6">
        <v>2</v>
      </c>
      <c r="O4898" t="s">
        <v>17</v>
      </c>
      <c r="P4898" s="22">
        <v>1</v>
      </c>
    </row>
    <row r="4899" spans="1:16" x14ac:dyDescent="0.25">
      <c r="A4899" t="s">
        <v>58</v>
      </c>
      <c r="B4899">
        <v>2</v>
      </c>
      <c r="C4899" t="s">
        <v>20</v>
      </c>
      <c r="D4899">
        <v>8</v>
      </c>
      <c r="E4899" t="s">
        <v>11</v>
      </c>
      <c r="F4899">
        <v>20</v>
      </c>
      <c r="G4899" t="s">
        <v>19</v>
      </c>
      <c r="H4899">
        <v>2</v>
      </c>
      <c r="I4899">
        <v>632</v>
      </c>
      <c r="J4899" t="s">
        <v>13</v>
      </c>
      <c r="K4899" s="6">
        <v>-2</v>
      </c>
      <c r="L4899" s="6">
        <v>4</v>
      </c>
      <c r="M4899" s="6">
        <v>-2</v>
      </c>
      <c r="N4899" s="6">
        <v>0</v>
      </c>
      <c r="O4899" t="s">
        <v>17</v>
      </c>
      <c r="P4899" s="22">
        <v>1</v>
      </c>
    </row>
    <row r="4900" spans="1:16" x14ac:dyDescent="0.25">
      <c r="A4900" t="s">
        <v>58</v>
      </c>
      <c r="B4900">
        <v>2</v>
      </c>
      <c r="C4900" t="s">
        <v>20</v>
      </c>
      <c r="D4900">
        <v>9</v>
      </c>
      <c r="E4900" t="s">
        <v>11</v>
      </c>
      <c r="F4900">
        <v>20</v>
      </c>
      <c r="G4900" t="s">
        <v>18</v>
      </c>
      <c r="H4900">
        <v>1</v>
      </c>
      <c r="I4900">
        <v>436</v>
      </c>
      <c r="J4900" t="s">
        <v>12</v>
      </c>
      <c r="K4900" s="6">
        <v>11</v>
      </c>
      <c r="L4900" s="6">
        <v>11</v>
      </c>
      <c r="M4900" s="6">
        <v>0</v>
      </c>
      <c r="N4900" s="6">
        <v>6</v>
      </c>
      <c r="O4900" t="s">
        <v>17</v>
      </c>
      <c r="P4900" s="22">
        <v>1</v>
      </c>
    </row>
    <row r="4901" spans="1:16" x14ac:dyDescent="0.25">
      <c r="A4901" t="s">
        <v>58</v>
      </c>
      <c r="B4901">
        <v>2</v>
      </c>
      <c r="C4901" t="s">
        <v>20</v>
      </c>
      <c r="D4901">
        <v>10</v>
      </c>
      <c r="E4901" t="s">
        <v>11</v>
      </c>
      <c r="F4901">
        <v>20</v>
      </c>
      <c r="G4901" t="s">
        <v>18</v>
      </c>
      <c r="H4901">
        <v>2</v>
      </c>
      <c r="I4901">
        <v>970</v>
      </c>
      <c r="J4901" t="s">
        <v>13</v>
      </c>
      <c r="K4901" s="6">
        <v>0</v>
      </c>
      <c r="L4901" s="6">
        <v>7</v>
      </c>
      <c r="M4901" s="6">
        <v>0</v>
      </c>
      <c r="N4901" s="6">
        <v>4</v>
      </c>
      <c r="O4901" t="s">
        <v>17</v>
      </c>
      <c r="P4901" s="22">
        <v>1</v>
      </c>
    </row>
    <row r="4902" spans="1:16" x14ac:dyDescent="0.25">
      <c r="A4902" t="s">
        <v>58</v>
      </c>
      <c r="B4902">
        <v>2</v>
      </c>
      <c r="C4902" t="s">
        <v>20</v>
      </c>
      <c r="D4902">
        <v>11</v>
      </c>
      <c r="E4902" t="s">
        <v>11</v>
      </c>
      <c r="F4902">
        <v>20</v>
      </c>
      <c r="G4902" t="s">
        <v>19</v>
      </c>
      <c r="H4902">
        <v>2</v>
      </c>
      <c r="I4902">
        <v>919</v>
      </c>
      <c r="J4902" t="s">
        <v>13</v>
      </c>
      <c r="K4902" s="6">
        <v>-3.75</v>
      </c>
      <c r="L4902" s="6">
        <v>10</v>
      </c>
      <c r="M4902" s="6">
        <v>-3.75</v>
      </c>
      <c r="N4902" s="6">
        <v>0</v>
      </c>
      <c r="O4902" t="s">
        <v>17</v>
      </c>
      <c r="P4902" s="22">
        <v>1</v>
      </c>
    </row>
    <row r="4903" spans="1:16" x14ac:dyDescent="0.25">
      <c r="A4903" t="s">
        <v>58</v>
      </c>
      <c r="B4903">
        <v>2</v>
      </c>
      <c r="C4903" t="s">
        <v>20</v>
      </c>
      <c r="D4903">
        <v>12</v>
      </c>
      <c r="E4903" t="s">
        <v>11</v>
      </c>
      <c r="F4903">
        <v>20</v>
      </c>
      <c r="G4903" t="s">
        <v>19</v>
      </c>
      <c r="H4903">
        <v>2</v>
      </c>
      <c r="I4903">
        <v>805</v>
      </c>
      <c r="J4903" t="s">
        <v>12</v>
      </c>
      <c r="K4903" s="6">
        <v>12</v>
      </c>
      <c r="L4903" s="6">
        <v>12</v>
      </c>
      <c r="M4903" s="6">
        <v>-24</v>
      </c>
      <c r="N4903" s="6">
        <v>0</v>
      </c>
      <c r="O4903" t="s">
        <v>17</v>
      </c>
      <c r="P4903" s="22">
        <v>1</v>
      </c>
    </row>
    <row r="4904" spans="1:16" x14ac:dyDescent="0.25">
      <c r="A4904" t="s">
        <v>58</v>
      </c>
      <c r="B4904">
        <v>2</v>
      </c>
      <c r="C4904" t="s">
        <v>20</v>
      </c>
      <c r="D4904">
        <v>13</v>
      </c>
      <c r="E4904" t="s">
        <v>11</v>
      </c>
      <c r="F4904">
        <v>20</v>
      </c>
      <c r="G4904" t="s">
        <v>19</v>
      </c>
      <c r="H4904">
        <v>2</v>
      </c>
      <c r="I4904">
        <v>411</v>
      </c>
      <c r="J4904" t="s">
        <v>13</v>
      </c>
      <c r="K4904" s="6">
        <v>-10.5</v>
      </c>
      <c r="L4904" s="6">
        <v>6</v>
      </c>
      <c r="M4904" s="6">
        <v>-10.5</v>
      </c>
      <c r="N4904" s="6">
        <v>0</v>
      </c>
      <c r="O4904" t="s">
        <v>17</v>
      </c>
      <c r="P4904" s="22">
        <v>1</v>
      </c>
    </row>
    <row r="4905" spans="1:16" x14ac:dyDescent="0.25">
      <c r="A4905" t="s">
        <v>58</v>
      </c>
      <c r="B4905">
        <v>2</v>
      </c>
      <c r="C4905" t="s">
        <v>20</v>
      </c>
      <c r="D4905">
        <v>14</v>
      </c>
      <c r="E4905" t="s">
        <v>11</v>
      </c>
      <c r="F4905">
        <v>20</v>
      </c>
      <c r="G4905" t="s">
        <v>19</v>
      </c>
      <c r="I4905">
        <v>0</v>
      </c>
      <c r="J4905" t="s">
        <v>13</v>
      </c>
      <c r="K4905" s="6">
        <v>-9.3800000000000008</v>
      </c>
      <c r="L4905" s="6">
        <v>5</v>
      </c>
      <c r="M4905" s="6">
        <v>-9.3800000000000008</v>
      </c>
      <c r="N4905" s="6">
        <v>0</v>
      </c>
      <c r="O4905" t="s">
        <v>17</v>
      </c>
      <c r="P4905" s="22">
        <v>1</v>
      </c>
    </row>
    <row r="4906" spans="1:16" x14ac:dyDescent="0.25">
      <c r="A4906" t="s">
        <v>58</v>
      </c>
      <c r="B4906">
        <v>2</v>
      </c>
      <c r="C4906" t="s">
        <v>20</v>
      </c>
      <c r="D4906">
        <v>15</v>
      </c>
      <c r="E4906" t="s">
        <v>11</v>
      </c>
      <c r="F4906">
        <v>20</v>
      </c>
      <c r="G4906" t="s">
        <v>19</v>
      </c>
      <c r="H4906">
        <v>2</v>
      </c>
      <c r="I4906">
        <v>102</v>
      </c>
      <c r="J4906" t="s">
        <v>12</v>
      </c>
      <c r="K4906" s="6">
        <v>8</v>
      </c>
      <c r="L4906" s="6">
        <v>8</v>
      </c>
      <c r="M4906" s="6">
        <v>-5</v>
      </c>
      <c r="N4906" s="6">
        <v>0</v>
      </c>
      <c r="O4906" t="s">
        <v>17</v>
      </c>
      <c r="P4906" s="22">
        <v>1</v>
      </c>
    </row>
    <row r="4907" spans="1:16" x14ac:dyDescent="0.25">
      <c r="A4907" t="s">
        <v>58</v>
      </c>
      <c r="B4907">
        <v>2</v>
      </c>
      <c r="C4907" t="s">
        <v>20</v>
      </c>
      <c r="D4907">
        <v>16</v>
      </c>
      <c r="E4907" t="s">
        <v>11</v>
      </c>
      <c r="F4907">
        <v>20</v>
      </c>
      <c r="G4907" t="s">
        <v>19</v>
      </c>
      <c r="H4907">
        <v>2</v>
      </c>
      <c r="I4907">
        <v>500</v>
      </c>
      <c r="J4907" t="s">
        <v>12</v>
      </c>
      <c r="K4907" s="6">
        <v>5</v>
      </c>
      <c r="L4907" s="6">
        <v>5</v>
      </c>
      <c r="M4907" s="6">
        <v>-3.13</v>
      </c>
      <c r="N4907" s="6">
        <v>0</v>
      </c>
      <c r="O4907" t="s">
        <v>17</v>
      </c>
      <c r="P4907" s="22">
        <v>1</v>
      </c>
    </row>
    <row r="4908" spans="1:16" x14ac:dyDescent="0.25">
      <c r="A4908" t="s">
        <v>58</v>
      </c>
      <c r="B4908">
        <v>2</v>
      </c>
      <c r="C4908" t="s">
        <v>20</v>
      </c>
      <c r="D4908">
        <v>17</v>
      </c>
      <c r="E4908" t="s">
        <v>11</v>
      </c>
      <c r="F4908">
        <v>20</v>
      </c>
      <c r="G4908" t="s">
        <v>18</v>
      </c>
      <c r="H4908">
        <v>2</v>
      </c>
      <c r="I4908">
        <v>1554</v>
      </c>
      <c r="J4908" t="s">
        <v>13</v>
      </c>
      <c r="K4908" s="6">
        <v>0</v>
      </c>
      <c r="L4908" s="6">
        <v>30</v>
      </c>
      <c r="M4908" s="6">
        <v>0</v>
      </c>
      <c r="N4908" s="6">
        <v>12</v>
      </c>
      <c r="O4908" t="s">
        <v>17</v>
      </c>
      <c r="P4908" s="22">
        <v>1</v>
      </c>
    </row>
    <row r="4909" spans="1:16" x14ac:dyDescent="0.25">
      <c r="A4909" t="s">
        <v>58</v>
      </c>
      <c r="B4909">
        <v>2</v>
      </c>
      <c r="C4909" t="s">
        <v>20</v>
      </c>
      <c r="D4909">
        <v>18</v>
      </c>
      <c r="E4909" t="s">
        <v>11</v>
      </c>
      <c r="F4909">
        <v>20</v>
      </c>
      <c r="G4909" t="s">
        <v>19</v>
      </c>
      <c r="H4909">
        <v>2</v>
      </c>
      <c r="I4909">
        <v>1031</v>
      </c>
      <c r="J4909" t="s">
        <v>12</v>
      </c>
      <c r="K4909" s="6">
        <v>4</v>
      </c>
      <c r="L4909" s="6">
        <v>4</v>
      </c>
      <c r="M4909" s="6">
        <v>-7</v>
      </c>
      <c r="N4909" s="6">
        <v>0</v>
      </c>
      <c r="O4909" t="s">
        <v>17</v>
      </c>
      <c r="P4909" s="22">
        <v>1</v>
      </c>
    </row>
    <row r="4910" spans="1:16" x14ac:dyDescent="0.25">
      <c r="A4910" t="s">
        <v>58</v>
      </c>
      <c r="B4910">
        <v>2</v>
      </c>
      <c r="C4910" t="s">
        <v>20</v>
      </c>
      <c r="D4910">
        <v>19</v>
      </c>
      <c r="E4910" t="s">
        <v>11</v>
      </c>
      <c r="F4910">
        <v>20</v>
      </c>
      <c r="G4910" t="s">
        <v>19</v>
      </c>
      <c r="H4910">
        <v>2</v>
      </c>
      <c r="I4910">
        <v>501</v>
      </c>
      <c r="J4910" t="s">
        <v>12</v>
      </c>
      <c r="K4910" s="6">
        <v>10</v>
      </c>
      <c r="L4910" s="6">
        <v>10</v>
      </c>
      <c r="M4910" s="6">
        <v>-13.75</v>
      </c>
      <c r="N4910" s="6">
        <v>0</v>
      </c>
      <c r="O4910" t="s">
        <v>17</v>
      </c>
      <c r="P4910" s="22">
        <v>1</v>
      </c>
    </row>
    <row r="4911" spans="1:16" x14ac:dyDescent="0.25">
      <c r="A4911" t="s">
        <v>58</v>
      </c>
      <c r="B4911">
        <v>2</v>
      </c>
      <c r="C4911" t="s">
        <v>20</v>
      </c>
      <c r="D4911">
        <v>20</v>
      </c>
      <c r="E4911" t="s">
        <v>11</v>
      </c>
      <c r="F4911">
        <v>20</v>
      </c>
      <c r="G4911" t="s">
        <v>19</v>
      </c>
      <c r="H4911">
        <v>2</v>
      </c>
      <c r="I4911">
        <v>419</v>
      </c>
      <c r="J4911" t="s">
        <v>13</v>
      </c>
      <c r="K4911" s="6">
        <v>-15</v>
      </c>
      <c r="L4911" s="6">
        <v>8</v>
      </c>
      <c r="M4911" s="6">
        <v>-15</v>
      </c>
      <c r="N4911" s="6">
        <v>0</v>
      </c>
      <c r="O4911" t="s">
        <v>17</v>
      </c>
      <c r="P4911" s="22">
        <v>1</v>
      </c>
    </row>
    <row r="4912" spans="1:16" x14ac:dyDescent="0.25">
      <c r="A4912" t="s">
        <v>58</v>
      </c>
      <c r="B4912">
        <v>2</v>
      </c>
      <c r="C4912" t="s">
        <v>20</v>
      </c>
      <c r="D4912">
        <v>21</v>
      </c>
      <c r="E4912" t="s">
        <v>11</v>
      </c>
      <c r="F4912">
        <v>20</v>
      </c>
      <c r="G4912" t="s">
        <v>18</v>
      </c>
      <c r="H4912">
        <v>2</v>
      </c>
      <c r="I4912">
        <v>833</v>
      </c>
      <c r="J4912" t="s">
        <v>12</v>
      </c>
      <c r="K4912" s="6">
        <v>24</v>
      </c>
      <c r="L4912" s="6">
        <v>24</v>
      </c>
      <c r="M4912" s="6">
        <v>0</v>
      </c>
      <c r="N4912" s="6">
        <v>12</v>
      </c>
      <c r="O4912" t="s">
        <v>17</v>
      </c>
      <c r="P4912" s="22">
        <v>1</v>
      </c>
    </row>
    <row r="4913" spans="1:16" x14ac:dyDescent="0.25">
      <c r="A4913" t="s">
        <v>58</v>
      </c>
      <c r="B4913">
        <v>2</v>
      </c>
      <c r="C4913" t="s">
        <v>20</v>
      </c>
      <c r="D4913">
        <v>22</v>
      </c>
      <c r="E4913" t="s">
        <v>11</v>
      </c>
      <c r="F4913">
        <v>20</v>
      </c>
      <c r="G4913" t="s">
        <v>19</v>
      </c>
      <c r="H4913">
        <v>2</v>
      </c>
      <c r="I4913">
        <v>766</v>
      </c>
      <c r="J4913" t="s">
        <v>13</v>
      </c>
      <c r="K4913" s="6">
        <v>-15</v>
      </c>
      <c r="L4913" s="6">
        <v>12</v>
      </c>
      <c r="M4913" s="6">
        <v>-15</v>
      </c>
      <c r="N4913" s="6">
        <v>0</v>
      </c>
      <c r="O4913" t="s">
        <v>17</v>
      </c>
      <c r="P4913" s="22">
        <v>1</v>
      </c>
    </row>
    <row r="4914" spans="1:16" x14ac:dyDescent="0.25">
      <c r="A4914" t="s">
        <v>58</v>
      </c>
      <c r="B4914">
        <v>2</v>
      </c>
      <c r="C4914" t="s">
        <v>20</v>
      </c>
      <c r="D4914">
        <v>23</v>
      </c>
      <c r="E4914" t="s">
        <v>11</v>
      </c>
      <c r="F4914">
        <v>20</v>
      </c>
      <c r="G4914" t="s">
        <v>19</v>
      </c>
      <c r="H4914">
        <v>2</v>
      </c>
      <c r="I4914">
        <v>859</v>
      </c>
      <c r="J4914" t="s">
        <v>13</v>
      </c>
      <c r="K4914" s="6">
        <v>-18</v>
      </c>
      <c r="L4914" s="6">
        <v>9</v>
      </c>
      <c r="M4914" s="6">
        <v>-18</v>
      </c>
      <c r="N4914" s="6">
        <v>0</v>
      </c>
      <c r="O4914" t="s">
        <v>17</v>
      </c>
      <c r="P4914" s="22">
        <v>1</v>
      </c>
    </row>
    <row r="4915" spans="1:16" x14ac:dyDescent="0.25">
      <c r="A4915" t="s">
        <v>58</v>
      </c>
      <c r="B4915">
        <v>2</v>
      </c>
      <c r="C4915" t="s">
        <v>20</v>
      </c>
      <c r="D4915">
        <v>24</v>
      </c>
      <c r="E4915" t="s">
        <v>11</v>
      </c>
      <c r="F4915">
        <v>20</v>
      </c>
      <c r="G4915" t="s">
        <v>18</v>
      </c>
      <c r="H4915">
        <v>2</v>
      </c>
      <c r="I4915">
        <v>1433</v>
      </c>
      <c r="J4915" t="s">
        <v>12</v>
      </c>
      <c r="K4915" s="6">
        <v>13</v>
      </c>
      <c r="L4915" s="6">
        <v>13</v>
      </c>
      <c r="M4915" s="6">
        <v>0</v>
      </c>
      <c r="N4915" s="6">
        <v>5</v>
      </c>
      <c r="O4915" t="s">
        <v>17</v>
      </c>
      <c r="P4915" s="22">
        <v>1</v>
      </c>
    </row>
    <row r="4916" spans="1:16" x14ac:dyDescent="0.25">
      <c r="A4916" t="s">
        <v>58</v>
      </c>
      <c r="B4916">
        <v>2</v>
      </c>
      <c r="C4916" t="s">
        <v>20</v>
      </c>
      <c r="D4916">
        <v>25</v>
      </c>
      <c r="E4916" t="s">
        <v>11</v>
      </c>
      <c r="F4916">
        <v>20</v>
      </c>
      <c r="G4916" t="s">
        <v>19</v>
      </c>
      <c r="H4916">
        <v>2</v>
      </c>
      <c r="I4916">
        <v>798</v>
      </c>
      <c r="J4916" t="s">
        <v>12</v>
      </c>
      <c r="K4916" s="6">
        <v>2</v>
      </c>
      <c r="L4916" s="6">
        <v>2</v>
      </c>
      <c r="M4916" s="6">
        <v>-0.75</v>
      </c>
      <c r="N4916" s="6">
        <v>0</v>
      </c>
      <c r="O4916" t="s">
        <v>17</v>
      </c>
      <c r="P4916" s="22">
        <v>1</v>
      </c>
    </row>
    <row r="4917" spans="1:16" x14ac:dyDescent="0.25">
      <c r="A4917" t="s">
        <v>58</v>
      </c>
      <c r="B4917">
        <v>2</v>
      </c>
      <c r="C4917" t="s">
        <v>20</v>
      </c>
      <c r="D4917">
        <v>26</v>
      </c>
      <c r="E4917" t="s">
        <v>11</v>
      </c>
      <c r="F4917">
        <v>20</v>
      </c>
      <c r="G4917" t="s">
        <v>19</v>
      </c>
      <c r="H4917">
        <v>2</v>
      </c>
      <c r="I4917">
        <v>812</v>
      </c>
      <c r="J4917" t="s">
        <v>13</v>
      </c>
      <c r="K4917" s="6">
        <v>-6</v>
      </c>
      <c r="L4917" s="6">
        <v>12</v>
      </c>
      <c r="M4917" s="6">
        <v>-6</v>
      </c>
      <c r="N4917" s="6">
        <v>0</v>
      </c>
      <c r="O4917" t="s">
        <v>17</v>
      </c>
      <c r="P4917" s="22">
        <v>1</v>
      </c>
    </row>
    <row r="4918" spans="1:16" x14ac:dyDescent="0.25">
      <c r="A4918" t="s">
        <v>58</v>
      </c>
      <c r="B4918">
        <v>2</v>
      </c>
      <c r="C4918" t="s">
        <v>20</v>
      </c>
      <c r="D4918">
        <v>27</v>
      </c>
      <c r="E4918" t="s">
        <v>11</v>
      </c>
      <c r="F4918">
        <v>20</v>
      </c>
      <c r="G4918" t="s">
        <v>18</v>
      </c>
      <c r="H4918">
        <v>1</v>
      </c>
      <c r="I4918">
        <v>490</v>
      </c>
      <c r="J4918" t="s">
        <v>13</v>
      </c>
      <c r="K4918" s="6">
        <v>0</v>
      </c>
      <c r="L4918" s="6">
        <v>8</v>
      </c>
      <c r="M4918" s="6">
        <v>0</v>
      </c>
      <c r="N4918" s="6">
        <v>3</v>
      </c>
      <c r="O4918" t="s">
        <v>17</v>
      </c>
      <c r="P4918" s="22">
        <v>1</v>
      </c>
    </row>
    <row r="4919" spans="1:16" x14ac:dyDescent="0.25">
      <c r="A4919" t="s">
        <v>58</v>
      </c>
      <c r="B4919">
        <v>2</v>
      </c>
      <c r="C4919" t="s">
        <v>20</v>
      </c>
      <c r="D4919">
        <v>28</v>
      </c>
      <c r="E4919" t="s">
        <v>11</v>
      </c>
      <c r="F4919">
        <v>20</v>
      </c>
      <c r="G4919" t="s">
        <v>19</v>
      </c>
      <c r="H4919">
        <v>2</v>
      </c>
      <c r="I4919">
        <v>495</v>
      </c>
      <c r="J4919" t="s">
        <v>12</v>
      </c>
      <c r="K4919" s="6">
        <v>8</v>
      </c>
      <c r="L4919" s="6">
        <v>8</v>
      </c>
      <c r="M4919" s="6">
        <v>-6</v>
      </c>
      <c r="N4919" s="6">
        <v>0</v>
      </c>
      <c r="O4919" t="s">
        <v>17</v>
      </c>
      <c r="P4919" s="22">
        <v>1</v>
      </c>
    </row>
    <row r="4920" spans="1:16" x14ac:dyDescent="0.25">
      <c r="A4920" t="s">
        <v>58</v>
      </c>
      <c r="B4920">
        <v>2</v>
      </c>
      <c r="C4920" t="s">
        <v>20</v>
      </c>
      <c r="D4920">
        <v>29</v>
      </c>
      <c r="E4920" t="s">
        <v>11</v>
      </c>
      <c r="F4920">
        <v>20</v>
      </c>
      <c r="G4920" t="s">
        <v>19</v>
      </c>
      <c r="H4920">
        <v>2</v>
      </c>
      <c r="I4920">
        <v>981</v>
      </c>
      <c r="J4920" t="s">
        <v>13</v>
      </c>
      <c r="K4920" s="6">
        <v>-5</v>
      </c>
      <c r="L4920" s="6">
        <v>4</v>
      </c>
      <c r="M4920" s="6">
        <v>-5</v>
      </c>
      <c r="N4920" s="6">
        <v>0</v>
      </c>
      <c r="O4920" t="s">
        <v>17</v>
      </c>
      <c r="P4920" s="22">
        <v>1</v>
      </c>
    </row>
    <row r="4921" spans="1:16" x14ac:dyDescent="0.25">
      <c r="A4921" t="s">
        <v>58</v>
      </c>
      <c r="B4921">
        <v>2</v>
      </c>
      <c r="C4921" t="s">
        <v>20</v>
      </c>
      <c r="D4921">
        <v>30</v>
      </c>
      <c r="E4921" t="s">
        <v>11</v>
      </c>
      <c r="F4921">
        <v>20</v>
      </c>
      <c r="G4921" t="s">
        <v>19</v>
      </c>
      <c r="H4921">
        <v>2</v>
      </c>
      <c r="I4921">
        <v>843</v>
      </c>
      <c r="J4921" t="s">
        <v>13</v>
      </c>
      <c r="K4921" s="6">
        <v>-6</v>
      </c>
      <c r="L4921" s="6">
        <v>6</v>
      </c>
      <c r="M4921" s="6">
        <v>-6</v>
      </c>
      <c r="N4921" s="6">
        <v>0</v>
      </c>
      <c r="O4921" t="s">
        <v>17</v>
      </c>
      <c r="P4921" s="22">
        <v>1</v>
      </c>
    </row>
    <row r="4922" spans="1:16" x14ac:dyDescent="0.25">
      <c r="A4922" t="s">
        <v>58</v>
      </c>
      <c r="B4922">
        <v>3</v>
      </c>
      <c r="C4922" t="s">
        <v>20</v>
      </c>
      <c r="D4922">
        <v>1</v>
      </c>
      <c r="E4922" t="s">
        <v>11</v>
      </c>
      <c r="F4922">
        <v>20</v>
      </c>
      <c r="G4922" t="s">
        <v>19</v>
      </c>
      <c r="H4922">
        <v>2</v>
      </c>
      <c r="I4922">
        <v>906</v>
      </c>
      <c r="J4922" t="s">
        <v>12</v>
      </c>
      <c r="K4922" s="6">
        <v>9</v>
      </c>
      <c r="L4922" s="6">
        <v>9</v>
      </c>
      <c r="M4922" s="6">
        <v>-11.25</v>
      </c>
      <c r="N4922" s="6">
        <v>0</v>
      </c>
      <c r="O4922" t="s">
        <v>17</v>
      </c>
      <c r="P4922" s="22">
        <v>1</v>
      </c>
    </row>
    <row r="4923" spans="1:16" x14ac:dyDescent="0.25">
      <c r="A4923" t="s">
        <v>58</v>
      </c>
      <c r="B4923">
        <v>3</v>
      </c>
      <c r="C4923" t="s">
        <v>20</v>
      </c>
      <c r="D4923">
        <v>2</v>
      </c>
      <c r="E4923" t="s">
        <v>11</v>
      </c>
      <c r="F4923">
        <v>20</v>
      </c>
      <c r="G4923" t="s">
        <v>19</v>
      </c>
      <c r="H4923">
        <v>2</v>
      </c>
      <c r="I4923">
        <v>880</v>
      </c>
      <c r="J4923" t="s">
        <v>12</v>
      </c>
      <c r="K4923" s="6">
        <v>12</v>
      </c>
      <c r="L4923" s="6">
        <v>12</v>
      </c>
      <c r="M4923" s="6">
        <v>-21</v>
      </c>
      <c r="N4923" s="6">
        <v>0</v>
      </c>
      <c r="O4923" t="s">
        <v>17</v>
      </c>
      <c r="P4923" s="22">
        <v>1</v>
      </c>
    </row>
    <row r="4924" spans="1:16" x14ac:dyDescent="0.25">
      <c r="A4924" t="s">
        <v>58</v>
      </c>
      <c r="B4924">
        <v>3</v>
      </c>
      <c r="C4924" t="s">
        <v>20</v>
      </c>
      <c r="D4924">
        <v>3</v>
      </c>
      <c r="E4924" t="s">
        <v>11</v>
      </c>
      <c r="F4924">
        <v>20</v>
      </c>
      <c r="G4924" t="s">
        <v>19</v>
      </c>
      <c r="H4924">
        <v>2</v>
      </c>
      <c r="I4924">
        <v>509</v>
      </c>
      <c r="J4924" t="s">
        <v>12</v>
      </c>
      <c r="K4924" s="6">
        <v>5</v>
      </c>
      <c r="L4924" s="6">
        <v>5</v>
      </c>
      <c r="M4924" s="6">
        <v>-6.88</v>
      </c>
      <c r="N4924" s="6">
        <v>0</v>
      </c>
      <c r="O4924" t="s">
        <v>17</v>
      </c>
      <c r="P4924" s="22">
        <v>1</v>
      </c>
    </row>
    <row r="4925" spans="1:16" x14ac:dyDescent="0.25">
      <c r="A4925" t="s">
        <v>58</v>
      </c>
      <c r="B4925">
        <v>3</v>
      </c>
      <c r="C4925" t="s">
        <v>20</v>
      </c>
      <c r="D4925">
        <v>4</v>
      </c>
      <c r="E4925" t="s">
        <v>11</v>
      </c>
      <c r="F4925">
        <v>20</v>
      </c>
      <c r="G4925" t="s">
        <v>19</v>
      </c>
      <c r="H4925">
        <v>2</v>
      </c>
      <c r="I4925">
        <v>1116</v>
      </c>
      <c r="J4925" t="s">
        <v>13</v>
      </c>
      <c r="K4925" s="6">
        <v>-3</v>
      </c>
      <c r="L4925" s="6">
        <v>12</v>
      </c>
      <c r="M4925" s="6">
        <v>-3</v>
      </c>
      <c r="N4925" s="6">
        <v>0</v>
      </c>
      <c r="O4925" t="s">
        <v>17</v>
      </c>
      <c r="P4925" s="22">
        <v>1</v>
      </c>
    </row>
    <row r="4926" spans="1:16" x14ac:dyDescent="0.25">
      <c r="A4926" t="s">
        <v>58</v>
      </c>
      <c r="B4926">
        <v>3</v>
      </c>
      <c r="C4926" t="s">
        <v>20</v>
      </c>
      <c r="D4926">
        <v>5</v>
      </c>
      <c r="E4926" t="s">
        <v>11</v>
      </c>
      <c r="F4926">
        <v>20</v>
      </c>
      <c r="G4926" t="s">
        <v>18</v>
      </c>
      <c r="H4926">
        <v>1</v>
      </c>
      <c r="I4926">
        <v>145</v>
      </c>
      <c r="J4926" t="s">
        <v>12</v>
      </c>
      <c r="K4926" s="6">
        <v>5</v>
      </c>
      <c r="L4926" s="6">
        <v>5</v>
      </c>
      <c r="M4926" s="6">
        <v>0</v>
      </c>
      <c r="N4926" s="6">
        <v>2</v>
      </c>
      <c r="O4926" t="s">
        <v>17</v>
      </c>
      <c r="P4926" s="22">
        <v>1</v>
      </c>
    </row>
    <row r="4927" spans="1:16" x14ac:dyDescent="0.25">
      <c r="A4927" t="s">
        <v>58</v>
      </c>
      <c r="B4927">
        <v>3</v>
      </c>
      <c r="C4927" t="s">
        <v>20</v>
      </c>
      <c r="D4927">
        <v>6</v>
      </c>
      <c r="E4927" t="s">
        <v>11</v>
      </c>
      <c r="F4927">
        <v>20</v>
      </c>
      <c r="G4927" t="s">
        <v>19</v>
      </c>
      <c r="H4927">
        <v>2</v>
      </c>
      <c r="I4927">
        <v>694</v>
      </c>
      <c r="J4927" t="s">
        <v>13</v>
      </c>
      <c r="K4927" s="6">
        <v>-6.75</v>
      </c>
      <c r="L4927" s="6">
        <v>9</v>
      </c>
      <c r="M4927" s="6">
        <v>-6.75</v>
      </c>
      <c r="N4927" s="6">
        <v>0</v>
      </c>
      <c r="O4927" t="s">
        <v>17</v>
      </c>
      <c r="P4927" s="22">
        <v>1</v>
      </c>
    </row>
    <row r="4928" spans="1:16" x14ac:dyDescent="0.25">
      <c r="A4928" t="s">
        <v>58</v>
      </c>
      <c r="B4928">
        <v>3</v>
      </c>
      <c r="C4928" t="s">
        <v>20</v>
      </c>
      <c r="D4928">
        <v>7</v>
      </c>
      <c r="E4928" t="s">
        <v>11</v>
      </c>
      <c r="F4928">
        <v>20</v>
      </c>
      <c r="G4928" t="s">
        <v>18</v>
      </c>
      <c r="H4928">
        <v>1</v>
      </c>
      <c r="I4928">
        <v>331</v>
      </c>
      <c r="J4928" t="s">
        <v>13</v>
      </c>
      <c r="K4928" s="6">
        <v>0</v>
      </c>
      <c r="L4928" s="6">
        <v>26</v>
      </c>
      <c r="M4928" s="6">
        <v>0</v>
      </c>
      <c r="N4928" s="6">
        <v>10</v>
      </c>
      <c r="O4928" t="s">
        <v>17</v>
      </c>
      <c r="P4928" s="22">
        <v>1</v>
      </c>
    </row>
    <row r="4929" spans="1:16" x14ac:dyDescent="0.25">
      <c r="A4929" t="s">
        <v>58</v>
      </c>
      <c r="B4929">
        <v>3</v>
      </c>
      <c r="C4929" t="s">
        <v>20</v>
      </c>
      <c r="D4929">
        <v>8</v>
      </c>
      <c r="E4929" t="s">
        <v>11</v>
      </c>
      <c r="F4929">
        <v>20</v>
      </c>
      <c r="G4929" t="s">
        <v>19</v>
      </c>
      <c r="H4929">
        <v>2</v>
      </c>
      <c r="I4929">
        <v>1313</v>
      </c>
      <c r="J4929" t="s">
        <v>12</v>
      </c>
      <c r="K4929" s="6">
        <v>8</v>
      </c>
      <c r="L4929" s="6">
        <v>8</v>
      </c>
      <c r="M4929" s="6">
        <v>-3</v>
      </c>
      <c r="N4929" s="6">
        <v>0</v>
      </c>
      <c r="O4929" t="s">
        <v>17</v>
      </c>
      <c r="P4929" s="22">
        <v>1</v>
      </c>
    </row>
    <row r="4930" spans="1:16" x14ac:dyDescent="0.25">
      <c r="A4930" t="s">
        <v>58</v>
      </c>
      <c r="B4930">
        <v>3</v>
      </c>
      <c r="C4930" t="s">
        <v>20</v>
      </c>
      <c r="D4930">
        <v>9</v>
      </c>
      <c r="E4930" t="s">
        <v>11</v>
      </c>
      <c r="F4930">
        <v>20</v>
      </c>
      <c r="G4930" t="s">
        <v>18</v>
      </c>
      <c r="H4930">
        <v>2</v>
      </c>
      <c r="I4930">
        <v>991</v>
      </c>
      <c r="J4930" t="s">
        <v>12</v>
      </c>
      <c r="K4930" s="6">
        <v>19</v>
      </c>
      <c r="L4930" s="6">
        <v>19</v>
      </c>
      <c r="M4930" s="6">
        <v>0</v>
      </c>
      <c r="N4930" s="6">
        <v>8</v>
      </c>
      <c r="O4930" t="s">
        <v>17</v>
      </c>
      <c r="P4930" s="22">
        <v>1</v>
      </c>
    </row>
    <row r="4931" spans="1:16" x14ac:dyDescent="0.25">
      <c r="A4931" t="s">
        <v>58</v>
      </c>
      <c r="B4931">
        <v>3</v>
      </c>
      <c r="C4931" t="s">
        <v>20</v>
      </c>
      <c r="D4931">
        <v>10</v>
      </c>
      <c r="E4931" t="s">
        <v>11</v>
      </c>
      <c r="F4931">
        <v>20</v>
      </c>
      <c r="G4931" t="s">
        <v>18</v>
      </c>
      <c r="H4931">
        <v>2</v>
      </c>
      <c r="I4931">
        <v>829</v>
      </c>
      <c r="J4931" t="s">
        <v>13</v>
      </c>
      <c r="K4931" s="6">
        <v>0</v>
      </c>
      <c r="L4931" s="6">
        <v>25</v>
      </c>
      <c r="M4931" s="6">
        <v>0</v>
      </c>
      <c r="N4931" s="6">
        <v>10</v>
      </c>
      <c r="O4931" t="s">
        <v>17</v>
      </c>
      <c r="P4931" s="22">
        <v>1</v>
      </c>
    </row>
    <row r="4932" spans="1:16" x14ac:dyDescent="0.25">
      <c r="A4932" t="s">
        <v>58</v>
      </c>
      <c r="B4932">
        <v>3</v>
      </c>
      <c r="C4932" t="s">
        <v>20</v>
      </c>
      <c r="D4932">
        <v>11</v>
      </c>
      <c r="E4932" t="s">
        <v>11</v>
      </c>
      <c r="F4932">
        <v>20</v>
      </c>
      <c r="G4932" t="s">
        <v>19</v>
      </c>
      <c r="H4932">
        <v>2</v>
      </c>
      <c r="I4932">
        <v>1051</v>
      </c>
      <c r="J4932" t="s">
        <v>13</v>
      </c>
      <c r="K4932" s="6">
        <v>-1.88</v>
      </c>
      <c r="L4932" s="6">
        <v>5</v>
      </c>
      <c r="M4932" s="6">
        <v>-1.88</v>
      </c>
      <c r="N4932" s="6">
        <v>0</v>
      </c>
      <c r="O4932" t="s">
        <v>17</v>
      </c>
      <c r="P4932" s="22">
        <v>1</v>
      </c>
    </row>
    <row r="4933" spans="1:16" x14ac:dyDescent="0.25">
      <c r="A4933" t="s">
        <v>58</v>
      </c>
      <c r="B4933">
        <v>3</v>
      </c>
      <c r="C4933" t="s">
        <v>20</v>
      </c>
      <c r="D4933">
        <v>12</v>
      </c>
      <c r="E4933" t="s">
        <v>11</v>
      </c>
      <c r="F4933">
        <v>20</v>
      </c>
      <c r="G4933" t="s">
        <v>19</v>
      </c>
      <c r="H4933">
        <v>2</v>
      </c>
      <c r="I4933">
        <v>609</v>
      </c>
      <c r="J4933" t="s">
        <v>13</v>
      </c>
      <c r="K4933" s="6">
        <v>-2.75</v>
      </c>
      <c r="L4933" s="6">
        <v>2</v>
      </c>
      <c r="M4933" s="6">
        <v>-2.75</v>
      </c>
      <c r="N4933" s="6">
        <v>0</v>
      </c>
      <c r="O4933" t="s">
        <v>17</v>
      </c>
      <c r="P4933" s="22">
        <v>1</v>
      </c>
    </row>
    <row r="4934" spans="1:16" x14ac:dyDescent="0.25">
      <c r="A4934" t="s">
        <v>58</v>
      </c>
      <c r="B4934">
        <v>3</v>
      </c>
      <c r="C4934" t="s">
        <v>20</v>
      </c>
      <c r="D4934">
        <v>13</v>
      </c>
      <c r="E4934" t="s">
        <v>11</v>
      </c>
      <c r="F4934">
        <v>20</v>
      </c>
      <c r="G4934" t="s">
        <v>19</v>
      </c>
      <c r="H4934">
        <v>2</v>
      </c>
      <c r="I4934">
        <v>838</v>
      </c>
      <c r="J4934" t="s">
        <v>12</v>
      </c>
      <c r="K4934" s="6">
        <v>2</v>
      </c>
      <c r="L4934" s="6">
        <v>2</v>
      </c>
      <c r="M4934" s="6">
        <v>-1.75</v>
      </c>
      <c r="N4934" s="6">
        <v>0</v>
      </c>
      <c r="O4934" t="s">
        <v>17</v>
      </c>
      <c r="P4934" s="22">
        <v>1</v>
      </c>
    </row>
    <row r="4935" spans="1:16" x14ac:dyDescent="0.25">
      <c r="A4935" t="s">
        <v>58</v>
      </c>
      <c r="B4935">
        <v>3</v>
      </c>
      <c r="C4935" t="s">
        <v>20</v>
      </c>
      <c r="D4935">
        <v>14</v>
      </c>
      <c r="E4935" t="s">
        <v>11</v>
      </c>
      <c r="F4935">
        <v>20</v>
      </c>
      <c r="G4935" t="s">
        <v>19</v>
      </c>
      <c r="H4935">
        <v>2</v>
      </c>
      <c r="I4935">
        <v>348</v>
      </c>
      <c r="J4935" t="s">
        <v>13</v>
      </c>
      <c r="K4935" s="6">
        <v>-11.25</v>
      </c>
      <c r="L4935" s="6">
        <v>10</v>
      </c>
      <c r="M4935" s="6">
        <v>-11.25</v>
      </c>
      <c r="N4935" s="6">
        <v>0</v>
      </c>
      <c r="O4935" t="s">
        <v>17</v>
      </c>
      <c r="P4935" s="22">
        <v>1</v>
      </c>
    </row>
    <row r="4936" spans="1:16" x14ac:dyDescent="0.25">
      <c r="A4936" t="s">
        <v>58</v>
      </c>
      <c r="B4936">
        <v>3</v>
      </c>
      <c r="C4936" t="s">
        <v>20</v>
      </c>
      <c r="D4936">
        <v>15</v>
      </c>
      <c r="E4936" t="s">
        <v>11</v>
      </c>
      <c r="F4936">
        <v>20</v>
      </c>
      <c r="G4936" t="s">
        <v>18</v>
      </c>
      <c r="H4936">
        <v>2</v>
      </c>
      <c r="I4936">
        <v>649</v>
      </c>
      <c r="J4936" t="s">
        <v>13</v>
      </c>
      <c r="K4936" s="6">
        <v>0</v>
      </c>
      <c r="L4936" s="6">
        <v>5</v>
      </c>
      <c r="M4936" s="6">
        <v>0</v>
      </c>
      <c r="N4936" s="6">
        <v>3</v>
      </c>
      <c r="O4936" t="s">
        <v>17</v>
      </c>
      <c r="P4936" s="22">
        <v>1</v>
      </c>
    </row>
    <row r="4937" spans="1:16" x14ac:dyDescent="0.25">
      <c r="A4937" t="s">
        <v>58</v>
      </c>
      <c r="B4937">
        <v>3</v>
      </c>
      <c r="C4937" t="s">
        <v>20</v>
      </c>
      <c r="D4937">
        <v>16</v>
      </c>
      <c r="E4937" t="s">
        <v>11</v>
      </c>
      <c r="F4937">
        <v>20</v>
      </c>
      <c r="G4937" t="s">
        <v>19</v>
      </c>
      <c r="H4937">
        <v>2</v>
      </c>
      <c r="I4937">
        <v>1559</v>
      </c>
      <c r="J4937" t="s">
        <v>12</v>
      </c>
      <c r="K4937" s="6">
        <v>9</v>
      </c>
      <c r="L4937" s="6">
        <v>9</v>
      </c>
      <c r="M4937" s="6">
        <v>-2.25</v>
      </c>
      <c r="N4937" s="6">
        <v>0</v>
      </c>
      <c r="O4937" t="s">
        <v>17</v>
      </c>
      <c r="P4937" s="22">
        <v>1</v>
      </c>
    </row>
    <row r="4938" spans="1:16" x14ac:dyDescent="0.25">
      <c r="A4938" t="s">
        <v>58</v>
      </c>
      <c r="B4938">
        <v>3</v>
      </c>
      <c r="C4938" t="s">
        <v>20</v>
      </c>
      <c r="D4938">
        <v>17</v>
      </c>
      <c r="E4938" t="s">
        <v>11</v>
      </c>
      <c r="F4938">
        <v>20</v>
      </c>
      <c r="G4938" t="s">
        <v>19</v>
      </c>
      <c r="H4938">
        <v>2</v>
      </c>
      <c r="I4938">
        <v>620</v>
      </c>
      <c r="J4938" t="s">
        <v>13</v>
      </c>
      <c r="K4938" s="6">
        <v>-11</v>
      </c>
      <c r="L4938" s="6">
        <v>8</v>
      </c>
      <c r="M4938" s="6">
        <v>-11</v>
      </c>
      <c r="N4938" s="6">
        <v>0</v>
      </c>
      <c r="O4938" t="s">
        <v>17</v>
      </c>
      <c r="P4938" s="22">
        <v>1</v>
      </c>
    </row>
    <row r="4939" spans="1:16" x14ac:dyDescent="0.25">
      <c r="A4939" t="s">
        <v>58</v>
      </c>
      <c r="B4939">
        <v>3</v>
      </c>
      <c r="C4939" t="s">
        <v>20</v>
      </c>
      <c r="D4939">
        <v>18</v>
      </c>
      <c r="E4939" t="s">
        <v>11</v>
      </c>
      <c r="F4939">
        <v>20</v>
      </c>
      <c r="G4939" t="s">
        <v>19</v>
      </c>
      <c r="H4939">
        <v>2</v>
      </c>
      <c r="I4939">
        <v>761</v>
      </c>
      <c r="J4939" t="s">
        <v>12</v>
      </c>
      <c r="K4939" s="6">
        <v>4</v>
      </c>
      <c r="L4939" s="6">
        <v>4</v>
      </c>
      <c r="M4939" s="6">
        <v>-3</v>
      </c>
      <c r="N4939" s="6">
        <v>0</v>
      </c>
      <c r="O4939" t="s">
        <v>17</v>
      </c>
      <c r="P4939" s="22">
        <v>1</v>
      </c>
    </row>
    <row r="4940" spans="1:16" x14ac:dyDescent="0.25">
      <c r="A4940" t="s">
        <v>58</v>
      </c>
      <c r="B4940">
        <v>3</v>
      </c>
      <c r="C4940" t="s">
        <v>20</v>
      </c>
      <c r="D4940">
        <v>19</v>
      </c>
      <c r="E4940" t="s">
        <v>11</v>
      </c>
      <c r="F4940">
        <v>20</v>
      </c>
      <c r="G4940" t="s">
        <v>19</v>
      </c>
      <c r="H4940">
        <v>2</v>
      </c>
      <c r="I4940">
        <v>1110</v>
      </c>
      <c r="J4940" t="s">
        <v>12</v>
      </c>
      <c r="K4940" s="6">
        <v>6</v>
      </c>
      <c r="L4940" s="6">
        <v>6</v>
      </c>
      <c r="M4940" s="6">
        <v>-1.5</v>
      </c>
      <c r="N4940" s="6">
        <v>0</v>
      </c>
      <c r="O4940" t="s">
        <v>17</v>
      </c>
      <c r="P4940" s="22">
        <v>1</v>
      </c>
    </row>
    <row r="4941" spans="1:16" x14ac:dyDescent="0.25">
      <c r="A4941" t="s">
        <v>58</v>
      </c>
      <c r="B4941">
        <v>3</v>
      </c>
      <c r="C4941" t="s">
        <v>20</v>
      </c>
      <c r="D4941">
        <v>20</v>
      </c>
      <c r="E4941" t="s">
        <v>11</v>
      </c>
      <c r="F4941">
        <v>20</v>
      </c>
      <c r="G4941" t="s">
        <v>19</v>
      </c>
      <c r="H4941">
        <v>2</v>
      </c>
      <c r="I4941">
        <v>572</v>
      </c>
      <c r="J4941" t="s">
        <v>13</v>
      </c>
      <c r="K4941" s="6">
        <v>-13.5</v>
      </c>
      <c r="L4941" s="6">
        <v>9</v>
      </c>
      <c r="M4941" s="6">
        <v>-13.5</v>
      </c>
      <c r="N4941" s="6">
        <v>0</v>
      </c>
      <c r="O4941" t="s">
        <v>17</v>
      </c>
      <c r="P4941" s="22">
        <v>1</v>
      </c>
    </row>
    <row r="4942" spans="1:16" x14ac:dyDescent="0.25">
      <c r="A4942" t="s">
        <v>58</v>
      </c>
      <c r="B4942">
        <v>3</v>
      </c>
      <c r="C4942" t="s">
        <v>20</v>
      </c>
      <c r="D4942">
        <v>21</v>
      </c>
      <c r="E4942" t="s">
        <v>11</v>
      </c>
      <c r="F4942">
        <v>20</v>
      </c>
      <c r="G4942" t="s">
        <v>19</v>
      </c>
      <c r="H4942">
        <v>2</v>
      </c>
      <c r="I4942">
        <v>522</v>
      </c>
      <c r="J4942" t="s">
        <v>13</v>
      </c>
      <c r="K4942" s="6">
        <v>-5.63</v>
      </c>
      <c r="L4942" s="6">
        <v>5</v>
      </c>
      <c r="M4942" s="6">
        <v>-5.63</v>
      </c>
      <c r="N4942" s="6">
        <v>0</v>
      </c>
      <c r="O4942" t="s">
        <v>17</v>
      </c>
      <c r="P4942" s="22">
        <v>1</v>
      </c>
    </row>
    <row r="4943" spans="1:16" x14ac:dyDescent="0.25">
      <c r="A4943" t="s">
        <v>58</v>
      </c>
      <c r="B4943">
        <v>3</v>
      </c>
      <c r="C4943" t="s">
        <v>20</v>
      </c>
      <c r="D4943">
        <v>22</v>
      </c>
      <c r="E4943" t="s">
        <v>11</v>
      </c>
      <c r="F4943">
        <v>20</v>
      </c>
      <c r="G4943" t="s">
        <v>19</v>
      </c>
      <c r="H4943">
        <v>2</v>
      </c>
      <c r="I4943">
        <v>511</v>
      </c>
      <c r="J4943" t="s">
        <v>13</v>
      </c>
      <c r="K4943" s="6">
        <v>-3</v>
      </c>
      <c r="L4943" s="6">
        <v>6</v>
      </c>
      <c r="M4943" s="6">
        <v>-3</v>
      </c>
      <c r="N4943" s="6">
        <v>0</v>
      </c>
      <c r="O4943" t="s">
        <v>17</v>
      </c>
      <c r="P4943" s="22">
        <v>1</v>
      </c>
    </row>
    <row r="4944" spans="1:16" x14ac:dyDescent="0.25">
      <c r="A4944" t="s">
        <v>58</v>
      </c>
      <c r="B4944">
        <v>3</v>
      </c>
      <c r="C4944" t="s">
        <v>20</v>
      </c>
      <c r="D4944">
        <v>23</v>
      </c>
      <c r="E4944" t="s">
        <v>11</v>
      </c>
      <c r="F4944">
        <v>20</v>
      </c>
      <c r="G4944" t="s">
        <v>19</v>
      </c>
      <c r="H4944">
        <v>2</v>
      </c>
      <c r="I4944">
        <v>469</v>
      </c>
      <c r="J4944" t="s">
        <v>12</v>
      </c>
      <c r="K4944" s="6">
        <v>10</v>
      </c>
      <c r="L4944" s="6">
        <v>10</v>
      </c>
      <c r="M4944" s="6">
        <v>-16.25</v>
      </c>
      <c r="N4944" s="6">
        <v>0</v>
      </c>
      <c r="O4944" t="s">
        <v>17</v>
      </c>
      <c r="P4944" s="22">
        <v>1</v>
      </c>
    </row>
    <row r="4945" spans="1:16" x14ac:dyDescent="0.25">
      <c r="A4945" t="s">
        <v>58</v>
      </c>
      <c r="B4945">
        <v>3</v>
      </c>
      <c r="C4945" t="s">
        <v>20</v>
      </c>
      <c r="D4945">
        <v>24</v>
      </c>
      <c r="E4945" t="s">
        <v>11</v>
      </c>
      <c r="F4945">
        <v>20</v>
      </c>
      <c r="G4945" t="s">
        <v>19</v>
      </c>
      <c r="H4945">
        <v>2</v>
      </c>
      <c r="I4945">
        <v>522</v>
      </c>
      <c r="J4945" t="s">
        <v>12</v>
      </c>
      <c r="K4945" s="6">
        <v>5</v>
      </c>
      <c r="L4945" s="6">
        <v>5</v>
      </c>
      <c r="M4945" s="6">
        <v>-2.5</v>
      </c>
      <c r="N4945" s="6">
        <v>0</v>
      </c>
      <c r="O4945" t="s">
        <v>17</v>
      </c>
      <c r="P4945" s="22">
        <v>1</v>
      </c>
    </row>
    <row r="4946" spans="1:16" x14ac:dyDescent="0.25">
      <c r="A4946" t="s">
        <v>58</v>
      </c>
      <c r="B4946">
        <v>3</v>
      </c>
      <c r="C4946" t="s">
        <v>20</v>
      </c>
      <c r="D4946">
        <v>25</v>
      </c>
      <c r="E4946" t="s">
        <v>11</v>
      </c>
      <c r="F4946">
        <v>20</v>
      </c>
      <c r="G4946" t="s">
        <v>18</v>
      </c>
      <c r="H4946">
        <v>2</v>
      </c>
      <c r="I4946">
        <v>576</v>
      </c>
      <c r="J4946" t="s">
        <v>13</v>
      </c>
      <c r="K4946" s="6">
        <v>0</v>
      </c>
      <c r="L4946" s="6">
        <v>28</v>
      </c>
      <c r="M4946" s="6">
        <v>0</v>
      </c>
      <c r="N4946" s="6">
        <v>13</v>
      </c>
      <c r="O4946" t="s">
        <v>17</v>
      </c>
      <c r="P4946" s="22">
        <v>1</v>
      </c>
    </row>
    <row r="4947" spans="1:16" x14ac:dyDescent="0.25">
      <c r="A4947" t="s">
        <v>58</v>
      </c>
      <c r="B4947">
        <v>3</v>
      </c>
      <c r="C4947" t="s">
        <v>20</v>
      </c>
      <c r="D4947">
        <v>26</v>
      </c>
      <c r="E4947" t="s">
        <v>11</v>
      </c>
      <c r="F4947">
        <v>20</v>
      </c>
      <c r="G4947" t="s">
        <v>19</v>
      </c>
      <c r="H4947">
        <v>2</v>
      </c>
      <c r="I4947">
        <v>646</v>
      </c>
      <c r="J4947" t="s">
        <v>12</v>
      </c>
      <c r="K4947" s="6">
        <v>10</v>
      </c>
      <c r="L4947" s="6">
        <v>10</v>
      </c>
      <c r="M4947" s="6">
        <v>-6.25</v>
      </c>
      <c r="N4947" s="6">
        <v>0</v>
      </c>
      <c r="O4947" t="s">
        <v>17</v>
      </c>
      <c r="P4947" s="22">
        <v>1</v>
      </c>
    </row>
    <row r="4948" spans="1:16" x14ac:dyDescent="0.25">
      <c r="A4948" t="s">
        <v>58</v>
      </c>
      <c r="B4948">
        <v>3</v>
      </c>
      <c r="C4948" t="s">
        <v>20</v>
      </c>
      <c r="D4948">
        <v>27</v>
      </c>
      <c r="E4948" t="s">
        <v>11</v>
      </c>
      <c r="F4948">
        <v>20</v>
      </c>
      <c r="G4948" t="s">
        <v>18</v>
      </c>
      <c r="H4948">
        <v>2</v>
      </c>
      <c r="I4948">
        <v>524</v>
      </c>
      <c r="J4948" t="s">
        <v>13</v>
      </c>
      <c r="K4948" s="6">
        <v>0</v>
      </c>
      <c r="L4948" s="6">
        <v>12</v>
      </c>
      <c r="M4948" s="6">
        <v>0</v>
      </c>
      <c r="N4948" s="6">
        <v>5</v>
      </c>
      <c r="O4948" t="s">
        <v>17</v>
      </c>
      <c r="P4948" s="22">
        <v>1</v>
      </c>
    </row>
    <row r="4949" spans="1:16" x14ac:dyDescent="0.25">
      <c r="A4949" t="s">
        <v>58</v>
      </c>
      <c r="B4949">
        <v>3</v>
      </c>
      <c r="C4949" t="s">
        <v>20</v>
      </c>
      <c r="D4949">
        <v>28</v>
      </c>
      <c r="E4949" t="s">
        <v>11</v>
      </c>
      <c r="F4949">
        <v>20</v>
      </c>
      <c r="G4949" t="s">
        <v>19</v>
      </c>
      <c r="H4949">
        <v>2</v>
      </c>
      <c r="I4949">
        <v>681</v>
      </c>
      <c r="J4949" t="s">
        <v>13</v>
      </c>
      <c r="K4949" s="6">
        <v>-12</v>
      </c>
      <c r="L4949" s="6">
        <v>12</v>
      </c>
      <c r="M4949" s="6">
        <v>-12</v>
      </c>
      <c r="N4949" s="6">
        <v>0</v>
      </c>
      <c r="O4949" t="s">
        <v>17</v>
      </c>
      <c r="P4949" s="22">
        <v>1</v>
      </c>
    </row>
    <row r="4950" spans="1:16" x14ac:dyDescent="0.25">
      <c r="A4950" t="s">
        <v>58</v>
      </c>
      <c r="B4950">
        <v>3</v>
      </c>
      <c r="C4950" t="s">
        <v>20</v>
      </c>
      <c r="D4950">
        <v>29</v>
      </c>
      <c r="E4950" t="s">
        <v>11</v>
      </c>
      <c r="F4950">
        <v>20</v>
      </c>
      <c r="G4950" t="s">
        <v>19</v>
      </c>
      <c r="H4950">
        <v>2</v>
      </c>
      <c r="I4950">
        <v>798</v>
      </c>
      <c r="J4950" t="s">
        <v>12</v>
      </c>
      <c r="K4950" s="6">
        <v>4</v>
      </c>
      <c r="L4950" s="6">
        <v>4</v>
      </c>
      <c r="M4950" s="6">
        <v>-6</v>
      </c>
      <c r="N4950" s="6">
        <v>0</v>
      </c>
      <c r="O4950" t="s">
        <v>17</v>
      </c>
      <c r="P4950" s="22">
        <v>1</v>
      </c>
    </row>
    <row r="4951" spans="1:16" x14ac:dyDescent="0.25">
      <c r="A4951" t="s">
        <v>58</v>
      </c>
      <c r="B4951">
        <v>3</v>
      </c>
      <c r="C4951" t="s">
        <v>20</v>
      </c>
      <c r="D4951">
        <v>30</v>
      </c>
      <c r="E4951" t="s">
        <v>11</v>
      </c>
      <c r="F4951">
        <v>20</v>
      </c>
      <c r="G4951" t="s">
        <v>19</v>
      </c>
      <c r="H4951">
        <v>2</v>
      </c>
      <c r="I4951">
        <v>684</v>
      </c>
      <c r="J4951" t="s">
        <v>12</v>
      </c>
      <c r="K4951" s="6">
        <v>6</v>
      </c>
      <c r="L4951" s="6">
        <v>6</v>
      </c>
      <c r="M4951" s="6">
        <v>-7.5</v>
      </c>
      <c r="N4951" s="6">
        <v>0</v>
      </c>
      <c r="O4951" t="s">
        <v>17</v>
      </c>
      <c r="P4951" s="22">
        <v>1</v>
      </c>
    </row>
    <row r="4952" spans="1:16" x14ac:dyDescent="0.25">
      <c r="A4952" t="s">
        <v>58</v>
      </c>
      <c r="B4952">
        <v>1</v>
      </c>
      <c r="C4952" t="s">
        <v>21</v>
      </c>
      <c r="D4952">
        <v>1</v>
      </c>
      <c r="E4952" t="s">
        <v>11</v>
      </c>
      <c r="F4952">
        <v>20</v>
      </c>
      <c r="G4952" t="s">
        <v>19</v>
      </c>
      <c r="H4952">
        <v>2</v>
      </c>
      <c r="I4952">
        <v>410</v>
      </c>
      <c r="J4952" t="s">
        <v>13</v>
      </c>
      <c r="K4952" s="6">
        <v>-3.75</v>
      </c>
      <c r="L4952" s="6">
        <v>2</v>
      </c>
      <c r="M4952" s="6">
        <v>-3.75</v>
      </c>
      <c r="N4952" s="6">
        <v>0</v>
      </c>
      <c r="O4952" t="s">
        <v>17</v>
      </c>
      <c r="P4952" s="22">
        <v>1</v>
      </c>
    </row>
    <row r="4953" spans="1:16" x14ac:dyDescent="0.25">
      <c r="A4953" t="s">
        <v>58</v>
      </c>
      <c r="B4953">
        <v>1</v>
      </c>
      <c r="C4953" t="s">
        <v>21</v>
      </c>
      <c r="D4953">
        <v>2</v>
      </c>
      <c r="E4953" t="s">
        <v>11</v>
      </c>
      <c r="F4953">
        <v>20</v>
      </c>
      <c r="G4953" t="s">
        <v>18</v>
      </c>
      <c r="H4953">
        <v>2</v>
      </c>
      <c r="I4953">
        <v>440</v>
      </c>
      <c r="J4953" t="s">
        <v>12</v>
      </c>
      <c r="K4953" s="6">
        <v>17</v>
      </c>
      <c r="L4953" s="6">
        <v>17</v>
      </c>
      <c r="M4953" s="6">
        <v>0</v>
      </c>
      <c r="N4953" s="6">
        <v>9</v>
      </c>
      <c r="O4953" t="s">
        <v>17</v>
      </c>
      <c r="P4953" s="22">
        <v>1</v>
      </c>
    </row>
    <row r="4954" spans="1:16" x14ac:dyDescent="0.25">
      <c r="A4954" t="s">
        <v>58</v>
      </c>
      <c r="B4954">
        <v>1</v>
      </c>
      <c r="C4954" t="s">
        <v>21</v>
      </c>
      <c r="D4954">
        <v>3</v>
      </c>
      <c r="E4954" t="s">
        <v>11</v>
      </c>
      <c r="F4954">
        <v>20</v>
      </c>
      <c r="G4954" t="s">
        <v>19</v>
      </c>
      <c r="H4954">
        <v>2</v>
      </c>
      <c r="I4954">
        <v>661</v>
      </c>
      <c r="J4954" t="s">
        <v>13</v>
      </c>
      <c r="K4954" s="6">
        <v>-15.75</v>
      </c>
      <c r="L4954" s="6">
        <v>9</v>
      </c>
      <c r="M4954" s="6">
        <v>-15.75</v>
      </c>
      <c r="N4954" s="6">
        <v>0</v>
      </c>
      <c r="O4954" t="s">
        <v>17</v>
      </c>
      <c r="P4954" s="22">
        <v>1</v>
      </c>
    </row>
    <row r="4955" spans="1:16" x14ac:dyDescent="0.25">
      <c r="A4955" t="s">
        <v>58</v>
      </c>
      <c r="B4955">
        <v>1</v>
      </c>
      <c r="C4955" t="s">
        <v>21</v>
      </c>
      <c r="D4955">
        <v>4</v>
      </c>
      <c r="E4955" t="s">
        <v>11</v>
      </c>
      <c r="F4955">
        <v>20</v>
      </c>
      <c r="G4955" t="s">
        <v>19</v>
      </c>
      <c r="H4955">
        <v>2</v>
      </c>
      <c r="I4955">
        <v>435</v>
      </c>
      <c r="J4955" t="s">
        <v>13</v>
      </c>
      <c r="K4955" s="6">
        <v>-8.75</v>
      </c>
      <c r="L4955" s="6">
        <v>10</v>
      </c>
      <c r="M4955" s="6">
        <v>-8.75</v>
      </c>
      <c r="N4955" s="6">
        <v>0</v>
      </c>
      <c r="O4955" t="s">
        <v>17</v>
      </c>
      <c r="P4955" s="22">
        <v>1</v>
      </c>
    </row>
    <row r="4956" spans="1:16" x14ac:dyDescent="0.25">
      <c r="A4956" t="s">
        <v>58</v>
      </c>
      <c r="B4956">
        <v>1</v>
      </c>
      <c r="C4956" t="s">
        <v>21</v>
      </c>
      <c r="D4956">
        <v>5</v>
      </c>
      <c r="E4956" t="s">
        <v>11</v>
      </c>
      <c r="F4956">
        <v>20</v>
      </c>
      <c r="G4956" t="s">
        <v>18</v>
      </c>
      <c r="H4956">
        <v>1</v>
      </c>
      <c r="I4956">
        <v>784</v>
      </c>
      <c r="J4956" t="s">
        <v>12</v>
      </c>
      <c r="K4956" s="6">
        <v>3.25</v>
      </c>
      <c r="L4956" s="6">
        <v>3.25</v>
      </c>
      <c r="M4956" s="6">
        <v>0</v>
      </c>
      <c r="N4956" s="6">
        <v>1</v>
      </c>
      <c r="O4956" t="s">
        <v>17</v>
      </c>
      <c r="P4956" s="22">
        <v>1</v>
      </c>
    </row>
    <row r="4957" spans="1:16" x14ac:dyDescent="0.25">
      <c r="A4957" t="s">
        <v>58</v>
      </c>
      <c r="B4957">
        <v>1</v>
      </c>
      <c r="C4957" t="s">
        <v>21</v>
      </c>
      <c r="D4957">
        <v>6</v>
      </c>
      <c r="E4957" t="s">
        <v>11</v>
      </c>
      <c r="F4957">
        <v>20</v>
      </c>
      <c r="G4957" t="s">
        <v>19</v>
      </c>
      <c r="H4957">
        <v>2</v>
      </c>
      <c r="I4957">
        <v>525</v>
      </c>
      <c r="J4957" t="s">
        <v>13</v>
      </c>
      <c r="K4957" s="6">
        <v>-12</v>
      </c>
      <c r="L4957" s="6">
        <v>6</v>
      </c>
      <c r="M4957" s="6">
        <v>-12</v>
      </c>
      <c r="N4957" s="6">
        <v>0</v>
      </c>
      <c r="O4957" t="s">
        <v>17</v>
      </c>
      <c r="P4957" s="22">
        <v>1</v>
      </c>
    </row>
    <row r="4958" spans="1:16" x14ac:dyDescent="0.25">
      <c r="A4958" t="s">
        <v>58</v>
      </c>
      <c r="B4958">
        <v>1</v>
      </c>
      <c r="C4958" t="s">
        <v>21</v>
      </c>
      <c r="D4958">
        <v>7</v>
      </c>
      <c r="E4958" t="s">
        <v>11</v>
      </c>
      <c r="F4958">
        <v>20</v>
      </c>
      <c r="G4958" t="s">
        <v>19</v>
      </c>
      <c r="H4958">
        <v>2</v>
      </c>
      <c r="I4958">
        <v>883</v>
      </c>
      <c r="J4958" t="s">
        <v>12</v>
      </c>
      <c r="K4958" s="6">
        <v>6</v>
      </c>
      <c r="L4958" s="6">
        <v>6</v>
      </c>
      <c r="M4958" s="6">
        <v>-9</v>
      </c>
      <c r="N4958" s="6">
        <v>0</v>
      </c>
      <c r="O4958" t="s">
        <v>17</v>
      </c>
      <c r="P4958" s="22">
        <v>1</v>
      </c>
    </row>
    <row r="4959" spans="1:16" x14ac:dyDescent="0.25">
      <c r="A4959" t="s">
        <v>58</v>
      </c>
      <c r="B4959">
        <v>1</v>
      </c>
      <c r="C4959" t="s">
        <v>21</v>
      </c>
      <c r="D4959">
        <v>8</v>
      </c>
      <c r="E4959" t="s">
        <v>11</v>
      </c>
      <c r="F4959">
        <v>20</v>
      </c>
      <c r="G4959" t="s">
        <v>19</v>
      </c>
      <c r="H4959">
        <v>2</v>
      </c>
      <c r="I4959">
        <v>745</v>
      </c>
      <c r="J4959" t="s">
        <v>12</v>
      </c>
      <c r="K4959" s="6">
        <v>12</v>
      </c>
      <c r="L4959" s="6">
        <v>12</v>
      </c>
      <c r="M4959" s="6">
        <v>-18</v>
      </c>
      <c r="N4959" s="6">
        <v>0</v>
      </c>
      <c r="O4959" t="s">
        <v>17</v>
      </c>
      <c r="P4959" s="22">
        <v>1</v>
      </c>
    </row>
    <row r="4960" spans="1:16" x14ac:dyDescent="0.25">
      <c r="A4960" t="s">
        <v>58</v>
      </c>
      <c r="B4960">
        <v>1</v>
      </c>
      <c r="C4960" t="s">
        <v>21</v>
      </c>
      <c r="D4960">
        <v>9</v>
      </c>
      <c r="E4960" t="s">
        <v>11</v>
      </c>
      <c r="F4960">
        <v>20</v>
      </c>
      <c r="G4960" t="s">
        <v>19</v>
      </c>
      <c r="H4960">
        <v>2</v>
      </c>
      <c r="I4960">
        <v>1094</v>
      </c>
      <c r="J4960" t="s">
        <v>12</v>
      </c>
      <c r="K4960" s="6">
        <v>9</v>
      </c>
      <c r="L4960" s="6">
        <v>9</v>
      </c>
      <c r="M4960" s="6">
        <v>-9</v>
      </c>
      <c r="N4960" s="6">
        <v>0</v>
      </c>
      <c r="O4960" t="s">
        <v>17</v>
      </c>
      <c r="P4960" s="22">
        <v>1</v>
      </c>
    </row>
    <row r="4961" spans="1:16" x14ac:dyDescent="0.25">
      <c r="A4961" t="s">
        <v>58</v>
      </c>
      <c r="B4961">
        <v>1</v>
      </c>
      <c r="C4961" t="s">
        <v>21</v>
      </c>
      <c r="D4961">
        <v>10</v>
      </c>
      <c r="E4961" t="s">
        <v>11</v>
      </c>
      <c r="F4961">
        <v>20</v>
      </c>
      <c r="G4961" t="s">
        <v>18</v>
      </c>
      <c r="H4961">
        <v>2</v>
      </c>
      <c r="I4961">
        <v>764</v>
      </c>
      <c r="J4961" t="s">
        <v>13</v>
      </c>
      <c r="K4961" s="6">
        <v>0</v>
      </c>
      <c r="L4961" s="6">
        <v>13</v>
      </c>
      <c r="M4961" s="6">
        <v>0</v>
      </c>
      <c r="N4961" s="6">
        <v>6</v>
      </c>
      <c r="O4961" t="s">
        <v>17</v>
      </c>
      <c r="P4961" s="22">
        <v>1</v>
      </c>
    </row>
    <row r="4962" spans="1:16" x14ac:dyDescent="0.25">
      <c r="A4962" t="s">
        <v>58</v>
      </c>
      <c r="B4962">
        <v>1</v>
      </c>
      <c r="C4962" t="s">
        <v>21</v>
      </c>
      <c r="D4962">
        <v>11</v>
      </c>
      <c r="E4962" t="s">
        <v>11</v>
      </c>
      <c r="F4962">
        <v>20</v>
      </c>
      <c r="G4962" t="s">
        <v>18</v>
      </c>
      <c r="H4962">
        <v>1</v>
      </c>
      <c r="I4962">
        <v>931</v>
      </c>
      <c r="J4962" t="s">
        <v>13</v>
      </c>
      <c r="K4962" s="6">
        <v>0</v>
      </c>
      <c r="L4962" s="6">
        <v>22</v>
      </c>
      <c r="M4962" s="6">
        <v>0</v>
      </c>
      <c r="N4962" s="6">
        <v>13</v>
      </c>
      <c r="O4962" t="s">
        <v>17</v>
      </c>
      <c r="P4962" s="22">
        <v>1</v>
      </c>
    </row>
    <row r="4963" spans="1:16" x14ac:dyDescent="0.25">
      <c r="A4963" t="s">
        <v>58</v>
      </c>
      <c r="B4963">
        <v>1</v>
      </c>
      <c r="C4963" t="s">
        <v>21</v>
      </c>
      <c r="D4963">
        <v>12</v>
      </c>
      <c r="E4963" t="s">
        <v>11</v>
      </c>
      <c r="F4963">
        <v>20</v>
      </c>
      <c r="G4963" t="s">
        <v>18</v>
      </c>
      <c r="H4963">
        <v>2</v>
      </c>
      <c r="I4963">
        <v>744</v>
      </c>
      <c r="J4963" t="s">
        <v>12</v>
      </c>
      <c r="K4963" s="6">
        <v>7</v>
      </c>
      <c r="L4963" s="6">
        <v>7</v>
      </c>
      <c r="M4963" s="6">
        <v>0</v>
      </c>
      <c r="N4963" s="6">
        <v>3</v>
      </c>
      <c r="O4963" t="s">
        <v>17</v>
      </c>
      <c r="P4963" s="22">
        <v>1</v>
      </c>
    </row>
    <row r="4964" spans="1:16" x14ac:dyDescent="0.25">
      <c r="A4964" t="s">
        <v>58</v>
      </c>
      <c r="B4964">
        <v>1</v>
      </c>
      <c r="C4964" t="s">
        <v>21</v>
      </c>
      <c r="D4964">
        <v>13</v>
      </c>
      <c r="E4964" t="s">
        <v>11</v>
      </c>
      <c r="F4964">
        <v>20</v>
      </c>
      <c r="G4964" t="s">
        <v>19</v>
      </c>
      <c r="H4964">
        <v>2</v>
      </c>
      <c r="I4964">
        <v>350</v>
      </c>
      <c r="J4964" t="s">
        <v>12</v>
      </c>
      <c r="K4964" s="6">
        <v>5</v>
      </c>
      <c r="L4964" s="6">
        <v>5</v>
      </c>
      <c r="M4964" s="6">
        <v>-5</v>
      </c>
      <c r="N4964" s="6">
        <v>0</v>
      </c>
      <c r="O4964" t="s">
        <v>17</v>
      </c>
      <c r="P4964" s="22">
        <v>1</v>
      </c>
    </row>
    <row r="4965" spans="1:16" x14ac:dyDescent="0.25">
      <c r="A4965" t="s">
        <v>58</v>
      </c>
      <c r="B4965">
        <v>1</v>
      </c>
      <c r="C4965" t="s">
        <v>21</v>
      </c>
      <c r="D4965">
        <v>14</v>
      </c>
      <c r="E4965" t="s">
        <v>11</v>
      </c>
      <c r="F4965">
        <v>20</v>
      </c>
      <c r="G4965" t="s">
        <v>19</v>
      </c>
      <c r="H4965">
        <v>2</v>
      </c>
      <c r="I4965">
        <v>532</v>
      </c>
      <c r="J4965" t="s">
        <v>13</v>
      </c>
      <c r="K4965" s="6">
        <v>-9</v>
      </c>
      <c r="L4965" s="6">
        <v>12</v>
      </c>
      <c r="M4965" s="6">
        <v>-9</v>
      </c>
      <c r="N4965" s="6">
        <v>0</v>
      </c>
      <c r="O4965" t="s">
        <v>17</v>
      </c>
      <c r="P4965" s="22">
        <v>1</v>
      </c>
    </row>
    <row r="4966" spans="1:16" x14ac:dyDescent="0.25">
      <c r="A4966" t="s">
        <v>58</v>
      </c>
      <c r="B4966">
        <v>1</v>
      </c>
      <c r="C4966" t="s">
        <v>21</v>
      </c>
      <c r="D4966">
        <v>15</v>
      </c>
      <c r="E4966" t="s">
        <v>11</v>
      </c>
      <c r="F4966">
        <v>20</v>
      </c>
      <c r="G4966" t="s">
        <v>19</v>
      </c>
      <c r="H4966">
        <v>2</v>
      </c>
      <c r="I4966">
        <v>345</v>
      </c>
      <c r="J4966" t="s">
        <v>12</v>
      </c>
      <c r="K4966" s="6">
        <v>4</v>
      </c>
      <c r="L4966" s="6">
        <v>4</v>
      </c>
      <c r="M4966" s="6">
        <v>-4</v>
      </c>
      <c r="N4966" s="6">
        <v>0</v>
      </c>
      <c r="O4966" t="s">
        <v>17</v>
      </c>
      <c r="P4966" s="22">
        <v>1</v>
      </c>
    </row>
    <row r="4967" spans="1:16" x14ac:dyDescent="0.25">
      <c r="A4967" t="s">
        <v>58</v>
      </c>
      <c r="B4967">
        <v>1</v>
      </c>
      <c r="C4967" t="s">
        <v>21</v>
      </c>
      <c r="D4967">
        <v>16</v>
      </c>
      <c r="E4967" t="s">
        <v>11</v>
      </c>
      <c r="F4967">
        <v>20</v>
      </c>
      <c r="G4967" t="s">
        <v>18</v>
      </c>
      <c r="H4967">
        <v>2</v>
      </c>
      <c r="I4967">
        <v>999</v>
      </c>
      <c r="J4967" t="s">
        <v>13</v>
      </c>
      <c r="K4967" s="6">
        <v>0</v>
      </c>
      <c r="L4967" s="6">
        <v>8</v>
      </c>
      <c r="M4967" s="6">
        <v>0</v>
      </c>
      <c r="N4967" s="6">
        <v>4.25</v>
      </c>
      <c r="O4967" t="s">
        <v>17</v>
      </c>
      <c r="P4967" s="22">
        <v>1</v>
      </c>
    </row>
    <row r="4968" spans="1:16" x14ac:dyDescent="0.25">
      <c r="A4968" t="s">
        <v>58</v>
      </c>
      <c r="B4968">
        <v>1</v>
      </c>
      <c r="C4968" t="s">
        <v>21</v>
      </c>
      <c r="D4968">
        <v>17</v>
      </c>
      <c r="E4968" t="s">
        <v>11</v>
      </c>
      <c r="F4968">
        <v>20</v>
      </c>
      <c r="G4968" t="s">
        <v>18</v>
      </c>
      <c r="H4968">
        <v>2</v>
      </c>
      <c r="I4968">
        <v>532</v>
      </c>
      <c r="J4968" t="s">
        <v>12</v>
      </c>
      <c r="K4968" s="6">
        <v>10</v>
      </c>
      <c r="L4968" s="6">
        <v>10</v>
      </c>
      <c r="M4968" s="6">
        <v>0</v>
      </c>
      <c r="N4968" s="6">
        <v>6</v>
      </c>
      <c r="O4968" t="s">
        <v>17</v>
      </c>
      <c r="P4968" s="22">
        <v>1</v>
      </c>
    </row>
    <row r="4969" spans="1:16" x14ac:dyDescent="0.25">
      <c r="A4969" t="s">
        <v>58</v>
      </c>
      <c r="B4969">
        <v>1</v>
      </c>
      <c r="C4969" t="s">
        <v>21</v>
      </c>
      <c r="D4969">
        <v>18</v>
      </c>
      <c r="E4969" t="s">
        <v>11</v>
      </c>
      <c r="F4969">
        <v>20</v>
      </c>
      <c r="G4969" t="s">
        <v>19</v>
      </c>
      <c r="H4969">
        <v>2</v>
      </c>
      <c r="I4969">
        <v>730</v>
      </c>
      <c r="J4969" t="s">
        <v>13</v>
      </c>
      <c r="K4969" s="6">
        <v>-13</v>
      </c>
      <c r="L4969" s="6">
        <v>8</v>
      </c>
      <c r="M4969" s="6">
        <v>-13</v>
      </c>
      <c r="N4969" s="6">
        <v>0</v>
      </c>
      <c r="O4969" t="s">
        <v>17</v>
      </c>
      <c r="P4969" s="22">
        <v>1</v>
      </c>
    </row>
    <row r="4970" spans="1:16" x14ac:dyDescent="0.25">
      <c r="A4970" t="s">
        <v>58</v>
      </c>
      <c r="B4970">
        <v>1</v>
      </c>
      <c r="C4970" t="s">
        <v>21</v>
      </c>
      <c r="D4970">
        <v>19</v>
      </c>
      <c r="E4970" t="s">
        <v>11</v>
      </c>
      <c r="F4970">
        <v>20</v>
      </c>
      <c r="G4970" t="s">
        <v>18</v>
      </c>
      <c r="H4970">
        <v>1</v>
      </c>
      <c r="I4970">
        <v>727</v>
      </c>
      <c r="J4970" t="s">
        <v>13</v>
      </c>
      <c r="K4970" s="6">
        <v>0</v>
      </c>
      <c r="L4970" s="6">
        <v>25</v>
      </c>
      <c r="M4970" s="6">
        <v>0</v>
      </c>
      <c r="N4970" s="6">
        <v>9</v>
      </c>
      <c r="O4970" t="s">
        <v>17</v>
      </c>
      <c r="P4970" s="22">
        <v>1</v>
      </c>
    </row>
    <row r="4971" spans="1:16" x14ac:dyDescent="0.25">
      <c r="A4971" t="s">
        <v>58</v>
      </c>
      <c r="B4971">
        <v>1</v>
      </c>
      <c r="C4971" t="s">
        <v>21</v>
      </c>
      <c r="D4971">
        <v>20</v>
      </c>
      <c r="E4971" t="s">
        <v>11</v>
      </c>
      <c r="F4971">
        <v>20</v>
      </c>
      <c r="G4971" t="s">
        <v>19</v>
      </c>
      <c r="H4971">
        <v>2</v>
      </c>
      <c r="I4971">
        <v>501</v>
      </c>
      <c r="J4971" t="s">
        <v>12</v>
      </c>
      <c r="K4971" s="6">
        <v>4</v>
      </c>
      <c r="L4971" s="6">
        <v>4</v>
      </c>
      <c r="M4971" s="6">
        <v>-8</v>
      </c>
      <c r="N4971" s="6">
        <v>0</v>
      </c>
      <c r="O4971" t="s">
        <v>17</v>
      </c>
      <c r="P4971" s="22">
        <v>1</v>
      </c>
    </row>
    <row r="4972" spans="1:16" x14ac:dyDescent="0.25">
      <c r="A4972" t="s">
        <v>58</v>
      </c>
      <c r="B4972">
        <v>1</v>
      </c>
      <c r="C4972" t="s">
        <v>21</v>
      </c>
      <c r="D4972">
        <v>21</v>
      </c>
      <c r="E4972" t="s">
        <v>11</v>
      </c>
      <c r="F4972">
        <v>20</v>
      </c>
      <c r="G4972" t="s">
        <v>19</v>
      </c>
      <c r="H4972">
        <v>2</v>
      </c>
      <c r="I4972">
        <v>714</v>
      </c>
      <c r="J4972" t="s">
        <v>13</v>
      </c>
      <c r="K4972" s="6">
        <v>-1.25</v>
      </c>
      <c r="L4972" s="6">
        <v>2</v>
      </c>
      <c r="M4972" s="6">
        <v>-1.25</v>
      </c>
      <c r="N4972" s="6">
        <v>0</v>
      </c>
      <c r="O4972" t="s">
        <v>17</v>
      </c>
      <c r="P4972" s="22">
        <v>1</v>
      </c>
    </row>
    <row r="4973" spans="1:16" x14ac:dyDescent="0.25">
      <c r="A4973" t="s">
        <v>58</v>
      </c>
      <c r="B4973">
        <v>1</v>
      </c>
      <c r="C4973" t="s">
        <v>21</v>
      </c>
      <c r="D4973">
        <v>22</v>
      </c>
      <c r="E4973" t="s">
        <v>11</v>
      </c>
      <c r="F4973">
        <v>20</v>
      </c>
      <c r="G4973" t="s">
        <v>19</v>
      </c>
      <c r="H4973">
        <v>2</v>
      </c>
      <c r="I4973">
        <v>1408</v>
      </c>
      <c r="J4973" t="s">
        <v>12</v>
      </c>
      <c r="K4973" s="6">
        <v>4</v>
      </c>
      <c r="L4973" s="6">
        <v>4</v>
      </c>
      <c r="M4973" s="6">
        <v>-1</v>
      </c>
      <c r="N4973" s="6">
        <v>0</v>
      </c>
      <c r="O4973" t="s">
        <v>17</v>
      </c>
      <c r="P4973" s="22">
        <v>1</v>
      </c>
    </row>
    <row r="4974" spans="1:16" x14ac:dyDescent="0.25">
      <c r="A4974" t="s">
        <v>58</v>
      </c>
      <c r="B4974">
        <v>1</v>
      </c>
      <c r="C4974" t="s">
        <v>21</v>
      </c>
      <c r="D4974">
        <v>23</v>
      </c>
      <c r="E4974" t="s">
        <v>11</v>
      </c>
      <c r="F4974">
        <v>20</v>
      </c>
      <c r="G4974" t="s">
        <v>19</v>
      </c>
      <c r="H4974">
        <v>2</v>
      </c>
      <c r="I4974">
        <v>1469</v>
      </c>
      <c r="J4974" t="s">
        <v>12</v>
      </c>
      <c r="K4974" s="6">
        <v>8</v>
      </c>
      <c r="L4974" s="6">
        <v>8</v>
      </c>
      <c r="M4974" s="6">
        <v>-9</v>
      </c>
      <c r="N4974" s="6">
        <v>0</v>
      </c>
      <c r="O4974" t="s">
        <v>17</v>
      </c>
      <c r="P4974" s="22">
        <v>1</v>
      </c>
    </row>
    <row r="4975" spans="1:16" x14ac:dyDescent="0.25">
      <c r="A4975" t="s">
        <v>58</v>
      </c>
      <c r="B4975">
        <v>1</v>
      </c>
      <c r="C4975" t="s">
        <v>21</v>
      </c>
      <c r="D4975">
        <v>24</v>
      </c>
      <c r="E4975" t="s">
        <v>11</v>
      </c>
      <c r="F4975">
        <v>20</v>
      </c>
      <c r="G4975" t="s">
        <v>19</v>
      </c>
      <c r="H4975">
        <v>2</v>
      </c>
      <c r="I4975">
        <v>1339</v>
      </c>
      <c r="J4975" t="s">
        <v>13</v>
      </c>
      <c r="K4975" s="6">
        <v>-18.75</v>
      </c>
      <c r="L4975" s="6">
        <v>10</v>
      </c>
      <c r="M4975" s="6">
        <v>-18.75</v>
      </c>
      <c r="N4975" s="6">
        <v>0</v>
      </c>
      <c r="O4975" t="s">
        <v>17</v>
      </c>
      <c r="P4975" s="22">
        <v>1</v>
      </c>
    </row>
    <row r="4976" spans="1:16" x14ac:dyDescent="0.25">
      <c r="A4976" t="s">
        <v>58</v>
      </c>
      <c r="B4976">
        <v>1</v>
      </c>
      <c r="C4976" t="s">
        <v>21</v>
      </c>
      <c r="D4976">
        <v>25</v>
      </c>
      <c r="E4976" t="s">
        <v>11</v>
      </c>
      <c r="F4976">
        <v>20</v>
      </c>
      <c r="G4976" t="s">
        <v>18</v>
      </c>
      <c r="H4976">
        <v>2</v>
      </c>
      <c r="I4976">
        <v>793</v>
      </c>
      <c r="J4976" t="s">
        <v>13</v>
      </c>
      <c r="K4976" s="6">
        <v>0</v>
      </c>
      <c r="L4976" s="6">
        <v>12</v>
      </c>
      <c r="M4976" s="6">
        <v>0</v>
      </c>
      <c r="N4976" s="6">
        <v>4</v>
      </c>
      <c r="O4976" t="s">
        <v>17</v>
      </c>
      <c r="P4976" s="22">
        <v>1</v>
      </c>
    </row>
    <row r="4977" spans="1:16" x14ac:dyDescent="0.25">
      <c r="A4977" t="s">
        <v>58</v>
      </c>
      <c r="B4977">
        <v>1</v>
      </c>
      <c r="C4977" t="s">
        <v>21</v>
      </c>
      <c r="D4977">
        <v>26</v>
      </c>
      <c r="E4977" t="s">
        <v>11</v>
      </c>
      <c r="F4977">
        <v>20</v>
      </c>
      <c r="G4977" t="s">
        <v>19</v>
      </c>
      <c r="H4977">
        <v>2</v>
      </c>
      <c r="I4977">
        <v>823</v>
      </c>
      <c r="J4977" t="s">
        <v>12</v>
      </c>
      <c r="K4977" s="6">
        <v>8</v>
      </c>
      <c r="L4977" s="6">
        <v>8</v>
      </c>
      <c r="M4977" s="6">
        <v>-2</v>
      </c>
      <c r="N4977" s="6">
        <v>0</v>
      </c>
      <c r="O4977" t="s">
        <v>17</v>
      </c>
      <c r="P4977" s="22">
        <v>1</v>
      </c>
    </row>
    <row r="4978" spans="1:16" x14ac:dyDescent="0.25">
      <c r="A4978" t="s">
        <v>58</v>
      </c>
      <c r="B4978">
        <v>1</v>
      </c>
      <c r="C4978" t="s">
        <v>21</v>
      </c>
      <c r="D4978">
        <v>27</v>
      </c>
      <c r="E4978" t="s">
        <v>11</v>
      </c>
      <c r="F4978">
        <v>20</v>
      </c>
      <c r="G4978" t="s">
        <v>19</v>
      </c>
      <c r="H4978">
        <v>2</v>
      </c>
      <c r="I4978">
        <v>644</v>
      </c>
      <c r="J4978" t="s">
        <v>13</v>
      </c>
      <c r="K4978" s="6">
        <v>-7</v>
      </c>
      <c r="L4978" s="6">
        <v>8</v>
      </c>
      <c r="M4978" s="6">
        <v>-7</v>
      </c>
      <c r="N4978" s="6">
        <v>0</v>
      </c>
      <c r="O4978" t="s">
        <v>17</v>
      </c>
      <c r="P4978" s="22">
        <v>1</v>
      </c>
    </row>
    <row r="4979" spans="1:16" x14ac:dyDescent="0.25">
      <c r="A4979" t="s">
        <v>58</v>
      </c>
      <c r="B4979">
        <v>1</v>
      </c>
      <c r="C4979" t="s">
        <v>21</v>
      </c>
      <c r="D4979">
        <v>28</v>
      </c>
      <c r="E4979" t="s">
        <v>11</v>
      </c>
      <c r="F4979">
        <v>20</v>
      </c>
      <c r="G4979" t="s">
        <v>18</v>
      </c>
      <c r="H4979">
        <v>2</v>
      </c>
      <c r="I4979">
        <v>626</v>
      </c>
      <c r="J4979" t="s">
        <v>12</v>
      </c>
      <c r="K4979" s="6">
        <v>4</v>
      </c>
      <c r="L4979" s="6">
        <v>4</v>
      </c>
      <c r="M4979" s="6">
        <v>0</v>
      </c>
      <c r="N4979" s="6">
        <v>2.25</v>
      </c>
      <c r="O4979" t="s">
        <v>17</v>
      </c>
      <c r="P4979" s="22">
        <v>1</v>
      </c>
    </row>
    <row r="4980" spans="1:16" x14ac:dyDescent="0.25">
      <c r="A4980" t="s">
        <v>58</v>
      </c>
      <c r="B4980">
        <v>1</v>
      </c>
      <c r="C4980" t="s">
        <v>21</v>
      </c>
      <c r="D4980">
        <v>29</v>
      </c>
      <c r="E4980" t="s">
        <v>11</v>
      </c>
      <c r="F4980">
        <v>20</v>
      </c>
      <c r="G4980" t="s">
        <v>19</v>
      </c>
      <c r="H4980">
        <v>2</v>
      </c>
      <c r="I4980">
        <v>799</v>
      </c>
      <c r="J4980" t="s">
        <v>12</v>
      </c>
      <c r="K4980" s="6">
        <v>5</v>
      </c>
      <c r="L4980" s="6">
        <v>5</v>
      </c>
      <c r="M4980" s="6">
        <v>-8.1300000000000008</v>
      </c>
      <c r="N4980" s="6">
        <v>0</v>
      </c>
      <c r="O4980" t="s">
        <v>17</v>
      </c>
      <c r="P4980" s="22">
        <v>1</v>
      </c>
    </row>
    <row r="4981" spans="1:16" x14ac:dyDescent="0.25">
      <c r="A4981" t="s">
        <v>58</v>
      </c>
      <c r="B4981">
        <v>1</v>
      </c>
      <c r="C4981" t="s">
        <v>21</v>
      </c>
      <c r="D4981">
        <v>30</v>
      </c>
      <c r="E4981" t="s">
        <v>11</v>
      </c>
      <c r="F4981">
        <v>20</v>
      </c>
      <c r="G4981" t="s">
        <v>19</v>
      </c>
      <c r="H4981">
        <v>2</v>
      </c>
      <c r="I4981">
        <v>757</v>
      </c>
      <c r="J4981" t="s">
        <v>13</v>
      </c>
      <c r="K4981" s="6">
        <v>-4.38</v>
      </c>
      <c r="L4981" s="6">
        <v>5</v>
      </c>
      <c r="M4981" s="6">
        <v>-4.38</v>
      </c>
      <c r="N4981" s="6">
        <v>0</v>
      </c>
      <c r="O4981" t="s">
        <v>17</v>
      </c>
      <c r="P4981" s="22">
        <v>1</v>
      </c>
    </row>
    <row r="4982" spans="1:16" x14ac:dyDescent="0.25">
      <c r="A4982" t="s">
        <v>58</v>
      </c>
      <c r="B4982">
        <v>2</v>
      </c>
      <c r="C4982" t="s">
        <v>21</v>
      </c>
      <c r="D4982">
        <v>1</v>
      </c>
      <c r="E4982" t="s">
        <v>11</v>
      </c>
      <c r="F4982">
        <v>20</v>
      </c>
      <c r="G4982" t="s">
        <v>18</v>
      </c>
      <c r="H4982">
        <v>2</v>
      </c>
      <c r="I4982">
        <v>1021</v>
      </c>
      <c r="J4982" t="s">
        <v>13</v>
      </c>
      <c r="K4982" s="6">
        <v>0</v>
      </c>
      <c r="L4982" s="6">
        <v>17</v>
      </c>
      <c r="M4982" s="6">
        <v>0</v>
      </c>
      <c r="N4982" s="6">
        <v>10</v>
      </c>
      <c r="O4982" t="s">
        <v>17</v>
      </c>
      <c r="P4982" s="22">
        <v>1</v>
      </c>
    </row>
    <row r="4983" spans="1:16" x14ac:dyDescent="0.25">
      <c r="A4983" t="s">
        <v>58</v>
      </c>
      <c r="B4983">
        <v>2</v>
      </c>
      <c r="C4983" t="s">
        <v>21</v>
      </c>
      <c r="D4983">
        <v>2</v>
      </c>
      <c r="E4983" t="s">
        <v>11</v>
      </c>
      <c r="F4983">
        <v>20</v>
      </c>
      <c r="G4983" t="s">
        <v>19</v>
      </c>
      <c r="H4983">
        <v>2</v>
      </c>
      <c r="I4983">
        <v>658</v>
      </c>
      <c r="J4983" t="s">
        <v>12</v>
      </c>
      <c r="K4983" s="6">
        <v>5</v>
      </c>
      <c r="L4983" s="6">
        <v>5</v>
      </c>
      <c r="M4983" s="6">
        <v>-3.13</v>
      </c>
      <c r="N4983" s="6">
        <v>0</v>
      </c>
      <c r="O4983" t="s">
        <v>17</v>
      </c>
      <c r="P4983" s="22">
        <v>1</v>
      </c>
    </row>
    <row r="4984" spans="1:16" x14ac:dyDescent="0.25">
      <c r="A4984" t="s">
        <v>58</v>
      </c>
      <c r="B4984">
        <v>2</v>
      </c>
      <c r="C4984" t="s">
        <v>21</v>
      </c>
      <c r="D4984">
        <v>3</v>
      </c>
      <c r="E4984" t="s">
        <v>11</v>
      </c>
      <c r="F4984">
        <v>20</v>
      </c>
      <c r="G4984" t="s">
        <v>19</v>
      </c>
      <c r="I4984">
        <v>0</v>
      </c>
      <c r="J4984" t="s">
        <v>12</v>
      </c>
      <c r="K4984" s="6">
        <v>9</v>
      </c>
      <c r="L4984" s="6">
        <v>9</v>
      </c>
      <c r="M4984" s="6">
        <v>-4.5</v>
      </c>
      <c r="N4984" s="6">
        <v>0</v>
      </c>
      <c r="O4984" t="s">
        <v>17</v>
      </c>
      <c r="P4984" s="22">
        <v>1</v>
      </c>
    </row>
    <row r="4985" spans="1:16" x14ac:dyDescent="0.25">
      <c r="A4985" t="s">
        <v>58</v>
      </c>
      <c r="B4985">
        <v>2</v>
      </c>
      <c r="C4985" t="s">
        <v>21</v>
      </c>
      <c r="D4985">
        <v>4</v>
      </c>
      <c r="E4985" t="s">
        <v>11</v>
      </c>
      <c r="F4985">
        <v>20</v>
      </c>
      <c r="G4985" t="s">
        <v>19</v>
      </c>
      <c r="H4985">
        <v>2</v>
      </c>
      <c r="I4985">
        <v>493</v>
      </c>
      <c r="J4985" t="s">
        <v>13</v>
      </c>
      <c r="K4985" s="6">
        <v>-9.3800000000000008</v>
      </c>
      <c r="L4985" s="6">
        <v>5</v>
      </c>
      <c r="M4985" s="6">
        <v>-9.3800000000000008</v>
      </c>
      <c r="N4985" s="6">
        <v>0</v>
      </c>
      <c r="O4985" t="s">
        <v>17</v>
      </c>
      <c r="P4985" s="22">
        <v>1</v>
      </c>
    </row>
    <row r="4986" spans="1:16" x14ac:dyDescent="0.25">
      <c r="A4986" t="s">
        <v>58</v>
      </c>
      <c r="B4986">
        <v>2</v>
      </c>
      <c r="C4986" t="s">
        <v>21</v>
      </c>
      <c r="D4986">
        <v>5</v>
      </c>
      <c r="E4986" t="s">
        <v>11</v>
      </c>
      <c r="F4986">
        <v>20</v>
      </c>
      <c r="G4986" t="s">
        <v>19</v>
      </c>
      <c r="H4986">
        <v>2</v>
      </c>
      <c r="I4986">
        <v>699</v>
      </c>
      <c r="J4986" t="s">
        <v>13</v>
      </c>
      <c r="K4986" s="6">
        <v>-18</v>
      </c>
      <c r="L4986" s="6">
        <v>9</v>
      </c>
      <c r="M4986" s="6">
        <v>-18</v>
      </c>
      <c r="N4986" s="6">
        <v>0</v>
      </c>
      <c r="O4986" t="s">
        <v>17</v>
      </c>
      <c r="P4986" s="22">
        <v>1</v>
      </c>
    </row>
    <row r="4987" spans="1:16" x14ac:dyDescent="0.25">
      <c r="A4987" t="s">
        <v>58</v>
      </c>
      <c r="B4987">
        <v>2</v>
      </c>
      <c r="C4987" t="s">
        <v>21</v>
      </c>
      <c r="D4987">
        <v>6</v>
      </c>
      <c r="E4987" t="s">
        <v>11</v>
      </c>
      <c r="F4987">
        <v>20</v>
      </c>
      <c r="G4987" t="s">
        <v>19</v>
      </c>
      <c r="H4987">
        <v>2</v>
      </c>
      <c r="I4987">
        <v>552</v>
      </c>
      <c r="J4987" t="s">
        <v>12</v>
      </c>
      <c r="K4987" s="6">
        <v>2</v>
      </c>
      <c r="L4987" s="6">
        <v>2</v>
      </c>
      <c r="M4987" s="6">
        <v>-3.25</v>
      </c>
      <c r="N4987" s="6">
        <v>0</v>
      </c>
      <c r="O4987" t="s">
        <v>17</v>
      </c>
      <c r="P4987" s="22">
        <v>1</v>
      </c>
    </row>
    <row r="4988" spans="1:16" x14ac:dyDescent="0.25">
      <c r="A4988" t="s">
        <v>58</v>
      </c>
      <c r="B4988">
        <v>2</v>
      </c>
      <c r="C4988" t="s">
        <v>21</v>
      </c>
      <c r="D4988">
        <v>7</v>
      </c>
      <c r="E4988" t="s">
        <v>11</v>
      </c>
      <c r="F4988">
        <v>20</v>
      </c>
      <c r="G4988" t="s">
        <v>18</v>
      </c>
      <c r="H4988">
        <v>2</v>
      </c>
      <c r="I4988">
        <v>542</v>
      </c>
      <c r="J4988" t="s">
        <v>13</v>
      </c>
      <c r="K4988" s="6">
        <v>0</v>
      </c>
      <c r="L4988" s="6">
        <v>7</v>
      </c>
      <c r="M4988" s="6">
        <v>0</v>
      </c>
      <c r="N4988" s="6">
        <v>4</v>
      </c>
      <c r="O4988" t="s">
        <v>17</v>
      </c>
      <c r="P4988" s="22">
        <v>1</v>
      </c>
    </row>
    <row r="4989" spans="1:16" x14ac:dyDescent="0.25">
      <c r="A4989" t="s">
        <v>58</v>
      </c>
      <c r="B4989">
        <v>2</v>
      </c>
      <c r="C4989" t="s">
        <v>21</v>
      </c>
      <c r="D4989">
        <v>8</v>
      </c>
      <c r="E4989" t="s">
        <v>11</v>
      </c>
      <c r="F4989">
        <v>20</v>
      </c>
      <c r="G4989" t="s">
        <v>19</v>
      </c>
      <c r="H4989">
        <v>2</v>
      </c>
      <c r="I4989">
        <v>931</v>
      </c>
      <c r="J4989" t="s">
        <v>13</v>
      </c>
      <c r="K4989" s="6">
        <v>-3.75</v>
      </c>
      <c r="L4989" s="6">
        <v>10</v>
      </c>
      <c r="M4989" s="6">
        <v>-3.75</v>
      </c>
      <c r="N4989" s="6">
        <v>0</v>
      </c>
      <c r="O4989" t="s">
        <v>17</v>
      </c>
      <c r="P4989" s="22">
        <v>1</v>
      </c>
    </row>
    <row r="4990" spans="1:16" x14ac:dyDescent="0.25">
      <c r="A4990" t="s">
        <v>58</v>
      </c>
      <c r="B4990">
        <v>2</v>
      </c>
      <c r="C4990" t="s">
        <v>21</v>
      </c>
      <c r="D4990">
        <v>9</v>
      </c>
      <c r="E4990" t="s">
        <v>11</v>
      </c>
      <c r="F4990">
        <v>20</v>
      </c>
      <c r="G4990" t="s">
        <v>19</v>
      </c>
      <c r="H4990">
        <v>2</v>
      </c>
      <c r="I4990">
        <v>497</v>
      </c>
      <c r="J4990" t="s">
        <v>12</v>
      </c>
      <c r="K4990" s="6">
        <v>12</v>
      </c>
      <c r="L4990" s="6">
        <v>12</v>
      </c>
      <c r="M4990" s="6">
        <v>-24</v>
      </c>
      <c r="N4990" s="6">
        <v>0</v>
      </c>
      <c r="O4990" t="s">
        <v>17</v>
      </c>
      <c r="P4990" s="22">
        <v>1</v>
      </c>
    </row>
    <row r="4991" spans="1:16" x14ac:dyDescent="0.25">
      <c r="A4991" t="s">
        <v>58</v>
      </c>
      <c r="B4991">
        <v>2</v>
      </c>
      <c r="C4991" t="s">
        <v>21</v>
      </c>
      <c r="D4991">
        <v>10</v>
      </c>
      <c r="E4991" t="s">
        <v>11</v>
      </c>
      <c r="F4991">
        <v>20</v>
      </c>
      <c r="G4991" t="s">
        <v>19</v>
      </c>
      <c r="H4991">
        <v>2</v>
      </c>
      <c r="I4991">
        <v>838</v>
      </c>
      <c r="J4991" t="s">
        <v>12</v>
      </c>
      <c r="K4991" s="6">
        <v>4</v>
      </c>
      <c r="L4991" s="6">
        <v>4</v>
      </c>
      <c r="M4991" s="6">
        <v>-7</v>
      </c>
      <c r="N4991" s="6">
        <v>0</v>
      </c>
      <c r="O4991" t="s">
        <v>17</v>
      </c>
      <c r="P4991" s="22">
        <v>1</v>
      </c>
    </row>
    <row r="4992" spans="1:16" x14ac:dyDescent="0.25">
      <c r="A4992" t="s">
        <v>58</v>
      </c>
      <c r="B4992">
        <v>2</v>
      </c>
      <c r="C4992" t="s">
        <v>21</v>
      </c>
      <c r="D4992">
        <v>11</v>
      </c>
      <c r="E4992" t="s">
        <v>11</v>
      </c>
      <c r="F4992">
        <v>20</v>
      </c>
      <c r="G4992" t="s">
        <v>18</v>
      </c>
      <c r="H4992">
        <v>2</v>
      </c>
      <c r="I4992">
        <v>683</v>
      </c>
      <c r="J4992" t="s">
        <v>13</v>
      </c>
      <c r="K4992" s="6">
        <v>0</v>
      </c>
      <c r="L4992" s="6">
        <v>11</v>
      </c>
      <c r="M4992" s="6">
        <v>0</v>
      </c>
      <c r="N4992" s="6">
        <v>6</v>
      </c>
      <c r="O4992" t="s">
        <v>17</v>
      </c>
      <c r="P4992" s="22">
        <v>1</v>
      </c>
    </row>
    <row r="4993" spans="1:16" x14ac:dyDescent="0.25">
      <c r="A4993" t="s">
        <v>58</v>
      </c>
      <c r="B4993">
        <v>2</v>
      </c>
      <c r="C4993" t="s">
        <v>21</v>
      </c>
      <c r="D4993">
        <v>12</v>
      </c>
      <c r="E4993" t="s">
        <v>11</v>
      </c>
      <c r="F4993">
        <v>20</v>
      </c>
      <c r="G4993" t="s">
        <v>19</v>
      </c>
      <c r="H4993">
        <v>2</v>
      </c>
      <c r="I4993">
        <v>738</v>
      </c>
      <c r="J4993" t="s">
        <v>13</v>
      </c>
      <c r="K4993" s="6">
        <v>-13.75</v>
      </c>
      <c r="L4993" s="6">
        <v>10</v>
      </c>
      <c r="M4993" s="6">
        <v>-13.75</v>
      </c>
      <c r="N4993" s="6">
        <v>0</v>
      </c>
      <c r="O4993" t="s">
        <v>17</v>
      </c>
      <c r="P4993" s="22">
        <v>1</v>
      </c>
    </row>
    <row r="4994" spans="1:16" x14ac:dyDescent="0.25">
      <c r="A4994" t="s">
        <v>58</v>
      </c>
      <c r="B4994">
        <v>2</v>
      </c>
      <c r="C4994" t="s">
        <v>21</v>
      </c>
      <c r="D4994">
        <v>13</v>
      </c>
      <c r="E4994" t="s">
        <v>11</v>
      </c>
      <c r="F4994">
        <v>20</v>
      </c>
      <c r="G4994" t="s">
        <v>19</v>
      </c>
      <c r="H4994">
        <v>2</v>
      </c>
      <c r="I4994">
        <v>896</v>
      </c>
      <c r="J4994" t="s">
        <v>12</v>
      </c>
      <c r="K4994" s="6">
        <v>2</v>
      </c>
      <c r="L4994" s="6">
        <v>2</v>
      </c>
      <c r="M4994" s="6">
        <v>-0.75</v>
      </c>
      <c r="N4994" s="6">
        <v>0</v>
      </c>
      <c r="O4994" t="s">
        <v>17</v>
      </c>
      <c r="P4994" s="22">
        <v>1</v>
      </c>
    </row>
    <row r="4995" spans="1:16" x14ac:dyDescent="0.25">
      <c r="A4995" t="s">
        <v>58</v>
      </c>
      <c r="B4995">
        <v>2</v>
      </c>
      <c r="C4995" t="s">
        <v>21</v>
      </c>
      <c r="D4995">
        <v>14</v>
      </c>
      <c r="E4995" t="s">
        <v>11</v>
      </c>
      <c r="F4995">
        <v>20</v>
      </c>
      <c r="G4995" t="s">
        <v>19</v>
      </c>
      <c r="H4995">
        <v>2</v>
      </c>
      <c r="I4995">
        <v>1533</v>
      </c>
      <c r="J4995" t="s">
        <v>12</v>
      </c>
      <c r="K4995" s="6">
        <v>8</v>
      </c>
      <c r="L4995" s="6">
        <v>8</v>
      </c>
      <c r="M4995" s="6">
        <v>-5</v>
      </c>
      <c r="N4995" s="6">
        <v>0</v>
      </c>
      <c r="O4995" t="s">
        <v>17</v>
      </c>
      <c r="P4995" s="22">
        <v>1</v>
      </c>
    </row>
    <row r="4996" spans="1:16" x14ac:dyDescent="0.25">
      <c r="A4996" t="s">
        <v>58</v>
      </c>
      <c r="B4996">
        <v>2</v>
      </c>
      <c r="C4996" t="s">
        <v>21</v>
      </c>
      <c r="D4996">
        <v>15</v>
      </c>
      <c r="E4996" t="s">
        <v>11</v>
      </c>
      <c r="F4996">
        <v>20</v>
      </c>
      <c r="G4996" t="s">
        <v>19</v>
      </c>
      <c r="H4996">
        <v>2</v>
      </c>
      <c r="I4996">
        <v>42</v>
      </c>
      <c r="J4996" t="s">
        <v>13</v>
      </c>
      <c r="K4996" s="6">
        <v>-15</v>
      </c>
      <c r="L4996" s="6">
        <v>8</v>
      </c>
      <c r="M4996" s="6">
        <v>-15</v>
      </c>
      <c r="N4996" s="6">
        <v>0</v>
      </c>
      <c r="O4996" t="s">
        <v>17</v>
      </c>
      <c r="P4996" s="22">
        <v>1</v>
      </c>
    </row>
    <row r="4997" spans="1:16" x14ac:dyDescent="0.25">
      <c r="A4997" t="s">
        <v>58</v>
      </c>
      <c r="B4997">
        <v>2</v>
      </c>
      <c r="C4997" t="s">
        <v>21</v>
      </c>
      <c r="D4997">
        <v>16</v>
      </c>
      <c r="E4997" t="s">
        <v>11</v>
      </c>
      <c r="F4997">
        <v>20</v>
      </c>
      <c r="G4997" t="s">
        <v>19</v>
      </c>
      <c r="H4997">
        <v>2</v>
      </c>
      <c r="I4997">
        <v>1079</v>
      </c>
      <c r="J4997" t="s">
        <v>13</v>
      </c>
      <c r="K4997" s="6">
        <v>-5</v>
      </c>
      <c r="L4997" s="6">
        <v>4</v>
      </c>
      <c r="M4997" s="6">
        <v>-5</v>
      </c>
      <c r="N4997" s="6">
        <v>0</v>
      </c>
      <c r="O4997" t="s">
        <v>17</v>
      </c>
      <c r="P4997" s="22">
        <v>1</v>
      </c>
    </row>
    <row r="4998" spans="1:16" x14ac:dyDescent="0.25">
      <c r="A4998" t="s">
        <v>58</v>
      </c>
      <c r="B4998">
        <v>2</v>
      </c>
      <c r="C4998" t="s">
        <v>21</v>
      </c>
      <c r="D4998">
        <v>17</v>
      </c>
      <c r="E4998" t="s">
        <v>11</v>
      </c>
      <c r="F4998">
        <v>20</v>
      </c>
      <c r="G4998" t="s">
        <v>18</v>
      </c>
      <c r="H4998">
        <v>2</v>
      </c>
      <c r="I4998">
        <v>1037</v>
      </c>
      <c r="J4998" t="s">
        <v>12</v>
      </c>
      <c r="K4998" s="6">
        <v>13</v>
      </c>
      <c r="L4998" s="6">
        <v>13</v>
      </c>
      <c r="M4998" s="6">
        <v>0</v>
      </c>
      <c r="N4998" s="6">
        <v>5</v>
      </c>
      <c r="O4998" t="s">
        <v>17</v>
      </c>
      <c r="P4998" s="22">
        <v>1</v>
      </c>
    </row>
    <row r="4999" spans="1:16" x14ac:dyDescent="0.25">
      <c r="A4999" t="s">
        <v>58</v>
      </c>
      <c r="B4999">
        <v>2</v>
      </c>
      <c r="C4999" t="s">
        <v>21</v>
      </c>
      <c r="D4999">
        <v>18</v>
      </c>
      <c r="E4999" t="s">
        <v>11</v>
      </c>
      <c r="F4999">
        <v>20</v>
      </c>
      <c r="G4999" t="s">
        <v>19</v>
      </c>
      <c r="H4999">
        <v>2</v>
      </c>
      <c r="I4999">
        <v>747</v>
      </c>
      <c r="J4999" t="s">
        <v>13</v>
      </c>
      <c r="K4999" s="6">
        <v>-2.25</v>
      </c>
      <c r="L4999" s="6">
        <v>2</v>
      </c>
      <c r="M4999" s="6">
        <v>-2.25</v>
      </c>
      <c r="N4999" s="6">
        <v>0</v>
      </c>
      <c r="O4999" t="s">
        <v>17</v>
      </c>
      <c r="P4999" s="22">
        <v>1</v>
      </c>
    </row>
    <row r="5000" spans="1:16" x14ac:dyDescent="0.25">
      <c r="A5000" t="s">
        <v>58</v>
      </c>
      <c r="B5000">
        <v>2</v>
      </c>
      <c r="C5000" t="s">
        <v>21</v>
      </c>
      <c r="D5000">
        <v>19</v>
      </c>
      <c r="E5000" t="s">
        <v>11</v>
      </c>
      <c r="F5000">
        <v>20</v>
      </c>
      <c r="G5000" t="s">
        <v>19</v>
      </c>
      <c r="H5000">
        <v>2</v>
      </c>
      <c r="I5000">
        <v>809</v>
      </c>
      <c r="J5000" t="s">
        <v>12</v>
      </c>
      <c r="K5000" s="6">
        <v>8</v>
      </c>
      <c r="L5000" s="6">
        <v>8</v>
      </c>
      <c r="M5000" s="6">
        <v>-6</v>
      </c>
      <c r="N5000" s="6">
        <v>0</v>
      </c>
      <c r="O5000" t="s">
        <v>17</v>
      </c>
      <c r="P5000" s="22">
        <v>1</v>
      </c>
    </row>
    <row r="5001" spans="1:16" x14ac:dyDescent="0.25">
      <c r="A5001" t="s">
        <v>58</v>
      </c>
      <c r="B5001">
        <v>2</v>
      </c>
      <c r="C5001" t="s">
        <v>21</v>
      </c>
      <c r="D5001">
        <v>20</v>
      </c>
      <c r="E5001" t="s">
        <v>11</v>
      </c>
      <c r="F5001">
        <v>20</v>
      </c>
      <c r="G5001" t="s">
        <v>18</v>
      </c>
      <c r="H5001">
        <v>2</v>
      </c>
      <c r="I5001">
        <v>815</v>
      </c>
      <c r="J5001" t="s">
        <v>12</v>
      </c>
      <c r="K5001" s="6">
        <v>4</v>
      </c>
      <c r="L5001" s="6">
        <v>4</v>
      </c>
      <c r="M5001" s="6">
        <v>0</v>
      </c>
      <c r="N5001" s="6">
        <v>2</v>
      </c>
      <c r="O5001" t="s">
        <v>17</v>
      </c>
      <c r="P5001" s="22">
        <v>1</v>
      </c>
    </row>
    <row r="5002" spans="1:16" x14ac:dyDescent="0.25">
      <c r="A5002" t="s">
        <v>58</v>
      </c>
      <c r="B5002">
        <v>2</v>
      </c>
      <c r="C5002" t="s">
        <v>21</v>
      </c>
      <c r="D5002">
        <v>21</v>
      </c>
      <c r="E5002" t="s">
        <v>11</v>
      </c>
      <c r="F5002">
        <v>20</v>
      </c>
      <c r="G5002" t="s">
        <v>18</v>
      </c>
      <c r="H5002">
        <v>2</v>
      </c>
      <c r="I5002">
        <v>716</v>
      </c>
      <c r="J5002" t="s">
        <v>12</v>
      </c>
      <c r="K5002" s="6">
        <v>24</v>
      </c>
      <c r="L5002" s="6">
        <v>24</v>
      </c>
      <c r="M5002" s="6">
        <v>0</v>
      </c>
      <c r="N5002" s="6">
        <v>12</v>
      </c>
      <c r="O5002" t="s">
        <v>17</v>
      </c>
      <c r="P5002" s="22">
        <v>1</v>
      </c>
    </row>
    <row r="5003" spans="1:16" x14ac:dyDescent="0.25">
      <c r="A5003" t="s">
        <v>58</v>
      </c>
      <c r="B5003">
        <v>2</v>
      </c>
      <c r="C5003" t="s">
        <v>21</v>
      </c>
      <c r="D5003">
        <v>22</v>
      </c>
      <c r="E5003" t="s">
        <v>11</v>
      </c>
      <c r="F5003">
        <v>20</v>
      </c>
      <c r="G5003" t="s">
        <v>19</v>
      </c>
      <c r="H5003">
        <v>2</v>
      </c>
      <c r="I5003">
        <v>298</v>
      </c>
      <c r="J5003" t="s">
        <v>13</v>
      </c>
      <c r="K5003" s="6">
        <v>-15</v>
      </c>
      <c r="L5003" s="6">
        <v>12</v>
      </c>
      <c r="M5003" s="6">
        <v>-15</v>
      </c>
      <c r="N5003" s="6">
        <v>0</v>
      </c>
      <c r="O5003" t="s">
        <v>17</v>
      </c>
      <c r="P5003" s="22">
        <v>1</v>
      </c>
    </row>
    <row r="5004" spans="1:16" x14ac:dyDescent="0.25">
      <c r="A5004" t="s">
        <v>58</v>
      </c>
      <c r="B5004">
        <v>2</v>
      </c>
      <c r="C5004" t="s">
        <v>21</v>
      </c>
      <c r="D5004">
        <v>23</v>
      </c>
      <c r="E5004" t="s">
        <v>11</v>
      </c>
      <c r="F5004">
        <v>20</v>
      </c>
      <c r="G5004" t="s">
        <v>18</v>
      </c>
      <c r="H5004">
        <v>2</v>
      </c>
      <c r="I5004">
        <v>567</v>
      </c>
      <c r="J5004" t="s">
        <v>12</v>
      </c>
      <c r="K5004" s="6">
        <v>22</v>
      </c>
      <c r="L5004" s="6">
        <v>22</v>
      </c>
      <c r="M5004" s="6">
        <v>0</v>
      </c>
      <c r="N5004" s="6">
        <v>10</v>
      </c>
      <c r="O5004" t="s">
        <v>17</v>
      </c>
      <c r="P5004" s="22">
        <v>1</v>
      </c>
    </row>
    <row r="5005" spans="1:16" x14ac:dyDescent="0.25">
      <c r="A5005" t="s">
        <v>58</v>
      </c>
      <c r="B5005">
        <v>2</v>
      </c>
      <c r="C5005" t="s">
        <v>21</v>
      </c>
      <c r="D5005">
        <v>24</v>
      </c>
      <c r="E5005" t="s">
        <v>11</v>
      </c>
      <c r="F5005">
        <v>20</v>
      </c>
      <c r="G5005" t="s">
        <v>18</v>
      </c>
      <c r="H5005">
        <v>2</v>
      </c>
      <c r="I5005">
        <v>1213</v>
      </c>
      <c r="J5005" t="s">
        <v>13</v>
      </c>
      <c r="K5005" s="6">
        <v>0</v>
      </c>
      <c r="L5005" s="6">
        <v>30</v>
      </c>
      <c r="M5005" s="6">
        <v>0</v>
      </c>
      <c r="N5005" s="6">
        <v>12</v>
      </c>
      <c r="O5005" t="s">
        <v>17</v>
      </c>
      <c r="P5005" s="22">
        <v>1</v>
      </c>
    </row>
    <row r="5006" spans="1:16" x14ac:dyDescent="0.25">
      <c r="A5006" t="s">
        <v>58</v>
      </c>
      <c r="B5006">
        <v>2</v>
      </c>
      <c r="C5006" t="s">
        <v>21</v>
      </c>
      <c r="D5006">
        <v>25</v>
      </c>
      <c r="E5006" t="s">
        <v>11</v>
      </c>
      <c r="F5006">
        <v>20</v>
      </c>
      <c r="G5006" t="s">
        <v>19</v>
      </c>
      <c r="H5006">
        <v>2</v>
      </c>
      <c r="I5006">
        <v>707</v>
      </c>
      <c r="J5006" t="s">
        <v>13</v>
      </c>
      <c r="K5006" s="6">
        <v>-2</v>
      </c>
      <c r="L5006" s="6">
        <v>4</v>
      </c>
      <c r="M5006" s="6">
        <v>-2</v>
      </c>
      <c r="N5006" s="6">
        <v>0</v>
      </c>
      <c r="O5006" t="s">
        <v>17</v>
      </c>
      <c r="P5006" s="22">
        <v>1</v>
      </c>
    </row>
    <row r="5007" spans="1:16" x14ac:dyDescent="0.25">
      <c r="A5007" t="s">
        <v>58</v>
      </c>
      <c r="B5007">
        <v>2</v>
      </c>
      <c r="C5007" t="s">
        <v>21</v>
      </c>
      <c r="D5007">
        <v>26</v>
      </c>
      <c r="E5007" t="s">
        <v>11</v>
      </c>
      <c r="F5007">
        <v>20</v>
      </c>
      <c r="G5007" t="s">
        <v>19</v>
      </c>
      <c r="H5007">
        <v>2</v>
      </c>
      <c r="I5007">
        <v>593</v>
      </c>
      <c r="J5007" t="s">
        <v>12</v>
      </c>
      <c r="K5007" s="6">
        <v>6</v>
      </c>
      <c r="L5007" s="6">
        <v>6</v>
      </c>
      <c r="M5007" s="6">
        <v>-4.5</v>
      </c>
      <c r="N5007" s="6">
        <v>0</v>
      </c>
      <c r="O5007" t="s">
        <v>17</v>
      </c>
      <c r="P5007" s="22">
        <v>1</v>
      </c>
    </row>
    <row r="5008" spans="1:16" x14ac:dyDescent="0.25">
      <c r="A5008" t="s">
        <v>58</v>
      </c>
      <c r="B5008">
        <v>2</v>
      </c>
      <c r="C5008" t="s">
        <v>21</v>
      </c>
      <c r="D5008">
        <v>27</v>
      </c>
      <c r="E5008" t="s">
        <v>11</v>
      </c>
      <c r="F5008">
        <v>20</v>
      </c>
      <c r="G5008" t="s">
        <v>19</v>
      </c>
      <c r="H5008">
        <v>2</v>
      </c>
      <c r="I5008">
        <v>471</v>
      </c>
      <c r="J5008" t="s">
        <v>13</v>
      </c>
      <c r="K5008" s="6">
        <v>-6</v>
      </c>
      <c r="L5008" s="6">
        <v>6</v>
      </c>
      <c r="M5008" s="6">
        <v>-6</v>
      </c>
      <c r="N5008" s="6">
        <v>0</v>
      </c>
      <c r="O5008" t="s">
        <v>17</v>
      </c>
      <c r="P5008" s="22">
        <v>1</v>
      </c>
    </row>
    <row r="5009" spans="1:16" x14ac:dyDescent="0.25">
      <c r="A5009" t="s">
        <v>58</v>
      </c>
      <c r="B5009">
        <v>2</v>
      </c>
      <c r="C5009" t="s">
        <v>21</v>
      </c>
      <c r="D5009">
        <v>28</v>
      </c>
      <c r="E5009" t="s">
        <v>11</v>
      </c>
      <c r="F5009">
        <v>20</v>
      </c>
      <c r="G5009" t="s">
        <v>19</v>
      </c>
      <c r="H5009">
        <v>2</v>
      </c>
      <c r="I5009">
        <v>580</v>
      </c>
      <c r="J5009" t="s">
        <v>12</v>
      </c>
      <c r="K5009" s="6">
        <v>6</v>
      </c>
      <c r="L5009" s="6">
        <v>6</v>
      </c>
      <c r="M5009" s="6">
        <v>-10.5</v>
      </c>
      <c r="N5009" s="6">
        <v>0</v>
      </c>
      <c r="O5009" t="s">
        <v>17</v>
      </c>
      <c r="P5009" s="22">
        <v>1</v>
      </c>
    </row>
    <row r="5010" spans="1:16" x14ac:dyDescent="0.25">
      <c r="A5010" t="s">
        <v>58</v>
      </c>
      <c r="B5010">
        <v>2</v>
      </c>
      <c r="C5010" t="s">
        <v>21</v>
      </c>
      <c r="D5010">
        <v>29</v>
      </c>
      <c r="E5010" t="s">
        <v>11</v>
      </c>
      <c r="F5010">
        <v>20</v>
      </c>
      <c r="G5010" t="s">
        <v>18</v>
      </c>
      <c r="H5010">
        <v>2</v>
      </c>
      <c r="I5010">
        <v>529</v>
      </c>
      <c r="J5010" t="s">
        <v>13</v>
      </c>
      <c r="K5010" s="6">
        <v>0</v>
      </c>
      <c r="L5010" s="6">
        <v>8</v>
      </c>
      <c r="M5010" s="6">
        <v>0</v>
      </c>
      <c r="N5010" s="6">
        <v>3</v>
      </c>
      <c r="O5010" t="s">
        <v>17</v>
      </c>
      <c r="P5010" s="22">
        <v>1</v>
      </c>
    </row>
    <row r="5011" spans="1:16" x14ac:dyDescent="0.25">
      <c r="A5011" t="s">
        <v>58</v>
      </c>
      <c r="B5011">
        <v>2</v>
      </c>
      <c r="C5011" t="s">
        <v>21</v>
      </c>
      <c r="D5011">
        <v>30</v>
      </c>
      <c r="E5011" t="s">
        <v>11</v>
      </c>
      <c r="F5011">
        <v>20</v>
      </c>
      <c r="G5011" t="s">
        <v>19</v>
      </c>
      <c r="H5011">
        <v>2</v>
      </c>
      <c r="I5011">
        <v>814</v>
      </c>
      <c r="J5011" t="s">
        <v>12</v>
      </c>
      <c r="K5011" s="6">
        <v>12</v>
      </c>
      <c r="L5011" s="6">
        <v>12</v>
      </c>
      <c r="M5011" s="6">
        <v>-6</v>
      </c>
      <c r="N5011" s="6">
        <v>0</v>
      </c>
      <c r="O5011" t="s">
        <v>17</v>
      </c>
      <c r="P5011" s="22">
        <v>1</v>
      </c>
    </row>
    <row r="5012" spans="1:16" x14ac:dyDescent="0.25">
      <c r="A5012" t="s">
        <v>58</v>
      </c>
      <c r="B5012">
        <v>3</v>
      </c>
      <c r="C5012" t="s">
        <v>21</v>
      </c>
      <c r="D5012">
        <v>1</v>
      </c>
      <c r="E5012" t="s">
        <v>11</v>
      </c>
      <c r="F5012">
        <v>20</v>
      </c>
      <c r="G5012" t="s">
        <v>19</v>
      </c>
      <c r="H5012">
        <v>2</v>
      </c>
      <c r="I5012">
        <v>1481</v>
      </c>
      <c r="J5012" t="s">
        <v>12</v>
      </c>
      <c r="K5012" s="6">
        <v>12</v>
      </c>
      <c r="L5012" s="6">
        <v>12</v>
      </c>
      <c r="M5012" s="6">
        <v>-21</v>
      </c>
      <c r="N5012" s="6">
        <v>0</v>
      </c>
      <c r="O5012" t="s">
        <v>17</v>
      </c>
      <c r="P5012" s="22">
        <v>1</v>
      </c>
    </row>
    <row r="5013" spans="1:16" x14ac:dyDescent="0.25">
      <c r="A5013" t="s">
        <v>58</v>
      </c>
      <c r="B5013">
        <v>3</v>
      </c>
      <c r="C5013" t="s">
        <v>21</v>
      </c>
      <c r="D5013">
        <v>2</v>
      </c>
      <c r="E5013" t="s">
        <v>11</v>
      </c>
      <c r="F5013">
        <v>20</v>
      </c>
      <c r="G5013" t="s">
        <v>18</v>
      </c>
      <c r="H5013">
        <v>2</v>
      </c>
      <c r="I5013">
        <v>495</v>
      </c>
      <c r="J5013" t="s">
        <v>13</v>
      </c>
      <c r="K5013" s="6">
        <v>0</v>
      </c>
      <c r="L5013" s="6">
        <v>28</v>
      </c>
      <c r="M5013" s="6">
        <v>0</v>
      </c>
      <c r="N5013" s="6">
        <v>13</v>
      </c>
      <c r="O5013" t="s">
        <v>17</v>
      </c>
      <c r="P5013" s="22">
        <v>1</v>
      </c>
    </row>
    <row r="5014" spans="1:16" x14ac:dyDescent="0.25">
      <c r="A5014" t="s">
        <v>58</v>
      </c>
      <c r="B5014">
        <v>3</v>
      </c>
      <c r="C5014" t="s">
        <v>21</v>
      </c>
      <c r="D5014">
        <v>3</v>
      </c>
      <c r="E5014" t="s">
        <v>11</v>
      </c>
      <c r="F5014">
        <v>20</v>
      </c>
      <c r="G5014" t="s">
        <v>19</v>
      </c>
      <c r="H5014">
        <v>2</v>
      </c>
      <c r="I5014">
        <v>700</v>
      </c>
      <c r="J5014" t="s">
        <v>12</v>
      </c>
      <c r="K5014" s="6">
        <v>6</v>
      </c>
      <c r="L5014" s="6">
        <v>6</v>
      </c>
      <c r="M5014" s="6">
        <v>-1.5</v>
      </c>
      <c r="N5014" s="6">
        <v>0</v>
      </c>
      <c r="O5014" t="s">
        <v>17</v>
      </c>
      <c r="P5014" s="22">
        <v>1</v>
      </c>
    </row>
    <row r="5015" spans="1:16" x14ac:dyDescent="0.25">
      <c r="A5015" t="s">
        <v>58</v>
      </c>
      <c r="B5015">
        <v>3</v>
      </c>
      <c r="C5015" t="s">
        <v>21</v>
      </c>
      <c r="D5015">
        <v>4</v>
      </c>
      <c r="E5015" t="s">
        <v>11</v>
      </c>
      <c r="F5015">
        <v>20</v>
      </c>
      <c r="G5015" t="s">
        <v>19</v>
      </c>
      <c r="H5015">
        <v>2</v>
      </c>
      <c r="I5015">
        <v>801</v>
      </c>
      <c r="J5015" t="s">
        <v>13</v>
      </c>
      <c r="K5015" s="6">
        <v>-11</v>
      </c>
      <c r="L5015" s="6">
        <v>8</v>
      </c>
      <c r="M5015" s="6">
        <v>-11</v>
      </c>
      <c r="N5015" s="6">
        <v>0</v>
      </c>
      <c r="O5015" t="s">
        <v>17</v>
      </c>
      <c r="P5015" s="22">
        <v>1</v>
      </c>
    </row>
    <row r="5016" spans="1:16" x14ac:dyDescent="0.25">
      <c r="A5016" t="s">
        <v>58</v>
      </c>
      <c r="B5016">
        <v>3</v>
      </c>
      <c r="C5016" t="s">
        <v>21</v>
      </c>
      <c r="D5016">
        <v>5</v>
      </c>
      <c r="E5016" t="s">
        <v>11</v>
      </c>
      <c r="F5016">
        <v>20</v>
      </c>
      <c r="G5016" t="s">
        <v>19</v>
      </c>
      <c r="H5016">
        <v>2</v>
      </c>
      <c r="I5016">
        <v>551</v>
      </c>
      <c r="J5016" t="s">
        <v>13</v>
      </c>
      <c r="K5016" s="6">
        <v>-3</v>
      </c>
      <c r="L5016" s="6">
        <v>6</v>
      </c>
      <c r="M5016" s="6">
        <v>-3</v>
      </c>
      <c r="N5016" s="6">
        <v>0</v>
      </c>
      <c r="O5016" t="s">
        <v>17</v>
      </c>
      <c r="P5016" s="22">
        <v>1</v>
      </c>
    </row>
    <row r="5017" spans="1:16" x14ac:dyDescent="0.25">
      <c r="A5017" t="s">
        <v>58</v>
      </c>
      <c r="B5017">
        <v>3</v>
      </c>
      <c r="C5017" t="s">
        <v>21</v>
      </c>
      <c r="D5017">
        <v>6</v>
      </c>
      <c r="E5017" t="s">
        <v>11</v>
      </c>
      <c r="F5017">
        <v>20</v>
      </c>
      <c r="G5017" t="s">
        <v>18</v>
      </c>
      <c r="H5017">
        <v>2</v>
      </c>
      <c r="I5017">
        <v>1269</v>
      </c>
      <c r="J5017" t="s">
        <v>12</v>
      </c>
      <c r="K5017" s="6">
        <v>25</v>
      </c>
      <c r="L5017" s="6">
        <v>25</v>
      </c>
      <c r="M5017" s="6">
        <v>0</v>
      </c>
      <c r="N5017" s="6">
        <v>10</v>
      </c>
      <c r="O5017" t="s">
        <v>17</v>
      </c>
      <c r="P5017" s="22">
        <v>1</v>
      </c>
    </row>
    <row r="5018" spans="1:16" x14ac:dyDescent="0.25">
      <c r="A5018" t="s">
        <v>58</v>
      </c>
      <c r="B5018">
        <v>3</v>
      </c>
      <c r="C5018" t="s">
        <v>21</v>
      </c>
      <c r="D5018">
        <v>7</v>
      </c>
      <c r="E5018" t="s">
        <v>11</v>
      </c>
      <c r="F5018">
        <v>20</v>
      </c>
      <c r="G5018" t="s">
        <v>19</v>
      </c>
      <c r="H5018">
        <v>2</v>
      </c>
      <c r="I5018">
        <v>1355</v>
      </c>
      <c r="J5018" t="s">
        <v>13</v>
      </c>
      <c r="K5018" s="6">
        <v>-11.25</v>
      </c>
      <c r="L5018" s="6">
        <v>10</v>
      </c>
      <c r="M5018" s="6">
        <v>-11.25</v>
      </c>
      <c r="N5018" s="6">
        <v>0</v>
      </c>
      <c r="O5018" t="s">
        <v>17</v>
      </c>
      <c r="P5018" s="22">
        <v>1</v>
      </c>
    </row>
    <row r="5019" spans="1:16" x14ac:dyDescent="0.25">
      <c r="A5019" t="s">
        <v>58</v>
      </c>
      <c r="B5019">
        <v>3</v>
      </c>
      <c r="C5019" t="s">
        <v>21</v>
      </c>
      <c r="D5019">
        <v>8</v>
      </c>
      <c r="E5019" t="s">
        <v>11</v>
      </c>
      <c r="F5019">
        <v>20</v>
      </c>
      <c r="G5019" t="s">
        <v>19</v>
      </c>
      <c r="H5019">
        <v>2</v>
      </c>
      <c r="I5019">
        <v>593</v>
      </c>
      <c r="J5019" t="s">
        <v>13</v>
      </c>
      <c r="K5019" s="6">
        <v>-1.88</v>
      </c>
      <c r="L5019" s="6">
        <v>5</v>
      </c>
      <c r="M5019" s="6">
        <v>-1.88</v>
      </c>
      <c r="N5019" s="6">
        <v>0</v>
      </c>
      <c r="O5019" t="s">
        <v>17</v>
      </c>
      <c r="P5019" s="22">
        <v>1</v>
      </c>
    </row>
    <row r="5020" spans="1:16" x14ac:dyDescent="0.25">
      <c r="A5020" t="s">
        <v>58</v>
      </c>
      <c r="B5020">
        <v>3</v>
      </c>
      <c r="C5020" t="s">
        <v>21</v>
      </c>
      <c r="D5020">
        <v>9</v>
      </c>
      <c r="E5020" t="s">
        <v>11</v>
      </c>
      <c r="F5020">
        <v>20</v>
      </c>
      <c r="G5020" t="s">
        <v>19</v>
      </c>
      <c r="H5020">
        <v>2</v>
      </c>
      <c r="I5020">
        <v>214</v>
      </c>
      <c r="J5020" t="s">
        <v>12</v>
      </c>
      <c r="K5020" s="6">
        <v>5</v>
      </c>
      <c r="L5020" s="6">
        <v>5</v>
      </c>
      <c r="M5020" s="6">
        <v>-2.5</v>
      </c>
      <c r="N5020" s="6">
        <v>0</v>
      </c>
      <c r="O5020" t="s">
        <v>17</v>
      </c>
      <c r="P5020" s="22">
        <v>1</v>
      </c>
    </row>
    <row r="5021" spans="1:16" x14ac:dyDescent="0.25">
      <c r="A5021" t="s">
        <v>58</v>
      </c>
      <c r="B5021">
        <v>3</v>
      </c>
      <c r="C5021" t="s">
        <v>21</v>
      </c>
      <c r="D5021">
        <v>10</v>
      </c>
      <c r="E5021" t="s">
        <v>11</v>
      </c>
      <c r="F5021">
        <v>20</v>
      </c>
      <c r="G5021" t="s">
        <v>19</v>
      </c>
      <c r="H5021">
        <v>2</v>
      </c>
      <c r="I5021">
        <v>460</v>
      </c>
      <c r="J5021" t="s">
        <v>13</v>
      </c>
      <c r="K5021" s="6">
        <v>-13.5</v>
      </c>
      <c r="L5021" s="6">
        <v>9</v>
      </c>
      <c r="M5021" s="6">
        <v>-13.5</v>
      </c>
      <c r="N5021" s="6">
        <v>0</v>
      </c>
      <c r="O5021" t="s">
        <v>17</v>
      </c>
      <c r="P5021" s="22">
        <v>1</v>
      </c>
    </row>
    <row r="5022" spans="1:16" x14ac:dyDescent="0.25">
      <c r="A5022" t="s">
        <v>58</v>
      </c>
      <c r="B5022">
        <v>3</v>
      </c>
      <c r="C5022" t="s">
        <v>21</v>
      </c>
      <c r="D5022">
        <v>11</v>
      </c>
      <c r="E5022" t="s">
        <v>11</v>
      </c>
      <c r="F5022">
        <v>20</v>
      </c>
      <c r="G5022" t="s">
        <v>18</v>
      </c>
      <c r="H5022">
        <v>2</v>
      </c>
      <c r="I5022">
        <v>680</v>
      </c>
      <c r="J5022" t="s">
        <v>12</v>
      </c>
      <c r="K5022" s="6">
        <v>19</v>
      </c>
      <c r="L5022" s="6">
        <v>19</v>
      </c>
      <c r="M5022" s="6">
        <v>0</v>
      </c>
      <c r="N5022" s="6">
        <v>8</v>
      </c>
      <c r="O5022" t="s">
        <v>17</v>
      </c>
      <c r="P5022" s="22">
        <v>1</v>
      </c>
    </row>
    <row r="5023" spans="1:16" x14ac:dyDescent="0.25">
      <c r="A5023" t="s">
        <v>58</v>
      </c>
      <c r="B5023">
        <v>3</v>
      </c>
      <c r="C5023" t="s">
        <v>21</v>
      </c>
      <c r="D5023">
        <v>12</v>
      </c>
      <c r="E5023" t="s">
        <v>11</v>
      </c>
      <c r="F5023">
        <v>20</v>
      </c>
      <c r="G5023" t="s">
        <v>19</v>
      </c>
      <c r="H5023">
        <v>2</v>
      </c>
      <c r="I5023">
        <v>1958</v>
      </c>
      <c r="J5023" t="s">
        <v>12</v>
      </c>
      <c r="K5023" s="6">
        <v>9</v>
      </c>
      <c r="L5023" s="6">
        <v>9</v>
      </c>
      <c r="M5023" s="6">
        <v>-2.25</v>
      </c>
      <c r="N5023" s="6">
        <v>0</v>
      </c>
      <c r="O5023" t="s">
        <v>17</v>
      </c>
      <c r="P5023" s="22">
        <v>1</v>
      </c>
    </row>
    <row r="5024" spans="1:16" x14ac:dyDescent="0.25">
      <c r="A5024" t="s">
        <v>58</v>
      </c>
      <c r="B5024">
        <v>3</v>
      </c>
      <c r="C5024" t="s">
        <v>21</v>
      </c>
      <c r="D5024">
        <v>13</v>
      </c>
      <c r="E5024" t="s">
        <v>11</v>
      </c>
      <c r="F5024">
        <v>20</v>
      </c>
      <c r="G5024" t="s">
        <v>19</v>
      </c>
      <c r="H5024">
        <v>2</v>
      </c>
      <c r="I5024">
        <v>779</v>
      </c>
      <c r="J5024" t="s">
        <v>13</v>
      </c>
      <c r="K5024" s="6">
        <v>-2.75</v>
      </c>
      <c r="L5024" s="6">
        <v>2</v>
      </c>
      <c r="M5024" s="6">
        <v>-2.75</v>
      </c>
      <c r="N5024" s="6">
        <v>0</v>
      </c>
      <c r="O5024" t="s">
        <v>17</v>
      </c>
      <c r="P5024" s="22">
        <v>1</v>
      </c>
    </row>
    <row r="5025" spans="1:16" x14ac:dyDescent="0.25">
      <c r="A5025" t="s">
        <v>58</v>
      </c>
      <c r="B5025">
        <v>3</v>
      </c>
      <c r="C5025" t="s">
        <v>21</v>
      </c>
      <c r="D5025">
        <v>14</v>
      </c>
      <c r="E5025" t="s">
        <v>11</v>
      </c>
      <c r="F5025">
        <v>20</v>
      </c>
      <c r="G5025" t="s">
        <v>19</v>
      </c>
      <c r="H5025">
        <v>2</v>
      </c>
      <c r="I5025">
        <v>1330</v>
      </c>
      <c r="J5025" t="s">
        <v>12</v>
      </c>
      <c r="K5025" s="6">
        <v>10</v>
      </c>
      <c r="L5025" s="6">
        <v>10</v>
      </c>
      <c r="M5025" s="6">
        <v>-6.25</v>
      </c>
      <c r="N5025" s="6">
        <v>0</v>
      </c>
      <c r="O5025" t="s">
        <v>17</v>
      </c>
      <c r="P5025" s="22">
        <v>1</v>
      </c>
    </row>
    <row r="5026" spans="1:16" x14ac:dyDescent="0.25">
      <c r="A5026" t="s">
        <v>58</v>
      </c>
      <c r="B5026">
        <v>3</v>
      </c>
      <c r="C5026" t="s">
        <v>21</v>
      </c>
      <c r="D5026">
        <v>15</v>
      </c>
      <c r="E5026" t="s">
        <v>11</v>
      </c>
      <c r="F5026">
        <v>20</v>
      </c>
      <c r="G5026" t="s">
        <v>19</v>
      </c>
      <c r="H5026">
        <v>2</v>
      </c>
      <c r="I5026">
        <v>671</v>
      </c>
      <c r="J5026" t="s">
        <v>12</v>
      </c>
      <c r="K5026" s="6">
        <v>4</v>
      </c>
      <c r="L5026" s="6">
        <v>4</v>
      </c>
      <c r="M5026" s="6">
        <v>-6</v>
      </c>
      <c r="N5026" s="6">
        <v>0</v>
      </c>
      <c r="O5026" t="s">
        <v>17</v>
      </c>
      <c r="P5026" s="22">
        <v>1</v>
      </c>
    </row>
    <row r="5027" spans="1:16" x14ac:dyDescent="0.25">
      <c r="A5027" t="s">
        <v>58</v>
      </c>
      <c r="B5027">
        <v>3</v>
      </c>
      <c r="C5027" t="s">
        <v>21</v>
      </c>
      <c r="D5027">
        <v>16</v>
      </c>
      <c r="E5027" t="s">
        <v>11</v>
      </c>
      <c r="F5027">
        <v>20</v>
      </c>
      <c r="G5027" t="s">
        <v>19</v>
      </c>
      <c r="H5027">
        <v>2</v>
      </c>
      <c r="I5027">
        <v>1677</v>
      </c>
      <c r="J5027" t="s">
        <v>13</v>
      </c>
      <c r="K5027" s="6">
        <v>-3</v>
      </c>
      <c r="L5027" s="6">
        <v>12</v>
      </c>
      <c r="M5027" s="6">
        <v>-3</v>
      </c>
      <c r="N5027" s="6">
        <v>0</v>
      </c>
      <c r="O5027" t="s">
        <v>17</v>
      </c>
      <c r="P5027" s="22">
        <v>1</v>
      </c>
    </row>
    <row r="5028" spans="1:16" x14ac:dyDescent="0.25">
      <c r="A5028" t="s">
        <v>58</v>
      </c>
      <c r="B5028">
        <v>3</v>
      </c>
      <c r="C5028" t="s">
        <v>21</v>
      </c>
      <c r="D5028">
        <v>17</v>
      </c>
      <c r="E5028" t="s">
        <v>11</v>
      </c>
      <c r="F5028">
        <v>20</v>
      </c>
      <c r="G5028" t="s">
        <v>19</v>
      </c>
      <c r="H5028">
        <v>2</v>
      </c>
      <c r="I5028">
        <v>291</v>
      </c>
      <c r="J5028" t="s">
        <v>12</v>
      </c>
      <c r="K5028" s="6">
        <v>10</v>
      </c>
      <c r="L5028" s="6">
        <v>10</v>
      </c>
      <c r="M5028" s="6">
        <v>-16.25</v>
      </c>
      <c r="N5028" s="6">
        <v>0</v>
      </c>
      <c r="O5028" t="s">
        <v>17</v>
      </c>
      <c r="P5028" s="22">
        <v>1</v>
      </c>
    </row>
    <row r="5029" spans="1:16" x14ac:dyDescent="0.25">
      <c r="A5029" t="s">
        <v>58</v>
      </c>
      <c r="B5029">
        <v>3</v>
      </c>
      <c r="C5029" t="s">
        <v>21</v>
      </c>
      <c r="D5029">
        <v>18</v>
      </c>
      <c r="E5029" t="s">
        <v>11</v>
      </c>
      <c r="F5029">
        <v>20</v>
      </c>
      <c r="G5029" t="s">
        <v>18</v>
      </c>
      <c r="H5029">
        <v>2</v>
      </c>
      <c r="I5029">
        <v>1096</v>
      </c>
      <c r="J5029" t="s">
        <v>13</v>
      </c>
      <c r="K5029" s="6">
        <v>0</v>
      </c>
      <c r="L5029" s="6">
        <v>12</v>
      </c>
      <c r="M5029" s="6">
        <v>0</v>
      </c>
      <c r="N5029" s="6">
        <v>5</v>
      </c>
      <c r="O5029" t="s">
        <v>17</v>
      </c>
      <c r="P5029" s="22">
        <v>1</v>
      </c>
    </row>
    <row r="5030" spans="1:16" x14ac:dyDescent="0.25">
      <c r="A5030" t="s">
        <v>58</v>
      </c>
      <c r="B5030">
        <v>3</v>
      </c>
      <c r="C5030" t="s">
        <v>21</v>
      </c>
      <c r="D5030">
        <v>19</v>
      </c>
      <c r="E5030" t="s">
        <v>11</v>
      </c>
      <c r="F5030">
        <v>20</v>
      </c>
      <c r="G5030" t="s">
        <v>19</v>
      </c>
      <c r="H5030">
        <v>2</v>
      </c>
      <c r="I5030">
        <v>606</v>
      </c>
      <c r="J5030" t="s">
        <v>13</v>
      </c>
      <c r="K5030" s="6">
        <v>-11.25</v>
      </c>
      <c r="L5030" s="6">
        <v>9</v>
      </c>
      <c r="M5030" s="6">
        <v>-11.25</v>
      </c>
      <c r="N5030" s="6">
        <v>0</v>
      </c>
      <c r="O5030" t="s">
        <v>17</v>
      </c>
      <c r="P5030" s="22">
        <v>1</v>
      </c>
    </row>
    <row r="5031" spans="1:16" x14ac:dyDescent="0.25">
      <c r="A5031" t="s">
        <v>58</v>
      </c>
      <c r="B5031">
        <v>3</v>
      </c>
      <c r="C5031" t="s">
        <v>21</v>
      </c>
      <c r="D5031">
        <v>20</v>
      </c>
      <c r="E5031" t="s">
        <v>11</v>
      </c>
      <c r="F5031">
        <v>20</v>
      </c>
      <c r="G5031" t="s">
        <v>19</v>
      </c>
      <c r="H5031">
        <v>2</v>
      </c>
      <c r="I5031">
        <v>411</v>
      </c>
      <c r="J5031" t="s">
        <v>12</v>
      </c>
      <c r="K5031" s="6">
        <v>4</v>
      </c>
      <c r="L5031" s="6">
        <v>4</v>
      </c>
      <c r="M5031" s="6">
        <v>-3</v>
      </c>
      <c r="N5031" s="6">
        <v>0</v>
      </c>
      <c r="O5031" t="s">
        <v>17</v>
      </c>
      <c r="P5031" s="22">
        <v>1</v>
      </c>
    </row>
    <row r="5032" spans="1:16" x14ac:dyDescent="0.25">
      <c r="A5032" t="s">
        <v>58</v>
      </c>
      <c r="B5032">
        <v>3</v>
      </c>
      <c r="C5032" t="s">
        <v>21</v>
      </c>
      <c r="D5032">
        <v>21</v>
      </c>
      <c r="E5032" t="s">
        <v>11</v>
      </c>
      <c r="F5032">
        <v>20</v>
      </c>
      <c r="G5032" t="s">
        <v>19</v>
      </c>
      <c r="H5032">
        <v>2</v>
      </c>
      <c r="I5032">
        <v>1290</v>
      </c>
      <c r="J5032" t="s">
        <v>12</v>
      </c>
      <c r="K5032" s="6">
        <v>5</v>
      </c>
      <c r="L5032" s="6">
        <v>5</v>
      </c>
      <c r="M5032" s="6">
        <v>-6.88</v>
      </c>
      <c r="N5032" s="6">
        <v>0</v>
      </c>
      <c r="O5032" t="s">
        <v>17</v>
      </c>
      <c r="P5032" s="22">
        <v>1</v>
      </c>
    </row>
    <row r="5033" spans="1:16" x14ac:dyDescent="0.25">
      <c r="A5033" t="s">
        <v>58</v>
      </c>
      <c r="B5033">
        <v>3</v>
      </c>
      <c r="C5033" t="s">
        <v>21</v>
      </c>
      <c r="D5033">
        <v>22</v>
      </c>
      <c r="E5033" t="s">
        <v>11</v>
      </c>
      <c r="F5033">
        <v>20</v>
      </c>
      <c r="G5033" t="s">
        <v>19</v>
      </c>
      <c r="H5033">
        <v>2</v>
      </c>
      <c r="I5033">
        <v>375</v>
      </c>
      <c r="J5033" t="s">
        <v>13</v>
      </c>
      <c r="K5033" s="6">
        <v>-6.75</v>
      </c>
      <c r="L5033" s="6">
        <v>9</v>
      </c>
      <c r="M5033" s="6">
        <v>-6.75</v>
      </c>
      <c r="N5033" s="6">
        <v>0</v>
      </c>
      <c r="O5033" t="s">
        <v>17</v>
      </c>
      <c r="P5033" s="22">
        <v>1</v>
      </c>
    </row>
    <row r="5034" spans="1:16" x14ac:dyDescent="0.25">
      <c r="A5034" t="s">
        <v>58</v>
      </c>
      <c r="B5034">
        <v>3</v>
      </c>
      <c r="C5034" t="s">
        <v>21</v>
      </c>
      <c r="D5034">
        <v>23</v>
      </c>
      <c r="E5034" t="s">
        <v>11</v>
      </c>
      <c r="F5034">
        <v>20</v>
      </c>
      <c r="G5034" t="s">
        <v>19</v>
      </c>
      <c r="H5034">
        <v>2</v>
      </c>
      <c r="I5034">
        <v>684</v>
      </c>
      <c r="J5034" t="s">
        <v>13</v>
      </c>
      <c r="K5034" s="6">
        <v>-12</v>
      </c>
      <c r="L5034" s="6">
        <v>12</v>
      </c>
      <c r="M5034" s="6">
        <v>-12</v>
      </c>
      <c r="N5034" s="6">
        <v>0</v>
      </c>
      <c r="O5034" t="s">
        <v>17</v>
      </c>
      <c r="P5034" s="22">
        <v>1</v>
      </c>
    </row>
    <row r="5035" spans="1:16" x14ac:dyDescent="0.25">
      <c r="A5035" t="s">
        <v>58</v>
      </c>
      <c r="B5035">
        <v>3</v>
      </c>
      <c r="C5035" t="s">
        <v>21</v>
      </c>
      <c r="D5035">
        <v>24</v>
      </c>
      <c r="E5035" t="s">
        <v>11</v>
      </c>
      <c r="F5035">
        <v>20</v>
      </c>
      <c r="G5035" t="s">
        <v>19</v>
      </c>
      <c r="H5035">
        <v>2</v>
      </c>
      <c r="I5035">
        <v>1114</v>
      </c>
      <c r="J5035" t="s">
        <v>12</v>
      </c>
      <c r="K5035" s="6">
        <v>2</v>
      </c>
      <c r="L5035" s="6">
        <v>2</v>
      </c>
      <c r="M5035" s="6">
        <v>-1.75</v>
      </c>
      <c r="N5035" s="6">
        <v>0</v>
      </c>
      <c r="O5035" t="s">
        <v>17</v>
      </c>
      <c r="P5035" s="22">
        <v>1</v>
      </c>
    </row>
    <row r="5036" spans="1:16" x14ac:dyDescent="0.25">
      <c r="A5036" t="s">
        <v>58</v>
      </c>
      <c r="B5036">
        <v>3</v>
      </c>
      <c r="C5036" t="s">
        <v>21</v>
      </c>
      <c r="D5036">
        <v>25</v>
      </c>
      <c r="E5036" t="s">
        <v>11</v>
      </c>
      <c r="F5036">
        <v>20</v>
      </c>
      <c r="G5036" t="s">
        <v>18</v>
      </c>
      <c r="H5036">
        <v>2</v>
      </c>
      <c r="I5036">
        <v>1111</v>
      </c>
      <c r="J5036" t="s">
        <v>13</v>
      </c>
      <c r="K5036" s="6">
        <v>0</v>
      </c>
      <c r="L5036" s="6">
        <v>5</v>
      </c>
      <c r="M5036" s="6">
        <v>0</v>
      </c>
      <c r="N5036" s="6">
        <v>3</v>
      </c>
      <c r="O5036" t="s">
        <v>17</v>
      </c>
      <c r="P5036" s="22">
        <v>1</v>
      </c>
    </row>
    <row r="5037" spans="1:16" x14ac:dyDescent="0.25">
      <c r="A5037" t="s">
        <v>58</v>
      </c>
      <c r="B5037">
        <v>3</v>
      </c>
      <c r="C5037" t="s">
        <v>21</v>
      </c>
      <c r="D5037">
        <v>26</v>
      </c>
      <c r="E5037" t="s">
        <v>11</v>
      </c>
      <c r="F5037">
        <v>20</v>
      </c>
      <c r="G5037" t="s">
        <v>18</v>
      </c>
      <c r="H5037">
        <v>2</v>
      </c>
      <c r="I5037">
        <v>1460</v>
      </c>
      <c r="J5037" t="s">
        <v>12</v>
      </c>
      <c r="K5037" s="6">
        <v>5</v>
      </c>
      <c r="L5037" s="6">
        <v>5</v>
      </c>
      <c r="M5037" s="6">
        <v>0</v>
      </c>
      <c r="N5037" s="6">
        <v>2</v>
      </c>
      <c r="O5037" t="s">
        <v>17</v>
      </c>
      <c r="P5037" s="22">
        <v>1</v>
      </c>
    </row>
    <row r="5038" spans="1:16" x14ac:dyDescent="0.25">
      <c r="A5038" t="s">
        <v>58</v>
      </c>
      <c r="B5038">
        <v>3</v>
      </c>
      <c r="C5038" t="s">
        <v>21</v>
      </c>
      <c r="D5038">
        <v>27</v>
      </c>
      <c r="E5038" t="s">
        <v>11</v>
      </c>
      <c r="F5038">
        <v>20</v>
      </c>
      <c r="G5038" t="s">
        <v>18</v>
      </c>
      <c r="H5038">
        <v>2</v>
      </c>
      <c r="I5038">
        <v>594</v>
      </c>
      <c r="J5038" t="s">
        <v>13</v>
      </c>
      <c r="K5038" s="6">
        <v>0</v>
      </c>
      <c r="L5038" s="6">
        <v>26</v>
      </c>
      <c r="M5038" s="6">
        <v>0</v>
      </c>
      <c r="N5038" s="6">
        <v>10</v>
      </c>
      <c r="O5038" t="s">
        <v>17</v>
      </c>
      <c r="P5038" s="22">
        <v>1</v>
      </c>
    </row>
    <row r="5039" spans="1:16" x14ac:dyDescent="0.25">
      <c r="A5039" t="s">
        <v>58</v>
      </c>
      <c r="B5039">
        <v>3</v>
      </c>
      <c r="C5039" t="s">
        <v>21</v>
      </c>
      <c r="D5039">
        <v>28</v>
      </c>
      <c r="E5039" t="s">
        <v>11</v>
      </c>
      <c r="F5039">
        <v>20</v>
      </c>
      <c r="G5039" t="s">
        <v>19</v>
      </c>
      <c r="H5039">
        <v>2</v>
      </c>
      <c r="I5039">
        <v>816</v>
      </c>
      <c r="J5039" t="s">
        <v>13</v>
      </c>
      <c r="K5039" s="6">
        <v>-5.63</v>
      </c>
      <c r="L5039" s="6">
        <v>5</v>
      </c>
      <c r="M5039" s="6">
        <v>-5.63</v>
      </c>
      <c r="N5039" s="6">
        <v>0</v>
      </c>
      <c r="O5039" t="s">
        <v>17</v>
      </c>
      <c r="P5039" s="22">
        <v>1</v>
      </c>
    </row>
    <row r="5040" spans="1:16" x14ac:dyDescent="0.25">
      <c r="A5040" t="s">
        <v>58</v>
      </c>
      <c r="B5040">
        <v>3</v>
      </c>
      <c r="C5040" t="s">
        <v>21</v>
      </c>
      <c r="D5040">
        <v>29</v>
      </c>
      <c r="E5040" t="s">
        <v>11</v>
      </c>
      <c r="F5040">
        <v>20</v>
      </c>
      <c r="G5040" t="s">
        <v>19</v>
      </c>
      <c r="I5040">
        <v>0</v>
      </c>
      <c r="J5040" t="s">
        <v>12</v>
      </c>
      <c r="K5040" s="6">
        <v>6</v>
      </c>
      <c r="L5040" s="6">
        <v>6</v>
      </c>
      <c r="M5040" s="6">
        <v>-7.5</v>
      </c>
      <c r="N5040" s="6">
        <v>0</v>
      </c>
      <c r="O5040" t="s">
        <v>17</v>
      </c>
      <c r="P5040" s="22">
        <v>1</v>
      </c>
    </row>
    <row r="5041" spans="1:16" x14ac:dyDescent="0.25">
      <c r="A5041" t="s">
        <v>58</v>
      </c>
      <c r="B5041">
        <v>3</v>
      </c>
      <c r="C5041" t="s">
        <v>21</v>
      </c>
      <c r="D5041">
        <v>30</v>
      </c>
      <c r="E5041" t="s">
        <v>11</v>
      </c>
      <c r="F5041">
        <v>20</v>
      </c>
      <c r="G5041" t="s">
        <v>19</v>
      </c>
      <c r="H5041">
        <v>2</v>
      </c>
      <c r="I5041">
        <v>1499</v>
      </c>
      <c r="J5041" t="s">
        <v>12</v>
      </c>
      <c r="K5041" s="6">
        <v>8</v>
      </c>
      <c r="L5041" s="6">
        <v>8</v>
      </c>
      <c r="M5041" s="6">
        <v>-3</v>
      </c>
      <c r="N5041" s="6">
        <v>0</v>
      </c>
      <c r="O5041" t="s">
        <v>17</v>
      </c>
      <c r="P5041" s="22">
        <v>1</v>
      </c>
    </row>
    <row r="5042" spans="1:16" x14ac:dyDescent="0.25">
      <c r="A5042" t="s">
        <v>58</v>
      </c>
      <c r="B5042">
        <v>1</v>
      </c>
      <c r="C5042" t="s">
        <v>22</v>
      </c>
      <c r="D5042">
        <v>1</v>
      </c>
      <c r="E5042" t="s">
        <v>11</v>
      </c>
      <c r="F5042">
        <v>20</v>
      </c>
      <c r="G5042" t="s">
        <v>19</v>
      </c>
      <c r="H5042">
        <v>2</v>
      </c>
      <c r="I5042">
        <v>456</v>
      </c>
      <c r="J5042" t="s">
        <v>12</v>
      </c>
      <c r="K5042" s="6">
        <v>8</v>
      </c>
      <c r="L5042" s="6">
        <v>8</v>
      </c>
      <c r="M5042" s="6">
        <v>-9</v>
      </c>
      <c r="N5042" s="6">
        <v>0</v>
      </c>
      <c r="O5042" t="s">
        <v>17</v>
      </c>
      <c r="P5042" s="22">
        <v>1</v>
      </c>
    </row>
    <row r="5043" spans="1:16" x14ac:dyDescent="0.25">
      <c r="A5043" t="s">
        <v>58</v>
      </c>
      <c r="B5043">
        <v>1</v>
      </c>
      <c r="C5043" t="s">
        <v>22</v>
      </c>
      <c r="D5043">
        <v>2</v>
      </c>
      <c r="E5043" t="s">
        <v>11</v>
      </c>
      <c r="F5043">
        <v>20</v>
      </c>
      <c r="G5043" t="s">
        <v>19</v>
      </c>
      <c r="H5043">
        <v>2</v>
      </c>
      <c r="I5043">
        <v>533</v>
      </c>
      <c r="J5043" t="s">
        <v>13</v>
      </c>
      <c r="K5043" s="6">
        <v>-3.75</v>
      </c>
      <c r="L5043" s="6">
        <v>2</v>
      </c>
      <c r="M5043" s="6">
        <v>-3.75</v>
      </c>
      <c r="N5043" s="6">
        <v>0</v>
      </c>
      <c r="O5043" t="s">
        <v>17</v>
      </c>
      <c r="P5043" s="22">
        <v>1</v>
      </c>
    </row>
    <row r="5044" spans="1:16" x14ac:dyDescent="0.25">
      <c r="A5044" t="s">
        <v>58</v>
      </c>
      <c r="B5044">
        <v>1</v>
      </c>
      <c r="C5044" t="s">
        <v>22</v>
      </c>
      <c r="D5044">
        <v>3</v>
      </c>
      <c r="E5044" t="s">
        <v>11</v>
      </c>
      <c r="F5044">
        <v>20</v>
      </c>
      <c r="G5044" t="s">
        <v>18</v>
      </c>
      <c r="H5044">
        <v>2</v>
      </c>
      <c r="I5044">
        <v>499</v>
      </c>
      <c r="J5044" t="s">
        <v>12</v>
      </c>
      <c r="K5044" s="6">
        <v>12</v>
      </c>
      <c r="L5044" s="6">
        <v>12</v>
      </c>
      <c r="M5044" s="6">
        <v>0</v>
      </c>
      <c r="N5044" s="6">
        <v>4</v>
      </c>
      <c r="O5044" t="s">
        <v>17</v>
      </c>
      <c r="P5044" s="22">
        <v>1</v>
      </c>
    </row>
    <row r="5045" spans="1:16" x14ac:dyDescent="0.25">
      <c r="A5045" t="s">
        <v>58</v>
      </c>
      <c r="B5045">
        <v>1</v>
      </c>
      <c r="C5045" t="s">
        <v>22</v>
      </c>
      <c r="D5045">
        <v>4</v>
      </c>
      <c r="E5045" t="s">
        <v>11</v>
      </c>
      <c r="F5045">
        <v>20</v>
      </c>
      <c r="G5045" t="s">
        <v>18</v>
      </c>
      <c r="H5045">
        <v>2</v>
      </c>
      <c r="I5045">
        <v>601</v>
      </c>
      <c r="J5045" t="s">
        <v>13</v>
      </c>
      <c r="K5045" s="6">
        <v>0</v>
      </c>
      <c r="L5045" s="6">
        <v>22</v>
      </c>
      <c r="M5045" s="6">
        <v>0</v>
      </c>
      <c r="N5045" s="6">
        <v>13</v>
      </c>
      <c r="O5045" t="s">
        <v>17</v>
      </c>
      <c r="P5045" s="22">
        <v>1</v>
      </c>
    </row>
    <row r="5046" spans="1:16" x14ac:dyDescent="0.25">
      <c r="A5046" t="s">
        <v>58</v>
      </c>
      <c r="B5046">
        <v>1</v>
      </c>
      <c r="C5046" t="s">
        <v>22</v>
      </c>
      <c r="D5046">
        <v>5</v>
      </c>
      <c r="E5046" t="s">
        <v>11</v>
      </c>
      <c r="F5046">
        <v>20</v>
      </c>
      <c r="G5046" t="s">
        <v>19</v>
      </c>
      <c r="H5046">
        <v>2</v>
      </c>
      <c r="I5046">
        <v>567</v>
      </c>
      <c r="J5046" t="s">
        <v>13</v>
      </c>
      <c r="K5046" s="6">
        <v>-4.38</v>
      </c>
      <c r="L5046" s="6">
        <v>5</v>
      </c>
      <c r="M5046" s="6">
        <v>-4.38</v>
      </c>
      <c r="N5046" s="6">
        <v>0</v>
      </c>
      <c r="O5046" t="s">
        <v>17</v>
      </c>
      <c r="P5046" s="22">
        <v>1</v>
      </c>
    </row>
    <row r="5047" spans="1:16" x14ac:dyDescent="0.25">
      <c r="A5047" t="s">
        <v>58</v>
      </c>
      <c r="B5047">
        <v>1</v>
      </c>
      <c r="C5047" t="s">
        <v>22</v>
      </c>
      <c r="D5047">
        <v>6</v>
      </c>
      <c r="E5047" t="s">
        <v>11</v>
      </c>
      <c r="F5047">
        <v>20</v>
      </c>
      <c r="G5047" t="s">
        <v>19</v>
      </c>
      <c r="H5047">
        <v>2</v>
      </c>
      <c r="I5047">
        <v>428</v>
      </c>
      <c r="J5047" t="s">
        <v>13</v>
      </c>
      <c r="K5047" s="6">
        <v>-18.75</v>
      </c>
      <c r="L5047" s="6">
        <v>10</v>
      </c>
      <c r="M5047" s="6">
        <v>-18.75</v>
      </c>
      <c r="N5047" s="6">
        <v>0</v>
      </c>
      <c r="O5047" t="s">
        <v>17</v>
      </c>
      <c r="P5047" s="22">
        <v>1</v>
      </c>
    </row>
    <row r="5048" spans="1:16" x14ac:dyDescent="0.25">
      <c r="A5048" t="s">
        <v>58</v>
      </c>
      <c r="B5048">
        <v>1</v>
      </c>
      <c r="C5048" t="s">
        <v>22</v>
      </c>
      <c r="D5048">
        <v>7</v>
      </c>
      <c r="E5048" t="s">
        <v>11</v>
      </c>
      <c r="F5048">
        <v>20</v>
      </c>
      <c r="G5048" t="s">
        <v>19</v>
      </c>
      <c r="H5048">
        <v>2</v>
      </c>
      <c r="I5048">
        <v>434</v>
      </c>
      <c r="J5048" t="s">
        <v>12</v>
      </c>
      <c r="K5048" s="6">
        <v>9</v>
      </c>
      <c r="L5048" s="6">
        <v>9</v>
      </c>
      <c r="M5048" s="6">
        <v>-9</v>
      </c>
      <c r="N5048" s="6">
        <v>0</v>
      </c>
      <c r="O5048" t="s">
        <v>17</v>
      </c>
      <c r="P5048" s="22">
        <v>1</v>
      </c>
    </row>
    <row r="5049" spans="1:16" x14ac:dyDescent="0.25">
      <c r="A5049" t="s">
        <v>58</v>
      </c>
      <c r="B5049">
        <v>1</v>
      </c>
      <c r="C5049" t="s">
        <v>22</v>
      </c>
      <c r="D5049">
        <v>8</v>
      </c>
      <c r="E5049" t="s">
        <v>11</v>
      </c>
      <c r="F5049">
        <v>20</v>
      </c>
      <c r="G5049" t="s">
        <v>19</v>
      </c>
      <c r="H5049">
        <v>2</v>
      </c>
      <c r="I5049">
        <v>383</v>
      </c>
      <c r="J5049" t="s">
        <v>13</v>
      </c>
      <c r="K5049" s="6">
        <v>-1.25</v>
      </c>
      <c r="L5049" s="6">
        <v>2</v>
      </c>
      <c r="M5049" s="6">
        <v>-1.25</v>
      </c>
      <c r="N5049" s="6">
        <v>0</v>
      </c>
      <c r="O5049" t="s">
        <v>17</v>
      </c>
      <c r="P5049" s="22">
        <v>1</v>
      </c>
    </row>
    <row r="5050" spans="1:16" x14ac:dyDescent="0.25">
      <c r="A5050" t="s">
        <v>58</v>
      </c>
      <c r="B5050">
        <v>1</v>
      </c>
      <c r="C5050" t="s">
        <v>22</v>
      </c>
      <c r="D5050">
        <v>9</v>
      </c>
      <c r="E5050" t="s">
        <v>11</v>
      </c>
      <c r="F5050">
        <v>20</v>
      </c>
      <c r="G5050" t="s">
        <v>19</v>
      </c>
      <c r="H5050">
        <v>2</v>
      </c>
      <c r="I5050">
        <v>700</v>
      </c>
      <c r="J5050" t="s">
        <v>12</v>
      </c>
      <c r="K5050" s="6">
        <v>4</v>
      </c>
      <c r="L5050" s="6">
        <v>4</v>
      </c>
      <c r="M5050" s="6">
        <v>-1</v>
      </c>
      <c r="N5050" s="6">
        <v>0</v>
      </c>
      <c r="O5050" t="s">
        <v>17</v>
      </c>
      <c r="P5050" s="22">
        <v>1</v>
      </c>
    </row>
    <row r="5051" spans="1:16" x14ac:dyDescent="0.25">
      <c r="A5051" t="s">
        <v>58</v>
      </c>
      <c r="B5051">
        <v>1</v>
      </c>
      <c r="C5051" t="s">
        <v>22</v>
      </c>
      <c r="D5051">
        <v>10</v>
      </c>
      <c r="E5051" t="s">
        <v>11</v>
      </c>
      <c r="F5051">
        <v>20</v>
      </c>
      <c r="G5051" t="s">
        <v>19</v>
      </c>
      <c r="I5051">
        <v>0</v>
      </c>
      <c r="J5051" t="s">
        <v>13</v>
      </c>
      <c r="K5051" s="6">
        <v>-13</v>
      </c>
      <c r="L5051" s="6">
        <v>8</v>
      </c>
      <c r="M5051" s="6">
        <v>-13</v>
      </c>
      <c r="N5051" s="6">
        <v>0</v>
      </c>
      <c r="O5051" t="s">
        <v>17</v>
      </c>
      <c r="P5051" s="22">
        <v>1</v>
      </c>
    </row>
    <row r="5052" spans="1:16" x14ac:dyDescent="0.25">
      <c r="A5052" t="s">
        <v>58</v>
      </c>
      <c r="B5052">
        <v>1</v>
      </c>
      <c r="C5052" t="s">
        <v>22</v>
      </c>
      <c r="D5052">
        <v>11</v>
      </c>
      <c r="E5052" t="s">
        <v>11</v>
      </c>
      <c r="F5052">
        <v>20</v>
      </c>
      <c r="G5052" t="s">
        <v>19</v>
      </c>
      <c r="H5052">
        <v>2</v>
      </c>
      <c r="I5052">
        <v>520</v>
      </c>
      <c r="J5052" t="s">
        <v>12</v>
      </c>
      <c r="K5052" s="6">
        <v>8</v>
      </c>
      <c r="L5052" s="6">
        <v>8</v>
      </c>
      <c r="M5052" s="6">
        <v>-2</v>
      </c>
      <c r="N5052" s="6">
        <v>0</v>
      </c>
      <c r="O5052" t="s">
        <v>17</v>
      </c>
      <c r="P5052" s="22">
        <v>1</v>
      </c>
    </row>
    <row r="5053" spans="1:16" x14ac:dyDescent="0.25">
      <c r="A5053" t="s">
        <v>58</v>
      </c>
      <c r="B5053">
        <v>1</v>
      </c>
      <c r="C5053" t="s">
        <v>22</v>
      </c>
      <c r="D5053">
        <v>12</v>
      </c>
      <c r="E5053" t="s">
        <v>11</v>
      </c>
      <c r="F5053">
        <v>20</v>
      </c>
      <c r="G5053" t="s">
        <v>19</v>
      </c>
      <c r="H5053">
        <v>2</v>
      </c>
      <c r="I5053">
        <v>413</v>
      </c>
      <c r="J5053" t="s">
        <v>13</v>
      </c>
      <c r="K5053" s="6">
        <v>-12</v>
      </c>
      <c r="L5053" s="6">
        <v>6</v>
      </c>
      <c r="M5053" s="6">
        <v>-12</v>
      </c>
      <c r="N5053" s="6">
        <v>0</v>
      </c>
      <c r="O5053" t="s">
        <v>17</v>
      </c>
      <c r="P5053" s="22">
        <v>1</v>
      </c>
    </row>
    <row r="5054" spans="1:16" x14ac:dyDescent="0.25">
      <c r="A5054" t="s">
        <v>58</v>
      </c>
      <c r="B5054">
        <v>1</v>
      </c>
      <c r="C5054" t="s">
        <v>22</v>
      </c>
      <c r="D5054">
        <v>13</v>
      </c>
      <c r="E5054" t="s">
        <v>11</v>
      </c>
      <c r="F5054">
        <v>20</v>
      </c>
      <c r="G5054" t="s">
        <v>19</v>
      </c>
      <c r="H5054">
        <v>2</v>
      </c>
      <c r="I5054">
        <v>538</v>
      </c>
      <c r="J5054" t="s">
        <v>13</v>
      </c>
      <c r="K5054" s="6">
        <v>-9</v>
      </c>
      <c r="L5054" s="6">
        <v>12</v>
      </c>
      <c r="M5054" s="6">
        <v>-9</v>
      </c>
      <c r="N5054" s="6">
        <v>0</v>
      </c>
      <c r="O5054" t="s">
        <v>17</v>
      </c>
      <c r="P5054" s="22">
        <v>1</v>
      </c>
    </row>
    <row r="5055" spans="1:16" x14ac:dyDescent="0.25">
      <c r="A5055" t="s">
        <v>58</v>
      </c>
      <c r="B5055">
        <v>1</v>
      </c>
      <c r="C5055" t="s">
        <v>22</v>
      </c>
      <c r="D5055">
        <v>14</v>
      </c>
      <c r="E5055" t="s">
        <v>11</v>
      </c>
      <c r="F5055">
        <v>20</v>
      </c>
      <c r="G5055" t="s">
        <v>19</v>
      </c>
      <c r="H5055">
        <v>2</v>
      </c>
      <c r="I5055">
        <v>1079</v>
      </c>
      <c r="J5055" t="s">
        <v>12</v>
      </c>
      <c r="K5055" s="6">
        <v>6</v>
      </c>
      <c r="L5055" s="6">
        <v>6</v>
      </c>
      <c r="M5055" s="6">
        <v>-9</v>
      </c>
      <c r="N5055" s="6">
        <v>0</v>
      </c>
      <c r="O5055" t="s">
        <v>17</v>
      </c>
      <c r="P5055" s="22">
        <v>1</v>
      </c>
    </row>
    <row r="5056" spans="1:16" x14ac:dyDescent="0.25">
      <c r="A5056" t="s">
        <v>58</v>
      </c>
      <c r="B5056">
        <v>1</v>
      </c>
      <c r="C5056" t="s">
        <v>22</v>
      </c>
      <c r="D5056">
        <v>15</v>
      </c>
      <c r="E5056" t="s">
        <v>11</v>
      </c>
      <c r="F5056">
        <v>20</v>
      </c>
      <c r="G5056" t="s">
        <v>18</v>
      </c>
      <c r="H5056">
        <v>2</v>
      </c>
      <c r="I5056">
        <v>965</v>
      </c>
      <c r="J5056" t="s">
        <v>12</v>
      </c>
      <c r="K5056" s="6">
        <v>3.25</v>
      </c>
      <c r="L5056" s="6">
        <v>3.25</v>
      </c>
      <c r="M5056" s="6">
        <v>0</v>
      </c>
      <c r="N5056" s="6">
        <v>1</v>
      </c>
      <c r="O5056" t="s">
        <v>17</v>
      </c>
      <c r="P5056" s="22">
        <v>1</v>
      </c>
    </row>
    <row r="5057" spans="1:16" x14ac:dyDescent="0.25">
      <c r="A5057" t="s">
        <v>58</v>
      </c>
      <c r="B5057">
        <v>1</v>
      </c>
      <c r="C5057" t="s">
        <v>22</v>
      </c>
      <c r="D5057">
        <v>16</v>
      </c>
      <c r="E5057" t="s">
        <v>11</v>
      </c>
      <c r="F5057">
        <v>20</v>
      </c>
      <c r="G5057" t="s">
        <v>18</v>
      </c>
      <c r="H5057">
        <v>2</v>
      </c>
      <c r="I5057">
        <v>514</v>
      </c>
      <c r="J5057" t="s">
        <v>12</v>
      </c>
      <c r="K5057" s="6">
        <v>7</v>
      </c>
      <c r="L5057" s="6">
        <v>7</v>
      </c>
      <c r="M5057" s="6">
        <v>0</v>
      </c>
      <c r="N5057" s="6">
        <v>3</v>
      </c>
      <c r="O5057" t="s">
        <v>17</v>
      </c>
      <c r="P5057" s="22">
        <v>1</v>
      </c>
    </row>
    <row r="5058" spans="1:16" x14ac:dyDescent="0.25">
      <c r="A5058" t="s">
        <v>58</v>
      </c>
      <c r="B5058">
        <v>1</v>
      </c>
      <c r="C5058" t="s">
        <v>22</v>
      </c>
      <c r="D5058">
        <v>17</v>
      </c>
      <c r="E5058" t="s">
        <v>11</v>
      </c>
      <c r="F5058">
        <v>20</v>
      </c>
      <c r="G5058" t="s">
        <v>19</v>
      </c>
      <c r="H5058">
        <v>2</v>
      </c>
      <c r="I5058">
        <v>704</v>
      </c>
      <c r="J5058" t="s">
        <v>13</v>
      </c>
      <c r="K5058" s="6">
        <v>-7</v>
      </c>
      <c r="L5058" s="6">
        <v>8</v>
      </c>
      <c r="M5058" s="6">
        <v>-7</v>
      </c>
      <c r="N5058" s="6">
        <v>0</v>
      </c>
      <c r="O5058" t="s">
        <v>17</v>
      </c>
      <c r="P5058" s="22">
        <v>1</v>
      </c>
    </row>
    <row r="5059" spans="1:16" x14ac:dyDescent="0.25">
      <c r="A5059" t="s">
        <v>58</v>
      </c>
      <c r="B5059">
        <v>1</v>
      </c>
      <c r="C5059" t="s">
        <v>22</v>
      </c>
      <c r="D5059">
        <v>18</v>
      </c>
      <c r="E5059" t="s">
        <v>11</v>
      </c>
      <c r="F5059">
        <v>20</v>
      </c>
      <c r="G5059" t="s">
        <v>18</v>
      </c>
      <c r="H5059">
        <v>2</v>
      </c>
      <c r="I5059">
        <v>710</v>
      </c>
      <c r="J5059" t="s">
        <v>12</v>
      </c>
      <c r="K5059" s="6">
        <v>25</v>
      </c>
      <c r="L5059" s="6">
        <v>25</v>
      </c>
      <c r="M5059" s="6">
        <v>0</v>
      </c>
      <c r="N5059" s="6">
        <v>9</v>
      </c>
      <c r="O5059" t="s">
        <v>17</v>
      </c>
      <c r="P5059" s="22">
        <v>1</v>
      </c>
    </row>
    <row r="5060" spans="1:16" x14ac:dyDescent="0.25">
      <c r="A5060" t="s">
        <v>58</v>
      </c>
      <c r="B5060">
        <v>1</v>
      </c>
      <c r="C5060" t="s">
        <v>22</v>
      </c>
      <c r="D5060">
        <v>19</v>
      </c>
      <c r="E5060" t="s">
        <v>11</v>
      </c>
      <c r="F5060">
        <v>20</v>
      </c>
      <c r="G5060" t="s">
        <v>18</v>
      </c>
      <c r="H5060">
        <v>2</v>
      </c>
      <c r="I5060">
        <v>556</v>
      </c>
      <c r="J5060" t="s">
        <v>13</v>
      </c>
      <c r="K5060" s="6">
        <v>0</v>
      </c>
      <c r="L5060" s="6">
        <v>8</v>
      </c>
      <c r="M5060" s="6">
        <v>0</v>
      </c>
      <c r="N5060" s="6">
        <v>4.25</v>
      </c>
      <c r="O5060" t="s">
        <v>17</v>
      </c>
      <c r="P5060" s="22">
        <v>1</v>
      </c>
    </row>
    <row r="5061" spans="1:16" x14ac:dyDescent="0.25">
      <c r="A5061" t="s">
        <v>58</v>
      </c>
      <c r="B5061">
        <v>1</v>
      </c>
      <c r="C5061" t="s">
        <v>22</v>
      </c>
      <c r="D5061">
        <v>20</v>
      </c>
      <c r="E5061" t="s">
        <v>11</v>
      </c>
      <c r="F5061">
        <v>20</v>
      </c>
      <c r="G5061" t="s">
        <v>19</v>
      </c>
      <c r="H5061">
        <v>2</v>
      </c>
      <c r="I5061">
        <v>721</v>
      </c>
      <c r="J5061" t="s">
        <v>13</v>
      </c>
      <c r="K5061" s="6">
        <v>-8.75</v>
      </c>
      <c r="L5061" s="6">
        <v>10</v>
      </c>
      <c r="M5061" s="6">
        <v>-8.75</v>
      </c>
      <c r="N5061" s="6">
        <v>0</v>
      </c>
      <c r="O5061" t="s">
        <v>17</v>
      </c>
      <c r="P5061" s="22">
        <v>1</v>
      </c>
    </row>
    <row r="5062" spans="1:16" x14ac:dyDescent="0.25">
      <c r="A5062" t="s">
        <v>58</v>
      </c>
      <c r="B5062">
        <v>1</v>
      </c>
      <c r="C5062" t="s">
        <v>22</v>
      </c>
      <c r="D5062">
        <v>21</v>
      </c>
      <c r="E5062" t="s">
        <v>11</v>
      </c>
      <c r="F5062">
        <v>20</v>
      </c>
      <c r="G5062" t="s">
        <v>19</v>
      </c>
      <c r="H5062">
        <v>2</v>
      </c>
      <c r="I5062">
        <v>583</v>
      </c>
      <c r="J5062" t="s">
        <v>12</v>
      </c>
      <c r="K5062" s="6">
        <v>4</v>
      </c>
      <c r="L5062" s="6">
        <v>4</v>
      </c>
      <c r="M5062" s="6">
        <v>-8</v>
      </c>
      <c r="N5062" s="6">
        <v>0</v>
      </c>
      <c r="O5062" t="s">
        <v>17</v>
      </c>
      <c r="P5062" s="22">
        <v>1</v>
      </c>
    </row>
    <row r="5063" spans="1:16" x14ac:dyDescent="0.25">
      <c r="A5063" t="s">
        <v>58</v>
      </c>
      <c r="B5063">
        <v>1</v>
      </c>
      <c r="C5063" t="s">
        <v>22</v>
      </c>
      <c r="D5063">
        <v>22</v>
      </c>
      <c r="E5063" t="s">
        <v>11</v>
      </c>
      <c r="F5063">
        <v>20</v>
      </c>
      <c r="G5063" t="s">
        <v>18</v>
      </c>
      <c r="H5063">
        <v>2</v>
      </c>
      <c r="I5063">
        <v>757</v>
      </c>
      <c r="J5063" t="s">
        <v>13</v>
      </c>
      <c r="K5063" s="6">
        <v>0</v>
      </c>
      <c r="L5063" s="6">
        <v>17</v>
      </c>
      <c r="M5063" s="6">
        <v>0</v>
      </c>
      <c r="N5063" s="6">
        <v>9</v>
      </c>
      <c r="O5063" t="s">
        <v>17</v>
      </c>
      <c r="P5063" s="22">
        <v>1</v>
      </c>
    </row>
    <row r="5064" spans="1:16" x14ac:dyDescent="0.25">
      <c r="A5064" t="s">
        <v>58</v>
      </c>
      <c r="B5064">
        <v>1</v>
      </c>
      <c r="C5064" t="s">
        <v>22</v>
      </c>
      <c r="D5064">
        <v>23</v>
      </c>
      <c r="E5064" t="s">
        <v>11</v>
      </c>
      <c r="F5064">
        <v>20</v>
      </c>
      <c r="G5064" t="s">
        <v>19</v>
      </c>
      <c r="H5064">
        <v>2</v>
      </c>
      <c r="I5064">
        <v>635</v>
      </c>
      <c r="J5064" t="s">
        <v>12</v>
      </c>
      <c r="K5064" s="6">
        <v>12</v>
      </c>
      <c r="L5064" s="6">
        <v>12</v>
      </c>
      <c r="M5064" s="6">
        <v>-18</v>
      </c>
      <c r="N5064" s="6">
        <v>0</v>
      </c>
      <c r="O5064" t="s">
        <v>17</v>
      </c>
      <c r="P5064" s="22">
        <v>1</v>
      </c>
    </row>
    <row r="5065" spans="1:16" x14ac:dyDescent="0.25">
      <c r="A5065" t="s">
        <v>58</v>
      </c>
      <c r="B5065">
        <v>1</v>
      </c>
      <c r="C5065" t="s">
        <v>22</v>
      </c>
      <c r="D5065">
        <v>24</v>
      </c>
      <c r="E5065" t="s">
        <v>11</v>
      </c>
      <c r="F5065">
        <v>20</v>
      </c>
      <c r="G5065" t="s">
        <v>18</v>
      </c>
      <c r="H5065">
        <v>2</v>
      </c>
      <c r="I5065">
        <v>625</v>
      </c>
      <c r="J5065" t="s">
        <v>12</v>
      </c>
      <c r="K5065" s="6">
        <v>10</v>
      </c>
      <c r="L5065" s="6">
        <v>10</v>
      </c>
      <c r="M5065" s="6">
        <v>0</v>
      </c>
      <c r="N5065" s="6">
        <v>6</v>
      </c>
      <c r="O5065" t="s">
        <v>17</v>
      </c>
      <c r="P5065" s="22">
        <v>1</v>
      </c>
    </row>
    <row r="5066" spans="1:16" x14ac:dyDescent="0.25">
      <c r="A5066" t="s">
        <v>58</v>
      </c>
      <c r="B5066">
        <v>1</v>
      </c>
      <c r="C5066" t="s">
        <v>22</v>
      </c>
      <c r="D5066">
        <v>25</v>
      </c>
      <c r="E5066" t="s">
        <v>11</v>
      </c>
      <c r="F5066">
        <v>20</v>
      </c>
      <c r="G5066" t="s">
        <v>18</v>
      </c>
      <c r="H5066">
        <v>2</v>
      </c>
      <c r="I5066">
        <v>566</v>
      </c>
      <c r="J5066" t="s">
        <v>13</v>
      </c>
      <c r="K5066" s="6">
        <v>0</v>
      </c>
      <c r="L5066" s="6">
        <v>13</v>
      </c>
      <c r="M5066" s="6">
        <v>0</v>
      </c>
      <c r="N5066" s="6">
        <v>6</v>
      </c>
      <c r="O5066" t="s">
        <v>17</v>
      </c>
      <c r="P5066" s="22">
        <v>1</v>
      </c>
    </row>
    <row r="5067" spans="1:16" x14ac:dyDescent="0.25">
      <c r="A5067" t="s">
        <v>58</v>
      </c>
      <c r="B5067">
        <v>1</v>
      </c>
      <c r="C5067" t="s">
        <v>22</v>
      </c>
      <c r="D5067">
        <v>26</v>
      </c>
      <c r="E5067" t="s">
        <v>11</v>
      </c>
      <c r="F5067">
        <v>20</v>
      </c>
      <c r="G5067" t="s">
        <v>19</v>
      </c>
      <c r="H5067">
        <v>2</v>
      </c>
      <c r="I5067">
        <v>339</v>
      </c>
      <c r="J5067" t="s">
        <v>13</v>
      </c>
      <c r="K5067" s="6">
        <v>-15.75</v>
      </c>
      <c r="L5067" s="6">
        <v>9</v>
      </c>
      <c r="M5067" s="6">
        <v>-15.75</v>
      </c>
      <c r="N5067" s="6">
        <v>0</v>
      </c>
      <c r="O5067" t="s">
        <v>17</v>
      </c>
      <c r="P5067" s="22">
        <v>1</v>
      </c>
    </row>
    <row r="5068" spans="1:16" x14ac:dyDescent="0.25">
      <c r="A5068" t="s">
        <v>58</v>
      </c>
      <c r="B5068">
        <v>1</v>
      </c>
      <c r="C5068" t="s">
        <v>22</v>
      </c>
      <c r="D5068">
        <v>27</v>
      </c>
      <c r="E5068" t="s">
        <v>11</v>
      </c>
      <c r="F5068">
        <v>20</v>
      </c>
      <c r="G5068" t="s">
        <v>19</v>
      </c>
      <c r="H5068">
        <v>2</v>
      </c>
      <c r="I5068">
        <v>425</v>
      </c>
      <c r="J5068" t="s">
        <v>12</v>
      </c>
      <c r="K5068" s="6">
        <v>5</v>
      </c>
      <c r="L5068" s="6">
        <v>5</v>
      </c>
      <c r="M5068" s="6">
        <v>-8.1300000000000008</v>
      </c>
      <c r="N5068" s="6">
        <v>0</v>
      </c>
      <c r="O5068" t="s">
        <v>17</v>
      </c>
      <c r="P5068" s="22">
        <v>1</v>
      </c>
    </row>
    <row r="5069" spans="1:16" x14ac:dyDescent="0.25">
      <c r="A5069" t="s">
        <v>58</v>
      </c>
      <c r="B5069">
        <v>1</v>
      </c>
      <c r="C5069" t="s">
        <v>22</v>
      </c>
      <c r="D5069">
        <v>28</v>
      </c>
      <c r="E5069" t="s">
        <v>11</v>
      </c>
      <c r="F5069">
        <v>20</v>
      </c>
      <c r="G5069" t="s">
        <v>19</v>
      </c>
      <c r="H5069">
        <v>2</v>
      </c>
      <c r="I5069">
        <v>358</v>
      </c>
      <c r="J5069" t="s">
        <v>12</v>
      </c>
      <c r="K5069" s="6">
        <v>4</v>
      </c>
      <c r="L5069" s="6">
        <v>4</v>
      </c>
      <c r="M5069" s="6">
        <v>-4</v>
      </c>
      <c r="N5069" s="6">
        <v>0</v>
      </c>
      <c r="O5069" t="s">
        <v>17</v>
      </c>
      <c r="P5069" s="22">
        <v>1</v>
      </c>
    </row>
    <row r="5070" spans="1:16" x14ac:dyDescent="0.25">
      <c r="A5070" t="s">
        <v>58</v>
      </c>
      <c r="B5070">
        <v>1</v>
      </c>
      <c r="C5070" t="s">
        <v>22</v>
      </c>
      <c r="D5070">
        <v>29</v>
      </c>
      <c r="E5070" t="s">
        <v>11</v>
      </c>
      <c r="F5070">
        <v>20</v>
      </c>
      <c r="G5070" t="s">
        <v>18</v>
      </c>
      <c r="H5070">
        <v>2</v>
      </c>
      <c r="I5070">
        <v>851</v>
      </c>
      <c r="J5070" t="s">
        <v>12</v>
      </c>
      <c r="K5070" s="6">
        <v>4</v>
      </c>
      <c r="L5070" s="6">
        <v>4</v>
      </c>
      <c r="M5070" s="6">
        <v>0</v>
      </c>
      <c r="N5070" s="6">
        <v>2.25</v>
      </c>
      <c r="O5070" t="s">
        <v>17</v>
      </c>
      <c r="P5070" s="22">
        <v>1</v>
      </c>
    </row>
    <row r="5071" spans="1:16" x14ac:dyDescent="0.25">
      <c r="A5071" t="s">
        <v>58</v>
      </c>
      <c r="B5071">
        <v>1</v>
      </c>
      <c r="C5071" t="s">
        <v>22</v>
      </c>
      <c r="D5071">
        <v>30</v>
      </c>
      <c r="E5071" t="s">
        <v>11</v>
      </c>
      <c r="F5071">
        <v>20</v>
      </c>
      <c r="G5071" t="s">
        <v>19</v>
      </c>
      <c r="H5071">
        <v>2</v>
      </c>
      <c r="I5071">
        <v>913</v>
      </c>
      <c r="J5071" t="s">
        <v>13</v>
      </c>
      <c r="K5071" s="6">
        <v>-5</v>
      </c>
      <c r="L5071" s="6">
        <v>5</v>
      </c>
      <c r="M5071" s="6">
        <v>-5</v>
      </c>
      <c r="N5071" s="6">
        <v>0</v>
      </c>
      <c r="O5071" t="s">
        <v>17</v>
      </c>
      <c r="P5071" s="22">
        <v>1</v>
      </c>
    </row>
    <row r="5072" spans="1:16" x14ac:dyDescent="0.25">
      <c r="A5072" t="s">
        <v>58</v>
      </c>
      <c r="B5072">
        <v>2</v>
      </c>
      <c r="C5072" t="s">
        <v>22</v>
      </c>
      <c r="D5072">
        <v>1</v>
      </c>
      <c r="E5072" t="s">
        <v>11</v>
      </c>
      <c r="F5072">
        <v>20</v>
      </c>
      <c r="G5072" t="s">
        <v>18</v>
      </c>
      <c r="H5072">
        <v>2</v>
      </c>
      <c r="I5072">
        <v>402</v>
      </c>
      <c r="J5072" t="s">
        <v>13</v>
      </c>
      <c r="K5072" s="6">
        <v>0</v>
      </c>
      <c r="L5072" s="6">
        <v>30</v>
      </c>
      <c r="M5072" s="6">
        <v>0</v>
      </c>
      <c r="N5072" s="6">
        <v>12</v>
      </c>
      <c r="O5072" t="s">
        <v>17</v>
      </c>
      <c r="P5072" s="22">
        <v>1</v>
      </c>
    </row>
    <row r="5073" spans="1:16" x14ac:dyDescent="0.25">
      <c r="A5073" t="s">
        <v>58</v>
      </c>
      <c r="B5073">
        <v>2</v>
      </c>
      <c r="C5073" t="s">
        <v>22</v>
      </c>
      <c r="D5073">
        <v>2</v>
      </c>
      <c r="E5073" t="s">
        <v>11</v>
      </c>
      <c r="F5073">
        <v>20</v>
      </c>
      <c r="G5073" t="s">
        <v>19</v>
      </c>
      <c r="I5073">
        <v>0</v>
      </c>
      <c r="J5073" t="s">
        <v>13</v>
      </c>
      <c r="K5073" s="6">
        <v>-6</v>
      </c>
      <c r="L5073" s="6">
        <v>12</v>
      </c>
      <c r="M5073" s="6">
        <v>-6</v>
      </c>
      <c r="N5073" s="6">
        <v>0</v>
      </c>
      <c r="O5073" t="s">
        <v>17</v>
      </c>
      <c r="P5073" s="22">
        <v>1</v>
      </c>
    </row>
    <row r="5074" spans="1:16" x14ac:dyDescent="0.25">
      <c r="A5074" t="s">
        <v>58</v>
      </c>
      <c r="B5074">
        <v>2</v>
      </c>
      <c r="C5074" t="s">
        <v>22</v>
      </c>
      <c r="D5074">
        <v>3</v>
      </c>
      <c r="E5074" t="s">
        <v>11</v>
      </c>
      <c r="F5074">
        <v>20</v>
      </c>
      <c r="G5074" t="s">
        <v>19</v>
      </c>
      <c r="H5074">
        <v>2</v>
      </c>
      <c r="I5074">
        <v>1061</v>
      </c>
      <c r="J5074" t="s">
        <v>12</v>
      </c>
      <c r="K5074" s="6">
        <v>4</v>
      </c>
      <c r="L5074" s="6">
        <v>4</v>
      </c>
      <c r="M5074" s="6">
        <v>-5</v>
      </c>
      <c r="N5074" s="6">
        <v>0</v>
      </c>
      <c r="O5074" t="s">
        <v>17</v>
      </c>
      <c r="P5074" s="22">
        <v>1</v>
      </c>
    </row>
    <row r="5075" spans="1:16" x14ac:dyDescent="0.25">
      <c r="A5075" t="s">
        <v>58</v>
      </c>
      <c r="B5075">
        <v>2</v>
      </c>
      <c r="C5075" t="s">
        <v>22</v>
      </c>
      <c r="D5075">
        <v>4</v>
      </c>
      <c r="E5075" t="s">
        <v>11</v>
      </c>
      <c r="F5075">
        <v>20</v>
      </c>
      <c r="G5075" t="s">
        <v>18</v>
      </c>
      <c r="H5075">
        <v>2</v>
      </c>
      <c r="I5075">
        <v>675</v>
      </c>
      <c r="J5075" t="s">
        <v>13</v>
      </c>
      <c r="K5075" s="6">
        <v>0</v>
      </c>
      <c r="L5075" s="6">
        <v>17</v>
      </c>
      <c r="M5075" s="6">
        <v>0</v>
      </c>
      <c r="N5075" s="6">
        <v>10</v>
      </c>
      <c r="O5075" t="s">
        <v>17</v>
      </c>
      <c r="P5075" s="22">
        <v>1</v>
      </c>
    </row>
    <row r="5076" spans="1:16" x14ac:dyDescent="0.25">
      <c r="A5076" t="s">
        <v>58</v>
      </c>
      <c r="B5076">
        <v>2</v>
      </c>
      <c r="C5076" t="s">
        <v>22</v>
      </c>
      <c r="D5076">
        <v>5</v>
      </c>
      <c r="E5076" t="s">
        <v>11</v>
      </c>
      <c r="F5076">
        <v>20</v>
      </c>
      <c r="G5076" t="s">
        <v>19</v>
      </c>
      <c r="H5076">
        <v>2</v>
      </c>
      <c r="I5076">
        <v>537</v>
      </c>
      <c r="J5076" t="s">
        <v>12</v>
      </c>
      <c r="K5076" s="6">
        <v>2</v>
      </c>
      <c r="L5076" s="6">
        <v>2</v>
      </c>
      <c r="M5076" s="6">
        <v>-3.25</v>
      </c>
      <c r="N5076" s="6">
        <v>0</v>
      </c>
      <c r="O5076" t="s">
        <v>17</v>
      </c>
      <c r="P5076" s="22">
        <v>1</v>
      </c>
    </row>
    <row r="5077" spans="1:16" x14ac:dyDescent="0.25">
      <c r="A5077" t="s">
        <v>58</v>
      </c>
      <c r="B5077">
        <v>2</v>
      </c>
      <c r="C5077" t="s">
        <v>22</v>
      </c>
      <c r="D5077">
        <v>6</v>
      </c>
      <c r="E5077" t="s">
        <v>11</v>
      </c>
      <c r="F5077">
        <v>20</v>
      </c>
      <c r="G5077" t="s">
        <v>19</v>
      </c>
      <c r="H5077">
        <v>2</v>
      </c>
      <c r="I5077">
        <v>438</v>
      </c>
      <c r="J5077" t="s">
        <v>13</v>
      </c>
      <c r="K5077" s="6">
        <v>-6</v>
      </c>
      <c r="L5077" s="6">
        <v>6</v>
      </c>
      <c r="M5077" s="6">
        <v>-6</v>
      </c>
      <c r="N5077" s="6">
        <v>0</v>
      </c>
      <c r="O5077" t="s">
        <v>17</v>
      </c>
      <c r="P5077" s="22">
        <v>1</v>
      </c>
    </row>
    <row r="5078" spans="1:16" x14ac:dyDescent="0.25">
      <c r="A5078" t="s">
        <v>58</v>
      </c>
      <c r="B5078">
        <v>2</v>
      </c>
      <c r="C5078" t="s">
        <v>22</v>
      </c>
      <c r="D5078">
        <v>7</v>
      </c>
      <c r="E5078" t="s">
        <v>11</v>
      </c>
      <c r="F5078">
        <v>20</v>
      </c>
      <c r="G5078" t="s">
        <v>19</v>
      </c>
      <c r="H5078">
        <v>2</v>
      </c>
      <c r="I5078">
        <v>532</v>
      </c>
      <c r="J5078" t="s">
        <v>12</v>
      </c>
      <c r="K5078" s="6">
        <v>6</v>
      </c>
      <c r="L5078" s="6">
        <v>6</v>
      </c>
      <c r="M5078" s="6">
        <v>-4.5</v>
      </c>
      <c r="N5078" s="6">
        <v>0</v>
      </c>
      <c r="O5078" t="s">
        <v>17</v>
      </c>
      <c r="P5078" s="22">
        <v>1</v>
      </c>
    </row>
    <row r="5079" spans="1:16" x14ac:dyDescent="0.25">
      <c r="A5079" t="s">
        <v>58</v>
      </c>
      <c r="B5079">
        <v>2</v>
      </c>
      <c r="C5079" t="s">
        <v>22</v>
      </c>
      <c r="D5079">
        <v>8</v>
      </c>
      <c r="E5079" t="s">
        <v>11</v>
      </c>
      <c r="F5079">
        <v>20</v>
      </c>
      <c r="G5079" t="s">
        <v>19</v>
      </c>
      <c r="H5079">
        <v>2</v>
      </c>
      <c r="I5079">
        <v>730</v>
      </c>
      <c r="J5079" t="s">
        <v>13</v>
      </c>
      <c r="K5079" s="6">
        <v>-2</v>
      </c>
      <c r="L5079" s="6">
        <v>4</v>
      </c>
      <c r="M5079" s="6">
        <v>-2</v>
      </c>
      <c r="N5079" s="6">
        <v>0</v>
      </c>
      <c r="O5079" t="s">
        <v>17</v>
      </c>
      <c r="P5079" s="22">
        <v>1</v>
      </c>
    </row>
    <row r="5080" spans="1:16" x14ac:dyDescent="0.25">
      <c r="A5080" t="s">
        <v>58</v>
      </c>
      <c r="B5080">
        <v>2</v>
      </c>
      <c r="C5080" t="s">
        <v>22</v>
      </c>
      <c r="D5080">
        <v>9</v>
      </c>
      <c r="E5080" t="s">
        <v>11</v>
      </c>
      <c r="F5080">
        <v>20</v>
      </c>
      <c r="G5080" t="s">
        <v>18</v>
      </c>
      <c r="H5080">
        <v>2</v>
      </c>
      <c r="I5080">
        <v>752</v>
      </c>
      <c r="J5080" t="s">
        <v>12</v>
      </c>
      <c r="K5080" s="6">
        <v>4</v>
      </c>
      <c r="L5080" s="6">
        <v>4</v>
      </c>
      <c r="M5080" s="6">
        <v>0</v>
      </c>
      <c r="N5080" s="6">
        <v>2</v>
      </c>
      <c r="O5080" t="s">
        <v>17</v>
      </c>
      <c r="P5080" s="22">
        <v>1</v>
      </c>
    </row>
    <row r="5081" spans="1:16" x14ac:dyDescent="0.25">
      <c r="A5081" t="s">
        <v>58</v>
      </c>
      <c r="B5081">
        <v>2</v>
      </c>
      <c r="C5081" t="s">
        <v>22</v>
      </c>
      <c r="D5081">
        <v>10</v>
      </c>
      <c r="E5081" t="s">
        <v>11</v>
      </c>
      <c r="F5081">
        <v>20</v>
      </c>
      <c r="G5081" t="s">
        <v>19</v>
      </c>
      <c r="H5081">
        <v>2</v>
      </c>
      <c r="I5081">
        <v>717</v>
      </c>
      <c r="J5081" t="s">
        <v>12</v>
      </c>
      <c r="K5081" s="6">
        <v>9</v>
      </c>
      <c r="L5081" s="6">
        <v>9</v>
      </c>
      <c r="M5081" s="6">
        <v>-4.5</v>
      </c>
      <c r="N5081" s="6">
        <v>0</v>
      </c>
      <c r="O5081" t="s">
        <v>17</v>
      </c>
      <c r="P5081" s="22">
        <v>1</v>
      </c>
    </row>
    <row r="5082" spans="1:16" x14ac:dyDescent="0.25">
      <c r="A5082" t="s">
        <v>58</v>
      </c>
      <c r="B5082">
        <v>2</v>
      </c>
      <c r="C5082" t="s">
        <v>22</v>
      </c>
      <c r="D5082">
        <v>11</v>
      </c>
      <c r="E5082" t="s">
        <v>11</v>
      </c>
      <c r="F5082">
        <v>20</v>
      </c>
      <c r="G5082" t="s">
        <v>19</v>
      </c>
      <c r="H5082">
        <v>2</v>
      </c>
      <c r="I5082">
        <v>379</v>
      </c>
      <c r="J5082" t="s">
        <v>13</v>
      </c>
      <c r="K5082" s="6">
        <v>-24</v>
      </c>
      <c r="L5082" s="6">
        <v>12</v>
      </c>
      <c r="M5082" s="6">
        <v>-24</v>
      </c>
      <c r="N5082" s="6">
        <v>0</v>
      </c>
      <c r="O5082" t="s">
        <v>17</v>
      </c>
      <c r="P5082" s="22">
        <v>1</v>
      </c>
    </row>
    <row r="5083" spans="1:16" x14ac:dyDescent="0.25">
      <c r="A5083" t="s">
        <v>58</v>
      </c>
      <c r="B5083">
        <v>2</v>
      </c>
      <c r="C5083" t="s">
        <v>22</v>
      </c>
      <c r="D5083">
        <v>12</v>
      </c>
      <c r="E5083" t="s">
        <v>11</v>
      </c>
      <c r="F5083">
        <v>20</v>
      </c>
      <c r="G5083" t="s">
        <v>18</v>
      </c>
      <c r="H5083">
        <v>2</v>
      </c>
      <c r="I5083">
        <v>1152</v>
      </c>
      <c r="J5083" t="s">
        <v>12</v>
      </c>
      <c r="K5083" s="6">
        <v>22</v>
      </c>
      <c r="L5083" s="6">
        <v>22</v>
      </c>
      <c r="M5083" s="6">
        <v>0</v>
      </c>
      <c r="N5083" s="6">
        <v>10</v>
      </c>
      <c r="O5083" t="s">
        <v>17</v>
      </c>
      <c r="P5083" s="22">
        <v>1</v>
      </c>
    </row>
    <row r="5084" spans="1:16" x14ac:dyDescent="0.25">
      <c r="A5084" t="s">
        <v>58</v>
      </c>
      <c r="B5084">
        <v>2</v>
      </c>
      <c r="C5084" t="s">
        <v>22</v>
      </c>
      <c r="D5084">
        <v>13</v>
      </c>
      <c r="E5084" t="s">
        <v>11</v>
      </c>
      <c r="F5084">
        <v>20</v>
      </c>
      <c r="G5084" t="s">
        <v>19</v>
      </c>
      <c r="H5084">
        <v>2</v>
      </c>
      <c r="I5084">
        <v>757</v>
      </c>
      <c r="J5084" t="s">
        <v>12</v>
      </c>
      <c r="K5084" s="6">
        <v>4</v>
      </c>
      <c r="L5084" s="6">
        <v>4</v>
      </c>
      <c r="M5084" s="6">
        <v>-7</v>
      </c>
      <c r="N5084" s="6">
        <v>0</v>
      </c>
      <c r="O5084" t="s">
        <v>17</v>
      </c>
      <c r="P5084" s="22">
        <v>1</v>
      </c>
    </row>
    <row r="5085" spans="1:16" x14ac:dyDescent="0.25">
      <c r="A5085" t="s">
        <v>58</v>
      </c>
      <c r="B5085">
        <v>2</v>
      </c>
      <c r="C5085" t="s">
        <v>22</v>
      </c>
      <c r="D5085">
        <v>14</v>
      </c>
      <c r="E5085" t="s">
        <v>11</v>
      </c>
      <c r="F5085">
        <v>20</v>
      </c>
      <c r="G5085" t="s">
        <v>19</v>
      </c>
      <c r="H5085">
        <v>2</v>
      </c>
      <c r="I5085">
        <v>443</v>
      </c>
      <c r="J5085" t="s">
        <v>12</v>
      </c>
      <c r="K5085" s="6">
        <v>2</v>
      </c>
      <c r="L5085" s="6">
        <v>2</v>
      </c>
      <c r="M5085" s="6">
        <v>-0.75</v>
      </c>
      <c r="N5085" s="6">
        <v>0</v>
      </c>
      <c r="O5085" t="s">
        <v>17</v>
      </c>
      <c r="P5085" s="22">
        <v>1</v>
      </c>
    </row>
    <row r="5086" spans="1:16" x14ac:dyDescent="0.25">
      <c r="A5086" t="s">
        <v>58</v>
      </c>
      <c r="B5086">
        <v>2</v>
      </c>
      <c r="C5086" t="s">
        <v>22</v>
      </c>
      <c r="D5086">
        <v>15</v>
      </c>
      <c r="E5086" t="s">
        <v>11</v>
      </c>
      <c r="F5086">
        <v>20</v>
      </c>
      <c r="G5086" t="s">
        <v>19</v>
      </c>
      <c r="H5086">
        <v>2</v>
      </c>
      <c r="I5086">
        <v>561</v>
      </c>
      <c r="J5086" t="s">
        <v>13</v>
      </c>
      <c r="K5086" s="6">
        <v>-2.25</v>
      </c>
      <c r="L5086" s="6">
        <v>2</v>
      </c>
      <c r="M5086" s="6">
        <v>-2.25</v>
      </c>
      <c r="N5086" s="6">
        <v>0</v>
      </c>
      <c r="O5086" t="s">
        <v>17</v>
      </c>
      <c r="P5086" s="22">
        <v>1</v>
      </c>
    </row>
    <row r="5087" spans="1:16" x14ac:dyDescent="0.25">
      <c r="A5087" t="s">
        <v>58</v>
      </c>
      <c r="B5087">
        <v>2</v>
      </c>
      <c r="C5087" t="s">
        <v>22</v>
      </c>
      <c r="D5087">
        <v>16</v>
      </c>
      <c r="E5087" t="s">
        <v>11</v>
      </c>
      <c r="F5087">
        <v>20</v>
      </c>
      <c r="G5087" t="s">
        <v>19</v>
      </c>
      <c r="H5087">
        <v>2</v>
      </c>
      <c r="I5087">
        <v>414</v>
      </c>
      <c r="J5087" t="s">
        <v>13</v>
      </c>
      <c r="K5087" s="6">
        <v>-9.3800000000000008</v>
      </c>
      <c r="L5087" s="6">
        <v>5</v>
      </c>
      <c r="M5087" s="6">
        <v>-9.3800000000000008</v>
      </c>
      <c r="N5087" s="6">
        <v>0</v>
      </c>
      <c r="O5087" t="s">
        <v>17</v>
      </c>
      <c r="P5087" s="22">
        <v>1</v>
      </c>
    </row>
    <row r="5088" spans="1:16" x14ac:dyDescent="0.25">
      <c r="A5088" t="s">
        <v>58</v>
      </c>
      <c r="B5088">
        <v>2</v>
      </c>
      <c r="C5088" t="s">
        <v>22</v>
      </c>
      <c r="D5088">
        <v>17</v>
      </c>
      <c r="E5088" t="s">
        <v>11</v>
      </c>
      <c r="F5088">
        <v>20</v>
      </c>
      <c r="G5088" t="s">
        <v>19</v>
      </c>
      <c r="H5088">
        <v>2</v>
      </c>
      <c r="I5088">
        <v>612</v>
      </c>
      <c r="J5088" t="s">
        <v>13</v>
      </c>
      <c r="K5088" s="6">
        <v>-15</v>
      </c>
      <c r="L5088" s="6">
        <v>8</v>
      </c>
      <c r="M5088" s="6">
        <v>-15</v>
      </c>
      <c r="N5088" s="6">
        <v>0</v>
      </c>
      <c r="O5088" t="s">
        <v>17</v>
      </c>
      <c r="P5088" s="22">
        <v>1</v>
      </c>
    </row>
    <row r="5089" spans="1:16" x14ac:dyDescent="0.25">
      <c r="A5089" t="s">
        <v>58</v>
      </c>
      <c r="B5089">
        <v>2</v>
      </c>
      <c r="C5089" t="s">
        <v>22</v>
      </c>
      <c r="D5089">
        <v>18</v>
      </c>
      <c r="E5089" t="s">
        <v>11</v>
      </c>
      <c r="F5089">
        <v>20</v>
      </c>
      <c r="G5089" t="s">
        <v>19</v>
      </c>
      <c r="H5089">
        <v>2</v>
      </c>
      <c r="I5089">
        <v>906</v>
      </c>
      <c r="J5089" t="s">
        <v>12</v>
      </c>
      <c r="K5089" s="6">
        <v>8</v>
      </c>
      <c r="L5089" s="6">
        <v>8</v>
      </c>
      <c r="M5089" s="6">
        <v>-5</v>
      </c>
      <c r="N5089" s="6">
        <v>0</v>
      </c>
      <c r="O5089" t="s">
        <v>17</v>
      </c>
      <c r="P5089" s="22">
        <v>1</v>
      </c>
    </row>
    <row r="5090" spans="1:16" x14ac:dyDescent="0.25">
      <c r="A5090" t="s">
        <v>58</v>
      </c>
      <c r="B5090">
        <v>2</v>
      </c>
      <c r="C5090" t="s">
        <v>22</v>
      </c>
      <c r="D5090">
        <v>19</v>
      </c>
      <c r="E5090" t="s">
        <v>11</v>
      </c>
      <c r="F5090">
        <v>20</v>
      </c>
      <c r="G5090" t="s">
        <v>19</v>
      </c>
      <c r="H5090">
        <v>2</v>
      </c>
      <c r="I5090">
        <v>936</v>
      </c>
      <c r="J5090" t="s">
        <v>12</v>
      </c>
      <c r="K5090" s="6">
        <v>10</v>
      </c>
      <c r="L5090" s="6">
        <v>10</v>
      </c>
      <c r="M5090" s="6">
        <v>-13.75</v>
      </c>
      <c r="N5090" s="6">
        <v>0</v>
      </c>
      <c r="O5090" t="s">
        <v>17</v>
      </c>
      <c r="P5090" s="22">
        <v>1</v>
      </c>
    </row>
    <row r="5091" spans="1:16" x14ac:dyDescent="0.25">
      <c r="A5091" t="s">
        <v>58</v>
      </c>
      <c r="B5091">
        <v>2</v>
      </c>
      <c r="C5091" t="s">
        <v>22</v>
      </c>
      <c r="D5091">
        <v>20</v>
      </c>
      <c r="E5091" t="s">
        <v>11</v>
      </c>
      <c r="F5091">
        <v>20</v>
      </c>
      <c r="G5091" t="s">
        <v>18</v>
      </c>
      <c r="H5091">
        <v>2</v>
      </c>
      <c r="I5091">
        <v>1021</v>
      </c>
      <c r="J5091" t="s">
        <v>13</v>
      </c>
      <c r="K5091" s="6">
        <v>0</v>
      </c>
      <c r="L5091" s="6">
        <v>8</v>
      </c>
      <c r="M5091" s="6">
        <v>0</v>
      </c>
      <c r="N5091" s="6">
        <v>3</v>
      </c>
      <c r="O5091" t="s">
        <v>17</v>
      </c>
      <c r="P5091" s="22">
        <v>1</v>
      </c>
    </row>
    <row r="5092" spans="1:16" x14ac:dyDescent="0.25">
      <c r="A5092" t="s">
        <v>58</v>
      </c>
      <c r="B5092">
        <v>2</v>
      </c>
      <c r="C5092" t="s">
        <v>22</v>
      </c>
      <c r="D5092">
        <v>21</v>
      </c>
      <c r="E5092" t="s">
        <v>11</v>
      </c>
      <c r="F5092">
        <v>20</v>
      </c>
      <c r="G5092" t="s">
        <v>19</v>
      </c>
      <c r="H5092">
        <v>2</v>
      </c>
      <c r="I5092">
        <v>787</v>
      </c>
      <c r="J5092" t="s">
        <v>12</v>
      </c>
      <c r="K5092" s="6">
        <v>8</v>
      </c>
      <c r="L5092" s="6">
        <v>8</v>
      </c>
      <c r="M5092" s="6">
        <v>-6</v>
      </c>
      <c r="N5092" s="6">
        <v>0</v>
      </c>
      <c r="O5092" t="s">
        <v>17</v>
      </c>
      <c r="P5092" s="22">
        <v>1</v>
      </c>
    </row>
    <row r="5093" spans="1:16" x14ac:dyDescent="0.25">
      <c r="A5093" t="s">
        <v>58</v>
      </c>
      <c r="B5093">
        <v>2</v>
      </c>
      <c r="C5093" t="s">
        <v>22</v>
      </c>
      <c r="D5093">
        <v>22</v>
      </c>
      <c r="E5093" t="s">
        <v>11</v>
      </c>
      <c r="F5093">
        <v>20</v>
      </c>
      <c r="G5093" t="s">
        <v>18</v>
      </c>
      <c r="H5093">
        <v>2</v>
      </c>
      <c r="I5093">
        <v>712</v>
      </c>
      <c r="J5093" t="s">
        <v>12</v>
      </c>
      <c r="K5093" s="6">
        <v>13</v>
      </c>
      <c r="L5093" s="6">
        <v>13</v>
      </c>
      <c r="M5093" s="6">
        <v>0</v>
      </c>
      <c r="N5093" s="6">
        <v>5</v>
      </c>
      <c r="O5093" t="s">
        <v>17</v>
      </c>
      <c r="P5093" s="22">
        <v>1</v>
      </c>
    </row>
    <row r="5094" spans="1:16" x14ac:dyDescent="0.25">
      <c r="A5094" t="s">
        <v>58</v>
      </c>
      <c r="B5094">
        <v>2</v>
      </c>
      <c r="C5094" t="s">
        <v>22</v>
      </c>
      <c r="D5094">
        <v>23</v>
      </c>
      <c r="E5094" t="s">
        <v>11</v>
      </c>
      <c r="F5094">
        <v>20</v>
      </c>
      <c r="G5094" t="s">
        <v>18</v>
      </c>
      <c r="I5094">
        <v>0</v>
      </c>
      <c r="J5094" t="s">
        <v>12</v>
      </c>
      <c r="K5094" s="6">
        <v>24</v>
      </c>
      <c r="L5094" s="6">
        <v>24</v>
      </c>
      <c r="M5094" s="6">
        <v>0</v>
      </c>
      <c r="N5094" s="6">
        <v>12</v>
      </c>
      <c r="O5094" t="s">
        <v>17</v>
      </c>
      <c r="P5094" s="22">
        <v>1</v>
      </c>
    </row>
    <row r="5095" spans="1:16" x14ac:dyDescent="0.25">
      <c r="A5095" t="s">
        <v>58</v>
      </c>
      <c r="B5095">
        <v>2</v>
      </c>
      <c r="C5095" t="s">
        <v>22</v>
      </c>
      <c r="D5095">
        <v>24</v>
      </c>
      <c r="E5095" t="s">
        <v>11</v>
      </c>
      <c r="F5095">
        <v>20</v>
      </c>
      <c r="G5095" t="s">
        <v>19</v>
      </c>
      <c r="H5095">
        <v>2</v>
      </c>
      <c r="I5095">
        <v>802</v>
      </c>
      <c r="J5095" t="s">
        <v>13</v>
      </c>
      <c r="K5095" s="6">
        <v>-18</v>
      </c>
      <c r="L5095" s="6">
        <v>9</v>
      </c>
      <c r="M5095" s="6">
        <v>-18</v>
      </c>
      <c r="N5095" s="6">
        <v>0</v>
      </c>
      <c r="O5095" t="s">
        <v>17</v>
      </c>
      <c r="P5095" s="22">
        <v>1</v>
      </c>
    </row>
    <row r="5096" spans="1:16" x14ac:dyDescent="0.25">
      <c r="A5096" t="s">
        <v>58</v>
      </c>
      <c r="B5096">
        <v>2</v>
      </c>
      <c r="C5096" t="s">
        <v>22</v>
      </c>
      <c r="D5096">
        <v>25</v>
      </c>
      <c r="E5096" t="s">
        <v>11</v>
      </c>
      <c r="F5096">
        <v>20</v>
      </c>
      <c r="G5096" t="s">
        <v>18</v>
      </c>
      <c r="H5096">
        <v>2</v>
      </c>
      <c r="I5096">
        <v>353</v>
      </c>
      <c r="J5096" t="s">
        <v>13</v>
      </c>
      <c r="K5096" s="6">
        <v>0</v>
      </c>
      <c r="L5096" s="6">
        <v>7</v>
      </c>
      <c r="M5096" s="6">
        <v>0</v>
      </c>
      <c r="N5096" s="6">
        <v>4</v>
      </c>
      <c r="O5096" t="s">
        <v>17</v>
      </c>
      <c r="P5096" s="22">
        <v>1</v>
      </c>
    </row>
    <row r="5097" spans="1:16" x14ac:dyDescent="0.25">
      <c r="A5097" t="s">
        <v>58</v>
      </c>
      <c r="B5097">
        <v>2</v>
      </c>
      <c r="C5097" t="s">
        <v>22</v>
      </c>
      <c r="D5097">
        <v>26</v>
      </c>
      <c r="E5097" t="s">
        <v>11</v>
      </c>
      <c r="F5097">
        <v>20</v>
      </c>
      <c r="G5097" t="s">
        <v>19</v>
      </c>
      <c r="H5097">
        <v>2</v>
      </c>
      <c r="I5097">
        <v>1222</v>
      </c>
      <c r="J5097" t="s">
        <v>13</v>
      </c>
      <c r="K5097" s="6">
        <v>-3.75</v>
      </c>
      <c r="L5097" s="6">
        <v>10</v>
      </c>
      <c r="M5097" s="6">
        <v>-3.75</v>
      </c>
      <c r="N5097" s="6">
        <v>0</v>
      </c>
      <c r="O5097" t="s">
        <v>17</v>
      </c>
      <c r="P5097" s="22">
        <v>1</v>
      </c>
    </row>
    <row r="5098" spans="1:16" x14ac:dyDescent="0.25">
      <c r="A5098" t="s">
        <v>58</v>
      </c>
      <c r="B5098">
        <v>2</v>
      </c>
      <c r="C5098" t="s">
        <v>22</v>
      </c>
      <c r="D5098">
        <v>27</v>
      </c>
      <c r="E5098" t="s">
        <v>11</v>
      </c>
      <c r="F5098">
        <v>20</v>
      </c>
      <c r="G5098" t="s">
        <v>19</v>
      </c>
      <c r="H5098">
        <v>2</v>
      </c>
      <c r="I5098">
        <v>836</v>
      </c>
      <c r="J5098" t="s">
        <v>12</v>
      </c>
      <c r="K5098" s="6">
        <v>5</v>
      </c>
      <c r="L5098" s="6">
        <v>5</v>
      </c>
      <c r="M5098" s="6">
        <v>-3.13</v>
      </c>
      <c r="N5098" s="6">
        <v>0</v>
      </c>
      <c r="O5098" t="s">
        <v>17</v>
      </c>
      <c r="P5098" s="22">
        <v>1</v>
      </c>
    </row>
    <row r="5099" spans="1:16" x14ac:dyDescent="0.25">
      <c r="A5099" t="s">
        <v>58</v>
      </c>
      <c r="B5099">
        <v>2</v>
      </c>
      <c r="C5099" t="s">
        <v>22</v>
      </c>
      <c r="D5099">
        <v>28</v>
      </c>
      <c r="E5099" t="s">
        <v>11</v>
      </c>
      <c r="F5099">
        <v>20</v>
      </c>
      <c r="G5099" t="s">
        <v>19</v>
      </c>
      <c r="H5099">
        <v>2</v>
      </c>
      <c r="I5099">
        <v>1001</v>
      </c>
      <c r="J5099" t="s">
        <v>13</v>
      </c>
      <c r="K5099" s="6">
        <v>-15</v>
      </c>
      <c r="L5099" s="6">
        <v>12</v>
      </c>
      <c r="M5099" s="6">
        <v>-15</v>
      </c>
      <c r="N5099" s="6">
        <v>0</v>
      </c>
      <c r="O5099" t="s">
        <v>17</v>
      </c>
      <c r="P5099" s="22">
        <v>1</v>
      </c>
    </row>
    <row r="5100" spans="1:16" x14ac:dyDescent="0.25">
      <c r="A5100" t="s">
        <v>58</v>
      </c>
      <c r="B5100">
        <v>2</v>
      </c>
      <c r="C5100" t="s">
        <v>22</v>
      </c>
      <c r="D5100">
        <v>29</v>
      </c>
      <c r="E5100" t="s">
        <v>11</v>
      </c>
      <c r="F5100">
        <v>20</v>
      </c>
      <c r="G5100" t="s">
        <v>19</v>
      </c>
      <c r="H5100">
        <v>2</v>
      </c>
      <c r="I5100">
        <v>1695</v>
      </c>
      <c r="J5100" t="s">
        <v>13</v>
      </c>
      <c r="K5100" s="6">
        <v>-10.5</v>
      </c>
      <c r="L5100" s="6">
        <v>6</v>
      </c>
      <c r="M5100" s="6">
        <v>-10.5</v>
      </c>
      <c r="N5100" s="6">
        <v>0</v>
      </c>
      <c r="O5100" t="s">
        <v>17</v>
      </c>
      <c r="P5100" s="22">
        <v>1</v>
      </c>
    </row>
    <row r="5101" spans="1:16" x14ac:dyDescent="0.25">
      <c r="A5101" t="s">
        <v>58</v>
      </c>
      <c r="B5101">
        <v>2</v>
      </c>
      <c r="C5101" t="s">
        <v>22</v>
      </c>
      <c r="D5101">
        <v>30</v>
      </c>
      <c r="E5101" t="s">
        <v>11</v>
      </c>
      <c r="F5101">
        <v>20</v>
      </c>
      <c r="G5101" t="s">
        <v>18</v>
      </c>
      <c r="H5101">
        <v>2</v>
      </c>
      <c r="I5101">
        <v>813</v>
      </c>
      <c r="J5101" t="s">
        <v>12</v>
      </c>
      <c r="K5101" s="6">
        <v>11</v>
      </c>
      <c r="L5101" s="6">
        <v>11</v>
      </c>
      <c r="M5101" s="6">
        <v>0</v>
      </c>
      <c r="N5101" s="6">
        <v>6</v>
      </c>
      <c r="O5101" t="s">
        <v>17</v>
      </c>
      <c r="P5101" s="22">
        <v>1</v>
      </c>
    </row>
    <row r="5102" spans="1:16" x14ac:dyDescent="0.25">
      <c r="A5102" t="s">
        <v>58</v>
      </c>
      <c r="B5102">
        <v>3</v>
      </c>
      <c r="C5102" t="s">
        <v>22</v>
      </c>
      <c r="D5102">
        <v>1</v>
      </c>
      <c r="E5102" t="s">
        <v>11</v>
      </c>
      <c r="F5102">
        <v>20</v>
      </c>
      <c r="G5102" t="s">
        <v>19</v>
      </c>
      <c r="H5102">
        <v>2</v>
      </c>
      <c r="I5102">
        <v>337</v>
      </c>
      <c r="J5102" t="s">
        <v>12</v>
      </c>
      <c r="K5102" s="6">
        <v>9</v>
      </c>
      <c r="L5102" s="6">
        <v>9</v>
      </c>
      <c r="M5102" s="6">
        <v>-11.25</v>
      </c>
      <c r="N5102" s="6">
        <v>0</v>
      </c>
      <c r="O5102" t="s">
        <v>17</v>
      </c>
      <c r="P5102" s="22">
        <v>1</v>
      </c>
    </row>
    <row r="5103" spans="1:16" x14ac:dyDescent="0.25">
      <c r="A5103" t="s">
        <v>58</v>
      </c>
      <c r="B5103">
        <v>3</v>
      </c>
      <c r="C5103" t="s">
        <v>22</v>
      </c>
      <c r="D5103">
        <v>2</v>
      </c>
      <c r="E5103" t="s">
        <v>11</v>
      </c>
      <c r="F5103">
        <v>20</v>
      </c>
      <c r="G5103" t="s">
        <v>19</v>
      </c>
      <c r="H5103">
        <v>2</v>
      </c>
      <c r="I5103">
        <v>391</v>
      </c>
      <c r="J5103" t="s">
        <v>12</v>
      </c>
      <c r="K5103" s="6">
        <v>6</v>
      </c>
      <c r="L5103" s="6">
        <v>6</v>
      </c>
      <c r="M5103" s="6">
        <v>-7.5</v>
      </c>
      <c r="N5103" s="6">
        <v>0</v>
      </c>
      <c r="O5103" t="s">
        <v>17</v>
      </c>
      <c r="P5103" s="22">
        <v>1</v>
      </c>
    </row>
    <row r="5104" spans="1:16" x14ac:dyDescent="0.25">
      <c r="A5104" t="s">
        <v>58</v>
      </c>
      <c r="B5104">
        <v>3</v>
      </c>
      <c r="C5104" t="s">
        <v>22</v>
      </c>
      <c r="D5104">
        <v>3</v>
      </c>
      <c r="E5104" t="s">
        <v>11</v>
      </c>
      <c r="F5104">
        <v>20</v>
      </c>
      <c r="G5104" t="s">
        <v>19</v>
      </c>
      <c r="H5104">
        <v>2</v>
      </c>
      <c r="I5104">
        <v>676</v>
      </c>
      <c r="J5104" t="s">
        <v>13</v>
      </c>
      <c r="K5104" s="6">
        <v>-21</v>
      </c>
      <c r="L5104" s="6">
        <v>12</v>
      </c>
      <c r="M5104" s="6">
        <v>-21</v>
      </c>
      <c r="N5104" s="6">
        <v>0</v>
      </c>
      <c r="O5104" t="s">
        <v>17</v>
      </c>
      <c r="P5104" s="22">
        <v>1</v>
      </c>
    </row>
    <row r="5105" spans="1:16" x14ac:dyDescent="0.25">
      <c r="A5105" t="s">
        <v>58</v>
      </c>
      <c r="B5105">
        <v>3</v>
      </c>
      <c r="C5105" t="s">
        <v>22</v>
      </c>
      <c r="D5105">
        <v>4</v>
      </c>
      <c r="E5105" t="s">
        <v>11</v>
      </c>
      <c r="F5105">
        <v>20</v>
      </c>
      <c r="G5105" t="s">
        <v>18</v>
      </c>
      <c r="H5105">
        <v>2</v>
      </c>
      <c r="I5105">
        <v>370</v>
      </c>
      <c r="J5105" t="s">
        <v>12</v>
      </c>
      <c r="K5105" s="6">
        <v>19</v>
      </c>
      <c r="L5105" s="6">
        <v>19</v>
      </c>
      <c r="M5105" s="6">
        <v>0</v>
      </c>
      <c r="N5105" s="6">
        <v>8</v>
      </c>
      <c r="O5105" t="s">
        <v>17</v>
      </c>
      <c r="P5105" s="22">
        <v>1</v>
      </c>
    </row>
    <row r="5106" spans="1:16" x14ac:dyDescent="0.25">
      <c r="A5106" t="s">
        <v>58</v>
      </c>
      <c r="B5106">
        <v>3</v>
      </c>
      <c r="C5106" t="s">
        <v>22</v>
      </c>
      <c r="D5106">
        <v>5</v>
      </c>
      <c r="E5106" t="s">
        <v>11</v>
      </c>
      <c r="F5106">
        <v>20</v>
      </c>
      <c r="G5106" t="s">
        <v>18</v>
      </c>
      <c r="H5106">
        <v>2</v>
      </c>
      <c r="I5106">
        <v>679</v>
      </c>
      <c r="J5106" t="s">
        <v>13</v>
      </c>
      <c r="K5106" s="6">
        <v>0</v>
      </c>
      <c r="L5106" s="6">
        <v>12</v>
      </c>
      <c r="M5106" s="6">
        <v>0</v>
      </c>
      <c r="N5106" s="6">
        <v>5</v>
      </c>
      <c r="O5106" t="s">
        <v>17</v>
      </c>
      <c r="P5106" s="22">
        <v>1</v>
      </c>
    </row>
    <row r="5107" spans="1:16" x14ac:dyDescent="0.25">
      <c r="A5107" t="s">
        <v>58</v>
      </c>
      <c r="B5107">
        <v>3</v>
      </c>
      <c r="C5107" t="s">
        <v>22</v>
      </c>
      <c r="D5107">
        <v>6</v>
      </c>
      <c r="E5107" t="s">
        <v>11</v>
      </c>
      <c r="F5107">
        <v>20</v>
      </c>
      <c r="G5107" t="s">
        <v>19</v>
      </c>
      <c r="H5107">
        <v>2</v>
      </c>
      <c r="I5107">
        <v>1437</v>
      </c>
      <c r="J5107" t="s">
        <v>13</v>
      </c>
      <c r="K5107" s="6">
        <v>-13.5</v>
      </c>
      <c r="L5107" s="6">
        <v>9</v>
      </c>
      <c r="M5107" s="6">
        <v>-13.5</v>
      </c>
      <c r="N5107" s="6">
        <v>0</v>
      </c>
      <c r="O5107" t="s">
        <v>17</v>
      </c>
      <c r="P5107" s="22">
        <v>1</v>
      </c>
    </row>
    <row r="5108" spans="1:16" x14ac:dyDescent="0.25">
      <c r="A5108" t="s">
        <v>58</v>
      </c>
      <c r="B5108">
        <v>3</v>
      </c>
      <c r="C5108" t="s">
        <v>22</v>
      </c>
      <c r="D5108">
        <v>7</v>
      </c>
      <c r="E5108" t="s">
        <v>11</v>
      </c>
      <c r="F5108">
        <v>20</v>
      </c>
      <c r="G5108" t="s">
        <v>19</v>
      </c>
      <c r="H5108">
        <v>2</v>
      </c>
      <c r="I5108">
        <v>1019</v>
      </c>
      <c r="J5108" t="s">
        <v>12</v>
      </c>
      <c r="K5108" s="6">
        <v>10</v>
      </c>
      <c r="L5108" s="6">
        <v>10</v>
      </c>
      <c r="M5108" s="6">
        <v>-16.25</v>
      </c>
      <c r="N5108" s="6">
        <v>0</v>
      </c>
      <c r="O5108" t="s">
        <v>17</v>
      </c>
      <c r="P5108" s="22">
        <v>1</v>
      </c>
    </row>
    <row r="5109" spans="1:16" x14ac:dyDescent="0.25">
      <c r="A5109" t="s">
        <v>58</v>
      </c>
      <c r="B5109">
        <v>3</v>
      </c>
      <c r="C5109" t="s">
        <v>22</v>
      </c>
      <c r="D5109">
        <v>8</v>
      </c>
      <c r="E5109" t="s">
        <v>11</v>
      </c>
      <c r="F5109">
        <v>20</v>
      </c>
      <c r="G5109" t="s">
        <v>19</v>
      </c>
      <c r="H5109">
        <v>2</v>
      </c>
      <c r="I5109">
        <v>505</v>
      </c>
      <c r="J5109" t="s">
        <v>13</v>
      </c>
      <c r="K5109" s="6">
        <v>-3</v>
      </c>
      <c r="L5109" s="6">
        <v>6</v>
      </c>
      <c r="M5109" s="6">
        <v>-3</v>
      </c>
      <c r="N5109" s="6">
        <v>0</v>
      </c>
      <c r="O5109" t="s">
        <v>17</v>
      </c>
      <c r="P5109" s="22">
        <v>1</v>
      </c>
    </row>
    <row r="5110" spans="1:16" x14ac:dyDescent="0.25">
      <c r="A5110" t="s">
        <v>58</v>
      </c>
      <c r="B5110">
        <v>3</v>
      </c>
      <c r="C5110" t="s">
        <v>22</v>
      </c>
      <c r="D5110">
        <v>9</v>
      </c>
      <c r="E5110" t="s">
        <v>11</v>
      </c>
      <c r="F5110">
        <v>20</v>
      </c>
      <c r="G5110" t="s">
        <v>19</v>
      </c>
      <c r="H5110">
        <v>2</v>
      </c>
      <c r="I5110">
        <v>390</v>
      </c>
      <c r="J5110" t="s">
        <v>13</v>
      </c>
      <c r="K5110" s="6">
        <v>-12</v>
      </c>
      <c r="L5110" s="6">
        <v>12</v>
      </c>
      <c r="M5110" s="6">
        <v>-12</v>
      </c>
      <c r="N5110" s="6">
        <v>0</v>
      </c>
      <c r="O5110" t="s">
        <v>17</v>
      </c>
      <c r="P5110" s="22">
        <v>1</v>
      </c>
    </row>
    <row r="5111" spans="1:16" x14ac:dyDescent="0.25">
      <c r="A5111" t="s">
        <v>58</v>
      </c>
      <c r="B5111">
        <v>3</v>
      </c>
      <c r="C5111" t="s">
        <v>22</v>
      </c>
      <c r="D5111">
        <v>10</v>
      </c>
      <c r="E5111" t="s">
        <v>11</v>
      </c>
      <c r="F5111">
        <v>20</v>
      </c>
      <c r="G5111" t="s">
        <v>19</v>
      </c>
      <c r="H5111">
        <v>2</v>
      </c>
      <c r="I5111">
        <v>596</v>
      </c>
      <c r="J5111" t="s">
        <v>12</v>
      </c>
      <c r="K5111" s="6">
        <v>5</v>
      </c>
      <c r="L5111" s="6">
        <v>5</v>
      </c>
      <c r="M5111" s="6">
        <v>-6.88</v>
      </c>
      <c r="N5111" s="6">
        <v>0</v>
      </c>
      <c r="O5111" t="s">
        <v>17</v>
      </c>
      <c r="P5111" s="22">
        <v>1</v>
      </c>
    </row>
    <row r="5112" spans="1:16" x14ac:dyDescent="0.25">
      <c r="A5112" t="s">
        <v>58</v>
      </c>
      <c r="B5112">
        <v>3</v>
      </c>
      <c r="C5112" t="s">
        <v>22</v>
      </c>
      <c r="D5112">
        <v>11</v>
      </c>
      <c r="E5112" t="s">
        <v>11</v>
      </c>
      <c r="F5112">
        <v>20</v>
      </c>
      <c r="G5112" t="s">
        <v>19</v>
      </c>
      <c r="H5112">
        <v>2</v>
      </c>
      <c r="I5112">
        <v>1257</v>
      </c>
      <c r="J5112" t="s">
        <v>13</v>
      </c>
      <c r="K5112" s="6">
        <v>-2.75</v>
      </c>
      <c r="L5112" s="6">
        <v>2</v>
      </c>
      <c r="M5112" s="6">
        <v>-2.75</v>
      </c>
      <c r="N5112" s="6">
        <v>0</v>
      </c>
      <c r="O5112" t="s">
        <v>17</v>
      </c>
      <c r="P5112" s="22">
        <v>1</v>
      </c>
    </row>
    <row r="5113" spans="1:16" x14ac:dyDescent="0.25">
      <c r="A5113" t="s">
        <v>58</v>
      </c>
      <c r="B5113">
        <v>3</v>
      </c>
      <c r="C5113" t="s">
        <v>22</v>
      </c>
      <c r="D5113">
        <v>12</v>
      </c>
      <c r="E5113" t="s">
        <v>11</v>
      </c>
      <c r="F5113">
        <v>20</v>
      </c>
      <c r="G5113" t="s">
        <v>19</v>
      </c>
      <c r="H5113">
        <v>2</v>
      </c>
      <c r="I5113">
        <v>558</v>
      </c>
      <c r="J5113" t="s">
        <v>13</v>
      </c>
      <c r="K5113" s="6">
        <v>-3</v>
      </c>
      <c r="L5113" s="6">
        <v>12</v>
      </c>
      <c r="M5113" s="6">
        <v>-3</v>
      </c>
      <c r="N5113" s="6">
        <v>0</v>
      </c>
      <c r="O5113" t="s">
        <v>17</v>
      </c>
      <c r="P5113" s="22">
        <v>1</v>
      </c>
    </row>
    <row r="5114" spans="1:16" x14ac:dyDescent="0.25">
      <c r="A5114" t="s">
        <v>58</v>
      </c>
      <c r="B5114">
        <v>3</v>
      </c>
      <c r="C5114" t="s">
        <v>22</v>
      </c>
      <c r="D5114">
        <v>13</v>
      </c>
      <c r="E5114" t="s">
        <v>11</v>
      </c>
      <c r="F5114">
        <v>20</v>
      </c>
      <c r="G5114" t="s">
        <v>19</v>
      </c>
      <c r="H5114">
        <v>2</v>
      </c>
      <c r="I5114">
        <v>764</v>
      </c>
      <c r="J5114" t="s">
        <v>12</v>
      </c>
      <c r="K5114" s="6">
        <v>5</v>
      </c>
      <c r="L5114" s="6">
        <v>5</v>
      </c>
      <c r="M5114" s="6">
        <v>-2.5</v>
      </c>
      <c r="N5114" s="6">
        <v>0</v>
      </c>
      <c r="O5114" t="s">
        <v>17</v>
      </c>
      <c r="P5114" s="22">
        <v>1</v>
      </c>
    </row>
    <row r="5115" spans="1:16" x14ac:dyDescent="0.25">
      <c r="A5115" t="s">
        <v>58</v>
      </c>
      <c r="B5115">
        <v>3</v>
      </c>
      <c r="C5115" t="s">
        <v>22</v>
      </c>
      <c r="D5115">
        <v>14</v>
      </c>
      <c r="E5115" t="s">
        <v>11</v>
      </c>
      <c r="F5115">
        <v>20</v>
      </c>
      <c r="G5115" t="s">
        <v>19</v>
      </c>
      <c r="H5115">
        <v>2</v>
      </c>
      <c r="I5115">
        <v>578</v>
      </c>
      <c r="J5115" t="s">
        <v>13</v>
      </c>
      <c r="K5115" s="6">
        <v>-5.63</v>
      </c>
      <c r="L5115" s="6">
        <v>5</v>
      </c>
      <c r="M5115" s="6">
        <v>-5.63</v>
      </c>
      <c r="N5115" s="6">
        <v>0</v>
      </c>
      <c r="O5115" t="s">
        <v>17</v>
      </c>
      <c r="P5115" s="22">
        <v>1</v>
      </c>
    </row>
    <row r="5116" spans="1:16" x14ac:dyDescent="0.25">
      <c r="A5116" t="s">
        <v>58</v>
      </c>
      <c r="B5116">
        <v>3</v>
      </c>
      <c r="C5116" t="s">
        <v>22</v>
      </c>
      <c r="D5116">
        <v>15</v>
      </c>
      <c r="E5116" t="s">
        <v>11</v>
      </c>
      <c r="F5116">
        <v>20</v>
      </c>
      <c r="G5116" t="s">
        <v>19</v>
      </c>
      <c r="H5116">
        <v>2</v>
      </c>
      <c r="I5116">
        <v>1007</v>
      </c>
      <c r="J5116" t="s">
        <v>13</v>
      </c>
      <c r="K5116" s="6">
        <v>-3</v>
      </c>
      <c r="L5116" s="6">
        <v>4</v>
      </c>
      <c r="M5116" s="6">
        <v>-3</v>
      </c>
      <c r="N5116" s="6">
        <v>0</v>
      </c>
      <c r="O5116" t="s">
        <v>17</v>
      </c>
      <c r="P5116" s="22">
        <v>1</v>
      </c>
    </row>
    <row r="5117" spans="1:16" x14ac:dyDescent="0.25">
      <c r="A5117" t="s">
        <v>58</v>
      </c>
      <c r="B5117">
        <v>3</v>
      </c>
      <c r="C5117" t="s">
        <v>22</v>
      </c>
      <c r="D5117">
        <v>16</v>
      </c>
      <c r="E5117" t="s">
        <v>11</v>
      </c>
      <c r="F5117">
        <v>20</v>
      </c>
      <c r="G5117" t="s">
        <v>19</v>
      </c>
      <c r="H5117">
        <v>2</v>
      </c>
      <c r="I5117">
        <v>461</v>
      </c>
      <c r="J5117" t="s">
        <v>12</v>
      </c>
      <c r="K5117" s="6">
        <v>4</v>
      </c>
      <c r="L5117" s="6">
        <v>4</v>
      </c>
      <c r="M5117" s="6">
        <v>-6</v>
      </c>
      <c r="N5117" s="6">
        <v>0</v>
      </c>
      <c r="O5117" t="s">
        <v>17</v>
      </c>
      <c r="P5117" s="22">
        <v>1</v>
      </c>
    </row>
    <row r="5118" spans="1:16" x14ac:dyDescent="0.25">
      <c r="A5118" t="s">
        <v>58</v>
      </c>
      <c r="B5118">
        <v>3</v>
      </c>
      <c r="C5118" t="s">
        <v>22</v>
      </c>
      <c r="D5118">
        <v>17</v>
      </c>
      <c r="E5118" t="s">
        <v>11</v>
      </c>
      <c r="F5118">
        <v>20</v>
      </c>
      <c r="G5118" t="s">
        <v>18</v>
      </c>
      <c r="H5118">
        <v>2</v>
      </c>
      <c r="I5118">
        <v>515</v>
      </c>
      <c r="J5118" t="s">
        <v>12</v>
      </c>
      <c r="K5118" s="6">
        <v>5</v>
      </c>
      <c r="L5118" s="6">
        <v>5</v>
      </c>
      <c r="M5118" s="6">
        <v>0</v>
      </c>
      <c r="N5118" s="6">
        <v>2</v>
      </c>
      <c r="O5118" t="s">
        <v>17</v>
      </c>
      <c r="P5118" s="22">
        <v>1</v>
      </c>
    </row>
    <row r="5119" spans="1:16" x14ac:dyDescent="0.25">
      <c r="A5119" t="s">
        <v>58</v>
      </c>
      <c r="B5119">
        <v>3</v>
      </c>
      <c r="C5119" t="s">
        <v>22</v>
      </c>
      <c r="D5119">
        <v>18</v>
      </c>
      <c r="E5119" t="s">
        <v>11</v>
      </c>
      <c r="F5119">
        <v>20</v>
      </c>
      <c r="G5119" t="s">
        <v>19</v>
      </c>
      <c r="H5119">
        <v>2</v>
      </c>
      <c r="I5119">
        <v>641</v>
      </c>
      <c r="J5119" t="s">
        <v>12</v>
      </c>
      <c r="K5119" s="6">
        <v>9</v>
      </c>
      <c r="L5119" s="6">
        <v>9</v>
      </c>
      <c r="M5119" s="6">
        <v>-2.25</v>
      </c>
      <c r="N5119" s="6">
        <v>0</v>
      </c>
      <c r="O5119" t="s">
        <v>17</v>
      </c>
      <c r="P5119" s="22">
        <v>1</v>
      </c>
    </row>
    <row r="5120" spans="1:16" x14ac:dyDescent="0.25">
      <c r="A5120" t="s">
        <v>58</v>
      </c>
      <c r="B5120">
        <v>3</v>
      </c>
      <c r="C5120" t="s">
        <v>22</v>
      </c>
      <c r="D5120">
        <v>19</v>
      </c>
      <c r="E5120" t="s">
        <v>11</v>
      </c>
      <c r="F5120">
        <v>20</v>
      </c>
      <c r="G5120" t="s">
        <v>18</v>
      </c>
      <c r="H5120">
        <v>2</v>
      </c>
      <c r="I5120">
        <v>662</v>
      </c>
      <c r="J5120" t="s">
        <v>13</v>
      </c>
      <c r="K5120" s="6">
        <v>0</v>
      </c>
      <c r="L5120" s="6">
        <v>26</v>
      </c>
      <c r="M5120" s="6">
        <v>0</v>
      </c>
      <c r="N5120" s="6">
        <v>10</v>
      </c>
      <c r="O5120" t="s">
        <v>17</v>
      </c>
      <c r="P5120" s="22">
        <v>1</v>
      </c>
    </row>
    <row r="5121" spans="1:16" x14ac:dyDescent="0.25">
      <c r="A5121" t="s">
        <v>58</v>
      </c>
      <c r="B5121">
        <v>3</v>
      </c>
      <c r="C5121" t="s">
        <v>22</v>
      </c>
      <c r="D5121">
        <v>20</v>
      </c>
      <c r="E5121" t="s">
        <v>11</v>
      </c>
      <c r="F5121">
        <v>20</v>
      </c>
      <c r="G5121" t="s">
        <v>19</v>
      </c>
      <c r="H5121">
        <v>2</v>
      </c>
      <c r="I5121">
        <v>532</v>
      </c>
      <c r="J5121" t="s">
        <v>12</v>
      </c>
      <c r="K5121" s="6">
        <v>6</v>
      </c>
      <c r="L5121" s="6">
        <v>6</v>
      </c>
      <c r="M5121" s="6">
        <v>-1.5</v>
      </c>
      <c r="N5121" s="6">
        <v>0</v>
      </c>
      <c r="O5121" t="s">
        <v>17</v>
      </c>
      <c r="P5121" s="22">
        <v>1</v>
      </c>
    </row>
    <row r="5122" spans="1:16" x14ac:dyDescent="0.25">
      <c r="A5122" t="s">
        <v>58</v>
      </c>
      <c r="B5122">
        <v>3</v>
      </c>
      <c r="C5122" t="s">
        <v>22</v>
      </c>
      <c r="D5122">
        <v>21</v>
      </c>
      <c r="E5122" t="s">
        <v>11</v>
      </c>
      <c r="F5122">
        <v>20</v>
      </c>
      <c r="G5122" t="s">
        <v>19</v>
      </c>
      <c r="H5122">
        <v>2</v>
      </c>
      <c r="I5122">
        <v>865</v>
      </c>
      <c r="J5122" t="s">
        <v>12</v>
      </c>
      <c r="K5122" s="6">
        <v>10</v>
      </c>
      <c r="L5122" s="6">
        <v>10</v>
      </c>
      <c r="M5122" s="6">
        <v>-6.25</v>
      </c>
      <c r="N5122" s="6">
        <v>0</v>
      </c>
      <c r="O5122" t="s">
        <v>17</v>
      </c>
      <c r="P5122" s="22">
        <v>1</v>
      </c>
    </row>
    <row r="5123" spans="1:16" x14ac:dyDescent="0.25">
      <c r="A5123" t="s">
        <v>58</v>
      </c>
      <c r="B5123">
        <v>3</v>
      </c>
      <c r="C5123" t="s">
        <v>22</v>
      </c>
      <c r="D5123">
        <v>22</v>
      </c>
      <c r="E5123" t="s">
        <v>11</v>
      </c>
      <c r="F5123">
        <v>20</v>
      </c>
      <c r="G5123" t="s">
        <v>19</v>
      </c>
      <c r="H5123">
        <v>2</v>
      </c>
      <c r="I5123">
        <v>646</v>
      </c>
      <c r="J5123" t="s">
        <v>13</v>
      </c>
      <c r="K5123" s="6">
        <v>-6.75</v>
      </c>
      <c r="L5123" s="6">
        <v>9</v>
      </c>
      <c r="M5123" s="6">
        <v>-6.75</v>
      </c>
      <c r="N5123" s="6">
        <v>0</v>
      </c>
      <c r="O5123" t="s">
        <v>17</v>
      </c>
      <c r="P5123" s="22">
        <v>1</v>
      </c>
    </row>
    <row r="5124" spans="1:16" x14ac:dyDescent="0.25">
      <c r="A5124" t="s">
        <v>58</v>
      </c>
      <c r="B5124">
        <v>3</v>
      </c>
      <c r="C5124" t="s">
        <v>22</v>
      </c>
      <c r="D5124">
        <v>23</v>
      </c>
      <c r="E5124" t="s">
        <v>11</v>
      </c>
      <c r="F5124">
        <v>20</v>
      </c>
      <c r="G5124" t="s">
        <v>19</v>
      </c>
      <c r="H5124">
        <v>2</v>
      </c>
      <c r="I5124">
        <v>780</v>
      </c>
      <c r="J5124" t="s">
        <v>12</v>
      </c>
      <c r="K5124" s="6">
        <v>8</v>
      </c>
      <c r="L5124" s="6">
        <v>8</v>
      </c>
      <c r="M5124" s="6">
        <v>-3</v>
      </c>
      <c r="N5124" s="6">
        <v>0</v>
      </c>
      <c r="O5124" t="s">
        <v>17</v>
      </c>
      <c r="P5124" s="22">
        <v>1</v>
      </c>
    </row>
    <row r="5125" spans="1:16" x14ac:dyDescent="0.25">
      <c r="A5125" t="s">
        <v>58</v>
      </c>
      <c r="B5125">
        <v>3</v>
      </c>
      <c r="C5125" t="s">
        <v>22</v>
      </c>
      <c r="D5125">
        <v>24</v>
      </c>
      <c r="E5125" t="s">
        <v>11</v>
      </c>
      <c r="F5125">
        <v>20</v>
      </c>
      <c r="G5125" t="s">
        <v>19</v>
      </c>
      <c r="H5125">
        <v>2</v>
      </c>
      <c r="I5125">
        <v>857</v>
      </c>
      <c r="J5125" t="s">
        <v>13</v>
      </c>
      <c r="K5125" s="6">
        <v>-11.25</v>
      </c>
      <c r="L5125" s="6">
        <v>10</v>
      </c>
      <c r="M5125" s="6">
        <v>-11.25</v>
      </c>
      <c r="N5125" s="6">
        <v>0</v>
      </c>
      <c r="O5125" t="s">
        <v>17</v>
      </c>
      <c r="P5125" s="22">
        <v>1</v>
      </c>
    </row>
    <row r="5126" spans="1:16" x14ac:dyDescent="0.25">
      <c r="A5126" t="s">
        <v>58</v>
      </c>
      <c r="B5126">
        <v>3</v>
      </c>
      <c r="C5126" t="s">
        <v>22</v>
      </c>
      <c r="D5126">
        <v>25</v>
      </c>
      <c r="E5126" t="s">
        <v>11</v>
      </c>
      <c r="F5126">
        <v>20</v>
      </c>
      <c r="G5126" t="s">
        <v>18</v>
      </c>
      <c r="H5126">
        <v>2</v>
      </c>
      <c r="I5126">
        <v>623</v>
      </c>
      <c r="J5126" t="s">
        <v>12</v>
      </c>
      <c r="K5126" s="6">
        <v>5</v>
      </c>
      <c r="L5126" s="6">
        <v>5</v>
      </c>
      <c r="M5126" s="6">
        <v>0</v>
      </c>
      <c r="N5126" s="6">
        <v>3</v>
      </c>
      <c r="O5126" t="s">
        <v>17</v>
      </c>
      <c r="P5126" s="22">
        <v>1</v>
      </c>
    </row>
    <row r="5127" spans="1:16" x14ac:dyDescent="0.25">
      <c r="A5127" t="s">
        <v>58</v>
      </c>
      <c r="B5127">
        <v>3</v>
      </c>
      <c r="C5127" t="s">
        <v>22</v>
      </c>
      <c r="D5127">
        <v>26</v>
      </c>
      <c r="E5127" t="s">
        <v>11</v>
      </c>
      <c r="F5127">
        <v>20</v>
      </c>
      <c r="G5127" t="s">
        <v>19</v>
      </c>
      <c r="H5127">
        <v>2</v>
      </c>
      <c r="I5127">
        <v>572</v>
      </c>
      <c r="J5127" t="s">
        <v>12</v>
      </c>
      <c r="K5127" s="6">
        <v>2</v>
      </c>
      <c r="L5127" s="6">
        <v>2</v>
      </c>
      <c r="M5127" s="6">
        <v>-1.75</v>
      </c>
      <c r="N5127" s="6">
        <v>0</v>
      </c>
      <c r="O5127" t="s">
        <v>17</v>
      </c>
      <c r="P5127" s="22">
        <v>1</v>
      </c>
    </row>
    <row r="5128" spans="1:16" x14ac:dyDescent="0.25">
      <c r="A5128" t="s">
        <v>58</v>
      </c>
      <c r="B5128">
        <v>3</v>
      </c>
      <c r="C5128" t="s">
        <v>22</v>
      </c>
      <c r="D5128">
        <v>27</v>
      </c>
      <c r="E5128" t="s">
        <v>11</v>
      </c>
      <c r="F5128">
        <v>20</v>
      </c>
      <c r="G5128" t="s">
        <v>18</v>
      </c>
      <c r="H5128">
        <v>2</v>
      </c>
      <c r="I5128">
        <v>866</v>
      </c>
      <c r="J5128" t="s">
        <v>13</v>
      </c>
      <c r="K5128" s="6">
        <v>0</v>
      </c>
      <c r="L5128" s="6">
        <v>28</v>
      </c>
      <c r="M5128" s="6">
        <v>0</v>
      </c>
      <c r="N5128" s="6">
        <v>13</v>
      </c>
      <c r="O5128" t="s">
        <v>17</v>
      </c>
      <c r="P5128" s="22">
        <v>1</v>
      </c>
    </row>
    <row r="5129" spans="1:16" x14ac:dyDescent="0.25">
      <c r="A5129" t="s">
        <v>58</v>
      </c>
      <c r="B5129">
        <v>3</v>
      </c>
      <c r="C5129" t="s">
        <v>22</v>
      </c>
      <c r="D5129">
        <v>28</v>
      </c>
      <c r="E5129" t="s">
        <v>11</v>
      </c>
      <c r="F5129">
        <v>20</v>
      </c>
      <c r="G5129" t="s">
        <v>19</v>
      </c>
      <c r="H5129">
        <v>2</v>
      </c>
      <c r="I5129">
        <v>792</v>
      </c>
      <c r="J5129" t="s">
        <v>12</v>
      </c>
      <c r="K5129" s="6">
        <v>8</v>
      </c>
      <c r="L5129" s="6">
        <v>8</v>
      </c>
      <c r="M5129" s="6">
        <v>-11</v>
      </c>
      <c r="N5129" s="6">
        <v>0</v>
      </c>
      <c r="O5129" t="s">
        <v>17</v>
      </c>
      <c r="P5129" s="22">
        <v>1</v>
      </c>
    </row>
    <row r="5130" spans="1:16" x14ac:dyDescent="0.25">
      <c r="A5130" t="s">
        <v>58</v>
      </c>
      <c r="B5130">
        <v>3</v>
      </c>
      <c r="C5130" t="s">
        <v>22</v>
      </c>
      <c r="D5130">
        <v>29</v>
      </c>
      <c r="E5130" t="s">
        <v>11</v>
      </c>
      <c r="F5130">
        <v>20</v>
      </c>
      <c r="G5130" t="s">
        <v>18</v>
      </c>
      <c r="H5130">
        <v>2</v>
      </c>
      <c r="I5130">
        <v>758</v>
      </c>
      <c r="J5130" t="s">
        <v>13</v>
      </c>
      <c r="K5130" s="6">
        <v>0</v>
      </c>
      <c r="L5130" s="6">
        <v>25</v>
      </c>
      <c r="M5130" s="6">
        <v>0</v>
      </c>
      <c r="N5130" s="6">
        <v>10</v>
      </c>
      <c r="O5130" t="s">
        <v>17</v>
      </c>
      <c r="P5130" s="22">
        <v>1</v>
      </c>
    </row>
    <row r="5131" spans="1:16" x14ac:dyDescent="0.25">
      <c r="A5131" t="s">
        <v>58</v>
      </c>
      <c r="B5131">
        <v>3</v>
      </c>
      <c r="C5131" t="s">
        <v>22</v>
      </c>
      <c r="D5131">
        <v>30</v>
      </c>
      <c r="E5131" t="s">
        <v>11</v>
      </c>
      <c r="F5131">
        <v>20</v>
      </c>
      <c r="G5131" t="s">
        <v>19</v>
      </c>
      <c r="H5131">
        <v>2</v>
      </c>
      <c r="I5131">
        <v>691</v>
      </c>
      <c r="J5131" t="s">
        <v>13</v>
      </c>
      <c r="K5131" s="6">
        <v>-1.88</v>
      </c>
      <c r="L5131" s="6">
        <v>5</v>
      </c>
      <c r="M5131" s="6">
        <v>-1.88</v>
      </c>
      <c r="N5131" s="6">
        <v>0</v>
      </c>
      <c r="O5131" t="s">
        <v>17</v>
      </c>
      <c r="P5131" s="22">
        <v>1</v>
      </c>
    </row>
    <row r="5132" spans="1:16" x14ac:dyDescent="0.25">
      <c r="A5132" t="s">
        <v>102</v>
      </c>
      <c r="B5132">
        <v>1</v>
      </c>
      <c r="C5132" t="s">
        <v>20</v>
      </c>
      <c r="D5132">
        <v>1</v>
      </c>
      <c r="E5132" t="s">
        <v>11</v>
      </c>
      <c r="F5132">
        <v>21</v>
      </c>
      <c r="G5132" t="s">
        <v>18</v>
      </c>
      <c r="H5132">
        <v>2</v>
      </c>
      <c r="I5132">
        <v>915</v>
      </c>
      <c r="J5132" t="s">
        <v>12</v>
      </c>
      <c r="K5132" s="6">
        <v>10</v>
      </c>
      <c r="L5132" s="6">
        <v>10</v>
      </c>
      <c r="M5132" s="6">
        <v>0</v>
      </c>
      <c r="N5132" s="6">
        <v>6</v>
      </c>
      <c r="O5132" t="s">
        <v>17</v>
      </c>
      <c r="P5132" s="22">
        <v>1</v>
      </c>
    </row>
    <row r="5133" spans="1:16" x14ac:dyDescent="0.25">
      <c r="A5133" t="s">
        <v>102</v>
      </c>
      <c r="B5133">
        <v>1</v>
      </c>
      <c r="C5133" t="s">
        <v>20</v>
      </c>
      <c r="D5133">
        <v>2</v>
      </c>
      <c r="E5133" t="s">
        <v>11</v>
      </c>
      <c r="F5133">
        <v>21</v>
      </c>
      <c r="G5133" t="s">
        <v>19</v>
      </c>
      <c r="H5133">
        <v>2</v>
      </c>
      <c r="I5133">
        <v>257</v>
      </c>
      <c r="J5133" t="s">
        <v>13</v>
      </c>
      <c r="K5133" s="6">
        <v>-15.75</v>
      </c>
      <c r="L5133" s="6">
        <v>9</v>
      </c>
      <c r="M5133" s="6">
        <v>-15.75</v>
      </c>
      <c r="N5133" s="6">
        <v>0</v>
      </c>
      <c r="O5133" t="s">
        <v>17</v>
      </c>
      <c r="P5133" s="22">
        <v>1</v>
      </c>
    </row>
    <row r="5134" spans="1:16" x14ac:dyDescent="0.25">
      <c r="A5134" t="s">
        <v>102</v>
      </c>
      <c r="B5134">
        <v>1</v>
      </c>
      <c r="C5134" t="s">
        <v>20</v>
      </c>
      <c r="D5134">
        <v>3</v>
      </c>
      <c r="E5134" t="s">
        <v>11</v>
      </c>
      <c r="F5134">
        <v>21</v>
      </c>
      <c r="G5134" t="s">
        <v>19</v>
      </c>
      <c r="H5134">
        <v>2</v>
      </c>
      <c r="I5134">
        <v>270</v>
      </c>
      <c r="J5134" t="s">
        <v>13</v>
      </c>
      <c r="K5134" s="6">
        <v>-8.75</v>
      </c>
      <c r="L5134" s="6">
        <v>10</v>
      </c>
      <c r="M5134" s="6">
        <v>-8.75</v>
      </c>
      <c r="N5134" s="6">
        <v>0</v>
      </c>
      <c r="O5134" t="s">
        <v>17</v>
      </c>
      <c r="P5134" s="22">
        <v>1</v>
      </c>
    </row>
    <row r="5135" spans="1:16" x14ac:dyDescent="0.25">
      <c r="A5135" t="s">
        <v>102</v>
      </c>
      <c r="B5135">
        <v>1</v>
      </c>
      <c r="C5135" t="s">
        <v>20</v>
      </c>
      <c r="D5135">
        <v>4</v>
      </c>
      <c r="E5135" t="s">
        <v>11</v>
      </c>
      <c r="F5135">
        <v>21</v>
      </c>
      <c r="G5135" t="s">
        <v>19</v>
      </c>
      <c r="H5135">
        <v>1</v>
      </c>
      <c r="I5135">
        <v>1540</v>
      </c>
      <c r="J5135" t="s">
        <v>12</v>
      </c>
      <c r="K5135" s="6">
        <v>8</v>
      </c>
      <c r="L5135" s="6">
        <v>8</v>
      </c>
      <c r="M5135" s="6">
        <v>-2</v>
      </c>
      <c r="N5135" s="6">
        <v>0</v>
      </c>
      <c r="O5135" t="s">
        <v>17</v>
      </c>
      <c r="P5135" s="22">
        <v>1</v>
      </c>
    </row>
    <row r="5136" spans="1:16" x14ac:dyDescent="0.25">
      <c r="A5136" t="s">
        <v>102</v>
      </c>
      <c r="B5136">
        <v>1</v>
      </c>
      <c r="C5136" t="s">
        <v>20</v>
      </c>
      <c r="D5136">
        <v>5</v>
      </c>
      <c r="E5136" t="s">
        <v>11</v>
      </c>
      <c r="F5136">
        <v>21</v>
      </c>
      <c r="G5136" t="s">
        <v>19</v>
      </c>
      <c r="H5136">
        <v>2</v>
      </c>
      <c r="I5136">
        <v>129</v>
      </c>
      <c r="J5136" t="s">
        <v>13</v>
      </c>
      <c r="K5136" s="6">
        <v>-12</v>
      </c>
      <c r="L5136" s="6">
        <v>6</v>
      </c>
      <c r="M5136" s="6">
        <v>-12</v>
      </c>
      <c r="N5136" s="6">
        <v>0</v>
      </c>
      <c r="O5136" t="s">
        <v>17</v>
      </c>
      <c r="P5136" s="22">
        <v>1</v>
      </c>
    </row>
    <row r="5137" spans="1:16" x14ac:dyDescent="0.25">
      <c r="A5137" t="s">
        <v>102</v>
      </c>
      <c r="B5137">
        <v>1</v>
      </c>
      <c r="C5137" t="s">
        <v>20</v>
      </c>
      <c r="D5137">
        <v>6</v>
      </c>
      <c r="E5137" t="s">
        <v>11</v>
      </c>
      <c r="F5137">
        <v>21</v>
      </c>
      <c r="G5137" t="s">
        <v>19</v>
      </c>
      <c r="H5137">
        <v>2</v>
      </c>
      <c r="I5137">
        <v>1103</v>
      </c>
      <c r="J5137" t="s">
        <v>13</v>
      </c>
      <c r="K5137" s="6">
        <v>-18.75</v>
      </c>
      <c r="L5137" s="6">
        <v>10</v>
      </c>
      <c r="M5137" s="6">
        <v>-18.75</v>
      </c>
      <c r="N5137" s="6">
        <v>0</v>
      </c>
      <c r="O5137" t="s">
        <v>17</v>
      </c>
      <c r="P5137" s="22">
        <v>1</v>
      </c>
    </row>
    <row r="5138" spans="1:16" x14ac:dyDescent="0.25">
      <c r="A5138" t="s">
        <v>102</v>
      </c>
      <c r="B5138">
        <v>1</v>
      </c>
      <c r="C5138" t="s">
        <v>20</v>
      </c>
      <c r="D5138">
        <v>7</v>
      </c>
      <c r="E5138" t="s">
        <v>11</v>
      </c>
      <c r="F5138">
        <v>21</v>
      </c>
      <c r="G5138" t="s">
        <v>19</v>
      </c>
      <c r="H5138">
        <v>2</v>
      </c>
      <c r="I5138">
        <v>1989</v>
      </c>
      <c r="J5138" t="s">
        <v>12</v>
      </c>
      <c r="K5138" s="6">
        <v>5</v>
      </c>
      <c r="L5138" s="6">
        <v>5</v>
      </c>
      <c r="M5138" s="6">
        <v>-8.1300000000000008</v>
      </c>
      <c r="N5138" s="6">
        <v>0</v>
      </c>
      <c r="O5138" t="s">
        <v>17</v>
      </c>
      <c r="P5138" s="22">
        <v>1</v>
      </c>
    </row>
    <row r="5139" spans="1:16" x14ac:dyDescent="0.25">
      <c r="A5139" t="s">
        <v>102</v>
      </c>
      <c r="B5139">
        <v>1</v>
      </c>
      <c r="C5139" t="s">
        <v>20</v>
      </c>
      <c r="D5139">
        <v>8</v>
      </c>
      <c r="E5139" t="s">
        <v>11</v>
      </c>
      <c r="F5139">
        <v>21</v>
      </c>
      <c r="G5139" t="s">
        <v>18</v>
      </c>
      <c r="H5139">
        <v>1</v>
      </c>
      <c r="I5139">
        <v>547</v>
      </c>
      <c r="J5139" t="s">
        <v>13</v>
      </c>
      <c r="K5139" s="6">
        <v>0</v>
      </c>
      <c r="L5139" s="6">
        <v>12</v>
      </c>
      <c r="M5139" s="6">
        <v>0</v>
      </c>
      <c r="N5139" s="6">
        <v>4</v>
      </c>
      <c r="O5139" t="s">
        <v>17</v>
      </c>
      <c r="P5139" s="22">
        <v>1</v>
      </c>
    </row>
    <row r="5140" spans="1:16" x14ac:dyDescent="0.25">
      <c r="A5140" t="s">
        <v>102</v>
      </c>
      <c r="B5140">
        <v>1</v>
      </c>
      <c r="C5140" t="s">
        <v>20</v>
      </c>
      <c r="D5140">
        <v>9</v>
      </c>
      <c r="E5140" t="s">
        <v>11</v>
      </c>
      <c r="F5140">
        <v>21</v>
      </c>
      <c r="G5140" t="s">
        <v>19</v>
      </c>
      <c r="H5140">
        <v>2</v>
      </c>
      <c r="I5140">
        <v>1033</v>
      </c>
      <c r="J5140" t="s">
        <v>12</v>
      </c>
      <c r="K5140" s="6">
        <v>9</v>
      </c>
      <c r="L5140" s="6">
        <v>9</v>
      </c>
      <c r="M5140" s="6">
        <v>-9</v>
      </c>
      <c r="N5140" s="6">
        <v>0</v>
      </c>
      <c r="O5140" t="s">
        <v>17</v>
      </c>
      <c r="P5140" s="22">
        <v>1</v>
      </c>
    </row>
    <row r="5141" spans="1:16" x14ac:dyDescent="0.25">
      <c r="A5141" t="s">
        <v>102</v>
      </c>
      <c r="B5141">
        <v>1</v>
      </c>
      <c r="C5141" t="s">
        <v>20</v>
      </c>
      <c r="D5141">
        <v>10</v>
      </c>
      <c r="E5141" t="s">
        <v>11</v>
      </c>
      <c r="F5141">
        <v>21</v>
      </c>
      <c r="G5141" t="s">
        <v>18</v>
      </c>
      <c r="H5141">
        <v>2</v>
      </c>
      <c r="I5141">
        <v>1023</v>
      </c>
      <c r="J5141" t="s">
        <v>13</v>
      </c>
      <c r="K5141" s="6">
        <v>0</v>
      </c>
      <c r="L5141" s="6">
        <v>22</v>
      </c>
      <c r="M5141" s="6">
        <v>0</v>
      </c>
      <c r="N5141" s="6">
        <v>13</v>
      </c>
      <c r="O5141" t="s">
        <v>17</v>
      </c>
      <c r="P5141" s="22">
        <v>1</v>
      </c>
    </row>
    <row r="5142" spans="1:16" x14ac:dyDescent="0.25">
      <c r="A5142" t="s">
        <v>102</v>
      </c>
      <c r="B5142">
        <v>1</v>
      </c>
      <c r="C5142" t="s">
        <v>20</v>
      </c>
      <c r="D5142">
        <v>11</v>
      </c>
      <c r="E5142" t="s">
        <v>11</v>
      </c>
      <c r="F5142">
        <v>21</v>
      </c>
      <c r="G5142" t="s">
        <v>19</v>
      </c>
      <c r="H5142">
        <v>2</v>
      </c>
      <c r="I5142">
        <v>1149</v>
      </c>
      <c r="J5142" t="s">
        <v>13</v>
      </c>
      <c r="K5142" s="6">
        <v>-7</v>
      </c>
      <c r="L5142" s="6">
        <v>8</v>
      </c>
      <c r="M5142" s="6">
        <v>-7</v>
      </c>
      <c r="N5142" s="6">
        <v>0</v>
      </c>
      <c r="O5142" t="s">
        <v>17</v>
      </c>
      <c r="P5142" s="22">
        <v>1</v>
      </c>
    </row>
    <row r="5143" spans="1:16" x14ac:dyDescent="0.25">
      <c r="A5143" t="s">
        <v>102</v>
      </c>
      <c r="B5143">
        <v>1</v>
      </c>
      <c r="C5143" t="s">
        <v>20</v>
      </c>
      <c r="D5143">
        <v>12</v>
      </c>
      <c r="E5143" t="s">
        <v>11</v>
      </c>
      <c r="F5143">
        <v>21</v>
      </c>
      <c r="G5143" t="s">
        <v>19</v>
      </c>
      <c r="H5143">
        <v>2</v>
      </c>
      <c r="I5143">
        <v>1026</v>
      </c>
      <c r="J5143" t="s">
        <v>12</v>
      </c>
      <c r="K5143" s="6">
        <v>4</v>
      </c>
      <c r="L5143" s="6">
        <v>4</v>
      </c>
      <c r="M5143" s="6">
        <v>-8</v>
      </c>
      <c r="N5143" s="6">
        <v>0</v>
      </c>
      <c r="O5143" t="s">
        <v>17</v>
      </c>
      <c r="P5143" s="22">
        <v>1</v>
      </c>
    </row>
    <row r="5144" spans="1:16" x14ac:dyDescent="0.25">
      <c r="A5144" t="s">
        <v>102</v>
      </c>
      <c r="B5144">
        <v>1</v>
      </c>
      <c r="C5144" t="s">
        <v>20</v>
      </c>
      <c r="D5144">
        <v>13</v>
      </c>
      <c r="E5144" t="s">
        <v>11</v>
      </c>
      <c r="F5144">
        <v>21</v>
      </c>
      <c r="G5144" t="s">
        <v>18</v>
      </c>
      <c r="H5144">
        <v>2</v>
      </c>
      <c r="I5144">
        <v>1303</v>
      </c>
      <c r="J5144" t="s">
        <v>12</v>
      </c>
      <c r="K5144" s="6">
        <v>25</v>
      </c>
      <c r="L5144" s="6">
        <v>25</v>
      </c>
      <c r="M5144" s="6">
        <v>0</v>
      </c>
      <c r="N5144" s="6">
        <v>9</v>
      </c>
      <c r="O5144" t="s">
        <v>17</v>
      </c>
      <c r="P5144" s="22">
        <v>1</v>
      </c>
    </row>
    <row r="5145" spans="1:16" x14ac:dyDescent="0.25">
      <c r="A5145" t="s">
        <v>102</v>
      </c>
      <c r="B5145">
        <v>1</v>
      </c>
      <c r="C5145" t="s">
        <v>20</v>
      </c>
      <c r="D5145">
        <v>14</v>
      </c>
      <c r="E5145" t="s">
        <v>11</v>
      </c>
      <c r="F5145">
        <v>21</v>
      </c>
      <c r="G5145" t="s">
        <v>19</v>
      </c>
      <c r="H5145">
        <v>2</v>
      </c>
      <c r="I5145">
        <v>1293</v>
      </c>
      <c r="J5145" t="s">
        <v>13</v>
      </c>
      <c r="K5145" s="6">
        <v>-3.75</v>
      </c>
      <c r="L5145" s="6">
        <v>2</v>
      </c>
      <c r="M5145" s="6">
        <v>-3.75</v>
      </c>
      <c r="N5145" s="6">
        <v>0</v>
      </c>
      <c r="O5145" t="s">
        <v>17</v>
      </c>
      <c r="P5145" s="22">
        <v>1</v>
      </c>
    </row>
    <row r="5146" spans="1:16" x14ac:dyDescent="0.25">
      <c r="A5146" t="s">
        <v>102</v>
      </c>
      <c r="B5146">
        <v>1</v>
      </c>
      <c r="C5146" t="s">
        <v>20</v>
      </c>
      <c r="D5146">
        <v>15</v>
      </c>
      <c r="E5146" t="s">
        <v>11</v>
      </c>
      <c r="F5146">
        <v>21</v>
      </c>
      <c r="G5146" t="s">
        <v>19</v>
      </c>
      <c r="H5146">
        <v>1</v>
      </c>
      <c r="I5146">
        <v>1019</v>
      </c>
      <c r="J5146" t="s">
        <v>12</v>
      </c>
      <c r="K5146" s="6">
        <v>2</v>
      </c>
      <c r="L5146" s="6">
        <v>2</v>
      </c>
      <c r="M5146" s="6">
        <v>-1.25</v>
      </c>
      <c r="N5146" s="6">
        <v>0</v>
      </c>
      <c r="O5146" t="s">
        <v>17</v>
      </c>
      <c r="P5146" s="22">
        <v>1</v>
      </c>
    </row>
    <row r="5147" spans="1:16" x14ac:dyDescent="0.25">
      <c r="A5147" t="s">
        <v>102</v>
      </c>
      <c r="B5147">
        <v>1</v>
      </c>
      <c r="C5147" t="s">
        <v>20</v>
      </c>
      <c r="D5147">
        <v>16</v>
      </c>
      <c r="E5147" t="s">
        <v>11</v>
      </c>
      <c r="F5147">
        <v>21</v>
      </c>
      <c r="G5147" t="s">
        <v>19</v>
      </c>
      <c r="H5147">
        <v>2</v>
      </c>
      <c r="I5147">
        <v>799</v>
      </c>
      <c r="J5147" t="s">
        <v>12</v>
      </c>
      <c r="K5147" s="6">
        <v>6</v>
      </c>
      <c r="L5147" s="6">
        <v>6</v>
      </c>
      <c r="M5147" s="6">
        <v>-9</v>
      </c>
      <c r="N5147" s="6">
        <v>0</v>
      </c>
      <c r="O5147" t="s">
        <v>17</v>
      </c>
      <c r="P5147" s="22">
        <v>1</v>
      </c>
    </row>
    <row r="5148" spans="1:16" x14ac:dyDescent="0.25">
      <c r="A5148" t="s">
        <v>102</v>
      </c>
      <c r="B5148">
        <v>1</v>
      </c>
      <c r="C5148" t="s">
        <v>20</v>
      </c>
      <c r="D5148">
        <v>17</v>
      </c>
      <c r="E5148" t="s">
        <v>11</v>
      </c>
      <c r="F5148">
        <v>21</v>
      </c>
      <c r="G5148" t="s">
        <v>18</v>
      </c>
      <c r="H5148">
        <v>1</v>
      </c>
      <c r="I5148">
        <v>1005</v>
      </c>
      <c r="J5148" t="s">
        <v>12</v>
      </c>
      <c r="K5148" s="6">
        <v>13</v>
      </c>
      <c r="L5148" s="6">
        <v>13</v>
      </c>
      <c r="M5148" s="6">
        <v>0</v>
      </c>
      <c r="N5148" s="6">
        <v>6</v>
      </c>
      <c r="O5148" t="s">
        <v>17</v>
      </c>
      <c r="P5148" s="22">
        <v>1</v>
      </c>
    </row>
    <row r="5149" spans="1:16" x14ac:dyDescent="0.25">
      <c r="A5149" t="s">
        <v>102</v>
      </c>
      <c r="B5149">
        <v>1</v>
      </c>
      <c r="C5149" t="s">
        <v>20</v>
      </c>
      <c r="D5149">
        <v>18</v>
      </c>
      <c r="E5149" t="s">
        <v>11</v>
      </c>
      <c r="F5149">
        <v>21</v>
      </c>
      <c r="G5149" t="s">
        <v>19</v>
      </c>
      <c r="H5149">
        <v>2</v>
      </c>
      <c r="I5149">
        <v>1002</v>
      </c>
      <c r="J5149" t="s">
        <v>13</v>
      </c>
      <c r="K5149" s="6">
        <v>-4</v>
      </c>
      <c r="L5149" s="6">
        <v>4</v>
      </c>
      <c r="M5149" s="6">
        <v>-4</v>
      </c>
      <c r="N5149" s="6">
        <v>0</v>
      </c>
      <c r="O5149" t="s">
        <v>17</v>
      </c>
      <c r="P5149" s="22">
        <v>1</v>
      </c>
    </row>
    <row r="5150" spans="1:16" x14ac:dyDescent="0.25">
      <c r="A5150" t="s">
        <v>102</v>
      </c>
      <c r="B5150">
        <v>1</v>
      </c>
      <c r="C5150" t="s">
        <v>20</v>
      </c>
      <c r="D5150">
        <v>19</v>
      </c>
      <c r="E5150" t="s">
        <v>11</v>
      </c>
      <c r="F5150">
        <v>21</v>
      </c>
      <c r="G5150" t="s">
        <v>18</v>
      </c>
      <c r="H5150">
        <v>1</v>
      </c>
      <c r="I5150">
        <v>1119</v>
      </c>
      <c r="J5150" t="s">
        <v>12</v>
      </c>
      <c r="K5150" s="6">
        <v>7</v>
      </c>
      <c r="L5150" s="6">
        <v>7</v>
      </c>
      <c r="M5150" s="6">
        <v>0</v>
      </c>
      <c r="N5150" s="6">
        <v>3</v>
      </c>
      <c r="O5150" t="s">
        <v>17</v>
      </c>
      <c r="P5150" s="22">
        <v>1</v>
      </c>
    </row>
    <row r="5151" spans="1:16" x14ac:dyDescent="0.25">
      <c r="A5151" t="s">
        <v>102</v>
      </c>
      <c r="B5151">
        <v>1</v>
      </c>
      <c r="C5151" t="s">
        <v>20</v>
      </c>
      <c r="D5151">
        <v>20</v>
      </c>
      <c r="E5151" t="s">
        <v>11</v>
      </c>
      <c r="F5151">
        <v>21</v>
      </c>
      <c r="G5151" t="s">
        <v>18</v>
      </c>
      <c r="H5151">
        <v>1</v>
      </c>
      <c r="I5151">
        <v>1189</v>
      </c>
      <c r="J5151" t="s">
        <v>12</v>
      </c>
      <c r="K5151" s="6">
        <v>3.25</v>
      </c>
      <c r="L5151" s="6">
        <v>3.25</v>
      </c>
      <c r="M5151" s="6">
        <v>0</v>
      </c>
      <c r="N5151" s="6">
        <v>1</v>
      </c>
      <c r="O5151" t="s">
        <v>17</v>
      </c>
      <c r="P5151" s="22">
        <v>1</v>
      </c>
    </row>
    <row r="5152" spans="1:16" x14ac:dyDescent="0.25">
      <c r="A5152" t="s">
        <v>102</v>
      </c>
      <c r="B5152">
        <v>1</v>
      </c>
      <c r="C5152" t="s">
        <v>20</v>
      </c>
      <c r="D5152">
        <v>21</v>
      </c>
      <c r="E5152" t="s">
        <v>11</v>
      </c>
      <c r="F5152">
        <v>21</v>
      </c>
      <c r="G5152" t="s">
        <v>19</v>
      </c>
      <c r="H5152">
        <v>2</v>
      </c>
      <c r="I5152">
        <v>651</v>
      </c>
      <c r="J5152" t="s">
        <v>12</v>
      </c>
      <c r="K5152" s="6">
        <v>4</v>
      </c>
      <c r="L5152" s="6">
        <v>4</v>
      </c>
      <c r="M5152" s="6">
        <v>-1</v>
      </c>
      <c r="N5152" s="6">
        <v>0</v>
      </c>
      <c r="O5152" t="s">
        <v>17</v>
      </c>
      <c r="P5152" s="22">
        <v>1</v>
      </c>
    </row>
    <row r="5153" spans="1:16" x14ac:dyDescent="0.25">
      <c r="A5153" t="s">
        <v>102</v>
      </c>
      <c r="B5153">
        <v>1</v>
      </c>
      <c r="C5153" t="s">
        <v>20</v>
      </c>
      <c r="D5153">
        <v>22</v>
      </c>
      <c r="E5153" t="s">
        <v>11</v>
      </c>
      <c r="F5153">
        <v>21</v>
      </c>
      <c r="G5153" t="s">
        <v>18</v>
      </c>
      <c r="H5153">
        <v>2</v>
      </c>
      <c r="I5153">
        <v>881</v>
      </c>
      <c r="J5153" t="s">
        <v>13</v>
      </c>
      <c r="K5153" s="6">
        <v>0</v>
      </c>
      <c r="L5153" s="6">
        <v>8</v>
      </c>
      <c r="M5153" s="6">
        <v>0</v>
      </c>
      <c r="N5153" s="6">
        <v>4.25</v>
      </c>
      <c r="O5153" t="s">
        <v>17</v>
      </c>
      <c r="P5153" s="22">
        <v>1</v>
      </c>
    </row>
    <row r="5154" spans="1:16" x14ac:dyDescent="0.25">
      <c r="A5154" t="s">
        <v>102</v>
      </c>
      <c r="B5154">
        <v>1</v>
      </c>
      <c r="C5154" t="s">
        <v>20</v>
      </c>
      <c r="D5154">
        <v>23</v>
      </c>
      <c r="E5154" t="s">
        <v>11</v>
      </c>
      <c r="F5154">
        <v>21</v>
      </c>
      <c r="G5154" t="s">
        <v>18</v>
      </c>
      <c r="H5154">
        <v>2</v>
      </c>
      <c r="I5154">
        <v>1014</v>
      </c>
      <c r="J5154" t="s">
        <v>13</v>
      </c>
      <c r="K5154" s="6">
        <v>0</v>
      </c>
      <c r="L5154" s="6">
        <v>17</v>
      </c>
      <c r="M5154" s="6">
        <v>0</v>
      </c>
      <c r="N5154" s="6">
        <v>9</v>
      </c>
      <c r="O5154" t="s">
        <v>17</v>
      </c>
      <c r="P5154" s="22">
        <v>1</v>
      </c>
    </row>
    <row r="5155" spans="1:16" x14ac:dyDescent="0.25">
      <c r="A5155" t="s">
        <v>102</v>
      </c>
      <c r="B5155">
        <v>1</v>
      </c>
      <c r="C5155" t="s">
        <v>20</v>
      </c>
      <c r="D5155">
        <v>24</v>
      </c>
      <c r="E5155" t="s">
        <v>11</v>
      </c>
      <c r="F5155">
        <v>21</v>
      </c>
      <c r="G5155" t="s">
        <v>19</v>
      </c>
      <c r="H5155">
        <v>2</v>
      </c>
      <c r="I5155">
        <v>828</v>
      </c>
      <c r="J5155" t="s">
        <v>12</v>
      </c>
      <c r="K5155" s="6">
        <v>12</v>
      </c>
      <c r="L5155" s="6">
        <v>12</v>
      </c>
      <c r="M5155" s="6">
        <v>-18</v>
      </c>
      <c r="N5155" s="6">
        <v>0</v>
      </c>
      <c r="O5155" t="s">
        <v>17</v>
      </c>
      <c r="P5155" s="22">
        <v>1</v>
      </c>
    </row>
    <row r="5156" spans="1:16" x14ac:dyDescent="0.25">
      <c r="A5156" t="s">
        <v>102</v>
      </c>
      <c r="B5156">
        <v>1</v>
      </c>
      <c r="C5156" t="s">
        <v>20</v>
      </c>
      <c r="D5156">
        <v>25</v>
      </c>
      <c r="E5156" t="s">
        <v>11</v>
      </c>
      <c r="F5156">
        <v>21</v>
      </c>
      <c r="G5156" t="s">
        <v>19</v>
      </c>
      <c r="H5156">
        <v>2</v>
      </c>
      <c r="I5156">
        <v>873</v>
      </c>
      <c r="J5156" t="s">
        <v>13</v>
      </c>
      <c r="K5156" s="6">
        <v>-5</v>
      </c>
      <c r="L5156" s="6">
        <v>5</v>
      </c>
      <c r="M5156" s="6">
        <v>-5</v>
      </c>
      <c r="N5156" s="6">
        <v>0</v>
      </c>
      <c r="O5156" t="s">
        <v>17</v>
      </c>
      <c r="P5156" s="22">
        <v>1</v>
      </c>
    </row>
    <row r="5157" spans="1:16" x14ac:dyDescent="0.25">
      <c r="A5157" t="s">
        <v>102</v>
      </c>
      <c r="B5157">
        <v>1</v>
      </c>
      <c r="C5157" t="s">
        <v>20</v>
      </c>
      <c r="D5157">
        <v>26</v>
      </c>
      <c r="E5157" t="s">
        <v>11</v>
      </c>
      <c r="F5157">
        <v>21</v>
      </c>
      <c r="G5157" t="s">
        <v>18</v>
      </c>
      <c r="H5157">
        <v>1</v>
      </c>
      <c r="I5157">
        <v>695</v>
      </c>
      <c r="J5157" t="s">
        <v>12</v>
      </c>
      <c r="K5157" s="6">
        <v>4</v>
      </c>
      <c r="L5157" s="6">
        <v>4</v>
      </c>
      <c r="M5157" s="6">
        <v>0</v>
      </c>
      <c r="N5157" s="6">
        <v>2.25</v>
      </c>
      <c r="O5157" t="s">
        <v>17</v>
      </c>
      <c r="P5157" s="22">
        <v>1</v>
      </c>
    </row>
    <row r="5158" spans="1:16" x14ac:dyDescent="0.25">
      <c r="A5158" t="s">
        <v>102</v>
      </c>
      <c r="B5158">
        <v>1</v>
      </c>
      <c r="C5158" t="s">
        <v>20</v>
      </c>
      <c r="D5158">
        <v>27</v>
      </c>
      <c r="E5158" t="s">
        <v>11</v>
      </c>
      <c r="F5158">
        <v>21</v>
      </c>
      <c r="G5158" t="s">
        <v>19</v>
      </c>
      <c r="H5158">
        <v>2</v>
      </c>
      <c r="I5158">
        <v>740</v>
      </c>
      <c r="J5158" t="s">
        <v>13</v>
      </c>
      <c r="K5158" s="6">
        <v>-9</v>
      </c>
      <c r="L5158" s="6">
        <v>12</v>
      </c>
      <c r="M5158" s="6">
        <v>-9</v>
      </c>
      <c r="N5158" s="6">
        <v>0</v>
      </c>
      <c r="O5158" t="s">
        <v>17</v>
      </c>
      <c r="P5158" s="22">
        <v>1</v>
      </c>
    </row>
    <row r="5159" spans="1:16" x14ac:dyDescent="0.25">
      <c r="A5159" t="s">
        <v>102</v>
      </c>
      <c r="B5159">
        <v>1</v>
      </c>
      <c r="C5159" t="s">
        <v>20</v>
      </c>
      <c r="D5159">
        <v>28</v>
      </c>
      <c r="E5159" t="s">
        <v>11</v>
      </c>
      <c r="F5159">
        <v>21</v>
      </c>
      <c r="G5159" t="s">
        <v>19</v>
      </c>
      <c r="H5159">
        <v>2</v>
      </c>
      <c r="I5159">
        <v>858</v>
      </c>
      <c r="J5159" t="s">
        <v>12</v>
      </c>
      <c r="K5159" s="6">
        <v>8</v>
      </c>
      <c r="L5159" s="6">
        <v>8</v>
      </c>
      <c r="M5159" s="6">
        <v>-9</v>
      </c>
      <c r="N5159" s="6">
        <v>0</v>
      </c>
      <c r="O5159" t="s">
        <v>17</v>
      </c>
      <c r="P5159" s="22">
        <v>1</v>
      </c>
    </row>
    <row r="5160" spans="1:16" x14ac:dyDescent="0.25">
      <c r="A5160" t="s">
        <v>102</v>
      </c>
      <c r="B5160">
        <v>1</v>
      </c>
      <c r="C5160" t="s">
        <v>20</v>
      </c>
      <c r="D5160">
        <v>29</v>
      </c>
      <c r="E5160" t="s">
        <v>11</v>
      </c>
      <c r="F5160">
        <v>21</v>
      </c>
      <c r="G5160" t="s">
        <v>19</v>
      </c>
      <c r="H5160">
        <v>2</v>
      </c>
      <c r="I5160">
        <v>1127</v>
      </c>
      <c r="J5160" t="s">
        <v>13</v>
      </c>
      <c r="K5160" s="6">
        <v>-4.38</v>
      </c>
      <c r="L5160" s="6">
        <v>5</v>
      </c>
      <c r="M5160" s="6">
        <v>-4.38</v>
      </c>
      <c r="N5160" s="6">
        <v>0</v>
      </c>
      <c r="O5160" t="s">
        <v>17</v>
      </c>
      <c r="P5160" s="22">
        <v>1</v>
      </c>
    </row>
    <row r="5161" spans="1:16" x14ac:dyDescent="0.25">
      <c r="A5161" t="s">
        <v>102</v>
      </c>
      <c r="B5161">
        <v>1</v>
      </c>
      <c r="C5161" t="s">
        <v>20</v>
      </c>
      <c r="D5161">
        <v>30</v>
      </c>
      <c r="E5161" t="s">
        <v>11</v>
      </c>
      <c r="F5161">
        <v>21</v>
      </c>
      <c r="G5161" t="s">
        <v>19</v>
      </c>
      <c r="H5161">
        <v>2</v>
      </c>
      <c r="I5161">
        <v>1133</v>
      </c>
      <c r="J5161" t="s">
        <v>13</v>
      </c>
      <c r="K5161" s="6">
        <v>-13</v>
      </c>
      <c r="L5161" s="6">
        <v>8</v>
      </c>
      <c r="M5161" s="6">
        <v>-13</v>
      </c>
      <c r="N5161" s="6">
        <v>0</v>
      </c>
      <c r="O5161" t="s">
        <v>17</v>
      </c>
      <c r="P5161" s="22">
        <v>1</v>
      </c>
    </row>
    <row r="5162" spans="1:16" x14ac:dyDescent="0.25">
      <c r="A5162" t="s">
        <v>102</v>
      </c>
      <c r="B5162">
        <v>2</v>
      </c>
      <c r="C5162" t="s">
        <v>20</v>
      </c>
      <c r="D5162">
        <v>1</v>
      </c>
      <c r="E5162" t="s">
        <v>11</v>
      </c>
      <c r="F5162">
        <v>21</v>
      </c>
      <c r="G5162" t="s">
        <v>19</v>
      </c>
      <c r="H5162">
        <v>2</v>
      </c>
      <c r="I5162">
        <v>1594</v>
      </c>
      <c r="J5162" t="s">
        <v>13</v>
      </c>
      <c r="K5162" s="6">
        <v>-2.25</v>
      </c>
      <c r="L5162" s="6">
        <v>2</v>
      </c>
      <c r="M5162" s="6">
        <v>-2.25</v>
      </c>
      <c r="N5162" s="6">
        <v>0</v>
      </c>
      <c r="O5162" t="s">
        <v>17</v>
      </c>
      <c r="P5162" s="22">
        <v>1</v>
      </c>
    </row>
    <row r="5163" spans="1:16" x14ac:dyDescent="0.25">
      <c r="A5163" t="s">
        <v>102</v>
      </c>
      <c r="B5163">
        <v>2</v>
      </c>
      <c r="C5163" t="s">
        <v>20</v>
      </c>
      <c r="D5163">
        <v>2</v>
      </c>
      <c r="E5163" t="s">
        <v>11</v>
      </c>
      <c r="F5163">
        <v>21</v>
      </c>
      <c r="G5163" t="s">
        <v>19</v>
      </c>
      <c r="H5163">
        <v>2</v>
      </c>
      <c r="I5163">
        <v>751</v>
      </c>
      <c r="J5163" t="s">
        <v>12</v>
      </c>
      <c r="K5163" s="6">
        <v>6</v>
      </c>
      <c r="L5163" s="6">
        <v>6</v>
      </c>
      <c r="M5163" s="6">
        <v>-4.5</v>
      </c>
      <c r="N5163" s="6">
        <v>0</v>
      </c>
      <c r="O5163" t="s">
        <v>17</v>
      </c>
      <c r="P5163" s="22">
        <v>1</v>
      </c>
    </row>
    <row r="5164" spans="1:16" x14ac:dyDescent="0.25">
      <c r="A5164" t="s">
        <v>102</v>
      </c>
      <c r="B5164">
        <v>2</v>
      </c>
      <c r="C5164" t="s">
        <v>20</v>
      </c>
      <c r="D5164">
        <v>3</v>
      </c>
      <c r="E5164" t="s">
        <v>11</v>
      </c>
      <c r="F5164">
        <v>21</v>
      </c>
      <c r="G5164" t="s">
        <v>19</v>
      </c>
      <c r="H5164">
        <v>2</v>
      </c>
      <c r="I5164">
        <v>645</v>
      </c>
      <c r="J5164" t="s">
        <v>12</v>
      </c>
      <c r="K5164" s="6">
        <v>2</v>
      </c>
      <c r="L5164" s="6">
        <v>2</v>
      </c>
      <c r="M5164" s="6">
        <v>-3.25</v>
      </c>
      <c r="N5164" s="6">
        <v>0</v>
      </c>
      <c r="O5164" t="s">
        <v>17</v>
      </c>
      <c r="P5164" s="22">
        <v>1</v>
      </c>
    </row>
    <row r="5165" spans="1:16" x14ac:dyDescent="0.25">
      <c r="A5165" t="s">
        <v>102</v>
      </c>
      <c r="B5165">
        <v>2</v>
      </c>
      <c r="C5165" t="s">
        <v>20</v>
      </c>
      <c r="D5165">
        <v>4</v>
      </c>
      <c r="E5165" t="s">
        <v>11</v>
      </c>
      <c r="F5165">
        <v>21</v>
      </c>
      <c r="G5165" t="s">
        <v>18</v>
      </c>
      <c r="H5165">
        <v>1</v>
      </c>
      <c r="I5165">
        <v>692</v>
      </c>
      <c r="J5165" t="s">
        <v>13</v>
      </c>
      <c r="K5165" s="6">
        <v>0</v>
      </c>
      <c r="L5165" s="6">
        <v>22</v>
      </c>
      <c r="M5165" s="6">
        <v>0</v>
      </c>
      <c r="N5165" s="6">
        <v>10</v>
      </c>
      <c r="O5165" t="s">
        <v>17</v>
      </c>
      <c r="P5165" s="22">
        <v>1</v>
      </c>
    </row>
    <row r="5166" spans="1:16" x14ac:dyDescent="0.25">
      <c r="A5166" t="s">
        <v>102</v>
      </c>
      <c r="B5166">
        <v>2</v>
      </c>
      <c r="C5166" t="s">
        <v>20</v>
      </c>
      <c r="D5166">
        <v>5</v>
      </c>
      <c r="E5166" t="s">
        <v>11</v>
      </c>
      <c r="F5166">
        <v>21</v>
      </c>
      <c r="G5166" t="s">
        <v>19</v>
      </c>
      <c r="H5166">
        <v>2</v>
      </c>
      <c r="I5166">
        <v>649</v>
      </c>
      <c r="J5166" t="s">
        <v>12</v>
      </c>
      <c r="K5166" s="6">
        <v>9</v>
      </c>
      <c r="L5166" s="6">
        <v>9</v>
      </c>
      <c r="M5166" s="6">
        <v>-4.5</v>
      </c>
      <c r="N5166" s="6">
        <v>0</v>
      </c>
      <c r="O5166" t="s">
        <v>17</v>
      </c>
      <c r="P5166" s="22">
        <v>1</v>
      </c>
    </row>
    <row r="5167" spans="1:16" x14ac:dyDescent="0.25">
      <c r="A5167" t="s">
        <v>102</v>
      </c>
      <c r="B5167">
        <v>2</v>
      </c>
      <c r="C5167" t="s">
        <v>20</v>
      </c>
      <c r="D5167">
        <v>6</v>
      </c>
      <c r="E5167" t="s">
        <v>11</v>
      </c>
      <c r="F5167">
        <v>21</v>
      </c>
      <c r="G5167" t="s">
        <v>18</v>
      </c>
      <c r="H5167">
        <v>2</v>
      </c>
      <c r="I5167">
        <v>727</v>
      </c>
      <c r="J5167" t="s">
        <v>12</v>
      </c>
      <c r="K5167" s="6">
        <v>17</v>
      </c>
      <c r="L5167" s="6">
        <v>17</v>
      </c>
      <c r="M5167" s="6">
        <v>0</v>
      </c>
      <c r="N5167" s="6">
        <v>10</v>
      </c>
      <c r="O5167" t="s">
        <v>17</v>
      </c>
      <c r="P5167" s="22">
        <v>1</v>
      </c>
    </row>
    <row r="5168" spans="1:16" x14ac:dyDescent="0.25">
      <c r="A5168" t="s">
        <v>102</v>
      </c>
      <c r="B5168">
        <v>2</v>
      </c>
      <c r="C5168" t="s">
        <v>20</v>
      </c>
      <c r="D5168">
        <v>7</v>
      </c>
      <c r="E5168" t="s">
        <v>11</v>
      </c>
      <c r="F5168">
        <v>21</v>
      </c>
      <c r="G5168" t="s">
        <v>18</v>
      </c>
      <c r="H5168">
        <v>1</v>
      </c>
      <c r="I5168">
        <v>781</v>
      </c>
      <c r="J5168" t="s">
        <v>12</v>
      </c>
      <c r="K5168" s="6">
        <v>4</v>
      </c>
      <c r="L5168" s="6">
        <v>4</v>
      </c>
      <c r="M5168" s="6">
        <v>0</v>
      </c>
      <c r="N5168" s="6">
        <v>2</v>
      </c>
      <c r="O5168" t="s">
        <v>17</v>
      </c>
      <c r="P5168" s="22">
        <v>1</v>
      </c>
    </row>
    <row r="5169" spans="1:16" x14ac:dyDescent="0.25">
      <c r="A5169" t="s">
        <v>102</v>
      </c>
      <c r="B5169">
        <v>2</v>
      </c>
      <c r="C5169" t="s">
        <v>20</v>
      </c>
      <c r="D5169">
        <v>8</v>
      </c>
      <c r="E5169" t="s">
        <v>11</v>
      </c>
      <c r="F5169">
        <v>21</v>
      </c>
      <c r="G5169" t="s">
        <v>19</v>
      </c>
      <c r="H5169">
        <v>2</v>
      </c>
      <c r="I5169">
        <v>810</v>
      </c>
      <c r="J5169" t="s">
        <v>13</v>
      </c>
      <c r="K5169" s="6">
        <v>-2</v>
      </c>
      <c r="L5169" s="6">
        <v>4</v>
      </c>
      <c r="M5169" s="6">
        <v>-2</v>
      </c>
      <c r="N5169" s="6">
        <v>0</v>
      </c>
      <c r="O5169" t="s">
        <v>17</v>
      </c>
      <c r="P5169" s="22">
        <v>1</v>
      </c>
    </row>
    <row r="5170" spans="1:16" x14ac:dyDescent="0.25">
      <c r="A5170" t="s">
        <v>102</v>
      </c>
      <c r="B5170">
        <v>2</v>
      </c>
      <c r="C5170" t="s">
        <v>20</v>
      </c>
      <c r="D5170">
        <v>9</v>
      </c>
      <c r="E5170" t="s">
        <v>11</v>
      </c>
      <c r="F5170">
        <v>21</v>
      </c>
      <c r="G5170" t="s">
        <v>18</v>
      </c>
      <c r="H5170">
        <v>1</v>
      </c>
      <c r="I5170">
        <v>800</v>
      </c>
      <c r="J5170" t="s">
        <v>12</v>
      </c>
      <c r="K5170" s="6">
        <v>11</v>
      </c>
      <c r="L5170" s="6">
        <v>11</v>
      </c>
      <c r="M5170" s="6">
        <v>0</v>
      </c>
      <c r="N5170" s="6">
        <v>6</v>
      </c>
      <c r="O5170" t="s">
        <v>17</v>
      </c>
      <c r="P5170" s="22">
        <v>1</v>
      </c>
    </row>
    <row r="5171" spans="1:16" x14ac:dyDescent="0.25">
      <c r="A5171" t="s">
        <v>102</v>
      </c>
      <c r="B5171">
        <v>2</v>
      </c>
      <c r="C5171" t="s">
        <v>20</v>
      </c>
      <c r="D5171">
        <v>10</v>
      </c>
      <c r="E5171" t="s">
        <v>11</v>
      </c>
      <c r="F5171">
        <v>21</v>
      </c>
      <c r="G5171" t="s">
        <v>18</v>
      </c>
      <c r="H5171">
        <v>1</v>
      </c>
      <c r="I5171">
        <v>1173</v>
      </c>
      <c r="J5171" t="s">
        <v>13</v>
      </c>
      <c r="K5171" s="6">
        <v>0</v>
      </c>
      <c r="L5171" s="6">
        <v>7</v>
      </c>
      <c r="M5171" s="6">
        <v>0</v>
      </c>
      <c r="N5171" s="6">
        <v>4</v>
      </c>
      <c r="O5171" t="s">
        <v>17</v>
      </c>
      <c r="P5171" s="22">
        <v>1</v>
      </c>
    </row>
    <row r="5172" spans="1:16" x14ac:dyDescent="0.25">
      <c r="A5172" t="s">
        <v>102</v>
      </c>
      <c r="B5172">
        <v>2</v>
      </c>
      <c r="C5172" t="s">
        <v>20</v>
      </c>
      <c r="D5172">
        <v>11</v>
      </c>
      <c r="E5172" t="s">
        <v>11</v>
      </c>
      <c r="F5172">
        <v>21</v>
      </c>
      <c r="G5172" t="s">
        <v>19</v>
      </c>
      <c r="H5172">
        <v>2</v>
      </c>
      <c r="I5172">
        <v>708</v>
      </c>
      <c r="J5172" t="s">
        <v>13</v>
      </c>
      <c r="K5172" s="6">
        <v>-3.75</v>
      </c>
      <c r="L5172" s="6">
        <v>10</v>
      </c>
      <c r="M5172" s="6">
        <v>-3.75</v>
      </c>
      <c r="N5172" s="6">
        <v>0</v>
      </c>
      <c r="O5172" t="s">
        <v>17</v>
      </c>
      <c r="P5172" s="22">
        <v>1</v>
      </c>
    </row>
    <row r="5173" spans="1:16" x14ac:dyDescent="0.25">
      <c r="A5173" t="s">
        <v>102</v>
      </c>
      <c r="B5173">
        <v>2</v>
      </c>
      <c r="C5173" t="s">
        <v>20</v>
      </c>
      <c r="D5173">
        <v>12</v>
      </c>
      <c r="E5173" t="s">
        <v>11</v>
      </c>
      <c r="F5173">
        <v>21</v>
      </c>
      <c r="G5173" t="s">
        <v>19</v>
      </c>
      <c r="H5173">
        <v>2</v>
      </c>
      <c r="I5173">
        <v>593</v>
      </c>
      <c r="J5173" t="s">
        <v>12</v>
      </c>
      <c r="K5173" s="6">
        <v>12</v>
      </c>
      <c r="L5173" s="6">
        <v>12</v>
      </c>
      <c r="M5173" s="6">
        <v>-24</v>
      </c>
      <c r="N5173" s="6">
        <v>0</v>
      </c>
      <c r="O5173" t="s">
        <v>17</v>
      </c>
      <c r="P5173" s="22">
        <v>1</v>
      </c>
    </row>
    <row r="5174" spans="1:16" x14ac:dyDescent="0.25">
      <c r="A5174" t="s">
        <v>102</v>
      </c>
      <c r="B5174">
        <v>2</v>
      </c>
      <c r="C5174" t="s">
        <v>20</v>
      </c>
      <c r="D5174">
        <v>13</v>
      </c>
      <c r="E5174" t="s">
        <v>11</v>
      </c>
      <c r="F5174">
        <v>21</v>
      </c>
      <c r="G5174" t="s">
        <v>19</v>
      </c>
      <c r="H5174">
        <v>2</v>
      </c>
      <c r="I5174">
        <v>734</v>
      </c>
      <c r="J5174" t="s">
        <v>13</v>
      </c>
      <c r="K5174" s="6">
        <v>-10.5</v>
      </c>
      <c r="L5174" s="6">
        <v>6</v>
      </c>
      <c r="M5174" s="6">
        <v>-10.5</v>
      </c>
      <c r="N5174" s="6">
        <v>0</v>
      </c>
      <c r="O5174" t="s">
        <v>17</v>
      </c>
      <c r="P5174" s="22">
        <v>1</v>
      </c>
    </row>
    <row r="5175" spans="1:16" x14ac:dyDescent="0.25">
      <c r="A5175" t="s">
        <v>102</v>
      </c>
      <c r="B5175">
        <v>2</v>
      </c>
      <c r="C5175" t="s">
        <v>20</v>
      </c>
      <c r="D5175">
        <v>14</v>
      </c>
      <c r="E5175" t="s">
        <v>11</v>
      </c>
      <c r="F5175">
        <v>21</v>
      </c>
      <c r="G5175" t="s">
        <v>19</v>
      </c>
      <c r="H5175">
        <v>2</v>
      </c>
      <c r="I5175">
        <v>883</v>
      </c>
      <c r="J5175" t="s">
        <v>13</v>
      </c>
      <c r="K5175" s="6">
        <v>-9.3800000000000008</v>
      </c>
      <c r="L5175" s="6">
        <v>5</v>
      </c>
      <c r="M5175" s="6">
        <v>-9.3800000000000008</v>
      </c>
      <c r="N5175" s="6">
        <v>0</v>
      </c>
      <c r="O5175" t="s">
        <v>17</v>
      </c>
      <c r="P5175" s="22">
        <v>1</v>
      </c>
    </row>
    <row r="5176" spans="1:16" x14ac:dyDescent="0.25">
      <c r="A5176" t="s">
        <v>102</v>
      </c>
      <c r="B5176">
        <v>2</v>
      </c>
      <c r="C5176" t="s">
        <v>20</v>
      </c>
      <c r="D5176">
        <v>15</v>
      </c>
      <c r="E5176" t="s">
        <v>11</v>
      </c>
      <c r="F5176">
        <v>21</v>
      </c>
      <c r="G5176" t="s">
        <v>19</v>
      </c>
      <c r="H5176">
        <v>2</v>
      </c>
      <c r="I5176">
        <v>1065</v>
      </c>
      <c r="J5176" t="s">
        <v>12</v>
      </c>
      <c r="K5176" s="6">
        <v>8</v>
      </c>
      <c r="L5176" s="6">
        <v>8</v>
      </c>
      <c r="M5176" s="6">
        <v>-5</v>
      </c>
      <c r="N5176" s="6">
        <v>0</v>
      </c>
      <c r="O5176" t="s">
        <v>17</v>
      </c>
      <c r="P5176" s="22">
        <v>1</v>
      </c>
    </row>
    <row r="5177" spans="1:16" x14ac:dyDescent="0.25">
      <c r="A5177" t="s">
        <v>102</v>
      </c>
      <c r="B5177">
        <v>2</v>
      </c>
      <c r="C5177" t="s">
        <v>20</v>
      </c>
      <c r="D5177">
        <v>16</v>
      </c>
      <c r="E5177" t="s">
        <v>11</v>
      </c>
      <c r="F5177">
        <v>21</v>
      </c>
      <c r="G5177" t="s">
        <v>19</v>
      </c>
      <c r="H5177">
        <v>2</v>
      </c>
      <c r="I5177">
        <v>967</v>
      </c>
      <c r="J5177" t="s">
        <v>12</v>
      </c>
      <c r="K5177" s="6">
        <v>5</v>
      </c>
      <c r="L5177" s="6">
        <v>5</v>
      </c>
      <c r="M5177" s="6">
        <v>-3.13</v>
      </c>
      <c r="N5177" s="6">
        <v>0</v>
      </c>
      <c r="O5177" t="s">
        <v>17</v>
      </c>
      <c r="P5177" s="22">
        <v>1</v>
      </c>
    </row>
    <row r="5178" spans="1:16" x14ac:dyDescent="0.25">
      <c r="A5178" t="s">
        <v>102</v>
      </c>
      <c r="B5178">
        <v>2</v>
      </c>
      <c r="C5178" t="s">
        <v>20</v>
      </c>
      <c r="D5178">
        <v>17</v>
      </c>
      <c r="E5178" t="s">
        <v>11</v>
      </c>
      <c r="F5178">
        <v>21</v>
      </c>
      <c r="G5178" t="s">
        <v>18</v>
      </c>
      <c r="H5178">
        <v>1</v>
      </c>
      <c r="I5178">
        <v>716</v>
      </c>
      <c r="J5178" t="s">
        <v>13</v>
      </c>
      <c r="K5178" s="6">
        <v>0</v>
      </c>
      <c r="L5178" s="6">
        <v>30</v>
      </c>
      <c r="M5178" s="6">
        <v>0</v>
      </c>
      <c r="N5178" s="6">
        <v>12</v>
      </c>
      <c r="O5178" t="s">
        <v>17</v>
      </c>
      <c r="P5178" s="22">
        <v>1</v>
      </c>
    </row>
    <row r="5179" spans="1:16" x14ac:dyDescent="0.25">
      <c r="A5179" t="s">
        <v>102</v>
      </c>
      <c r="B5179">
        <v>2</v>
      </c>
      <c r="C5179" t="s">
        <v>20</v>
      </c>
      <c r="D5179">
        <v>18</v>
      </c>
      <c r="E5179" t="s">
        <v>11</v>
      </c>
      <c r="F5179">
        <v>21</v>
      </c>
      <c r="G5179" t="s">
        <v>19</v>
      </c>
      <c r="H5179">
        <v>2</v>
      </c>
      <c r="I5179">
        <v>1122</v>
      </c>
      <c r="J5179" t="s">
        <v>12</v>
      </c>
      <c r="K5179" s="6">
        <v>4</v>
      </c>
      <c r="L5179" s="6">
        <v>4</v>
      </c>
      <c r="M5179" s="6">
        <v>-7</v>
      </c>
      <c r="N5179" s="6">
        <v>0</v>
      </c>
      <c r="O5179" t="s">
        <v>17</v>
      </c>
      <c r="P5179" s="22">
        <v>1</v>
      </c>
    </row>
    <row r="5180" spans="1:16" x14ac:dyDescent="0.25">
      <c r="A5180" t="s">
        <v>102</v>
      </c>
      <c r="B5180">
        <v>2</v>
      </c>
      <c r="C5180" t="s">
        <v>20</v>
      </c>
      <c r="D5180">
        <v>19</v>
      </c>
      <c r="E5180" t="s">
        <v>11</v>
      </c>
      <c r="F5180">
        <v>21</v>
      </c>
      <c r="G5180" t="s">
        <v>19</v>
      </c>
      <c r="H5180">
        <v>2</v>
      </c>
      <c r="I5180">
        <v>696</v>
      </c>
      <c r="J5180" t="s">
        <v>12</v>
      </c>
      <c r="K5180" s="6">
        <v>10</v>
      </c>
      <c r="L5180" s="6">
        <v>10</v>
      </c>
      <c r="M5180" s="6">
        <v>-13.75</v>
      </c>
      <c r="N5180" s="6">
        <v>0</v>
      </c>
      <c r="O5180" t="s">
        <v>17</v>
      </c>
      <c r="P5180" s="22">
        <v>1</v>
      </c>
    </row>
    <row r="5181" spans="1:16" x14ac:dyDescent="0.25">
      <c r="A5181" t="s">
        <v>102</v>
      </c>
      <c r="B5181">
        <v>2</v>
      </c>
      <c r="C5181" t="s">
        <v>20</v>
      </c>
      <c r="D5181">
        <v>20</v>
      </c>
      <c r="E5181" t="s">
        <v>11</v>
      </c>
      <c r="F5181">
        <v>21</v>
      </c>
      <c r="G5181" t="s">
        <v>19</v>
      </c>
      <c r="H5181">
        <v>2</v>
      </c>
      <c r="I5181">
        <v>861</v>
      </c>
      <c r="J5181" t="s">
        <v>13</v>
      </c>
      <c r="K5181" s="6">
        <v>-15</v>
      </c>
      <c r="L5181" s="6">
        <v>8</v>
      </c>
      <c r="M5181" s="6">
        <v>-15</v>
      </c>
      <c r="N5181" s="6">
        <v>0</v>
      </c>
      <c r="O5181" t="s">
        <v>17</v>
      </c>
      <c r="P5181" s="22">
        <v>1</v>
      </c>
    </row>
    <row r="5182" spans="1:16" x14ac:dyDescent="0.25">
      <c r="A5182" t="s">
        <v>102</v>
      </c>
      <c r="B5182">
        <v>2</v>
      </c>
      <c r="C5182" t="s">
        <v>20</v>
      </c>
      <c r="D5182">
        <v>21</v>
      </c>
      <c r="E5182" t="s">
        <v>11</v>
      </c>
      <c r="F5182">
        <v>21</v>
      </c>
      <c r="G5182" t="s">
        <v>18</v>
      </c>
      <c r="H5182">
        <v>2</v>
      </c>
      <c r="I5182">
        <v>699</v>
      </c>
      <c r="J5182" t="s">
        <v>12</v>
      </c>
      <c r="K5182" s="6">
        <v>24</v>
      </c>
      <c r="L5182" s="6">
        <v>24</v>
      </c>
      <c r="M5182" s="6">
        <v>0</v>
      </c>
      <c r="N5182" s="6">
        <v>12</v>
      </c>
      <c r="O5182" t="s">
        <v>17</v>
      </c>
      <c r="P5182" s="22">
        <v>1</v>
      </c>
    </row>
    <row r="5183" spans="1:16" x14ac:dyDescent="0.25">
      <c r="A5183" t="s">
        <v>102</v>
      </c>
      <c r="B5183">
        <v>2</v>
      </c>
      <c r="C5183" t="s">
        <v>20</v>
      </c>
      <c r="D5183">
        <v>22</v>
      </c>
      <c r="E5183" t="s">
        <v>11</v>
      </c>
      <c r="F5183">
        <v>21</v>
      </c>
      <c r="G5183" t="s">
        <v>19</v>
      </c>
      <c r="H5183">
        <v>2</v>
      </c>
      <c r="I5183">
        <v>592</v>
      </c>
      <c r="J5183" t="s">
        <v>13</v>
      </c>
      <c r="K5183" s="6">
        <v>-15</v>
      </c>
      <c r="L5183" s="6">
        <v>12</v>
      </c>
      <c r="M5183" s="6">
        <v>-15</v>
      </c>
      <c r="N5183" s="6">
        <v>0</v>
      </c>
      <c r="O5183" t="s">
        <v>17</v>
      </c>
      <c r="P5183" s="22">
        <v>1</v>
      </c>
    </row>
    <row r="5184" spans="1:16" x14ac:dyDescent="0.25">
      <c r="A5184" t="s">
        <v>102</v>
      </c>
      <c r="B5184">
        <v>2</v>
      </c>
      <c r="C5184" t="s">
        <v>20</v>
      </c>
      <c r="D5184">
        <v>23</v>
      </c>
      <c r="E5184" t="s">
        <v>11</v>
      </c>
      <c r="F5184">
        <v>21</v>
      </c>
      <c r="G5184" t="s">
        <v>19</v>
      </c>
      <c r="H5184">
        <v>2</v>
      </c>
      <c r="I5184">
        <v>998</v>
      </c>
      <c r="J5184" t="s">
        <v>13</v>
      </c>
      <c r="K5184" s="6">
        <v>-18</v>
      </c>
      <c r="L5184" s="6">
        <v>9</v>
      </c>
      <c r="M5184" s="6">
        <v>-18</v>
      </c>
      <c r="N5184" s="6">
        <v>0</v>
      </c>
      <c r="O5184" t="s">
        <v>17</v>
      </c>
      <c r="P5184" s="22">
        <v>1</v>
      </c>
    </row>
    <row r="5185" spans="1:16" x14ac:dyDescent="0.25">
      <c r="A5185" t="s">
        <v>102</v>
      </c>
      <c r="B5185">
        <v>2</v>
      </c>
      <c r="C5185" t="s">
        <v>20</v>
      </c>
      <c r="D5185">
        <v>24</v>
      </c>
      <c r="E5185" t="s">
        <v>11</v>
      </c>
      <c r="F5185">
        <v>21</v>
      </c>
      <c r="G5185" t="s">
        <v>18</v>
      </c>
      <c r="H5185">
        <v>1</v>
      </c>
      <c r="I5185">
        <v>1100</v>
      </c>
      <c r="J5185" t="s">
        <v>12</v>
      </c>
      <c r="K5185" s="6">
        <v>13</v>
      </c>
      <c r="L5185" s="6">
        <v>13</v>
      </c>
      <c r="M5185" s="6">
        <v>0</v>
      </c>
      <c r="N5185" s="6">
        <v>5</v>
      </c>
      <c r="O5185" t="s">
        <v>17</v>
      </c>
      <c r="P5185" s="22">
        <v>1</v>
      </c>
    </row>
    <row r="5186" spans="1:16" x14ac:dyDescent="0.25">
      <c r="A5186" t="s">
        <v>102</v>
      </c>
      <c r="B5186">
        <v>2</v>
      </c>
      <c r="C5186" t="s">
        <v>20</v>
      </c>
      <c r="D5186">
        <v>25</v>
      </c>
      <c r="E5186" t="s">
        <v>11</v>
      </c>
      <c r="F5186">
        <v>21</v>
      </c>
      <c r="G5186" t="s">
        <v>19</v>
      </c>
      <c r="H5186">
        <v>2</v>
      </c>
      <c r="I5186">
        <v>1264</v>
      </c>
      <c r="J5186" t="s">
        <v>12</v>
      </c>
      <c r="K5186" s="6">
        <v>2</v>
      </c>
      <c r="L5186" s="6">
        <v>2</v>
      </c>
      <c r="M5186" s="6">
        <v>-0.75</v>
      </c>
      <c r="N5186" s="6">
        <v>0</v>
      </c>
      <c r="O5186" t="s">
        <v>17</v>
      </c>
      <c r="P5186" s="22">
        <v>1</v>
      </c>
    </row>
    <row r="5187" spans="1:16" x14ac:dyDescent="0.25">
      <c r="A5187" t="s">
        <v>102</v>
      </c>
      <c r="B5187">
        <v>2</v>
      </c>
      <c r="C5187" t="s">
        <v>20</v>
      </c>
      <c r="D5187">
        <v>26</v>
      </c>
      <c r="E5187" t="s">
        <v>11</v>
      </c>
      <c r="F5187">
        <v>21</v>
      </c>
      <c r="G5187" t="s">
        <v>19</v>
      </c>
      <c r="H5187">
        <v>2</v>
      </c>
      <c r="I5187">
        <v>646</v>
      </c>
      <c r="J5187" t="s">
        <v>13</v>
      </c>
      <c r="K5187" s="6">
        <v>-6</v>
      </c>
      <c r="L5187" s="6">
        <v>12</v>
      </c>
      <c r="M5187" s="6">
        <v>-6</v>
      </c>
      <c r="N5187" s="6">
        <v>0</v>
      </c>
      <c r="O5187" t="s">
        <v>17</v>
      </c>
      <c r="P5187" s="22">
        <v>1</v>
      </c>
    </row>
    <row r="5188" spans="1:16" x14ac:dyDescent="0.25">
      <c r="A5188" t="s">
        <v>102</v>
      </c>
      <c r="B5188">
        <v>2</v>
      </c>
      <c r="C5188" t="s">
        <v>20</v>
      </c>
      <c r="D5188">
        <v>27</v>
      </c>
      <c r="E5188" t="s">
        <v>11</v>
      </c>
      <c r="F5188">
        <v>21</v>
      </c>
      <c r="G5188" t="s">
        <v>18</v>
      </c>
      <c r="H5188">
        <v>2</v>
      </c>
      <c r="I5188">
        <v>683</v>
      </c>
      <c r="J5188" t="s">
        <v>13</v>
      </c>
      <c r="K5188" s="6">
        <v>0</v>
      </c>
      <c r="L5188" s="6">
        <v>8</v>
      </c>
      <c r="M5188" s="6">
        <v>0</v>
      </c>
      <c r="N5188" s="6">
        <v>3</v>
      </c>
      <c r="O5188" t="s">
        <v>17</v>
      </c>
      <c r="P5188" s="22">
        <v>1</v>
      </c>
    </row>
    <row r="5189" spans="1:16" x14ac:dyDescent="0.25">
      <c r="A5189" t="s">
        <v>102</v>
      </c>
      <c r="B5189">
        <v>2</v>
      </c>
      <c r="C5189" t="s">
        <v>20</v>
      </c>
      <c r="D5189">
        <v>28</v>
      </c>
      <c r="E5189" t="s">
        <v>11</v>
      </c>
      <c r="F5189">
        <v>21</v>
      </c>
      <c r="G5189" t="s">
        <v>19</v>
      </c>
      <c r="H5189">
        <v>2</v>
      </c>
      <c r="I5189">
        <v>1073</v>
      </c>
      <c r="J5189" t="s">
        <v>12</v>
      </c>
      <c r="K5189" s="6">
        <v>8</v>
      </c>
      <c r="L5189" s="6">
        <v>8</v>
      </c>
      <c r="M5189" s="6">
        <v>-6</v>
      </c>
      <c r="N5189" s="6">
        <v>0</v>
      </c>
      <c r="O5189" t="s">
        <v>17</v>
      </c>
      <c r="P5189" s="22">
        <v>1</v>
      </c>
    </row>
    <row r="5190" spans="1:16" x14ac:dyDescent="0.25">
      <c r="A5190" t="s">
        <v>102</v>
      </c>
      <c r="B5190">
        <v>2</v>
      </c>
      <c r="C5190" t="s">
        <v>20</v>
      </c>
      <c r="D5190">
        <v>29</v>
      </c>
      <c r="E5190" t="s">
        <v>11</v>
      </c>
      <c r="F5190">
        <v>21</v>
      </c>
      <c r="G5190" t="s">
        <v>19</v>
      </c>
      <c r="H5190">
        <v>2</v>
      </c>
      <c r="I5190">
        <v>982</v>
      </c>
      <c r="J5190" t="s">
        <v>13</v>
      </c>
      <c r="K5190" s="6">
        <v>-5</v>
      </c>
      <c r="L5190" s="6">
        <v>4</v>
      </c>
      <c r="M5190" s="6">
        <v>-5</v>
      </c>
      <c r="N5190" s="6">
        <v>0</v>
      </c>
      <c r="O5190" t="s">
        <v>17</v>
      </c>
      <c r="P5190" s="22">
        <v>1</v>
      </c>
    </row>
    <row r="5191" spans="1:16" x14ac:dyDescent="0.25">
      <c r="A5191" t="s">
        <v>102</v>
      </c>
      <c r="B5191">
        <v>2</v>
      </c>
      <c r="C5191" t="s">
        <v>20</v>
      </c>
      <c r="D5191">
        <v>30</v>
      </c>
      <c r="E5191" t="s">
        <v>11</v>
      </c>
      <c r="F5191">
        <v>21</v>
      </c>
      <c r="G5191" t="s">
        <v>19</v>
      </c>
      <c r="H5191">
        <v>2</v>
      </c>
      <c r="I5191">
        <v>700</v>
      </c>
      <c r="J5191" t="s">
        <v>13</v>
      </c>
      <c r="K5191" s="6">
        <v>-6</v>
      </c>
      <c r="L5191" s="6">
        <v>6</v>
      </c>
      <c r="M5191" s="6">
        <v>-6</v>
      </c>
      <c r="N5191" s="6">
        <v>0</v>
      </c>
      <c r="O5191" t="s">
        <v>17</v>
      </c>
      <c r="P5191" s="22">
        <v>1</v>
      </c>
    </row>
    <row r="5192" spans="1:16" x14ac:dyDescent="0.25">
      <c r="A5192" t="s">
        <v>102</v>
      </c>
      <c r="B5192">
        <v>3</v>
      </c>
      <c r="C5192" t="s">
        <v>20</v>
      </c>
      <c r="D5192">
        <v>1</v>
      </c>
      <c r="E5192" t="s">
        <v>11</v>
      </c>
      <c r="F5192">
        <v>21</v>
      </c>
      <c r="G5192" t="s">
        <v>19</v>
      </c>
      <c r="H5192">
        <v>2</v>
      </c>
      <c r="I5192">
        <v>930</v>
      </c>
      <c r="J5192" t="s">
        <v>12</v>
      </c>
      <c r="K5192" s="6">
        <v>9</v>
      </c>
      <c r="L5192" s="6">
        <v>9</v>
      </c>
      <c r="M5192" s="6">
        <v>-11.25</v>
      </c>
      <c r="N5192" s="6">
        <v>0</v>
      </c>
      <c r="O5192" t="s">
        <v>17</v>
      </c>
      <c r="P5192" s="22">
        <v>1</v>
      </c>
    </row>
    <row r="5193" spans="1:16" x14ac:dyDescent="0.25">
      <c r="A5193" t="s">
        <v>102</v>
      </c>
      <c r="B5193">
        <v>3</v>
      </c>
      <c r="C5193" t="s">
        <v>20</v>
      </c>
      <c r="D5193">
        <v>2</v>
      </c>
      <c r="E5193" t="s">
        <v>11</v>
      </c>
      <c r="F5193">
        <v>21</v>
      </c>
      <c r="G5193" t="s">
        <v>19</v>
      </c>
      <c r="H5193">
        <v>2</v>
      </c>
      <c r="I5193">
        <v>776</v>
      </c>
      <c r="J5193" t="s">
        <v>12</v>
      </c>
      <c r="K5193" s="6">
        <v>12</v>
      </c>
      <c r="L5193" s="6">
        <v>12</v>
      </c>
      <c r="M5193" s="6">
        <v>-21</v>
      </c>
      <c r="N5193" s="6">
        <v>0</v>
      </c>
      <c r="O5193" t="s">
        <v>17</v>
      </c>
      <c r="P5193" s="22">
        <v>1</v>
      </c>
    </row>
    <row r="5194" spans="1:16" x14ac:dyDescent="0.25">
      <c r="A5194" t="s">
        <v>102</v>
      </c>
      <c r="B5194">
        <v>3</v>
      </c>
      <c r="C5194" t="s">
        <v>20</v>
      </c>
      <c r="D5194">
        <v>3</v>
      </c>
      <c r="E5194" t="s">
        <v>11</v>
      </c>
      <c r="F5194">
        <v>21</v>
      </c>
      <c r="G5194" t="s">
        <v>19</v>
      </c>
      <c r="H5194">
        <v>2</v>
      </c>
      <c r="I5194">
        <v>582</v>
      </c>
      <c r="J5194" t="s">
        <v>12</v>
      </c>
      <c r="K5194" s="6">
        <v>5</v>
      </c>
      <c r="L5194" s="6">
        <v>5</v>
      </c>
      <c r="M5194" s="6">
        <v>-6.88</v>
      </c>
      <c r="N5194" s="6">
        <v>0</v>
      </c>
      <c r="O5194" t="s">
        <v>17</v>
      </c>
      <c r="P5194" s="22">
        <v>1</v>
      </c>
    </row>
    <row r="5195" spans="1:16" x14ac:dyDescent="0.25">
      <c r="A5195" t="s">
        <v>102</v>
      </c>
      <c r="B5195">
        <v>3</v>
      </c>
      <c r="C5195" t="s">
        <v>20</v>
      </c>
      <c r="D5195">
        <v>4</v>
      </c>
      <c r="E5195" t="s">
        <v>11</v>
      </c>
      <c r="F5195">
        <v>21</v>
      </c>
      <c r="G5195" t="s">
        <v>19</v>
      </c>
      <c r="H5195">
        <v>2</v>
      </c>
      <c r="I5195">
        <v>804</v>
      </c>
      <c r="J5195" t="s">
        <v>13</v>
      </c>
      <c r="K5195" s="6">
        <v>-3</v>
      </c>
      <c r="L5195" s="6">
        <v>12</v>
      </c>
      <c r="M5195" s="6">
        <v>-3</v>
      </c>
      <c r="N5195" s="6">
        <v>0</v>
      </c>
      <c r="O5195" t="s">
        <v>17</v>
      </c>
      <c r="P5195" s="22">
        <v>1</v>
      </c>
    </row>
    <row r="5196" spans="1:16" x14ac:dyDescent="0.25">
      <c r="A5196" t="s">
        <v>102</v>
      </c>
      <c r="B5196">
        <v>3</v>
      </c>
      <c r="C5196" t="s">
        <v>20</v>
      </c>
      <c r="D5196">
        <v>5</v>
      </c>
      <c r="E5196" t="s">
        <v>11</v>
      </c>
      <c r="F5196">
        <v>21</v>
      </c>
      <c r="G5196" t="s">
        <v>18</v>
      </c>
      <c r="H5196">
        <v>1</v>
      </c>
      <c r="I5196">
        <v>578</v>
      </c>
      <c r="J5196" t="s">
        <v>12</v>
      </c>
      <c r="K5196" s="6">
        <v>5</v>
      </c>
      <c r="L5196" s="6">
        <v>5</v>
      </c>
      <c r="M5196" s="6">
        <v>0</v>
      </c>
      <c r="N5196" s="6">
        <v>2</v>
      </c>
      <c r="O5196" t="s">
        <v>17</v>
      </c>
      <c r="P5196" s="22">
        <v>1</v>
      </c>
    </row>
    <row r="5197" spans="1:16" x14ac:dyDescent="0.25">
      <c r="A5197" t="s">
        <v>102</v>
      </c>
      <c r="B5197">
        <v>3</v>
      </c>
      <c r="C5197" t="s">
        <v>20</v>
      </c>
      <c r="D5197">
        <v>6</v>
      </c>
      <c r="E5197" t="s">
        <v>11</v>
      </c>
      <c r="F5197">
        <v>21</v>
      </c>
      <c r="G5197" t="s">
        <v>19</v>
      </c>
      <c r="H5197">
        <v>2</v>
      </c>
      <c r="I5197">
        <v>575</v>
      </c>
      <c r="J5197" t="s">
        <v>13</v>
      </c>
      <c r="K5197" s="6">
        <v>-6.75</v>
      </c>
      <c r="L5197" s="6">
        <v>9</v>
      </c>
      <c r="M5197" s="6">
        <v>-6.75</v>
      </c>
      <c r="N5197" s="6">
        <v>0</v>
      </c>
      <c r="O5197" t="s">
        <v>17</v>
      </c>
      <c r="P5197" s="22">
        <v>1</v>
      </c>
    </row>
    <row r="5198" spans="1:16" x14ac:dyDescent="0.25">
      <c r="A5198" t="s">
        <v>102</v>
      </c>
      <c r="B5198">
        <v>3</v>
      </c>
      <c r="C5198" t="s">
        <v>20</v>
      </c>
      <c r="D5198">
        <v>7</v>
      </c>
      <c r="E5198" t="s">
        <v>11</v>
      </c>
      <c r="F5198">
        <v>21</v>
      </c>
      <c r="G5198" t="s">
        <v>18</v>
      </c>
      <c r="H5198">
        <v>2</v>
      </c>
      <c r="I5198">
        <v>845</v>
      </c>
      <c r="J5198" t="s">
        <v>13</v>
      </c>
      <c r="K5198" s="6">
        <v>0</v>
      </c>
      <c r="L5198" s="6">
        <v>26</v>
      </c>
      <c r="M5198" s="6">
        <v>0</v>
      </c>
      <c r="N5198" s="6">
        <v>10</v>
      </c>
      <c r="O5198" t="s">
        <v>17</v>
      </c>
      <c r="P5198" s="22">
        <v>1</v>
      </c>
    </row>
    <row r="5199" spans="1:16" x14ac:dyDescent="0.25">
      <c r="A5199" t="s">
        <v>102</v>
      </c>
      <c r="B5199">
        <v>3</v>
      </c>
      <c r="C5199" t="s">
        <v>20</v>
      </c>
      <c r="D5199">
        <v>8</v>
      </c>
      <c r="E5199" t="s">
        <v>11</v>
      </c>
      <c r="F5199">
        <v>21</v>
      </c>
      <c r="G5199" t="s">
        <v>19</v>
      </c>
      <c r="H5199">
        <v>2</v>
      </c>
      <c r="I5199">
        <v>866</v>
      </c>
      <c r="J5199" t="s">
        <v>12</v>
      </c>
      <c r="K5199" s="6">
        <v>8</v>
      </c>
      <c r="L5199" s="6">
        <v>8</v>
      </c>
      <c r="M5199" s="6">
        <v>-3</v>
      </c>
      <c r="N5199" s="6">
        <v>0</v>
      </c>
      <c r="O5199" t="s">
        <v>17</v>
      </c>
      <c r="P5199" s="22">
        <v>1</v>
      </c>
    </row>
    <row r="5200" spans="1:16" x14ac:dyDescent="0.25">
      <c r="A5200" t="s">
        <v>102</v>
      </c>
      <c r="B5200">
        <v>3</v>
      </c>
      <c r="C5200" t="s">
        <v>20</v>
      </c>
      <c r="D5200">
        <v>9</v>
      </c>
      <c r="E5200" t="s">
        <v>11</v>
      </c>
      <c r="F5200">
        <v>21</v>
      </c>
      <c r="G5200" t="s">
        <v>18</v>
      </c>
      <c r="H5200">
        <v>2</v>
      </c>
      <c r="I5200">
        <v>791</v>
      </c>
      <c r="J5200" t="s">
        <v>12</v>
      </c>
      <c r="K5200" s="6">
        <v>19</v>
      </c>
      <c r="L5200" s="6">
        <v>19</v>
      </c>
      <c r="M5200" s="6">
        <v>0</v>
      </c>
      <c r="N5200" s="6">
        <v>8</v>
      </c>
      <c r="O5200" t="s">
        <v>17</v>
      </c>
      <c r="P5200" s="22">
        <v>1</v>
      </c>
    </row>
    <row r="5201" spans="1:16" x14ac:dyDescent="0.25">
      <c r="A5201" t="s">
        <v>102</v>
      </c>
      <c r="B5201">
        <v>3</v>
      </c>
      <c r="C5201" t="s">
        <v>20</v>
      </c>
      <c r="D5201">
        <v>10</v>
      </c>
      <c r="E5201" t="s">
        <v>11</v>
      </c>
      <c r="F5201">
        <v>21</v>
      </c>
      <c r="G5201" t="s">
        <v>18</v>
      </c>
      <c r="H5201">
        <v>2</v>
      </c>
      <c r="I5201">
        <v>725</v>
      </c>
      <c r="J5201" t="s">
        <v>13</v>
      </c>
      <c r="K5201" s="6">
        <v>0</v>
      </c>
      <c r="L5201" s="6">
        <v>25</v>
      </c>
      <c r="M5201" s="6">
        <v>0</v>
      </c>
      <c r="N5201" s="6">
        <v>10</v>
      </c>
      <c r="O5201" t="s">
        <v>17</v>
      </c>
      <c r="P5201" s="22">
        <v>1</v>
      </c>
    </row>
    <row r="5202" spans="1:16" x14ac:dyDescent="0.25">
      <c r="A5202" t="s">
        <v>102</v>
      </c>
      <c r="B5202">
        <v>3</v>
      </c>
      <c r="C5202" t="s">
        <v>20</v>
      </c>
      <c r="D5202">
        <v>11</v>
      </c>
      <c r="E5202" t="s">
        <v>11</v>
      </c>
      <c r="F5202">
        <v>21</v>
      </c>
      <c r="G5202" t="s">
        <v>19</v>
      </c>
      <c r="H5202">
        <v>1</v>
      </c>
      <c r="I5202">
        <v>603</v>
      </c>
      <c r="J5202" t="s">
        <v>13</v>
      </c>
      <c r="K5202" s="6">
        <v>-1.88</v>
      </c>
      <c r="L5202" s="6">
        <v>5</v>
      </c>
      <c r="M5202" s="6">
        <v>-1.88</v>
      </c>
      <c r="N5202" s="6">
        <v>0</v>
      </c>
      <c r="O5202" t="s">
        <v>17</v>
      </c>
      <c r="P5202" s="22">
        <v>1</v>
      </c>
    </row>
    <row r="5203" spans="1:16" x14ac:dyDescent="0.25">
      <c r="A5203" t="s">
        <v>102</v>
      </c>
      <c r="B5203">
        <v>3</v>
      </c>
      <c r="C5203" t="s">
        <v>20</v>
      </c>
      <c r="D5203">
        <v>12</v>
      </c>
      <c r="E5203" t="s">
        <v>11</v>
      </c>
      <c r="F5203">
        <v>21</v>
      </c>
      <c r="G5203" t="s">
        <v>19</v>
      </c>
      <c r="H5203">
        <v>2</v>
      </c>
      <c r="I5203">
        <v>648</v>
      </c>
      <c r="J5203" t="s">
        <v>13</v>
      </c>
      <c r="K5203" s="6">
        <v>-2.75</v>
      </c>
      <c r="L5203" s="6">
        <v>2</v>
      </c>
      <c r="M5203" s="6">
        <v>-2.75</v>
      </c>
      <c r="N5203" s="6">
        <v>0</v>
      </c>
      <c r="O5203" t="s">
        <v>17</v>
      </c>
      <c r="P5203" s="22">
        <v>1</v>
      </c>
    </row>
    <row r="5204" spans="1:16" x14ac:dyDescent="0.25">
      <c r="A5204" t="s">
        <v>102</v>
      </c>
      <c r="B5204">
        <v>3</v>
      </c>
      <c r="C5204" t="s">
        <v>20</v>
      </c>
      <c r="D5204">
        <v>13</v>
      </c>
      <c r="E5204" t="s">
        <v>11</v>
      </c>
      <c r="F5204">
        <v>21</v>
      </c>
      <c r="G5204" t="s">
        <v>19</v>
      </c>
      <c r="H5204">
        <v>2</v>
      </c>
      <c r="I5204">
        <v>846</v>
      </c>
      <c r="J5204" t="s">
        <v>12</v>
      </c>
      <c r="K5204" s="6">
        <v>2</v>
      </c>
      <c r="L5204" s="6">
        <v>2</v>
      </c>
      <c r="M5204" s="6">
        <v>-1.75</v>
      </c>
      <c r="N5204" s="6">
        <v>0</v>
      </c>
      <c r="O5204" t="s">
        <v>17</v>
      </c>
      <c r="P5204" s="22">
        <v>1</v>
      </c>
    </row>
    <row r="5205" spans="1:16" x14ac:dyDescent="0.25">
      <c r="A5205" t="s">
        <v>102</v>
      </c>
      <c r="B5205">
        <v>3</v>
      </c>
      <c r="C5205" t="s">
        <v>20</v>
      </c>
      <c r="D5205">
        <v>14</v>
      </c>
      <c r="E5205" t="s">
        <v>11</v>
      </c>
      <c r="F5205">
        <v>21</v>
      </c>
      <c r="G5205" t="s">
        <v>19</v>
      </c>
      <c r="H5205">
        <v>2</v>
      </c>
      <c r="I5205">
        <v>948</v>
      </c>
      <c r="J5205" t="s">
        <v>13</v>
      </c>
      <c r="K5205" s="6">
        <v>-11.25</v>
      </c>
      <c r="L5205" s="6">
        <v>10</v>
      </c>
      <c r="M5205" s="6">
        <v>-11.25</v>
      </c>
      <c r="N5205" s="6">
        <v>0</v>
      </c>
      <c r="O5205" t="s">
        <v>17</v>
      </c>
      <c r="P5205" s="22">
        <v>1</v>
      </c>
    </row>
    <row r="5206" spans="1:16" x14ac:dyDescent="0.25">
      <c r="A5206" t="s">
        <v>102</v>
      </c>
      <c r="B5206">
        <v>3</v>
      </c>
      <c r="C5206" t="s">
        <v>20</v>
      </c>
      <c r="D5206">
        <v>15</v>
      </c>
      <c r="E5206" t="s">
        <v>11</v>
      </c>
      <c r="F5206">
        <v>21</v>
      </c>
      <c r="G5206" t="s">
        <v>18</v>
      </c>
      <c r="H5206">
        <v>1</v>
      </c>
      <c r="I5206">
        <v>585</v>
      </c>
      <c r="J5206" t="s">
        <v>13</v>
      </c>
      <c r="K5206" s="6">
        <v>0</v>
      </c>
      <c r="L5206" s="6">
        <v>5</v>
      </c>
      <c r="M5206" s="6">
        <v>0</v>
      </c>
      <c r="N5206" s="6">
        <v>3</v>
      </c>
      <c r="O5206" t="s">
        <v>17</v>
      </c>
      <c r="P5206" s="22">
        <v>1</v>
      </c>
    </row>
    <row r="5207" spans="1:16" x14ac:dyDescent="0.25">
      <c r="A5207" t="s">
        <v>102</v>
      </c>
      <c r="B5207">
        <v>3</v>
      </c>
      <c r="C5207" t="s">
        <v>20</v>
      </c>
      <c r="D5207">
        <v>16</v>
      </c>
      <c r="E5207" t="s">
        <v>11</v>
      </c>
      <c r="F5207">
        <v>21</v>
      </c>
      <c r="G5207" t="s">
        <v>19</v>
      </c>
      <c r="H5207">
        <v>2</v>
      </c>
      <c r="I5207">
        <v>614</v>
      </c>
      <c r="J5207" t="s">
        <v>12</v>
      </c>
      <c r="K5207" s="6">
        <v>9</v>
      </c>
      <c r="L5207" s="6">
        <v>9</v>
      </c>
      <c r="M5207" s="6">
        <v>-2.25</v>
      </c>
      <c r="N5207" s="6">
        <v>0</v>
      </c>
      <c r="O5207" t="s">
        <v>17</v>
      </c>
      <c r="P5207" s="22">
        <v>1</v>
      </c>
    </row>
    <row r="5208" spans="1:16" x14ac:dyDescent="0.25">
      <c r="A5208" t="s">
        <v>102</v>
      </c>
      <c r="B5208">
        <v>3</v>
      </c>
      <c r="C5208" t="s">
        <v>20</v>
      </c>
      <c r="D5208">
        <v>17</v>
      </c>
      <c r="E5208" t="s">
        <v>11</v>
      </c>
      <c r="F5208">
        <v>21</v>
      </c>
      <c r="G5208" t="s">
        <v>19</v>
      </c>
      <c r="H5208">
        <v>2</v>
      </c>
      <c r="I5208">
        <v>1028</v>
      </c>
      <c r="J5208" t="s">
        <v>13</v>
      </c>
      <c r="K5208" s="6">
        <v>-11</v>
      </c>
      <c r="L5208" s="6">
        <v>8</v>
      </c>
      <c r="M5208" s="6">
        <v>-11</v>
      </c>
      <c r="N5208" s="6">
        <v>0</v>
      </c>
      <c r="O5208" t="s">
        <v>17</v>
      </c>
      <c r="P5208" s="22">
        <v>1</v>
      </c>
    </row>
    <row r="5209" spans="1:16" x14ac:dyDescent="0.25">
      <c r="A5209" t="s">
        <v>102</v>
      </c>
      <c r="B5209">
        <v>3</v>
      </c>
      <c r="C5209" t="s">
        <v>20</v>
      </c>
      <c r="D5209">
        <v>18</v>
      </c>
      <c r="E5209" t="s">
        <v>11</v>
      </c>
      <c r="F5209">
        <v>21</v>
      </c>
      <c r="G5209" t="s">
        <v>19</v>
      </c>
      <c r="H5209">
        <v>2</v>
      </c>
      <c r="I5209">
        <v>954</v>
      </c>
      <c r="J5209" t="s">
        <v>12</v>
      </c>
      <c r="K5209" s="6">
        <v>4</v>
      </c>
      <c r="L5209" s="6">
        <v>4</v>
      </c>
      <c r="M5209" s="6">
        <v>-3</v>
      </c>
      <c r="N5209" s="6">
        <v>0</v>
      </c>
      <c r="O5209" t="s">
        <v>17</v>
      </c>
      <c r="P5209" s="22">
        <v>1</v>
      </c>
    </row>
    <row r="5210" spans="1:16" x14ac:dyDescent="0.25">
      <c r="A5210" t="s">
        <v>102</v>
      </c>
      <c r="B5210">
        <v>3</v>
      </c>
      <c r="C5210" t="s">
        <v>20</v>
      </c>
      <c r="D5210">
        <v>19</v>
      </c>
      <c r="E5210" t="s">
        <v>11</v>
      </c>
      <c r="F5210">
        <v>21</v>
      </c>
      <c r="G5210" t="s">
        <v>19</v>
      </c>
      <c r="H5210">
        <v>2</v>
      </c>
      <c r="I5210">
        <v>1008</v>
      </c>
      <c r="J5210" t="s">
        <v>12</v>
      </c>
      <c r="K5210" s="6">
        <v>6</v>
      </c>
      <c r="L5210" s="6">
        <v>6</v>
      </c>
      <c r="M5210" s="6">
        <v>-1.5</v>
      </c>
      <c r="N5210" s="6">
        <v>0</v>
      </c>
      <c r="O5210" t="s">
        <v>17</v>
      </c>
      <c r="P5210" s="22">
        <v>1</v>
      </c>
    </row>
    <row r="5211" spans="1:16" x14ac:dyDescent="0.25">
      <c r="A5211" t="s">
        <v>102</v>
      </c>
      <c r="B5211">
        <v>3</v>
      </c>
      <c r="C5211" t="s">
        <v>20</v>
      </c>
      <c r="D5211">
        <v>20</v>
      </c>
      <c r="E5211" t="s">
        <v>11</v>
      </c>
      <c r="F5211">
        <v>21</v>
      </c>
      <c r="G5211" t="s">
        <v>19</v>
      </c>
      <c r="H5211">
        <v>2</v>
      </c>
      <c r="I5211">
        <v>885</v>
      </c>
      <c r="J5211" t="s">
        <v>13</v>
      </c>
      <c r="K5211" s="6">
        <v>-13.5</v>
      </c>
      <c r="L5211" s="6">
        <v>9</v>
      </c>
      <c r="M5211" s="6">
        <v>-13.5</v>
      </c>
      <c r="N5211" s="6">
        <v>0</v>
      </c>
      <c r="O5211" t="s">
        <v>17</v>
      </c>
      <c r="P5211" s="22">
        <v>1</v>
      </c>
    </row>
    <row r="5212" spans="1:16" x14ac:dyDescent="0.25">
      <c r="A5212" t="s">
        <v>102</v>
      </c>
      <c r="B5212">
        <v>3</v>
      </c>
      <c r="C5212" t="s">
        <v>20</v>
      </c>
      <c r="D5212">
        <v>21</v>
      </c>
      <c r="E5212" t="s">
        <v>11</v>
      </c>
      <c r="F5212">
        <v>21</v>
      </c>
      <c r="G5212" t="s">
        <v>19</v>
      </c>
      <c r="H5212">
        <v>2</v>
      </c>
      <c r="I5212">
        <v>642</v>
      </c>
      <c r="J5212" t="s">
        <v>13</v>
      </c>
      <c r="K5212" s="6">
        <v>-5.63</v>
      </c>
      <c r="L5212" s="6">
        <v>5</v>
      </c>
      <c r="M5212" s="6">
        <v>-5.63</v>
      </c>
      <c r="N5212" s="6">
        <v>0</v>
      </c>
      <c r="O5212" t="s">
        <v>17</v>
      </c>
      <c r="P5212" s="22">
        <v>1</v>
      </c>
    </row>
    <row r="5213" spans="1:16" x14ac:dyDescent="0.25">
      <c r="A5213" t="s">
        <v>102</v>
      </c>
      <c r="B5213">
        <v>3</v>
      </c>
      <c r="C5213" t="s">
        <v>20</v>
      </c>
      <c r="D5213">
        <v>22</v>
      </c>
      <c r="E5213" t="s">
        <v>11</v>
      </c>
      <c r="F5213">
        <v>21</v>
      </c>
      <c r="G5213" t="s">
        <v>19</v>
      </c>
      <c r="H5213">
        <v>2</v>
      </c>
      <c r="I5213">
        <v>727</v>
      </c>
      <c r="J5213" t="s">
        <v>13</v>
      </c>
      <c r="K5213" s="6">
        <v>-3</v>
      </c>
      <c r="L5213" s="6">
        <v>6</v>
      </c>
      <c r="M5213" s="6">
        <v>-3</v>
      </c>
      <c r="N5213" s="6">
        <v>0</v>
      </c>
      <c r="O5213" t="s">
        <v>17</v>
      </c>
      <c r="P5213" s="22">
        <v>1</v>
      </c>
    </row>
    <row r="5214" spans="1:16" x14ac:dyDescent="0.25">
      <c r="A5214" t="s">
        <v>102</v>
      </c>
      <c r="B5214">
        <v>3</v>
      </c>
      <c r="C5214" t="s">
        <v>20</v>
      </c>
      <c r="D5214">
        <v>23</v>
      </c>
      <c r="E5214" t="s">
        <v>11</v>
      </c>
      <c r="F5214">
        <v>21</v>
      </c>
      <c r="G5214" t="s">
        <v>19</v>
      </c>
      <c r="H5214">
        <v>2</v>
      </c>
      <c r="I5214">
        <v>669</v>
      </c>
      <c r="J5214" t="s">
        <v>12</v>
      </c>
      <c r="K5214" s="6">
        <v>10</v>
      </c>
      <c r="L5214" s="6">
        <v>10</v>
      </c>
      <c r="M5214" s="6">
        <v>-16.25</v>
      </c>
      <c r="N5214" s="6">
        <v>0</v>
      </c>
      <c r="O5214" t="s">
        <v>17</v>
      </c>
      <c r="P5214" s="22">
        <v>1</v>
      </c>
    </row>
    <row r="5215" spans="1:16" x14ac:dyDescent="0.25">
      <c r="A5215" t="s">
        <v>102</v>
      </c>
      <c r="B5215">
        <v>3</v>
      </c>
      <c r="C5215" t="s">
        <v>20</v>
      </c>
      <c r="D5215">
        <v>24</v>
      </c>
      <c r="E5215" t="s">
        <v>11</v>
      </c>
      <c r="F5215">
        <v>21</v>
      </c>
      <c r="G5215" t="s">
        <v>19</v>
      </c>
      <c r="H5215">
        <v>2</v>
      </c>
      <c r="I5215">
        <v>826</v>
      </c>
      <c r="J5215" t="s">
        <v>12</v>
      </c>
      <c r="K5215" s="6">
        <v>5</v>
      </c>
      <c r="L5215" s="6">
        <v>5</v>
      </c>
      <c r="M5215" s="6">
        <v>-2.5</v>
      </c>
      <c r="N5215" s="6">
        <v>0</v>
      </c>
      <c r="O5215" t="s">
        <v>17</v>
      </c>
      <c r="P5215" s="22">
        <v>1</v>
      </c>
    </row>
    <row r="5216" spans="1:16" x14ac:dyDescent="0.25">
      <c r="A5216" t="s">
        <v>102</v>
      </c>
      <c r="B5216">
        <v>3</v>
      </c>
      <c r="C5216" t="s">
        <v>20</v>
      </c>
      <c r="D5216">
        <v>25</v>
      </c>
      <c r="E5216" t="s">
        <v>11</v>
      </c>
      <c r="F5216">
        <v>21</v>
      </c>
      <c r="G5216" t="s">
        <v>18</v>
      </c>
      <c r="H5216">
        <v>1</v>
      </c>
      <c r="I5216">
        <v>632</v>
      </c>
      <c r="J5216" t="s">
        <v>13</v>
      </c>
      <c r="K5216" s="6">
        <v>0</v>
      </c>
      <c r="L5216" s="6">
        <v>28</v>
      </c>
      <c r="M5216" s="6">
        <v>0</v>
      </c>
      <c r="N5216" s="6">
        <v>13</v>
      </c>
      <c r="O5216" t="s">
        <v>17</v>
      </c>
      <c r="P5216" s="22">
        <v>1</v>
      </c>
    </row>
    <row r="5217" spans="1:16" x14ac:dyDescent="0.25">
      <c r="A5217" t="s">
        <v>102</v>
      </c>
      <c r="B5217">
        <v>3</v>
      </c>
      <c r="C5217" t="s">
        <v>20</v>
      </c>
      <c r="D5217">
        <v>26</v>
      </c>
      <c r="E5217" t="s">
        <v>11</v>
      </c>
      <c r="F5217">
        <v>21</v>
      </c>
      <c r="G5217" t="s">
        <v>19</v>
      </c>
      <c r="H5217">
        <v>2</v>
      </c>
      <c r="I5217">
        <v>582</v>
      </c>
      <c r="J5217" t="s">
        <v>12</v>
      </c>
      <c r="K5217" s="6">
        <v>10</v>
      </c>
      <c r="L5217" s="6">
        <v>10</v>
      </c>
      <c r="M5217" s="6">
        <v>-6.25</v>
      </c>
      <c r="N5217" s="6">
        <v>0</v>
      </c>
      <c r="O5217" t="s">
        <v>17</v>
      </c>
      <c r="P5217" s="22">
        <v>1</v>
      </c>
    </row>
    <row r="5218" spans="1:16" x14ac:dyDescent="0.25">
      <c r="A5218" t="s">
        <v>102</v>
      </c>
      <c r="B5218">
        <v>3</v>
      </c>
      <c r="C5218" t="s">
        <v>20</v>
      </c>
      <c r="D5218">
        <v>27</v>
      </c>
      <c r="E5218" t="s">
        <v>11</v>
      </c>
      <c r="F5218">
        <v>21</v>
      </c>
      <c r="G5218" t="s">
        <v>18</v>
      </c>
      <c r="H5218">
        <v>2</v>
      </c>
      <c r="I5218">
        <v>860</v>
      </c>
      <c r="J5218" t="s">
        <v>13</v>
      </c>
      <c r="K5218" s="6">
        <v>0</v>
      </c>
      <c r="L5218" s="6">
        <v>12</v>
      </c>
      <c r="M5218" s="6">
        <v>0</v>
      </c>
      <c r="N5218" s="6">
        <v>5</v>
      </c>
      <c r="O5218" t="s">
        <v>17</v>
      </c>
      <c r="P5218" s="22">
        <v>1</v>
      </c>
    </row>
    <row r="5219" spans="1:16" x14ac:dyDescent="0.25">
      <c r="A5219" t="s">
        <v>102</v>
      </c>
      <c r="B5219">
        <v>3</v>
      </c>
      <c r="C5219" t="s">
        <v>20</v>
      </c>
      <c r="D5219">
        <v>28</v>
      </c>
      <c r="E5219" t="s">
        <v>11</v>
      </c>
      <c r="F5219">
        <v>21</v>
      </c>
      <c r="G5219" t="s">
        <v>19</v>
      </c>
      <c r="H5219">
        <v>2</v>
      </c>
      <c r="I5219">
        <v>617</v>
      </c>
      <c r="J5219" t="s">
        <v>13</v>
      </c>
      <c r="K5219" s="6">
        <v>-12</v>
      </c>
      <c r="L5219" s="6">
        <v>12</v>
      </c>
      <c r="M5219" s="6">
        <v>-12</v>
      </c>
      <c r="N5219" s="6">
        <v>0</v>
      </c>
      <c r="O5219" t="s">
        <v>17</v>
      </c>
      <c r="P5219" s="22">
        <v>1</v>
      </c>
    </row>
    <row r="5220" spans="1:16" x14ac:dyDescent="0.25">
      <c r="A5220" t="s">
        <v>102</v>
      </c>
      <c r="B5220">
        <v>3</v>
      </c>
      <c r="C5220" t="s">
        <v>20</v>
      </c>
      <c r="D5220">
        <v>29</v>
      </c>
      <c r="E5220" t="s">
        <v>11</v>
      </c>
      <c r="F5220">
        <v>21</v>
      </c>
      <c r="G5220" t="s">
        <v>19</v>
      </c>
      <c r="H5220">
        <v>2</v>
      </c>
      <c r="I5220">
        <v>735</v>
      </c>
      <c r="J5220" t="s">
        <v>12</v>
      </c>
      <c r="K5220" s="6">
        <v>4</v>
      </c>
      <c r="L5220" s="6">
        <v>4</v>
      </c>
      <c r="M5220" s="6">
        <v>-6</v>
      </c>
      <c r="N5220" s="6">
        <v>0</v>
      </c>
      <c r="O5220" t="s">
        <v>17</v>
      </c>
      <c r="P5220" s="22">
        <v>1</v>
      </c>
    </row>
    <row r="5221" spans="1:16" x14ac:dyDescent="0.25">
      <c r="A5221" t="s">
        <v>102</v>
      </c>
      <c r="B5221">
        <v>3</v>
      </c>
      <c r="C5221" t="s">
        <v>20</v>
      </c>
      <c r="D5221">
        <v>30</v>
      </c>
      <c r="E5221" t="s">
        <v>11</v>
      </c>
      <c r="F5221">
        <v>21</v>
      </c>
      <c r="G5221" t="s">
        <v>19</v>
      </c>
      <c r="H5221">
        <v>2</v>
      </c>
      <c r="I5221">
        <v>996</v>
      </c>
      <c r="J5221" t="s">
        <v>12</v>
      </c>
      <c r="K5221" s="6">
        <v>6</v>
      </c>
      <c r="L5221" s="6">
        <v>6</v>
      </c>
      <c r="M5221" s="6">
        <v>-7.5</v>
      </c>
      <c r="N5221" s="6">
        <v>0</v>
      </c>
      <c r="O5221" t="s">
        <v>17</v>
      </c>
      <c r="P5221" s="22">
        <v>1</v>
      </c>
    </row>
    <row r="5222" spans="1:16" x14ac:dyDescent="0.25">
      <c r="A5222" t="s">
        <v>102</v>
      </c>
      <c r="B5222">
        <v>1</v>
      </c>
      <c r="C5222" t="s">
        <v>21</v>
      </c>
      <c r="D5222">
        <v>1</v>
      </c>
      <c r="E5222" t="s">
        <v>11</v>
      </c>
      <c r="F5222">
        <v>21</v>
      </c>
      <c r="G5222" t="s">
        <v>19</v>
      </c>
      <c r="H5222">
        <v>2</v>
      </c>
      <c r="I5222">
        <v>881</v>
      </c>
      <c r="J5222" t="s">
        <v>13</v>
      </c>
      <c r="K5222" s="6">
        <v>-3.75</v>
      </c>
      <c r="L5222" s="6">
        <v>2</v>
      </c>
      <c r="M5222" s="6">
        <v>-3.75</v>
      </c>
      <c r="N5222" s="6">
        <v>0</v>
      </c>
      <c r="O5222" t="s">
        <v>17</v>
      </c>
      <c r="P5222" s="22">
        <v>1</v>
      </c>
    </row>
    <row r="5223" spans="1:16" x14ac:dyDescent="0.25">
      <c r="A5223" t="s">
        <v>102</v>
      </c>
      <c r="B5223">
        <v>1</v>
      </c>
      <c r="C5223" t="s">
        <v>21</v>
      </c>
      <c r="D5223">
        <v>2</v>
      </c>
      <c r="E5223" t="s">
        <v>11</v>
      </c>
      <c r="F5223">
        <v>21</v>
      </c>
      <c r="G5223" t="s">
        <v>18</v>
      </c>
      <c r="H5223">
        <v>1</v>
      </c>
      <c r="I5223">
        <v>854</v>
      </c>
      <c r="J5223" t="s">
        <v>12</v>
      </c>
      <c r="K5223" s="6">
        <v>17</v>
      </c>
      <c r="L5223" s="6">
        <v>17</v>
      </c>
      <c r="M5223" s="6">
        <v>0</v>
      </c>
      <c r="N5223" s="6">
        <v>9</v>
      </c>
      <c r="O5223" t="s">
        <v>17</v>
      </c>
      <c r="P5223" s="22">
        <v>1</v>
      </c>
    </row>
    <row r="5224" spans="1:16" x14ac:dyDescent="0.25">
      <c r="A5224" t="s">
        <v>102</v>
      </c>
      <c r="B5224">
        <v>1</v>
      </c>
      <c r="C5224" t="s">
        <v>21</v>
      </c>
      <c r="D5224">
        <v>3</v>
      </c>
      <c r="E5224" t="s">
        <v>11</v>
      </c>
      <c r="F5224">
        <v>21</v>
      </c>
      <c r="G5224" t="s">
        <v>19</v>
      </c>
      <c r="H5224">
        <v>2</v>
      </c>
      <c r="I5224">
        <v>716</v>
      </c>
      <c r="J5224" t="s">
        <v>13</v>
      </c>
      <c r="K5224" s="6">
        <v>-15.75</v>
      </c>
      <c r="L5224" s="6">
        <v>9</v>
      </c>
      <c r="M5224" s="6">
        <v>-15.75</v>
      </c>
      <c r="N5224" s="6">
        <v>0</v>
      </c>
      <c r="O5224" t="s">
        <v>17</v>
      </c>
      <c r="P5224" s="22">
        <v>1</v>
      </c>
    </row>
    <row r="5225" spans="1:16" x14ac:dyDescent="0.25">
      <c r="A5225" t="s">
        <v>102</v>
      </c>
      <c r="B5225">
        <v>1</v>
      </c>
      <c r="C5225" t="s">
        <v>21</v>
      </c>
      <c r="D5225">
        <v>4</v>
      </c>
      <c r="E5225" t="s">
        <v>11</v>
      </c>
      <c r="F5225">
        <v>21</v>
      </c>
      <c r="G5225" t="s">
        <v>19</v>
      </c>
      <c r="H5225">
        <v>2</v>
      </c>
      <c r="I5225">
        <v>497</v>
      </c>
      <c r="J5225" t="s">
        <v>13</v>
      </c>
      <c r="K5225" s="6">
        <v>-8.75</v>
      </c>
      <c r="L5225" s="6">
        <v>10</v>
      </c>
      <c r="M5225" s="6">
        <v>-8.75</v>
      </c>
      <c r="N5225" s="6">
        <v>0</v>
      </c>
      <c r="O5225" t="s">
        <v>17</v>
      </c>
      <c r="P5225" s="22">
        <v>1</v>
      </c>
    </row>
    <row r="5226" spans="1:16" x14ac:dyDescent="0.25">
      <c r="A5226" t="s">
        <v>102</v>
      </c>
      <c r="B5226">
        <v>1</v>
      </c>
      <c r="C5226" t="s">
        <v>21</v>
      </c>
      <c r="D5226">
        <v>5</v>
      </c>
      <c r="E5226" t="s">
        <v>11</v>
      </c>
      <c r="F5226">
        <v>21</v>
      </c>
      <c r="G5226" t="s">
        <v>18</v>
      </c>
      <c r="H5226">
        <v>1</v>
      </c>
      <c r="I5226">
        <v>671</v>
      </c>
      <c r="J5226" t="s">
        <v>12</v>
      </c>
      <c r="K5226" s="6">
        <v>3.25</v>
      </c>
      <c r="L5226" s="6">
        <v>3.25</v>
      </c>
      <c r="M5226" s="6">
        <v>0</v>
      </c>
      <c r="N5226" s="6">
        <v>1</v>
      </c>
      <c r="O5226" t="s">
        <v>17</v>
      </c>
      <c r="P5226" s="22">
        <v>1</v>
      </c>
    </row>
    <row r="5227" spans="1:16" x14ac:dyDescent="0.25">
      <c r="A5227" t="s">
        <v>102</v>
      </c>
      <c r="B5227">
        <v>1</v>
      </c>
      <c r="C5227" t="s">
        <v>21</v>
      </c>
      <c r="D5227">
        <v>6</v>
      </c>
      <c r="E5227" t="s">
        <v>11</v>
      </c>
      <c r="F5227">
        <v>21</v>
      </c>
      <c r="G5227" t="s">
        <v>19</v>
      </c>
      <c r="H5227">
        <v>2</v>
      </c>
      <c r="I5227">
        <v>748</v>
      </c>
      <c r="J5227" t="s">
        <v>13</v>
      </c>
      <c r="K5227" s="6">
        <v>-12</v>
      </c>
      <c r="L5227" s="6">
        <v>6</v>
      </c>
      <c r="M5227" s="6">
        <v>-12</v>
      </c>
      <c r="N5227" s="6">
        <v>0</v>
      </c>
      <c r="O5227" t="s">
        <v>17</v>
      </c>
      <c r="P5227" s="22">
        <v>1</v>
      </c>
    </row>
    <row r="5228" spans="1:16" x14ac:dyDescent="0.25">
      <c r="A5228" t="s">
        <v>102</v>
      </c>
      <c r="B5228">
        <v>1</v>
      </c>
      <c r="C5228" t="s">
        <v>21</v>
      </c>
      <c r="D5228">
        <v>7</v>
      </c>
      <c r="E5228" t="s">
        <v>11</v>
      </c>
      <c r="F5228">
        <v>21</v>
      </c>
      <c r="G5228" t="s">
        <v>19</v>
      </c>
      <c r="H5228">
        <v>2</v>
      </c>
      <c r="I5228">
        <v>843</v>
      </c>
      <c r="J5228" t="s">
        <v>12</v>
      </c>
      <c r="K5228" s="6">
        <v>6</v>
      </c>
      <c r="L5228" s="6">
        <v>6</v>
      </c>
      <c r="M5228" s="6">
        <v>-9</v>
      </c>
      <c r="N5228" s="6">
        <v>0</v>
      </c>
      <c r="O5228" t="s">
        <v>17</v>
      </c>
      <c r="P5228" s="22">
        <v>1</v>
      </c>
    </row>
    <row r="5229" spans="1:16" x14ac:dyDescent="0.25">
      <c r="A5229" t="s">
        <v>102</v>
      </c>
      <c r="B5229">
        <v>1</v>
      </c>
      <c r="C5229" t="s">
        <v>21</v>
      </c>
      <c r="D5229">
        <v>8</v>
      </c>
      <c r="E5229" t="s">
        <v>11</v>
      </c>
      <c r="F5229">
        <v>21</v>
      </c>
      <c r="G5229" t="s">
        <v>19</v>
      </c>
      <c r="H5229">
        <v>2</v>
      </c>
      <c r="I5229">
        <v>601</v>
      </c>
      <c r="J5229" t="s">
        <v>12</v>
      </c>
      <c r="K5229" s="6">
        <v>12</v>
      </c>
      <c r="L5229" s="6">
        <v>12</v>
      </c>
      <c r="M5229" s="6">
        <v>-18</v>
      </c>
      <c r="N5229" s="6">
        <v>0</v>
      </c>
      <c r="O5229" t="s">
        <v>17</v>
      </c>
      <c r="P5229" s="22">
        <v>1</v>
      </c>
    </row>
    <row r="5230" spans="1:16" x14ac:dyDescent="0.25">
      <c r="A5230" t="s">
        <v>102</v>
      </c>
      <c r="B5230">
        <v>1</v>
      </c>
      <c r="C5230" t="s">
        <v>21</v>
      </c>
      <c r="D5230">
        <v>9</v>
      </c>
      <c r="E5230" t="s">
        <v>11</v>
      </c>
      <c r="F5230">
        <v>21</v>
      </c>
      <c r="G5230" t="s">
        <v>19</v>
      </c>
      <c r="H5230">
        <v>2</v>
      </c>
      <c r="I5230">
        <v>798</v>
      </c>
      <c r="J5230" t="s">
        <v>12</v>
      </c>
      <c r="K5230" s="6">
        <v>9</v>
      </c>
      <c r="L5230" s="6">
        <v>9</v>
      </c>
      <c r="M5230" s="6">
        <v>-9</v>
      </c>
      <c r="N5230" s="6">
        <v>0</v>
      </c>
      <c r="O5230" t="s">
        <v>17</v>
      </c>
      <c r="P5230" s="22">
        <v>1</v>
      </c>
    </row>
    <row r="5231" spans="1:16" x14ac:dyDescent="0.25">
      <c r="A5231" t="s">
        <v>102</v>
      </c>
      <c r="B5231">
        <v>1</v>
      </c>
      <c r="C5231" t="s">
        <v>21</v>
      </c>
      <c r="D5231">
        <v>10</v>
      </c>
      <c r="E5231" t="s">
        <v>11</v>
      </c>
      <c r="F5231">
        <v>21</v>
      </c>
      <c r="G5231" t="s">
        <v>18</v>
      </c>
      <c r="H5231">
        <v>1</v>
      </c>
      <c r="I5231">
        <v>644</v>
      </c>
      <c r="J5231" t="s">
        <v>13</v>
      </c>
      <c r="K5231" s="6">
        <v>0</v>
      </c>
      <c r="L5231" s="6">
        <v>13</v>
      </c>
      <c r="M5231" s="6">
        <v>0</v>
      </c>
      <c r="N5231" s="6">
        <v>6</v>
      </c>
      <c r="O5231" t="s">
        <v>17</v>
      </c>
      <c r="P5231" s="22">
        <v>1</v>
      </c>
    </row>
    <row r="5232" spans="1:16" x14ac:dyDescent="0.25">
      <c r="A5232" t="s">
        <v>102</v>
      </c>
      <c r="B5232">
        <v>1</v>
      </c>
      <c r="C5232" t="s">
        <v>21</v>
      </c>
      <c r="D5232">
        <v>11</v>
      </c>
      <c r="E5232" t="s">
        <v>11</v>
      </c>
      <c r="F5232">
        <v>21</v>
      </c>
      <c r="G5232" t="s">
        <v>18</v>
      </c>
      <c r="H5232">
        <v>1</v>
      </c>
      <c r="I5232">
        <v>617</v>
      </c>
      <c r="J5232" t="s">
        <v>13</v>
      </c>
      <c r="K5232" s="6">
        <v>0</v>
      </c>
      <c r="L5232" s="6">
        <v>22</v>
      </c>
      <c r="M5232" s="6">
        <v>0</v>
      </c>
      <c r="N5232" s="6">
        <v>13</v>
      </c>
      <c r="O5232" t="s">
        <v>17</v>
      </c>
      <c r="P5232" s="22">
        <v>1</v>
      </c>
    </row>
    <row r="5233" spans="1:16" x14ac:dyDescent="0.25">
      <c r="A5233" t="s">
        <v>102</v>
      </c>
      <c r="B5233">
        <v>1</v>
      </c>
      <c r="C5233" t="s">
        <v>21</v>
      </c>
      <c r="D5233">
        <v>12</v>
      </c>
      <c r="E5233" t="s">
        <v>11</v>
      </c>
      <c r="F5233">
        <v>21</v>
      </c>
      <c r="G5233" t="s">
        <v>18</v>
      </c>
      <c r="H5233">
        <v>1</v>
      </c>
      <c r="I5233">
        <v>830</v>
      </c>
      <c r="J5233" t="s">
        <v>12</v>
      </c>
      <c r="K5233" s="6">
        <v>7</v>
      </c>
      <c r="L5233" s="6">
        <v>7</v>
      </c>
      <c r="M5233" s="6">
        <v>0</v>
      </c>
      <c r="N5233" s="6">
        <v>3</v>
      </c>
      <c r="O5233" t="s">
        <v>17</v>
      </c>
      <c r="P5233" s="22">
        <v>1</v>
      </c>
    </row>
    <row r="5234" spans="1:16" x14ac:dyDescent="0.25">
      <c r="A5234" t="s">
        <v>102</v>
      </c>
      <c r="B5234">
        <v>1</v>
      </c>
      <c r="C5234" t="s">
        <v>21</v>
      </c>
      <c r="D5234">
        <v>13</v>
      </c>
      <c r="E5234" t="s">
        <v>11</v>
      </c>
      <c r="F5234">
        <v>21</v>
      </c>
      <c r="G5234" t="s">
        <v>19</v>
      </c>
      <c r="H5234">
        <v>2</v>
      </c>
      <c r="I5234">
        <v>644</v>
      </c>
      <c r="J5234" t="s">
        <v>12</v>
      </c>
      <c r="K5234" s="6">
        <v>5</v>
      </c>
      <c r="L5234" s="6">
        <v>5</v>
      </c>
      <c r="M5234" s="6">
        <v>-5</v>
      </c>
      <c r="N5234" s="6">
        <v>0</v>
      </c>
      <c r="O5234" t="s">
        <v>17</v>
      </c>
      <c r="P5234" s="22">
        <v>1</v>
      </c>
    </row>
    <row r="5235" spans="1:16" x14ac:dyDescent="0.25">
      <c r="A5235" t="s">
        <v>102</v>
      </c>
      <c r="B5235">
        <v>1</v>
      </c>
      <c r="C5235" t="s">
        <v>21</v>
      </c>
      <c r="D5235">
        <v>14</v>
      </c>
      <c r="E5235" t="s">
        <v>11</v>
      </c>
      <c r="F5235">
        <v>21</v>
      </c>
      <c r="G5235" t="s">
        <v>19</v>
      </c>
      <c r="H5235">
        <v>2</v>
      </c>
      <c r="I5235">
        <v>642</v>
      </c>
      <c r="J5235" t="s">
        <v>13</v>
      </c>
      <c r="K5235" s="6">
        <v>-9</v>
      </c>
      <c r="L5235" s="6">
        <v>12</v>
      </c>
      <c r="M5235" s="6">
        <v>-9</v>
      </c>
      <c r="N5235" s="6">
        <v>0</v>
      </c>
      <c r="O5235" t="s">
        <v>17</v>
      </c>
      <c r="P5235" s="22">
        <v>1</v>
      </c>
    </row>
    <row r="5236" spans="1:16" x14ac:dyDescent="0.25">
      <c r="A5236" t="s">
        <v>102</v>
      </c>
      <c r="B5236">
        <v>1</v>
      </c>
      <c r="C5236" t="s">
        <v>21</v>
      </c>
      <c r="D5236">
        <v>15</v>
      </c>
      <c r="E5236" t="s">
        <v>11</v>
      </c>
      <c r="F5236">
        <v>21</v>
      </c>
      <c r="G5236" t="s">
        <v>19</v>
      </c>
      <c r="H5236">
        <v>2</v>
      </c>
      <c r="I5236">
        <v>776</v>
      </c>
      <c r="J5236" t="s">
        <v>12</v>
      </c>
      <c r="K5236" s="6">
        <v>4</v>
      </c>
      <c r="L5236" s="6">
        <v>4</v>
      </c>
      <c r="M5236" s="6">
        <v>-4</v>
      </c>
      <c r="N5236" s="6">
        <v>0</v>
      </c>
      <c r="O5236" t="s">
        <v>17</v>
      </c>
      <c r="P5236" s="22">
        <v>1</v>
      </c>
    </row>
    <row r="5237" spans="1:16" x14ac:dyDescent="0.25">
      <c r="A5237" t="s">
        <v>102</v>
      </c>
      <c r="B5237">
        <v>1</v>
      </c>
      <c r="C5237" t="s">
        <v>21</v>
      </c>
      <c r="D5237">
        <v>16</v>
      </c>
      <c r="E5237" t="s">
        <v>11</v>
      </c>
      <c r="F5237">
        <v>21</v>
      </c>
      <c r="G5237" t="s">
        <v>18</v>
      </c>
      <c r="H5237">
        <v>1</v>
      </c>
      <c r="I5237">
        <v>757</v>
      </c>
      <c r="J5237" t="s">
        <v>13</v>
      </c>
      <c r="K5237" s="6">
        <v>0</v>
      </c>
      <c r="L5237" s="6">
        <v>8</v>
      </c>
      <c r="M5237" s="6">
        <v>0</v>
      </c>
      <c r="N5237" s="6">
        <v>4.25</v>
      </c>
      <c r="O5237" t="s">
        <v>17</v>
      </c>
      <c r="P5237" s="22">
        <v>1</v>
      </c>
    </row>
    <row r="5238" spans="1:16" x14ac:dyDescent="0.25">
      <c r="A5238" t="s">
        <v>102</v>
      </c>
      <c r="B5238">
        <v>1</v>
      </c>
      <c r="C5238" t="s">
        <v>21</v>
      </c>
      <c r="D5238">
        <v>17</v>
      </c>
      <c r="E5238" t="s">
        <v>11</v>
      </c>
      <c r="F5238">
        <v>21</v>
      </c>
      <c r="G5238" t="s">
        <v>18</v>
      </c>
      <c r="H5238">
        <v>1</v>
      </c>
      <c r="I5238">
        <v>707</v>
      </c>
      <c r="J5238" t="s">
        <v>12</v>
      </c>
      <c r="K5238" s="6">
        <v>10</v>
      </c>
      <c r="L5238" s="6">
        <v>10</v>
      </c>
      <c r="M5238" s="6">
        <v>0</v>
      </c>
      <c r="N5238" s="6">
        <v>6</v>
      </c>
      <c r="O5238" t="s">
        <v>17</v>
      </c>
      <c r="P5238" s="22">
        <v>1</v>
      </c>
    </row>
    <row r="5239" spans="1:16" x14ac:dyDescent="0.25">
      <c r="A5239" t="s">
        <v>102</v>
      </c>
      <c r="B5239">
        <v>1</v>
      </c>
      <c r="C5239" t="s">
        <v>21</v>
      </c>
      <c r="D5239">
        <v>18</v>
      </c>
      <c r="E5239" t="s">
        <v>11</v>
      </c>
      <c r="F5239">
        <v>21</v>
      </c>
      <c r="G5239" t="s">
        <v>19</v>
      </c>
      <c r="H5239">
        <v>2</v>
      </c>
      <c r="I5239">
        <v>576</v>
      </c>
      <c r="J5239" t="s">
        <v>13</v>
      </c>
      <c r="K5239" s="6">
        <v>-13</v>
      </c>
      <c r="L5239" s="6">
        <v>8</v>
      </c>
      <c r="M5239" s="6">
        <v>-13</v>
      </c>
      <c r="N5239" s="6">
        <v>0</v>
      </c>
      <c r="O5239" t="s">
        <v>17</v>
      </c>
      <c r="P5239" s="22">
        <v>1</v>
      </c>
    </row>
    <row r="5240" spans="1:16" x14ac:dyDescent="0.25">
      <c r="A5240" t="s">
        <v>102</v>
      </c>
      <c r="B5240">
        <v>1</v>
      </c>
      <c r="C5240" t="s">
        <v>21</v>
      </c>
      <c r="D5240">
        <v>19</v>
      </c>
      <c r="E5240" t="s">
        <v>11</v>
      </c>
      <c r="F5240">
        <v>21</v>
      </c>
      <c r="G5240" t="s">
        <v>18</v>
      </c>
      <c r="H5240">
        <v>1</v>
      </c>
      <c r="I5240">
        <v>518</v>
      </c>
      <c r="J5240" t="s">
        <v>13</v>
      </c>
      <c r="K5240" s="6">
        <v>0</v>
      </c>
      <c r="L5240" s="6">
        <v>25</v>
      </c>
      <c r="M5240" s="6">
        <v>0</v>
      </c>
      <c r="N5240" s="6">
        <v>9</v>
      </c>
      <c r="O5240" t="s">
        <v>17</v>
      </c>
      <c r="P5240" s="22">
        <v>1</v>
      </c>
    </row>
    <row r="5241" spans="1:16" x14ac:dyDescent="0.25">
      <c r="A5241" t="s">
        <v>102</v>
      </c>
      <c r="B5241">
        <v>1</v>
      </c>
      <c r="C5241" t="s">
        <v>21</v>
      </c>
      <c r="D5241">
        <v>20</v>
      </c>
      <c r="E5241" t="s">
        <v>11</v>
      </c>
      <c r="F5241">
        <v>21</v>
      </c>
      <c r="G5241" t="s">
        <v>19</v>
      </c>
      <c r="H5241">
        <v>2</v>
      </c>
      <c r="I5241">
        <v>859</v>
      </c>
      <c r="J5241" t="s">
        <v>12</v>
      </c>
      <c r="K5241" s="6">
        <v>4</v>
      </c>
      <c r="L5241" s="6">
        <v>4</v>
      </c>
      <c r="M5241" s="6">
        <v>-8</v>
      </c>
      <c r="N5241" s="6">
        <v>0</v>
      </c>
      <c r="O5241" t="s">
        <v>17</v>
      </c>
      <c r="P5241" s="22">
        <v>1</v>
      </c>
    </row>
    <row r="5242" spans="1:16" x14ac:dyDescent="0.25">
      <c r="A5242" t="s">
        <v>102</v>
      </c>
      <c r="B5242">
        <v>1</v>
      </c>
      <c r="C5242" t="s">
        <v>21</v>
      </c>
      <c r="D5242">
        <v>21</v>
      </c>
      <c r="E5242" t="s">
        <v>11</v>
      </c>
      <c r="F5242">
        <v>21</v>
      </c>
      <c r="G5242" t="s">
        <v>19</v>
      </c>
      <c r="H5242">
        <v>2</v>
      </c>
      <c r="I5242">
        <v>706</v>
      </c>
      <c r="J5242" t="s">
        <v>13</v>
      </c>
      <c r="K5242" s="6">
        <v>-1.25</v>
      </c>
      <c r="L5242" s="6">
        <v>2</v>
      </c>
      <c r="M5242" s="6">
        <v>-1.25</v>
      </c>
      <c r="N5242" s="6">
        <v>0</v>
      </c>
      <c r="O5242" t="s">
        <v>17</v>
      </c>
      <c r="P5242" s="22">
        <v>1</v>
      </c>
    </row>
    <row r="5243" spans="1:16" x14ac:dyDescent="0.25">
      <c r="A5243" t="s">
        <v>102</v>
      </c>
      <c r="B5243">
        <v>1</v>
      </c>
      <c r="C5243" t="s">
        <v>21</v>
      </c>
      <c r="D5243">
        <v>22</v>
      </c>
      <c r="E5243" t="s">
        <v>11</v>
      </c>
      <c r="F5243">
        <v>21</v>
      </c>
      <c r="G5243" t="s">
        <v>19</v>
      </c>
      <c r="H5243">
        <v>1</v>
      </c>
      <c r="I5243">
        <v>560</v>
      </c>
      <c r="J5243" t="s">
        <v>12</v>
      </c>
      <c r="K5243" s="6">
        <v>4</v>
      </c>
      <c r="L5243" s="6">
        <v>4</v>
      </c>
      <c r="M5243" s="6">
        <v>-1</v>
      </c>
      <c r="N5243" s="6">
        <v>0</v>
      </c>
      <c r="O5243" t="s">
        <v>17</v>
      </c>
      <c r="P5243" s="22">
        <v>1</v>
      </c>
    </row>
    <row r="5244" spans="1:16" x14ac:dyDescent="0.25">
      <c r="A5244" t="s">
        <v>102</v>
      </c>
      <c r="B5244">
        <v>1</v>
      </c>
      <c r="C5244" t="s">
        <v>21</v>
      </c>
      <c r="D5244">
        <v>23</v>
      </c>
      <c r="E5244" t="s">
        <v>11</v>
      </c>
      <c r="F5244">
        <v>21</v>
      </c>
      <c r="G5244" t="s">
        <v>19</v>
      </c>
      <c r="H5244">
        <v>2</v>
      </c>
      <c r="I5244">
        <v>653</v>
      </c>
      <c r="J5244" t="s">
        <v>12</v>
      </c>
      <c r="K5244" s="6">
        <v>8</v>
      </c>
      <c r="L5244" s="6">
        <v>8</v>
      </c>
      <c r="M5244" s="6">
        <v>-9</v>
      </c>
      <c r="N5244" s="6">
        <v>0</v>
      </c>
      <c r="O5244" t="s">
        <v>17</v>
      </c>
      <c r="P5244" s="22">
        <v>1</v>
      </c>
    </row>
    <row r="5245" spans="1:16" x14ac:dyDescent="0.25">
      <c r="A5245" t="s">
        <v>102</v>
      </c>
      <c r="B5245">
        <v>1</v>
      </c>
      <c r="C5245" t="s">
        <v>21</v>
      </c>
      <c r="D5245">
        <v>24</v>
      </c>
      <c r="E5245" t="s">
        <v>11</v>
      </c>
      <c r="F5245">
        <v>21</v>
      </c>
      <c r="G5245" t="s">
        <v>19</v>
      </c>
      <c r="H5245">
        <v>2</v>
      </c>
      <c r="I5245">
        <v>586</v>
      </c>
      <c r="J5245" t="s">
        <v>13</v>
      </c>
      <c r="K5245" s="6">
        <v>-18.75</v>
      </c>
      <c r="L5245" s="6">
        <v>10</v>
      </c>
      <c r="M5245" s="6">
        <v>-18.75</v>
      </c>
      <c r="N5245" s="6">
        <v>0</v>
      </c>
      <c r="O5245" t="s">
        <v>17</v>
      </c>
      <c r="P5245" s="22">
        <v>1</v>
      </c>
    </row>
    <row r="5246" spans="1:16" x14ac:dyDescent="0.25">
      <c r="A5246" t="s">
        <v>102</v>
      </c>
      <c r="B5246">
        <v>1</v>
      </c>
      <c r="C5246" t="s">
        <v>21</v>
      </c>
      <c r="D5246">
        <v>25</v>
      </c>
      <c r="E5246" t="s">
        <v>11</v>
      </c>
      <c r="F5246">
        <v>21</v>
      </c>
      <c r="G5246" t="s">
        <v>18</v>
      </c>
      <c r="H5246">
        <v>1</v>
      </c>
      <c r="I5246">
        <v>455</v>
      </c>
      <c r="J5246" t="s">
        <v>13</v>
      </c>
      <c r="K5246" s="6">
        <v>0</v>
      </c>
      <c r="L5246" s="6">
        <v>12</v>
      </c>
      <c r="M5246" s="6">
        <v>0</v>
      </c>
      <c r="N5246" s="6">
        <v>4</v>
      </c>
      <c r="O5246" t="s">
        <v>17</v>
      </c>
      <c r="P5246" s="22">
        <v>1</v>
      </c>
    </row>
    <row r="5247" spans="1:16" x14ac:dyDescent="0.25">
      <c r="A5247" t="s">
        <v>102</v>
      </c>
      <c r="B5247">
        <v>1</v>
      </c>
      <c r="C5247" t="s">
        <v>21</v>
      </c>
      <c r="D5247">
        <v>26</v>
      </c>
      <c r="E5247" t="s">
        <v>11</v>
      </c>
      <c r="F5247">
        <v>21</v>
      </c>
      <c r="G5247" t="s">
        <v>19</v>
      </c>
      <c r="H5247">
        <v>2</v>
      </c>
      <c r="I5247">
        <v>644</v>
      </c>
      <c r="J5247" t="s">
        <v>12</v>
      </c>
      <c r="K5247" s="6">
        <v>8</v>
      </c>
      <c r="L5247" s="6">
        <v>8</v>
      </c>
      <c r="M5247" s="6">
        <v>-2</v>
      </c>
      <c r="N5247" s="6">
        <v>0</v>
      </c>
      <c r="O5247" t="s">
        <v>17</v>
      </c>
      <c r="P5247" s="22">
        <v>1</v>
      </c>
    </row>
    <row r="5248" spans="1:16" x14ac:dyDescent="0.25">
      <c r="A5248" t="s">
        <v>102</v>
      </c>
      <c r="B5248">
        <v>1</v>
      </c>
      <c r="C5248" t="s">
        <v>21</v>
      </c>
      <c r="D5248">
        <v>27</v>
      </c>
      <c r="E5248" t="s">
        <v>11</v>
      </c>
      <c r="F5248">
        <v>21</v>
      </c>
      <c r="G5248" t="s">
        <v>19</v>
      </c>
      <c r="H5248">
        <v>2</v>
      </c>
      <c r="I5248">
        <v>682</v>
      </c>
      <c r="J5248" t="s">
        <v>13</v>
      </c>
      <c r="K5248" s="6">
        <v>-7</v>
      </c>
      <c r="L5248" s="6">
        <v>8</v>
      </c>
      <c r="M5248" s="6">
        <v>-7</v>
      </c>
      <c r="N5248" s="6">
        <v>0</v>
      </c>
      <c r="O5248" t="s">
        <v>17</v>
      </c>
      <c r="P5248" s="22">
        <v>1</v>
      </c>
    </row>
    <row r="5249" spans="1:16" x14ac:dyDescent="0.25">
      <c r="A5249" t="s">
        <v>102</v>
      </c>
      <c r="B5249">
        <v>1</v>
      </c>
      <c r="C5249" t="s">
        <v>21</v>
      </c>
      <c r="D5249">
        <v>28</v>
      </c>
      <c r="E5249" t="s">
        <v>11</v>
      </c>
      <c r="F5249">
        <v>21</v>
      </c>
      <c r="G5249" t="s">
        <v>18</v>
      </c>
      <c r="H5249">
        <v>1</v>
      </c>
      <c r="I5249">
        <v>384</v>
      </c>
      <c r="J5249" t="s">
        <v>12</v>
      </c>
      <c r="K5249" s="6">
        <v>4</v>
      </c>
      <c r="L5249" s="6">
        <v>4</v>
      </c>
      <c r="M5249" s="6">
        <v>0</v>
      </c>
      <c r="N5249" s="6">
        <v>2.25</v>
      </c>
      <c r="O5249" t="s">
        <v>17</v>
      </c>
      <c r="P5249" s="22">
        <v>1</v>
      </c>
    </row>
    <row r="5250" spans="1:16" x14ac:dyDescent="0.25">
      <c r="A5250" t="s">
        <v>102</v>
      </c>
      <c r="B5250">
        <v>1</v>
      </c>
      <c r="C5250" t="s">
        <v>21</v>
      </c>
      <c r="D5250">
        <v>29</v>
      </c>
      <c r="E5250" t="s">
        <v>11</v>
      </c>
      <c r="F5250">
        <v>21</v>
      </c>
      <c r="G5250" t="s">
        <v>19</v>
      </c>
      <c r="H5250">
        <v>2</v>
      </c>
      <c r="I5250">
        <v>854</v>
      </c>
      <c r="J5250" t="s">
        <v>12</v>
      </c>
      <c r="K5250" s="6">
        <v>5</v>
      </c>
      <c r="L5250" s="6">
        <v>5</v>
      </c>
      <c r="M5250" s="6">
        <v>-8.1300000000000008</v>
      </c>
      <c r="N5250" s="6">
        <v>0</v>
      </c>
      <c r="O5250" t="s">
        <v>17</v>
      </c>
      <c r="P5250" s="22">
        <v>1</v>
      </c>
    </row>
    <row r="5251" spans="1:16" x14ac:dyDescent="0.25">
      <c r="A5251" t="s">
        <v>102</v>
      </c>
      <c r="B5251">
        <v>1</v>
      </c>
      <c r="C5251" t="s">
        <v>21</v>
      </c>
      <c r="D5251">
        <v>30</v>
      </c>
      <c r="E5251" t="s">
        <v>11</v>
      </c>
      <c r="F5251">
        <v>21</v>
      </c>
      <c r="G5251" t="s">
        <v>19</v>
      </c>
      <c r="H5251">
        <v>2</v>
      </c>
      <c r="I5251">
        <v>507</v>
      </c>
      <c r="J5251" t="s">
        <v>13</v>
      </c>
      <c r="K5251" s="6">
        <v>-4.38</v>
      </c>
      <c r="L5251" s="6">
        <v>5</v>
      </c>
      <c r="M5251" s="6">
        <v>-4.38</v>
      </c>
      <c r="N5251" s="6">
        <v>0</v>
      </c>
      <c r="O5251" t="s">
        <v>17</v>
      </c>
      <c r="P5251" s="22">
        <v>1</v>
      </c>
    </row>
    <row r="5252" spans="1:16" x14ac:dyDescent="0.25">
      <c r="A5252" t="s">
        <v>102</v>
      </c>
      <c r="B5252">
        <v>2</v>
      </c>
      <c r="C5252" t="s">
        <v>21</v>
      </c>
      <c r="D5252">
        <v>1</v>
      </c>
      <c r="E5252" t="s">
        <v>11</v>
      </c>
      <c r="F5252">
        <v>21</v>
      </c>
      <c r="G5252" t="s">
        <v>18</v>
      </c>
      <c r="H5252">
        <v>1</v>
      </c>
      <c r="I5252">
        <v>640</v>
      </c>
      <c r="J5252" t="s">
        <v>13</v>
      </c>
      <c r="K5252" s="6">
        <v>0</v>
      </c>
      <c r="L5252" s="6">
        <v>17</v>
      </c>
      <c r="M5252" s="6">
        <v>0</v>
      </c>
      <c r="N5252" s="6">
        <v>10</v>
      </c>
      <c r="O5252" t="s">
        <v>17</v>
      </c>
      <c r="P5252" s="22">
        <v>1</v>
      </c>
    </row>
    <row r="5253" spans="1:16" x14ac:dyDescent="0.25">
      <c r="A5253" t="s">
        <v>102</v>
      </c>
      <c r="B5253">
        <v>2</v>
      </c>
      <c r="C5253" t="s">
        <v>21</v>
      </c>
      <c r="D5253">
        <v>2</v>
      </c>
      <c r="E5253" t="s">
        <v>11</v>
      </c>
      <c r="F5253">
        <v>21</v>
      </c>
      <c r="G5253" t="s">
        <v>19</v>
      </c>
      <c r="H5253">
        <v>2</v>
      </c>
      <c r="I5253">
        <v>390</v>
      </c>
      <c r="J5253" t="s">
        <v>12</v>
      </c>
      <c r="K5253" s="6">
        <v>5</v>
      </c>
      <c r="L5253" s="6">
        <v>5</v>
      </c>
      <c r="M5253" s="6">
        <v>-3.13</v>
      </c>
      <c r="N5253" s="6">
        <v>0</v>
      </c>
      <c r="O5253" t="s">
        <v>17</v>
      </c>
      <c r="P5253" s="22">
        <v>1</v>
      </c>
    </row>
    <row r="5254" spans="1:16" x14ac:dyDescent="0.25">
      <c r="A5254" t="s">
        <v>102</v>
      </c>
      <c r="B5254">
        <v>2</v>
      </c>
      <c r="C5254" t="s">
        <v>21</v>
      </c>
      <c r="D5254">
        <v>3</v>
      </c>
      <c r="E5254" t="s">
        <v>11</v>
      </c>
      <c r="F5254">
        <v>21</v>
      </c>
      <c r="G5254" t="s">
        <v>19</v>
      </c>
      <c r="I5254">
        <v>0</v>
      </c>
      <c r="J5254" t="s">
        <v>12</v>
      </c>
      <c r="K5254" s="6">
        <v>9</v>
      </c>
      <c r="L5254" s="6">
        <v>9</v>
      </c>
      <c r="M5254" s="6">
        <v>-4.5</v>
      </c>
      <c r="N5254" s="6">
        <v>0</v>
      </c>
      <c r="O5254" t="s">
        <v>17</v>
      </c>
      <c r="P5254" s="22">
        <v>1</v>
      </c>
    </row>
    <row r="5255" spans="1:16" x14ac:dyDescent="0.25">
      <c r="A5255" t="s">
        <v>102</v>
      </c>
      <c r="B5255">
        <v>2</v>
      </c>
      <c r="C5255" t="s">
        <v>21</v>
      </c>
      <c r="D5255">
        <v>4</v>
      </c>
      <c r="E5255" t="s">
        <v>11</v>
      </c>
      <c r="F5255">
        <v>21</v>
      </c>
      <c r="G5255" t="s">
        <v>19</v>
      </c>
      <c r="H5255">
        <v>2</v>
      </c>
      <c r="I5255">
        <v>433</v>
      </c>
      <c r="J5255" t="s">
        <v>13</v>
      </c>
      <c r="K5255" s="6">
        <v>-9.3800000000000008</v>
      </c>
      <c r="L5255" s="6">
        <v>5</v>
      </c>
      <c r="M5255" s="6">
        <v>-9.3800000000000008</v>
      </c>
      <c r="N5255" s="6">
        <v>0</v>
      </c>
      <c r="O5255" t="s">
        <v>17</v>
      </c>
      <c r="P5255" s="22">
        <v>1</v>
      </c>
    </row>
    <row r="5256" spans="1:16" x14ac:dyDescent="0.25">
      <c r="A5256" t="s">
        <v>102</v>
      </c>
      <c r="B5256">
        <v>2</v>
      </c>
      <c r="C5256" t="s">
        <v>21</v>
      </c>
      <c r="D5256">
        <v>5</v>
      </c>
      <c r="E5256" t="s">
        <v>11</v>
      </c>
      <c r="F5256">
        <v>21</v>
      </c>
      <c r="G5256" t="s">
        <v>19</v>
      </c>
      <c r="H5256">
        <v>2</v>
      </c>
      <c r="I5256">
        <v>511</v>
      </c>
      <c r="J5256" t="s">
        <v>13</v>
      </c>
      <c r="K5256" s="6">
        <v>-18</v>
      </c>
      <c r="L5256" s="6">
        <v>9</v>
      </c>
      <c r="M5256" s="6">
        <v>-18</v>
      </c>
      <c r="N5256" s="6">
        <v>0</v>
      </c>
      <c r="O5256" t="s">
        <v>17</v>
      </c>
      <c r="P5256" s="22">
        <v>1</v>
      </c>
    </row>
    <row r="5257" spans="1:16" x14ac:dyDescent="0.25">
      <c r="A5257" t="s">
        <v>102</v>
      </c>
      <c r="B5257">
        <v>2</v>
      </c>
      <c r="C5257" t="s">
        <v>21</v>
      </c>
      <c r="D5257">
        <v>6</v>
      </c>
      <c r="E5257" t="s">
        <v>11</v>
      </c>
      <c r="F5257">
        <v>21</v>
      </c>
      <c r="G5257" t="s">
        <v>19</v>
      </c>
      <c r="H5257">
        <v>2</v>
      </c>
      <c r="I5257">
        <v>572</v>
      </c>
      <c r="J5257" t="s">
        <v>12</v>
      </c>
      <c r="K5257" s="6">
        <v>2</v>
      </c>
      <c r="L5257" s="6">
        <v>2</v>
      </c>
      <c r="M5257" s="6">
        <v>-3.25</v>
      </c>
      <c r="N5257" s="6">
        <v>0</v>
      </c>
      <c r="O5257" t="s">
        <v>17</v>
      </c>
      <c r="P5257" s="22">
        <v>1</v>
      </c>
    </row>
    <row r="5258" spans="1:16" x14ac:dyDescent="0.25">
      <c r="A5258" t="s">
        <v>102</v>
      </c>
      <c r="B5258">
        <v>2</v>
      </c>
      <c r="C5258" t="s">
        <v>21</v>
      </c>
      <c r="D5258">
        <v>7</v>
      </c>
      <c r="E5258" t="s">
        <v>11</v>
      </c>
      <c r="F5258">
        <v>21</v>
      </c>
      <c r="G5258" t="s">
        <v>18</v>
      </c>
      <c r="H5258">
        <v>1</v>
      </c>
      <c r="I5258">
        <v>449</v>
      </c>
      <c r="J5258" t="s">
        <v>13</v>
      </c>
      <c r="K5258" s="6">
        <v>0</v>
      </c>
      <c r="L5258" s="6">
        <v>7</v>
      </c>
      <c r="M5258" s="6">
        <v>0</v>
      </c>
      <c r="N5258" s="6">
        <v>4</v>
      </c>
      <c r="O5258" t="s">
        <v>17</v>
      </c>
      <c r="P5258" s="22">
        <v>1</v>
      </c>
    </row>
    <row r="5259" spans="1:16" x14ac:dyDescent="0.25">
      <c r="A5259" t="s">
        <v>102</v>
      </c>
      <c r="B5259">
        <v>2</v>
      </c>
      <c r="C5259" t="s">
        <v>21</v>
      </c>
      <c r="D5259">
        <v>8</v>
      </c>
      <c r="E5259" t="s">
        <v>11</v>
      </c>
      <c r="F5259">
        <v>21</v>
      </c>
      <c r="G5259" t="s">
        <v>19</v>
      </c>
      <c r="H5259">
        <v>2</v>
      </c>
      <c r="I5259">
        <v>623</v>
      </c>
      <c r="J5259" t="s">
        <v>13</v>
      </c>
      <c r="K5259" s="6">
        <v>-3.75</v>
      </c>
      <c r="L5259" s="6">
        <v>10</v>
      </c>
      <c r="M5259" s="6">
        <v>-3.75</v>
      </c>
      <c r="N5259" s="6">
        <v>0</v>
      </c>
      <c r="O5259" t="s">
        <v>17</v>
      </c>
      <c r="P5259" s="22">
        <v>1</v>
      </c>
    </row>
    <row r="5260" spans="1:16" x14ac:dyDescent="0.25">
      <c r="A5260" t="s">
        <v>102</v>
      </c>
      <c r="B5260">
        <v>2</v>
      </c>
      <c r="C5260" t="s">
        <v>21</v>
      </c>
      <c r="D5260">
        <v>9</v>
      </c>
      <c r="E5260" t="s">
        <v>11</v>
      </c>
      <c r="F5260">
        <v>21</v>
      </c>
      <c r="G5260" t="s">
        <v>19</v>
      </c>
      <c r="H5260">
        <v>2</v>
      </c>
      <c r="I5260">
        <v>573</v>
      </c>
      <c r="J5260" t="s">
        <v>12</v>
      </c>
      <c r="K5260" s="6">
        <v>12</v>
      </c>
      <c r="L5260" s="6">
        <v>12</v>
      </c>
      <c r="M5260" s="6">
        <v>-24</v>
      </c>
      <c r="N5260" s="6">
        <v>0</v>
      </c>
      <c r="O5260" t="s">
        <v>17</v>
      </c>
      <c r="P5260" s="22">
        <v>1</v>
      </c>
    </row>
    <row r="5261" spans="1:16" x14ac:dyDescent="0.25">
      <c r="A5261" t="s">
        <v>102</v>
      </c>
      <c r="B5261">
        <v>2</v>
      </c>
      <c r="C5261" t="s">
        <v>21</v>
      </c>
      <c r="D5261">
        <v>10</v>
      </c>
      <c r="E5261" t="s">
        <v>11</v>
      </c>
      <c r="F5261">
        <v>21</v>
      </c>
      <c r="G5261" t="s">
        <v>19</v>
      </c>
      <c r="H5261">
        <v>2</v>
      </c>
      <c r="I5261">
        <v>635</v>
      </c>
      <c r="J5261" t="s">
        <v>12</v>
      </c>
      <c r="K5261" s="6">
        <v>4</v>
      </c>
      <c r="L5261" s="6">
        <v>4</v>
      </c>
      <c r="M5261" s="6">
        <v>-7</v>
      </c>
      <c r="N5261" s="6">
        <v>0</v>
      </c>
      <c r="O5261" t="s">
        <v>17</v>
      </c>
      <c r="P5261" s="22">
        <v>1</v>
      </c>
    </row>
    <row r="5262" spans="1:16" x14ac:dyDescent="0.25">
      <c r="A5262" t="s">
        <v>102</v>
      </c>
      <c r="B5262">
        <v>2</v>
      </c>
      <c r="C5262" t="s">
        <v>21</v>
      </c>
      <c r="D5262">
        <v>11</v>
      </c>
      <c r="E5262" t="s">
        <v>11</v>
      </c>
      <c r="F5262">
        <v>21</v>
      </c>
      <c r="G5262" t="s">
        <v>18</v>
      </c>
      <c r="H5262">
        <v>1</v>
      </c>
      <c r="I5262">
        <v>465</v>
      </c>
      <c r="J5262" t="s">
        <v>13</v>
      </c>
      <c r="K5262" s="6">
        <v>0</v>
      </c>
      <c r="L5262" s="6">
        <v>11</v>
      </c>
      <c r="M5262" s="6">
        <v>0</v>
      </c>
      <c r="N5262" s="6">
        <v>6</v>
      </c>
      <c r="O5262" t="s">
        <v>17</v>
      </c>
      <c r="P5262" s="22">
        <v>1</v>
      </c>
    </row>
    <row r="5263" spans="1:16" x14ac:dyDescent="0.25">
      <c r="A5263" t="s">
        <v>102</v>
      </c>
      <c r="B5263">
        <v>2</v>
      </c>
      <c r="C5263" t="s">
        <v>21</v>
      </c>
      <c r="D5263">
        <v>12</v>
      </c>
      <c r="E5263" t="s">
        <v>11</v>
      </c>
      <c r="F5263">
        <v>21</v>
      </c>
      <c r="G5263" t="s">
        <v>19</v>
      </c>
      <c r="H5263">
        <v>2</v>
      </c>
      <c r="I5263">
        <v>519</v>
      </c>
      <c r="J5263" t="s">
        <v>13</v>
      </c>
      <c r="K5263" s="6">
        <v>-13.75</v>
      </c>
      <c r="L5263" s="6">
        <v>10</v>
      </c>
      <c r="M5263" s="6">
        <v>-13.75</v>
      </c>
      <c r="N5263" s="6">
        <v>0</v>
      </c>
      <c r="O5263" t="s">
        <v>17</v>
      </c>
      <c r="P5263" s="22">
        <v>1</v>
      </c>
    </row>
    <row r="5264" spans="1:16" x14ac:dyDescent="0.25">
      <c r="A5264" t="s">
        <v>102</v>
      </c>
      <c r="B5264">
        <v>2</v>
      </c>
      <c r="C5264" t="s">
        <v>21</v>
      </c>
      <c r="D5264">
        <v>13</v>
      </c>
      <c r="E5264" t="s">
        <v>11</v>
      </c>
      <c r="F5264">
        <v>21</v>
      </c>
      <c r="G5264" t="s">
        <v>19</v>
      </c>
      <c r="H5264">
        <v>1</v>
      </c>
      <c r="I5264">
        <v>668</v>
      </c>
      <c r="J5264" t="s">
        <v>12</v>
      </c>
      <c r="K5264" s="6">
        <v>2</v>
      </c>
      <c r="L5264" s="6">
        <v>2</v>
      </c>
      <c r="M5264" s="6">
        <v>-0.75</v>
      </c>
      <c r="N5264" s="6">
        <v>0</v>
      </c>
      <c r="O5264" t="s">
        <v>17</v>
      </c>
      <c r="P5264" s="22">
        <v>1</v>
      </c>
    </row>
    <row r="5265" spans="1:16" x14ac:dyDescent="0.25">
      <c r="A5265" t="s">
        <v>102</v>
      </c>
      <c r="B5265">
        <v>2</v>
      </c>
      <c r="C5265" t="s">
        <v>21</v>
      </c>
      <c r="D5265">
        <v>14</v>
      </c>
      <c r="E5265" t="s">
        <v>11</v>
      </c>
      <c r="F5265">
        <v>21</v>
      </c>
      <c r="G5265" t="s">
        <v>19</v>
      </c>
      <c r="H5265">
        <v>2</v>
      </c>
      <c r="I5265">
        <v>538</v>
      </c>
      <c r="J5265" t="s">
        <v>12</v>
      </c>
      <c r="K5265" s="6">
        <v>8</v>
      </c>
      <c r="L5265" s="6">
        <v>8</v>
      </c>
      <c r="M5265" s="6">
        <v>-5</v>
      </c>
      <c r="N5265" s="6">
        <v>0</v>
      </c>
      <c r="O5265" t="s">
        <v>17</v>
      </c>
      <c r="P5265" s="22">
        <v>1</v>
      </c>
    </row>
    <row r="5266" spans="1:16" x14ac:dyDescent="0.25">
      <c r="A5266" t="s">
        <v>102</v>
      </c>
      <c r="B5266">
        <v>2</v>
      </c>
      <c r="C5266" t="s">
        <v>21</v>
      </c>
      <c r="D5266">
        <v>15</v>
      </c>
      <c r="E5266" t="s">
        <v>11</v>
      </c>
      <c r="F5266">
        <v>21</v>
      </c>
      <c r="G5266" t="s">
        <v>19</v>
      </c>
      <c r="H5266">
        <v>2</v>
      </c>
      <c r="I5266">
        <v>479</v>
      </c>
      <c r="J5266" t="s">
        <v>13</v>
      </c>
      <c r="K5266" s="6">
        <v>-15</v>
      </c>
      <c r="L5266" s="6">
        <v>8</v>
      </c>
      <c r="M5266" s="6">
        <v>-15</v>
      </c>
      <c r="N5266" s="6">
        <v>0</v>
      </c>
      <c r="O5266" t="s">
        <v>17</v>
      </c>
      <c r="P5266" s="22">
        <v>1</v>
      </c>
    </row>
    <row r="5267" spans="1:16" x14ac:dyDescent="0.25">
      <c r="A5267" t="s">
        <v>102</v>
      </c>
      <c r="B5267">
        <v>2</v>
      </c>
      <c r="C5267" t="s">
        <v>21</v>
      </c>
      <c r="D5267">
        <v>16</v>
      </c>
      <c r="E5267" t="s">
        <v>11</v>
      </c>
      <c r="F5267">
        <v>21</v>
      </c>
      <c r="G5267" t="s">
        <v>19</v>
      </c>
      <c r="H5267">
        <v>2</v>
      </c>
      <c r="I5267">
        <v>493</v>
      </c>
      <c r="J5267" t="s">
        <v>13</v>
      </c>
      <c r="K5267" s="6">
        <v>-5</v>
      </c>
      <c r="L5267" s="6">
        <v>4</v>
      </c>
      <c r="M5267" s="6">
        <v>-5</v>
      </c>
      <c r="N5267" s="6">
        <v>0</v>
      </c>
      <c r="O5267" t="s">
        <v>17</v>
      </c>
      <c r="P5267" s="22">
        <v>1</v>
      </c>
    </row>
    <row r="5268" spans="1:16" x14ac:dyDescent="0.25">
      <c r="A5268" t="s">
        <v>102</v>
      </c>
      <c r="B5268">
        <v>2</v>
      </c>
      <c r="C5268" t="s">
        <v>21</v>
      </c>
      <c r="D5268">
        <v>17</v>
      </c>
      <c r="E5268" t="s">
        <v>11</v>
      </c>
      <c r="F5268">
        <v>21</v>
      </c>
      <c r="G5268" t="s">
        <v>18</v>
      </c>
      <c r="H5268">
        <v>1</v>
      </c>
      <c r="I5268">
        <v>499</v>
      </c>
      <c r="J5268" t="s">
        <v>12</v>
      </c>
      <c r="K5268" s="6">
        <v>13</v>
      </c>
      <c r="L5268" s="6">
        <v>13</v>
      </c>
      <c r="M5268" s="6">
        <v>0</v>
      </c>
      <c r="N5268" s="6">
        <v>5</v>
      </c>
      <c r="O5268" t="s">
        <v>17</v>
      </c>
      <c r="P5268" s="22">
        <v>1</v>
      </c>
    </row>
    <row r="5269" spans="1:16" x14ac:dyDescent="0.25">
      <c r="A5269" t="s">
        <v>102</v>
      </c>
      <c r="B5269">
        <v>2</v>
      </c>
      <c r="C5269" t="s">
        <v>21</v>
      </c>
      <c r="D5269">
        <v>18</v>
      </c>
      <c r="E5269" t="s">
        <v>11</v>
      </c>
      <c r="F5269">
        <v>21</v>
      </c>
      <c r="G5269" t="s">
        <v>19</v>
      </c>
      <c r="H5269">
        <v>2</v>
      </c>
      <c r="I5269">
        <v>768</v>
      </c>
      <c r="J5269" t="s">
        <v>13</v>
      </c>
      <c r="K5269" s="6">
        <v>-2.25</v>
      </c>
      <c r="L5269" s="6">
        <v>2</v>
      </c>
      <c r="M5269" s="6">
        <v>-2.25</v>
      </c>
      <c r="N5269" s="6">
        <v>0</v>
      </c>
      <c r="O5269" t="s">
        <v>17</v>
      </c>
      <c r="P5269" s="22">
        <v>1</v>
      </c>
    </row>
    <row r="5270" spans="1:16" x14ac:dyDescent="0.25">
      <c r="A5270" t="s">
        <v>102</v>
      </c>
      <c r="B5270">
        <v>2</v>
      </c>
      <c r="C5270" t="s">
        <v>21</v>
      </c>
      <c r="D5270">
        <v>19</v>
      </c>
      <c r="E5270" t="s">
        <v>11</v>
      </c>
      <c r="F5270">
        <v>21</v>
      </c>
      <c r="G5270" t="s">
        <v>19</v>
      </c>
      <c r="H5270">
        <v>2</v>
      </c>
      <c r="I5270">
        <v>486</v>
      </c>
      <c r="J5270" t="s">
        <v>12</v>
      </c>
      <c r="K5270" s="6">
        <v>8</v>
      </c>
      <c r="L5270" s="6">
        <v>8</v>
      </c>
      <c r="M5270" s="6">
        <v>-6</v>
      </c>
      <c r="N5270" s="6">
        <v>0</v>
      </c>
      <c r="O5270" t="s">
        <v>17</v>
      </c>
      <c r="P5270" s="22">
        <v>1</v>
      </c>
    </row>
    <row r="5271" spans="1:16" x14ac:dyDescent="0.25">
      <c r="A5271" t="s">
        <v>102</v>
      </c>
      <c r="B5271">
        <v>2</v>
      </c>
      <c r="C5271" t="s">
        <v>21</v>
      </c>
      <c r="D5271">
        <v>20</v>
      </c>
      <c r="E5271" t="s">
        <v>11</v>
      </c>
      <c r="F5271">
        <v>21</v>
      </c>
      <c r="G5271" t="s">
        <v>18</v>
      </c>
      <c r="H5271">
        <v>1</v>
      </c>
      <c r="I5271">
        <v>450</v>
      </c>
      <c r="J5271" t="s">
        <v>12</v>
      </c>
      <c r="K5271" s="6">
        <v>4</v>
      </c>
      <c r="L5271" s="6">
        <v>4</v>
      </c>
      <c r="M5271" s="6">
        <v>0</v>
      </c>
      <c r="N5271" s="6">
        <v>2</v>
      </c>
      <c r="O5271" t="s">
        <v>17</v>
      </c>
      <c r="P5271" s="22">
        <v>1</v>
      </c>
    </row>
    <row r="5272" spans="1:16" x14ac:dyDescent="0.25">
      <c r="A5272" t="s">
        <v>102</v>
      </c>
      <c r="B5272">
        <v>2</v>
      </c>
      <c r="C5272" t="s">
        <v>21</v>
      </c>
      <c r="D5272">
        <v>21</v>
      </c>
      <c r="E5272" t="s">
        <v>11</v>
      </c>
      <c r="F5272">
        <v>21</v>
      </c>
      <c r="G5272" t="s">
        <v>18</v>
      </c>
      <c r="H5272">
        <v>1</v>
      </c>
      <c r="I5272">
        <v>711</v>
      </c>
      <c r="J5272" t="s">
        <v>12</v>
      </c>
      <c r="K5272" s="6">
        <v>24</v>
      </c>
      <c r="L5272" s="6">
        <v>24</v>
      </c>
      <c r="M5272" s="6">
        <v>0</v>
      </c>
      <c r="N5272" s="6">
        <v>12</v>
      </c>
      <c r="O5272" t="s">
        <v>17</v>
      </c>
      <c r="P5272" s="22">
        <v>1</v>
      </c>
    </row>
    <row r="5273" spans="1:16" x14ac:dyDescent="0.25">
      <c r="A5273" t="s">
        <v>102</v>
      </c>
      <c r="B5273">
        <v>2</v>
      </c>
      <c r="C5273" t="s">
        <v>21</v>
      </c>
      <c r="D5273">
        <v>22</v>
      </c>
      <c r="E5273" t="s">
        <v>11</v>
      </c>
      <c r="F5273">
        <v>21</v>
      </c>
      <c r="G5273" t="s">
        <v>19</v>
      </c>
      <c r="H5273">
        <v>2</v>
      </c>
      <c r="I5273">
        <v>605</v>
      </c>
      <c r="J5273" t="s">
        <v>13</v>
      </c>
      <c r="K5273" s="6">
        <v>-15</v>
      </c>
      <c r="L5273" s="6">
        <v>12</v>
      </c>
      <c r="M5273" s="6">
        <v>-15</v>
      </c>
      <c r="N5273" s="6">
        <v>0</v>
      </c>
      <c r="O5273" t="s">
        <v>17</v>
      </c>
      <c r="P5273" s="22">
        <v>1</v>
      </c>
    </row>
    <row r="5274" spans="1:16" x14ac:dyDescent="0.25">
      <c r="A5274" t="s">
        <v>102</v>
      </c>
      <c r="B5274">
        <v>2</v>
      </c>
      <c r="C5274" t="s">
        <v>21</v>
      </c>
      <c r="D5274">
        <v>23</v>
      </c>
      <c r="E5274" t="s">
        <v>11</v>
      </c>
      <c r="F5274">
        <v>21</v>
      </c>
      <c r="G5274" t="s">
        <v>18</v>
      </c>
      <c r="H5274">
        <v>1</v>
      </c>
      <c r="I5274">
        <v>570</v>
      </c>
      <c r="J5274" t="s">
        <v>12</v>
      </c>
      <c r="K5274" s="6">
        <v>22</v>
      </c>
      <c r="L5274" s="6">
        <v>22</v>
      </c>
      <c r="M5274" s="6">
        <v>0</v>
      </c>
      <c r="N5274" s="6">
        <v>10</v>
      </c>
      <c r="O5274" t="s">
        <v>17</v>
      </c>
      <c r="P5274" s="22">
        <v>1</v>
      </c>
    </row>
    <row r="5275" spans="1:16" x14ac:dyDescent="0.25">
      <c r="A5275" t="s">
        <v>102</v>
      </c>
      <c r="B5275">
        <v>2</v>
      </c>
      <c r="C5275" t="s">
        <v>21</v>
      </c>
      <c r="D5275">
        <v>24</v>
      </c>
      <c r="E5275" t="s">
        <v>11</v>
      </c>
      <c r="F5275">
        <v>21</v>
      </c>
      <c r="G5275" t="s">
        <v>18</v>
      </c>
      <c r="H5275">
        <v>1</v>
      </c>
      <c r="I5275">
        <v>673</v>
      </c>
      <c r="J5275" t="s">
        <v>13</v>
      </c>
      <c r="K5275" s="6">
        <v>0</v>
      </c>
      <c r="L5275" s="6">
        <v>30</v>
      </c>
      <c r="M5275" s="6">
        <v>0</v>
      </c>
      <c r="N5275" s="6">
        <v>12</v>
      </c>
      <c r="O5275" t="s">
        <v>17</v>
      </c>
      <c r="P5275" s="22">
        <v>1</v>
      </c>
    </row>
    <row r="5276" spans="1:16" x14ac:dyDescent="0.25">
      <c r="A5276" t="s">
        <v>102</v>
      </c>
      <c r="B5276">
        <v>2</v>
      </c>
      <c r="C5276" t="s">
        <v>21</v>
      </c>
      <c r="D5276">
        <v>25</v>
      </c>
      <c r="E5276" t="s">
        <v>11</v>
      </c>
      <c r="F5276">
        <v>21</v>
      </c>
      <c r="G5276" t="s">
        <v>19</v>
      </c>
      <c r="H5276">
        <v>2</v>
      </c>
      <c r="I5276">
        <v>654</v>
      </c>
      <c r="J5276" t="s">
        <v>13</v>
      </c>
      <c r="K5276" s="6">
        <v>-2</v>
      </c>
      <c r="L5276" s="6">
        <v>4</v>
      </c>
      <c r="M5276" s="6">
        <v>-2</v>
      </c>
      <c r="N5276" s="6">
        <v>0</v>
      </c>
      <c r="O5276" t="s">
        <v>17</v>
      </c>
      <c r="P5276" s="22">
        <v>1</v>
      </c>
    </row>
    <row r="5277" spans="1:16" x14ac:dyDescent="0.25">
      <c r="A5277" t="s">
        <v>102</v>
      </c>
      <c r="B5277">
        <v>2</v>
      </c>
      <c r="C5277" t="s">
        <v>21</v>
      </c>
      <c r="D5277">
        <v>26</v>
      </c>
      <c r="E5277" t="s">
        <v>11</v>
      </c>
      <c r="F5277">
        <v>21</v>
      </c>
      <c r="G5277" t="s">
        <v>19</v>
      </c>
      <c r="H5277">
        <v>2</v>
      </c>
      <c r="I5277">
        <v>435</v>
      </c>
      <c r="J5277" t="s">
        <v>12</v>
      </c>
      <c r="K5277" s="6">
        <v>6</v>
      </c>
      <c r="L5277" s="6">
        <v>6</v>
      </c>
      <c r="M5277" s="6">
        <v>-4.5</v>
      </c>
      <c r="N5277" s="6">
        <v>0</v>
      </c>
      <c r="O5277" t="s">
        <v>17</v>
      </c>
      <c r="P5277" s="22">
        <v>1</v>
      </c>
    </row>
    <row r="5278" spans="1:16" x14ac:dyDescent="0.25">
      <c r="A5278" t="s">
        <v>102</v>
      </c>
      <c r="B5278">
        <v>2</v>
      </c>
      <c r="C5278" t="s">
        <v>21</v>
      </c>
      <c r="D5278">
        <v>27</v>
      </c>
      <c r="E5278" t="s">
        <v>11</v>
      </c>
      <c r="F5278">
        <v>21</v>
      </c>
      <c r="G5278" t="s">
        <v>19</v>
      </c>
      <c r="H5278">
        <v>2</v>
      </c>
      <c r="I5278">
        <v>617</v>
      </c>
      <c r="J5278" t="s">
        <v>13</v>
      </c>
      <c r="K5278" s="6">
        <v>-6</v>
      </c>
      <c r="L5278" s="6">
        <v>6</v>
      </c>
      <c r="M5278" s="6">
        <v>-6</v>
      </c>
      <c r="N5278" s="6">
        <v>0</v>
      </c>
      <c r="O5278" t="s">
        <v>17</v>
      </c>
      <c r="P5278" s="22">
        <v>1</v>
      </c>
    </row>
    <row r="5279" spans="1:16" x14ac:dyDescent="0.25">
      <c r="A5279" t="s">
        <v>102</v>
      </c>
      <c r="B5279">
        <v>2</v>
      </c>
      <c r="C5279" t="s">
        <v>21</v>
      </c>
      <c r="D5279">
        <v>28</v>
      </c>
      <c r="E5279" t="s">
        <v>11</v>
      </c>
      <c r="F5279">
        <v>21</v>
      </c>
      <c r="G5279" t="s">
        <v>19</v>
      </c>
      <c r="H5279">
        <v>2</v>
      </c>
      <c r="I5279">
        <v>1399</v>
      </c>
      <c r="J5279" t="s">
        <v>12</v>
      </c>
      <c r="K5279" s="6">
        <v>6</v>
      </c>
      <c r="L5279" s="6">
        <v>6</v>
      </c>
      <c r="M5279" s="6">
        <v>-10.5</v>
      </c>
      <c r="N5279" s="6">
        <v>0</v>
      </c>
      <c r="O5279" t="s">
        <v>17</v>
      </c>
      <c r="P5279" s="22">
        <v>1</v>
      </c>
    </row>
    <row r="5280" spans="1:16" x14ac:dyDescent="0.25">
      <c r="A5280" t="s">
        <v>102</v>
      </c>
      <c r="B5280">
        <v>2</v>
      </c>
      <c r="C5280" t="s">
        <v>21</v>
      </c>
      <c r="D5280">
        <v>29</v>
      </c>
      <c r="E5280" t="s">
        <v>11</v>
      </c>
      <c r="F5280">
        <v>21</v>
      </c>
      <c r="G5280" t="s">
        <v>18</v>
      </c>
      <c r="H5280">
        <v>1</v>
      </c>
      <c r="I5280">
        <v>620</v>
      </c>
      <c r="J5280" t="s">
        <v>13</v>
      </c>
      <c r="K5280" s="6">
        <v>0</v>
      </c>
      <c r="L5280" s="6">
        <v>8</v>
      </c>
      <c r="M5280" s="6">
        <v>0</v>
      </c>
      <c r="N5280" s="6">
        <v>3</v>
      </c>
      <c r="O5280" t="s">
        <v>17</v>
      </c>
      <c r="P5280" s="22">
        <v>1</v>
      </c>
    </row>
    <row r="5281" spans="1:16" x14ac:dyDescent="0.25">
      <c r="A5281" t="s">
        <v>102</v>
      </c>
      <c r="B5281">
        <v>2</v>
      </c>
      <c r="C5281" t="s">
        <v>21</v>
      </c>
      <c r="D5281">
        <v>30</v>
      </c>
      <c r="E5281" t="s">
        <v>11</v>
      </c>
      <c r="F5281">
        <v>21</v>
      </c>
      <c r="G5281" t="s">
        <v>19</v>
      </c>
      <c r="H5281">
        <v>2</v>
      </c>
      <c r="I5281">
        <v>842</v>
      </c>
      <c r="J5281" t="s">
        <v>12</v>
      </c>
      <c r="K5281" s="6">
        <v>12</v>
      </c>
      <c r="L5281" s="6">
        <v>12</v>
      </c>
      <c r="M5281" s="6">
        <v>-6</v>
      </c>
      <c r="N5281" s="6">
        <v>0</v>
      </c>
      <c r="O5281" t="s">
        <v>17</v>
      </c>
      <c r="P5281" s="22">
        <v>1</v>
      </c>
    </row>
    <row r="5282" spans="1:16" x14ac:dyDescent="0.25">
      <c r="A5282" t="s">
        <v>102</v>
      </c>
      <c r="B5282">
        <v>3</v>
      </c>
      <c r="C5282" t="s">
        <v>21</v>
      </c>
      <c r="D5282">
        <v>1</v>
      </c>
      <c r="E5282" t="s">
        <v>11</v>
      </c>
      <c r="F5282">
        <v>21</v>
      </c>
      <c r="G5282" t="s">
        <v>19</v>
      </c>
      <c r="H5282">
        <v>2</v>
      </c>
      <c r="I5282">
        <v>474</v>
      </c>
      <c r="J5282" t="s">
        <v>12</v>
      </c>
      <c r="K5282" s="6">
        <v>12</v>
      </c>
      <c r="L5282" s="6">
        <v>12</v>
      </c>
      <c r="M5282" s="6">
        <v>-21</v>
      </c>
      <c r="N5282" s="6">
        <v>0</v>
      </c>
      <c r="O5282" t="s">
        <v>17</v>
      </c>
      <c r="P5282" s="22">
        <v>1</v>
      </c>
    </row>
    <row r="5283" spans="1:16" x14ac:dyDescent="0.25">
      <c r="A5283" t="s">
        <v>102</v>
      </c>
      <c r="B5283">
        <v>3</v>
      </c>
      <c r="C5283" t="s">
        <v>21</v>
      </c>
      <c r="D5283">
        <v>2</v>
      </c>
      <c r="E5283" t="s">
        <v>11</v>
      </c>
      <c r="F5283">
        <v>21</v>
      </c>
      <c r="G5283" t="s">
        <v>18</v>
      </c>
      <c r="H5283">
        <v>1</v>
      </c>
      <c r="I5283">
        <v>496</v>
      </c>
      <c r="J5283" t="s">
        <v>13</v>
      </c>
      <c r="K5283" s="6">
        <v>0</v>
      </c>
      <c r="L5283" s="6">
        <v>28</v>
      </c>
      <c r="M5283" s="6">
        <v>0</v>
      </c>
      <c r="N5283" s="6">
        <v>13</v>
      </c>
      <c r="O5283" t="s">
        <v>17</v>
      </c>
      <c r="P5283" s="22">
        <v>1</v>
      </c>
    </row>
    <row r="5284" spans="1:16" x14ac:dyDescent="0.25">
      <c r="A5284" t="s">
        <v>102</v>
      </c>
      <c r="B5284">
        <v>3</v>
      </c>
      <c r="C5284" t="s">
        <v>21</v>
      </c>
      <c r="D5284">
        <v>3</v>
      </c>
      <c r="E5284" t="s">
        <v>11</v>
      </c>
      <c r="F5284">
        <v>21</v>
      </c>
      <c r="G5284" t="s">
        <v>19</v>
      </c>
      <c r="H5284">
        <v>1</v>
      </c>
      <c r="I5284">
        <v>589</v>
      </c>
      <c r="J5284" t="s">
        <v>12</v>
      </c>
      <c r="K5284" s="6">
        <v>6</v>
      </c>
      <c r="L5284" s="6">
        <v>6</v>
      </c>
      <c r="M5284" s="6">
        <v>-1.5</v>
      </c>
      <c r="N5284" s="6">
        <v>0</v>
      </c>
      <c r="O5284" t="s">
        <v>17</v>
      </c>
      <c r="P5284" s="22">
        <v>1</v>
      </c>
    </row>
    <row r="5285" spans="1:16" x14ac:dyDescent="0.25">
      <c r="A5285" t="s">
        <v>102</v>
      </c>
      <c r="B5285">
        <v>3</v>
      </c>
      <c r="C5285" t="s">
        <v>21</v>
      </c>
      <c r="D5285">
        <v>4</v>
      </c>
      <c r="E5285" t="s">
        <v>11</v>
      </c>
      <c r="F5285">
        <v>21</v>
      </c>
      <c r="G5285" t="s">
        <v>19</v>
      </c>
      <c r="H5285">
        <v>2</v>
      </c>
      <c r="I5285">
        <v>643</v>
      </c>
      <c r="J5285" t="s">
        <v>13</v>
      </c>
      <c r="K5285" s="6">
        <v>-11</v>
      </c>
      <c r="L5285" s="6">
        <v>8</v>
      </c>
      <c r="M5285" s="6">
        <v>-11</v>
      </c>
      <c r="N5285" s="6">
        <v>0</v>
      </c>
      <c r="O5285" t="s">
        <v>17</v>
      </c>
      <c r="P5285" s="22">
        <v>1</v>
      </c>
    </row>
    <row r="5286" spans="1:16" x14ac:dyDescent="0.25">
      <c r="A5286" t="s">
        <v>102</v>
      </c>
      <c r="B5286">
        <v>3</v>
      </c>
      <c r="C5286" t="s">
        <v>21</v>
      </c>
      <c r="D5286">
        <v>5</v>
      </c>
      <c r="E5286" t="s">
        <v>11</v>
      </c>
      <c r="F5286">
        <v>21</v>
      </c>
      <c r="G5286" t="s">
        <v>19</v>
      </c>
      <c r="H5286">
        <v>2</v>
      </c>
      <c r="I5286">
        <v>416</v>
      </c>
      <c r="J5286" t="s">
        <v>13</v>
      </c>
      <c r="K5286" s="6">
        <v>-3</v>
      </c>
      <c r="L5286" s="6">
        <v>6</v>
      </c>
      <c r="M5286" s="6">
        <v>-3</v>
      </c>
      <c r="N5286" s="6">
        <v>0</v>
      </c>
      <c r="O5286" t="s">
        <v>17</v>
      </c>
      <c r="P5286" s="22">
        <v>1</v>
      </c>
    </row>
    <row r="5287" spans="1:16" x14ac:dyDescent="0.25">
      <c r="A5287" t="s">
        <v>102</v>
      </c>
      <c r="B5287">
        <v>3</v>
      </c>
      <c r="C5287" t="s">
        <v>21</v>
      </c>
      <c r="D5287">
        <v>6</v>
      </c>
      <c r="E5287" t="s">
        <v>11</v>
      </c>
      <c r="F5287">
        <v>21</v>
      </c>
      <c r="G5287" t="s">
        <v>18</v>
      </c>
      <c r="H5287">
        <v>1</v>
      </c>
      <c r="I5287">
        <v>910</v>
      </c>
      <c r="J5287" t="s">
        <v>12</v>
      </c>
      <c r="K5287" s="6">
        <v>25</v>
      </c>
      <c r="L5287" s="6">
        <v>25</v>
      </c>
      <c r="M5287" s="6">
        <v>0</v>
      </c>
      <c r="N5287" s="6">
        <v>10</v>
      </c>
      <c r="O5287" t="s">
        <v>17</v>
      </c>
      <c r="P5287" s="22">
        <v>1</v>
      </c>
    </row>
    <row r="5288" spans="1:16" x14ac:dyDescent="0.25">
      <c r="A5288" t="s">
        <v>102</v>
      </c>
      <c r="B5288">
        <v>3</v>
      </c>
      <c r="C5288" t="s">
        <v>21</v>
      </c>
      <c r="D5288">
        <v>7</v>
      </c>
      <c r="E5288" t="s">
        <v>11</v>
      </c>
      <c r="F5288">
        <v>21</v>
      </c>
      <c r="G5288" t="s">
        <v>19</v>
      </c>
      <c r="H5288">
        <v>2</v>
      </c>
      <c r="I5288">
        <v>403</v>
      </c>
      <c r="J5288" t="s">
        <v>13</v>
      </c>
      <c r="K5288" s="6">
        <v>-11.25</v>
      </c>
      <c r="L5288" s="6">
        <v>10</v>
      </c>
      <c r="M5288" s="6">
        <v>-11.25</v>
      </c>
      <c r="N5288" s="6">
        <v>0</v>
      </c>
      <c r="O5288" t="s">
        <v>17</v>
      </c>
      <c r="P5288" s="22">
        <v>1</v>
      </c>
    </row>
    <row r="5289" spans="1:16" x14ac:dyDescent="0.25">
      <c r="A5289" t="s">
        <v>102</v>
      </c>
      <c r="B5289">
        <v>3</v>
      </c>
      <c r="C5289" t="s">
        <v>21</v>
      </c>
      <c r="D5289">
        <v>8</v>
      </c>
      <c r="E5289" t="s">
        <v>11</v>
      </c>
      <c r="F5289">
        <v>21</v>
      </c>
      <c r="G5289" t="s">
        <v>19</v>
      </c>
      <c r="H5289">
        <v>1</v>
      </c>
      <c r="I5289">
        <v>512</v>
      </c>
      <c r="J5289" t="s">
        <v>13</v>
      </c>
      <c r="K5289" s="6">
        <v>-1.88</v>
      </c>
      <c r="L5289" s="6">
        <v>5</v>
      </c>
      <c r="M5289" s="6">
        <v>-1.88</v>
      </c>
      <c r="N5289" s="6">
        <v>0</v>
      </c>
      <c r="O5289" t="s">
        <v>17</v>
      </c>
      <c r="P5289" s="22">
        <v>1</v>
      </c>
    </row>
    <row r="5290" spans="1:16" x14ac:dyDescent="0.25">
      <c r="A5290" t="s">
        <v>102</v>
      </c>
      <c r="B5290">
        <v>3</v>
      </c>
      <c r="C5290" t="s">
        <v>21</v>
      </c>
      <c r="D5290">
        <v>9</v>
      </c>
      <c r="E5290" t="s">
        <v>11</v>
      </c>
      <c r="F5290">
        <v>21</v>
      </c>
      <c r="G5290" t="s">
        <v>19</v>
      </c>
      <c r="H5290">
        <v>2</v>
      </c>
      <c r="I5290">
        <v>646</v>
      </c>
      <c r="J5290" t="s">
        <v>12</v>
      </c>
      <c r="K5290" s="6">
        <v>5</v>
      </c>
      <c r="L5290" s="6">
        <v>5</v>
      </c>
      <c r="M5290" s="6">
        <v>-2.5</v>
      </c>
      <c r="N5290" s="6">
        <v>0</v>
      </c>
      <c r="O5290" t="s">
        <v>17</v>
      </c>
      <c r="P5290" s="22">
        <v>1</v>
      </c>
    </row>
    <row r="5291" spans="1:16" x14ac:dyDescent="0.25">
      <c r="A5291" t="s">
        <v>102</v>
      </c>
      <c r="B5291">
        <v>3</v>
      </c>
      <c r="C5291" t="s">
        <v>21</v>
      </c>
      <c r="D5291">
        <v>10</v>
      </c>
      <c r="E5291" t="s">
        <v>11</v>
      </c>
      <c r="F5291">
        <v>21</v>
      </c>
      <c r="G5291" t="s">
        <v>19</v>
      </c>
      <c r="H5291">
        <v>2</v>
      </c>
      <c r="I5291">
        <v>436</v>
      </c>
      <c r="J5291" t="s">
        <v>13</v>
      </c>
      <c r="K5291" s="6">
        <v>-13.5</v>
      </c>
      <c r="L5291" s="6">
        <v>9</v>
      </c>
      <c r="M5291" s="6">
        <v>-13.5</v>
      </c>
      <c r="N5291" s="6">
        <v>0</v>
      </c>
      <c r="O5291" t="s">
        <v>17</v>
      </c>
      <c r="P5291" s="22">
        <v>1</v>
      </c>
    </row>
    <row r="5292" spans="1:16" x14ac:dyDescent="0.25">
      <c r="A5292" t="s">
        <v>102</v>
      </c>
      <c r="B5292">
        <v>3</v>
      </c>
      <c r="C5292" t="s">
        <v>21</v>
      </c>
      <c r="D5292">
        <v>11</v>
      </c>
      <c r="E5292" t="s">
        <v>11</v>
      </c>
      <c r="F5292">
        <v>21</v>
      </c>
      <c r="G5292" t="s">
        <v>18</v>
      </c>
      <c r="H5292">
        <v>1</v>
      </c>
      <c r="I5292">
        <v>634</v>
      </c>
      <c r="J5292" t="s">
        <v>12</v>
      </c>
      <c r="K5292" s="6">
        <v>19</v>
      </c>
      <c r="L5292" s="6">
        <v>19</v>
      </c>
      <c r="M5292" s="6">
        <v>0</v>
      </c>
      <c r="N5292" s="6">
        <v>8</v>
      </c>
      <c r="O5292" t="s">
        <v>17</v>
      </c>
      <c r="P5292" s="22">
        <v>1</v>
      </c>
    </row>
    <row r="5293" spans="1:16" x14ac:dyDescent="0.25">
      <c r="A5293" t="s">
        <v>102</v>
      </c>
      <c r="B5293">
        <v>3</v>
      </c>
      <c r="C5293" t="s">
        <v>21</v>
      </c>
      <c r="D5293">
        <v>12</v>
      </c>
      <c r="E5293" t="s">
        <v>11</v>
      </c>
      <c r="F5293">
        <v>21</v>
      </c>
      <c r="G5293" t="s">
        <v>19</v>
      </c>
      <c r="H5293">
        <v>1</v>
      </c>
      <c r="I5293">
        <v>911</v>
      </c>
      <c r="J5293" t="s">
        <v>12</v>
      </c>
      <c r="K5293" s="6">
        <v>9</v>
      </c>
      <c r="L5293" s="6">
        <v>9</v>
      </c>
      <c r="M5293" s="6">
        <v>-2.25</v>
      </c>
      <c r="N5293" s="6">
        <v>0</v>
      </c>
      <c r="O5293" t="s">
        <v>17</v>
      </c>
      <c r="P5293" s="22">
        <v>1</v>
      </c>
    </row>
    <row r="5294" spans="1:16" x14ac:dyDescent="0.25">
      <c r="A5294" t="s">
        <v>102</v>
      </c>
      <c r="B5294">
        <v>3</v>
      </c>
      <c r="C5294" t="s">
        <v>21</v>
      </c>
      <c r="D5294">
        <v>13</v>
      </c>
      <c r="E5294" t="s">
        <v>11</v>
      </c>
      <c r="F5294">
        <v>21</v>
      </c>
      <c r="G5294" t="s">
        <v>19</v>
      </c>
      <c r="H5294">
        <v>2</v>
      </c>
      <c r="I5294">
        <v>733</v>
      </c>
      <c r="J5294" t="s">
        <v>13</v>
      </c>
      <c r="K5294" s="6">
        <v>-2.75</v>
      </c>
      <c r="L5294" s="6">
        <v>2</v>
      </c>
      <c r="M5294" s="6">
        <v>-2.75</v>
      </c>
      <c r="N5294" s="6">
        <v>0</v>
      </c>
      <c r="O5294" t="s">
        <v>17</v>
      </c>
      <c r="P5294" s="22">
        <v>1</v>
      </c>
    </row>
    <row r="5295" spans="1:16" x14ac:dyDescent="0.25">
      <c r="A5295" t="s">
        <v>102</v>
      </c>
      <c r="B5295">
        <v>3</v>
      </c>
      <c r="C5295" t="s">
        <v>21</v>
      </c>
      <c r="D5295">
        <v>14</v>
      </c>
      <c r="E5295" t="s">
        <v>11</v>
      </c>
      <c r="F5295">
        <v>21</v>
      </c>
      <c r="G5295" t="s">
        <v>19</v>
      </c>
      <c r="H5295">
        <v>2</v>
      </c>
      <c r="I5295">
        <v>906</v>
      </c>
      <c r="J5295" t="s">
        <v>12</v>
      </c>
      <c r="K5295" s="6">
        <v>10</v>
      </c>
      <c r="L5295" s="6">
        <v>10</v>
      </c>
      <c r="M5295" s="6">
        <v>-6.25</v>
      </c>
      <c r="N5295" s="6">
        <v>0</v>
      </c>
      <c r="O5295" t="s">
        <v>17</v>
      </c>
      <c r="P5295" s="22">
        <v>1</v>
      </c>
    </row>
    <row r="5296" spans="1:16" x14ac:dyDescent="0.25">
      <c r="A5296" t="s">
        <v>102</v>
      </c>
      <c r="B5296">
        <v>3</v>
      </c>
      <c r="C5296" t="s">
        <v>21</v>
      </c>
      <c r="D5296">
        <v>15</v>
      </c>
      <c r="E5296" t="s">
        <v>11</v>
      </c>
      <c r="F5296">
        <v>21</v>
      </c>
      <c r="G5296" t="s">
        <v>19</v>
      </c>
      <c r="H5296">
        <v>2</v>
      </c>
      <c r="I5296">
        <v>600</v>
      </c>
      <c r="J5296" t="s">
        <v>12</v>
      </c>
      <c r="K5296" s="6">
        <v>4</v>
      </c>
      <c r="L5296" s="6">
        <v>4</v>
      </c>
      <c r="M5296" s="6">
        <v>-6</v>
      </c>
      <c r="N5296" s="6">
        <v>0</v>
      </c>
      <c r="O5296" t="s">
        <v>17</v>
      </c>
      <c r="P5296" s="22">
        <v>1</v>
      </c>
    </row>
    <row r="5297" spans="1:16" x14ac:dyDescent="0.25">
      <c r="A5297" t="s">
        <v>102</v>
      </c>
      <c r="B5297">
        <v>3</v>
      </c>
      <c r="C5297" t="s">
        <v>21</v>
      </c>
      <c r="D5297">
        <v>16</v>
      </c>
      <c r="E5297" t="s">
        <v>11</v>
      </c>
      <c r="F5297">
        <v>21</v>
      </c>
      <c r="G5297" t="s">
        <v>19</v>
      </c>
      <c r="H5297">
        <v>2</v>
      </c>
      <c r="I5297">
        <v>541</v>
      </c>
      <c r="J5297" t="s">
        <v>13</v>
      </c>
      <c r="K5297" s="6">
        <v>-3</v>
      </c>
      <c r="L5297" s="6">
        <v>12</v>
      </c>
      <c r="M5297" s="6">
        <v>-3</v>
      </c>
      <c r="N5297" s="6">
        <v>0</v>
      </c>
      <c r="O5297" t="s">
        <v>17</v>
      </c>
      <c r="P5297" s="22">
        <v>1</v>
      </c>
    </row>
    <row r="5298" spans="1:16" x14ac:dyDescent="0.25">
      <c r="A5298" t="s">
        <v>102</v>
      </c>
      <c r="B5298">
        <v>3</v>
      </c>
      <c r="C5298" t="s">
        <v>21</v>
      </c>
      <c r="D5298">
        <v>17</v>
      </c>
      <c r="E5298" t="s">
        <v>11</v>
      </c>
      <c r="F5298">
        <v>21</v>
      </c>
      <c r="G5298" t="s">
        <v>19</v>
      </c>
      <c r="H5298">
        <v>2</v>
      </c>
      <c r="I5298">
        <v>674</v>
      </c>
      <c r="J5298" t="s">
        <v>12</v>
      </c>
      <c r="K5298" s="6">
        <v>10</v>
      </c>
      <c r="L5298" s="6">
        <v>10</v>
      </c>
      <c r="M5298" s="6">
        <v>-16.25</v>
      </c>
      <c r="N5298" s="6">
        <v>0</v>
      </c>
      <c r="O5298" t="s">
        <v>17</v>
      </c>
      <c r="P5298" s="22">
        <v>1</v>
      </c>
    </row>
    <row r="5299" spans="1:16" x14ac:dyDescent="0.25">
      <c r="A5299" t="s">
        <v>102</v>
      </c>
      <c r="B5299">
        <v>3</v>
      </c>
      <c r="C5299" t="s">
        <v>21</v>
      </c>
      <c r="D5299">
        <v>18</v>
      </c>
      <c r="E5299" t="s">
        <v>11</v>
      </c>
      <c r="F5299">
        <v>21</v>
      </c>
      <c r="G5299" t="s">
        <v>18</v>
      </c>
      <c r="H5299">
        <v>2</v>
      </c>
      <c r="I5299">
        <v>601</v>
      </c>
      <c r="J5299" t="s">
        <v>13</v>
      </c>
      <c r="K5299" s="6">
        <v>0</v>
      </c>
      <c r="L5299" s="6">
        <v>12</v>
      </c>
      <c r="M5299" s="6">
        <v>0</v>
      </c>
      <c r="N5299" s="6">
        <v>5</v>
      </c>
      <c r="O5299" t="s">
        <v>17</v>
      </c>
      <c r="P5299" s="22">
        <v>1</v>
      </c>
    </row>
    <row r="5300" spans="1:16" x14ac:dyDescent="0.25">
      <c r="A5300" t="s">
        <v>102</v>
      </c>
      <c r="B5300">
        <v>3</v>
      </c>
      <c r="C5300" t="s">
        <v>21</v>
      </c>
      <c r="D5300">
        <v>19</v>
      </c>
      <c r="E5300" t="s">
        <v>11</v>
      </c>
      <c r="F5300">
        <v>21</v>
      </c>
      <c r="G5300" t="s">
        <v>19</v>
      </c>
      <c r="H5300">
        <v>2</v>
      </c>
      <c r="I5300">
        <v>926</v>
      </c>
      <c r="J5300" t="s">
        <v>13</v>
      </c>
      <c r="K5300" s="6">
        <v>-11.25</v>
      </c>
      <c r="L5300" s="6">
        <v>9</v>
      </c>
      <c r="M5300" s="6">
        <v>-11.25</v>
      </c>
      <c r="N5300" s="6">
        <v>0</v>
      </c>
      <c r="O5300" t="s">
        <v>17</v>
      </c>
      <c r="P5300" s="22">
        <v>1</v>
      </c>
    </row>
    <row r="5301" spans="1:16" x14ac:dyDescent="0.25">
      <c r="A5301" t="s">
        <v>102</v>
      </c>
      <c r="B5301">
        <v>3</v>
      </c>
      <c r="C5301" t="s">
        <v>21</v>
      </c>
      <c r="D5301">
        <v>20</v>
      </c>
      <c r="E5301" t="s">
        <v>11</v>
      </c>
      <c r="F5301">
        <v>21</v>
      </c>
      <c r="G5301" t="s">
        <v>19</v>
      </c>
      <c r="H5301">
        <v>2</v>
      </c>
      <c r="I5301">
        <v>572</v>
      </c>
      <c r="J5301" t="s">
        <v>12</v>
      </c>
      <c r="K5301" s="6">
        <v>4</v>
      </c>
      <c r="L5301" s="6">
        <v>4</v>
      </c>
      <c r="M5301" s="6">
        <v>-3</v>
      </c>
      <c r="N5301" s="6">
        <v>0</v>
      </c>
      <c r="O5301" t="s">
        <v>17</v>
      </c>
      <c r="P5301" s="22">
        <v>1</v>
      </c>
    </row>
    <row r="5302" spans="1:16" x14ac:dyDescent="0.25">
      <c r="A5302" t="s">
        <v>102</v>
      </c>
      <c r="B5302">
        <v>3</v>
      </c>
      <c r="C5302" t="s">
        <v>21</v>
      </c>
      <c r="D5302">
        <v>21</v>
      </c>
      <c r="E5302" t="s">
        <v>11</v>
      </c>
      <c r="F5302">
        <v>21</v>
      </c>
      <c r="G5302" t="s">
        <v>19</v>
      </c>
      <c r="H5302">
        <v>2</v>
      </c>
      <c r="I5302">
        <v>441</v>
      </c>
      <c r="J5302" t="s">
        <v>12</v>
      </c>
      <c r="K5302" s="6">
        <v>5</v>
      </c>
      <c r="L5302" s="6">
        <v>5</v>
      </c>
      <c r="M5302" s="6">
        <v>-6.88</v>
      </c>
      <c r="N5302" s="6">
        <v>0</v>
      </c>
      <c r="O5302" t="s">
        <v>17</v>
      </c>
      <c r="P5302" s="22">
        <v>1</v>
      </c>
    </row>
    <row r="5303" spans="1:16" x14ac:dyDescent="0.25">
      <c r="A5303" t="s">
        <v>102</v>
      </c>
      <c r="B5303">
        <v>3</v>
      </c>
      <c r="C5303" t="s">
        <v>21</v>
      </c>
      <c r="D5303">
        <v>22</v>
      </c>
      <c r="E5303" t="s">
        <v>11</v>
      </c>
      <c r="F5303">
        <v>21</v>
      </c>
      <c r="G5303" t="s">
        <v>19</v>
      </c>
      <c r="H5303">
        <v>2</v>
      </c>
      <c r="I5303">
        <v>391</v>
      </c>
      <c r="J5303" t="s">
        <v>13</v>
      </c>
      <c r="K5303" s="6">
        <v>-6.75</v>
      </c>
      <c r="L5303" s="6">
        <v>9</v>
      </c>
      <c r="M5303" s="6">
        <v>-6.75</v>
      </c>
      <c r="N5303" s="6">
        <v>0</v>
      </c>
      <c r="O5303" t="s">
        <v>17</v>
      </c>
      <c r="P5303" s="22">
        <v>1</v>
      </c>
    </row>
    <row r="5304" spans="1:16" x14ac:dyDescent="0.25">
      <c r="A5304" t="s">
        <v>102</v>
      </c>
      <c r="B5304">
        <v>3</v>
      </c>
      <c r="C5304" t="s">
        <v>21</v>
      </c>
      <c r="D5304">
        <v>23</v>
      </c>
      <c r="E5304" t="s">
        <v>11</v>
      </c>
      <c r="F5304">
        <v>21</v>
      </c>
      <c r="G5304" t="s">
        <v>19</v>
      </c>
      <c r="H5304">
        <v>2</v>
      </c>
      <c r="I5304">
        <v>428</v>
      </c>
      <c r="J5304" t="s">
        <v>13</v>
      </c>
      <c r="K5304" s="6">
        <v>-12</v>
      </c>
      <c r="L5304" s="6">
        <v>12</v>
      </c>
      <c r="M5304" s="6">
        <v>-12</v>
      </c>
      <c r="N5304" s="6">
        <v>0</v>
      </c>
      <c r="O5304" t="s">
        <v>17</v>
      </c>
      <c r="P5304" s="22">
        <v>1</v>
      </c>
    </row>
    <row r="5305" spans="1:16" x14ac:dyDescent="0.25">
      <c r="A5305" t="s">
        <v>102</v>
      </c>
      <c r="B5305">
        <v>3</v>
      </c>
      <c r="C5305" t="s">
        <v>21</v>
      </c>
      <c r="D5305">
        <v>24</v>
      </c>
      <c r="E5305" t="s">
        <v>11</v>
      </c>
      <c r="F5305">
        <v>21</v>
      </c>
      <c r="G5305" t="s">
        <v>19</v>
      </c>
      <c r="H5305">
        <v>1</v>
      </c>
      <c r="I5305">
        <v>931</v>
      </c>
      <c r="J5305" t="s">
        <v>12</v>
      </c>
      <c r="K5305" s="6">
        <v>2</v>
      </c>
      <c r="L5305" s="6">
        <v>2</v>
      </c>
      <c r="M5305" s="6">
        <v>-1.75</v>
      </c>
      <c r="N5305" s="6">
        <v>0</v>
      </c>
      <c r="O5305" t="s">
        <v>17</v>
      </c>
      <c r="P5305" s="22">
        <v>1</v>
      </c>
    </row>
    <row r="5306" spans="1:16" x14ac:dyDescent="0.25">
      <c r="A5306" t="s">
        <v>102</v>
      </c>
      <c r="B5306">
        <v>3</v>
      </c>
      <c r="C5306" t="s">
        <v>21</v>
      </c>
      <c r="D5306">
        <v>25</v>
      </c>
      <c r="E5306" t="s">
        <v>11</v>
      </c>
      <c r="F5306">
        <v>21</v>
      </c>
      <c r="G5306" t="s">
        <v>18</v>
      </c>
      <c r="H5306">
        <v>1</v>
      </c>
      <c r="I5306">
        <v>400</v>
      </c>
      <c r="J5306" t="s">
        <v>13</v>
      </c>
      <c r="K5306" s="6">
        <v>0</v>
      </c>
      <c r="L5306" s="6">
        <v>5</v>
      </c>
      <c r="M5306" s="6">
        <v>0</v>
      </c>
      <c r="N5306" s="6">
        <v>3</v>
      </c>
      <c r="O5306" t="s">
        <v>17</v>
      </c>
      <c r="P5306" s="22">
        <v>1</v>
      </c>
    </row>
    <row r="5307" spans="1:16" x14ac:dyDescent="0.25">
      <c r="A5307" t="s">
        <v>102</v>
      </c>
      <c r="B5307">
        <v>3</v>
      </c>
      <c r="C5307" t="s">
        <v>21</v>
      </c>
      <c r="D5307">
        <v>26</v>
      </c>
      <c r="E5307" t="s">
        <v>11</v>
      </c>
      <c r="F5307">
        <v>21</v>
      </c>
      <c r="G5307" t="s">
        <v>18</v>
      </c>
      <c r="H5307">
        <v>1</v>
      </c>
      <c r="I5307">
        <v>550</v>
      </c>
      <c r="J5307" t="s">
        <v>12</v>
      </c>
      <c r="K5307" s="6">
        <v>5</v>
      </c>
      <c r="L5307" s="6">
        <v>5</v>
      </c>
      <c r="M5307" s="6">
        <v>0</v>
      </c>
      <c r="N5307" s="6">
        <v>2</v>
      </c>
      <c r="O5307" t="s">
        <v>17</v>
      </c>
      <c r="P5307" s="22">
        <v>1</v>
      </c>
    </row>
    <row r="5308" spans="1:16" x14ac:dyDescent="0.25">
      <c r="A5308" t="s">
        <v>102</v>
      </c>
      <c r="B5308">
        <v>3</v>
      </c>
      <c r="C5308" t="s">
        <v>21</v>
      </c>
      <c r="D5308">
        <v>27</v>
      </c>
      <c r="E5308" t="s">
        <v>11</v>
      </c>
      <c r="F5308">
        <v>21</v>
      </c>
      <c r="G5308" t="s">
        <v>18</v>
      </c>
      <c r="H5308">
        <v>1</v>
      </c>
      <c r="I5308">
        <v>580</v>
      </c>
      <c r="J5308" t="s">
        <v>13</v>
      </c>
      <c r="K5308" s="6">
        <v>0</v>
      </c>
      <c r="L5308" s="6">
        <v>26</v>
      </c>
      <c r="M5308" s="6">
        <v>0</v>
      </c>
      <c r="N5308" s="6">
        <v>10</v>
      </c>
      <c r="O5308" t="s">
        <v>17</v>
      </c>
      <c r="P5308" s="22">
        <v>1</v>
      </c>
    </row>
    <row r="5309" spans="1:16" x14ac:dyDescent="0.25">
      <c r="A5309" t="s">
        <v>102</v>
      </c>
      <c r="B5309">
        <v>3</v>
      </c>
      <c r="C5309" t="s">
        <v>21</v>
      </c>
      <c r="D5309">
        <v>28</v>
      </c>
      <c r="E5309" t="s">
        <v>11</v>
      </c>
      <c r="F5309">
        <v>21</v>
      </c>
      <c r="G5309" t="s">
        <v>19</v>
      </c>
      <c r="H5309">
        <v>2</v>
      </c>
      <c r="I5309">
        <v>513</v>
      </c>
      <c r="J5309" t="s">
        <v>13</v>
      </c>
      <c r="K5309" s="6">
        <v>-5.63</v>
      </c>
      <c r="L5309" s="6">
        <v>5</v>
      </c>
      <c r="M5309" s="6">
        <v>-5.63</v>
      </c>
      <c r="N5309" s="6">
        <v>0</v>
      </c>
      <c r="O5309" t="s">
        <v>17</v>
      </c>
      <c r="P5309" s="22">
        <v>1</v>
      </c>
    </row>
    <row r="5310" spans="1:16" x14ac:dyDescent="0.25">
      <c r="A5310" t="s">
        <v>102</v>
      </c>
      <c r="B5310">
        <v>3</v>
      </c>
      <c r="C5310" t="s">
        <v>21</v>
      </c>
      <c r="D5310">
        <v>29</v>
      </c>
      <c r="E5310" t="s">
        <v>11</v>
      </c>
      <c r="F5310">
        <v>21</v>
      </c>
      <c r="G5310" t="s">
        <v>19</v>
      </c>
      <c r="H5310">
        <v>2</v>
      </c>
      <c r="I5310">
        <v>615</v>
      </c>
      <c r="J5310" t="s">
        <v>12</v>
      </c>
      <c r="K5310" s="6">
        <v>6</v>
      </c>
      <c r="L5310" s="6">
        <v>6</v>
      </c>
      <c r="M5310" s="6">
        <v>-7.5</v>
      </c>
      <c r="N5310" s="6">
        <v>0</v>
      </c>
      <c r="O5310" t="s">
        <v>17</v>
      </c>
      <c r="P5310" s="22">
        <v>1</v>
      </c>
    </row>
    <row r="5311" spans="1:16" x14ac:dyDescent="0.25">
      <c r="A5311" t="s">
        <v>102</v>
      </c>
      <c r="B5311">
        <v>3</v>
      </c>
      <c r="C5311" t="s">
        <v>21</v>
      </c>
      <c r="D5311">
        <v>30</v>
      </c>
      <c r="E5311" t="s">
        <v>11</v>
      </c>
      <c r="F5311">
        <v>21</v>
      </c>
      <c r="G5311" t="s">
        <v>19</v>
      </c>
      <c r="H5311">
        <v>2</v>
      </c>
      <c r="I5311">
        <v>547</v>
      </c>
      <c r="J5311" t="s">
        <v>12</v>
      </c>
      <c r="K5311" s="6">
        <v>8</v>
      </c>
      <c r="L5311" s="6">
        <v>8</v>
      </c>
      <c r="M5311" s="6">
        <v>-3</v>
      </c>
      <c r="N5311" s="6">
        <v>0</v>
      </c>
      <c r="O5311" t="s">
        <v>17</v>
      </c>
      <c r="P5311" s="22">
        <v>1</v>
      </c>
    </row>
    <row r="5312" spans="1:16" x14ac:dyDescent="0.25">
      <c r="A5312" t="s">
        <v>102</v>
      </c>
      <c r="B5312">
        <v>1</v>
      </c>
      <c r="C5312" t="s">
        <v>22</v>
      </c>
      <c r="D5312">
        <v>1</v>
      </c>
      <c r="E5312" t="s">
        <v>11</v>
      </c>
      <c r="F5312">
        <v>21</v>
      </c>
      <c r="G5312" t="s">
        <v>19</v>
      </c>
      <c r="H5312">
        <v>2</v>
      </c>
      <c r="I5312">
        <v>746</v>
      </c>
      <c r="J5312" t="s">
        <v>12</v>
      </c>
      <c r="K5312" s="6">
        <v>8</v>
      </c>
      <c r="L5312" s="6">
        <v>8</v>
      </c>
      <c r="M5312" s="6">
        <v>-9</v>
      </c>
      <c r="N5312" s="6">
        <v>0</v>
      </c>
      <c r="O5312" t="s">
        <v>17</v>
      </c>
      <c r="P5312" s="22">
        <v>1</v>
      </c>
    </row>
    <row r="5313" spans="1:16" x14ac:dyDescent="0.25">
      <c r="A5313" t="s">
        <v>102</v>
      </c>
      <c r="B5313">
        <v>1</v>
      </c>
      <c r="C5313" t="s">
        <v>22</v>
      </c>
      <c r="D5313">
        <v>2</v>
      </c>
      <c r="E5313" t="s">
        <v>11</v>
      </c>
      <c r="F5313">
        <v>21</v>
      </c>
      <c r="G5313" t="s">
        <v>19</v>
      </c>
      <c r="H5313">
        <v>2</v>
      </c>
      <c r="I5313">
        <v>639</v>
      </c>
      <c r="J5313" t="s">
        <v>13</v>
      </c>
      <c r="K5313" s="6">
        <v>-3.75</v>
      </c>
      <c r="L5313" s="6">
        <v>2</v>
      </c>
      <c r="M5313" s="6">
        <v>-3.75</v>
      </c>
      <c r="N5313" s="6">
        <v>0</v>
      </c>
      <c r="O5313" t="s">
        <v>17</v>
      </c>
      <c r="P5313" s="22">
        <v>1</v>
      </c>
    </row>
    <row r="5314" spans="1:16" x14ac:dyDescent="0.25">
      <c r="A5314" t="s">
        <v>102</v>
      </c>
      <c r="B5314">
        <v>1</v>
      </c>
      <c r="C5314" t="s">
        <v>22</v>
      </c>
      <c r="D5314">
        <v>3</v>
      </c>
      <c r="E5314" t="s">
        <v>11</v>
      </c>
      <c r="F5314">
        <v>21</v>
      </c>
      <c r="G5314" t="s">
        <v>18</v>
      </c>
      <c r="H5314">
        <v>2</v>
      </c>
      <c r="I5314">
        <v>717</v>
      </c>
      <c r="J5314" t="s">
        <v>12</v>
      </c>
      <c r="K5314" s="6">
        <v>12</v>
      </c>
      <c r="L5314" s="6">
        <v>12</v>
      </c>
      <c r="M5314" s="6">
        <v>0</v>
      </c>
      <c r="N5314" s="6">
        <v>4</v>
      </c>
      <c r="O5314" t="s">
        <v>17</v>
      </c>
      <c r="P5314" s="22">
        <v>1</v>
      </c>
    </row>
    <row r="5315" spans="1:16" x14ac:dyDescent="0.25">
      <c r="A5315" t="s">
        <v>102</v>
      </c>
      <c r="B5315">
        <v>1</v>
      </c>
      <c r="C5315" t="s">
        <v>22</v>
      </c>
      <c r="D5315">
        <v>4</v>
      </c>
      <c r="E5315" t="s">
        <v>11</v>
      </c>
      <c r="F5315">
        <v>21</v>
      </c>
      <c r="G5315" t="s">
        <v>18</v>
      </c>
      <c r="H5315">
        <v>2</v>
      </c>
      <c r="I5315">
        <v>554</v>
      </c>
      <c r="J5315" t="s">
        <v>13</v>
      </c>
      <c r="K5315" s="6">
        <v>0</v>
      </c>
      <c r="L5315" s="6">
        <v>22</v>
      </c>
      <c r="M5315" s="6">
        <v>0</v>
      </c>
      <c r="N5315" s="6">
        <v>13</v>
      </c>
      <c r="O5315" t="s">
        <v>17</v>
      </c>
      <c r="P5315" s="22">
        <v>1</v>
      </c>
    </row>
    <row r="5316" spans="1:16" x14ac:dyDescent="0.25">
      <c r="A5316" t="s">
        <v>102</v>
      </c>
      <c r="B5316">
        <v>1</v>
      </c>
      <c r="C5316" t="s">
        <v>22</v>
      </c>
      <c r="D5316">
        <v>5</v>
      </c>
      <c r="E5316" t="s">
        <v>11</v>
      </c>
      <c r="F5316">
        <v>21</v>
      </c>
      <c r="G5316" t="s">
        <v>19</v>
      </c>
      <c r="H5316">
        <v>2</v>
      </c>
      <c r="I5316">
        <v>384</v>
      </c>
      <c r="J5316" t="s">
        <v>13</v>
      </c>
      <c r="K5316" s="6">
        <v>-4.38</v>
      </c>
      <c r="L5316" s="6">
        <v>5</v>
      </c>
      <c r="M5316" s="6">
        <v>-4.38</v>
      </c>
      <c r="N5316" s="6">
        <v>0</v>
      </c>
      <c r="O5316" t="s">
        <v>17</v>
      </c>
      <c r="P5316" s="22">
        <v>1</v>
      </c>
    </row>
    <row r="5317" spans="1:16" x14ac:dyDescent="0.25">
      <c r="A5317" t="s">
        <v>102</v>
      </c>
      <c r="B5317">
        <v>1</v>
      </c>
      <c r="C5317" t="s">
        <v>22</v>
      </c>
      <c r="D5317">
        <v>6</v>
      </c>
      <c r="E5317" t="s">
        <v>11</v>
      </c>
      <c r="F5317">
        <v>21</v>
      </c>
      <c r="G5317" t="s">
        <v>19</v>
      </c>
      <c r="H5317">
        <v>2</v>
      </c>
      <c r="I5317">
        <v>526</v>
      </c>
      <c r="J5317" t="s">
        <v>13</v>
      </c>
      <c r="K5317" s="6">
        <v>-18.75</v>
      </c>
      <c r="L5317" s="6">
        <v>10</v>
      </c>
      <c r="M5317" s="6">
        <v>-18.75</v>
      </c>
      <c r="N5317" s="6">
        <v>0</v>
      </c>
      <c r="O5317" t="s">
        <v>17</v>
      </c>
      <c r="P5317" s="22">
        <v>1</v>
      </c>
    </row>
    <row r="5318" spans="1:16" x14ac:dyDescent="0.25">
      <c r="A5318" t="s">
        <v>102</v>
      </c>
      <c r="B5318">
        <v>1</v>
      </c>
      <c r="C5318" t="s">
        <v>22</v>
      </c>
      <c r="D5318">
        <v>7</v>
      </c>
      <c r="E5318" t="s">
        <v>11</v>
      </c>
      <c r="F5318">
        <v>21</v>
      </c>
      <c r="G5318" t="s">
        <v>19</v>
      </c>
      <c r="H5318">
        <v>2</v>
      </c>
      <c r="I5318">
        <v>644</v>
      </c>
      <c r="J5318" t="s">
        <v>12</v>
      </c>
      <c r="K5318" s="6">
        <v>9</v>
      </c>
      <c r="L5318" s="6">
        <v>9</v>
      </c>
      <c r="M5318" s="6">
        <v>-9</v>
      </c>
      <c r="N5318" s="6">
        <v>0</v>
      </c>
      <c r="O5318" t="s">
        <v>17</v>
      </c>
      <c r="P5318" s="22">
        <v>1</v>
      </c>
    </row>
    <row r="5319" spans="1:16" x14ac:dyDescent="0.25">
      <c r="A5319" t="s">
        <v>102</v>
      </c>
      <c r="B5319">
        <v>1</v>
      </c>
      <c r="C5319" t="s">
        <v>22</v>
      </c>
      <c r="D5319">
        <v>8</v>
      </c>
      <c r="E5319" t="s">
        <v>11</v>
      </c>
      <c r="F5319">
        <v>21</v>
      </c>
      <c r="G5319" t="s">
        <v>19</v>
      </c>
      <c r="H5319">
        <v>2</v>
      </c>
      <c r="I5319">
        <v>353</v>
      </c>
      <c r="J5319" t="s">
        <v>13</v>
      </c>
      <c r="K5319" s="6">
        <v>-1.25</v>
      </c>
      <c r="L5319" s="6">
        <v>2</v>
      </c>
      <c r="M5319" s="6">
        <v>-1.25</v>
      </c>
      <c r="N5319" s="6">
        <v>0</v>
      </c>
      <c r="O5319" t="s">
        <v>17</v>
      </c>
      <c r="P5319" s="22">
        <v>1</v>
      </c>
    </row>
    <row r="5320" spans="1:16" x14ac:dyDescent="0.25">
      <c r="A5320" t="s">
        <v>102</v>
      </c>
      <c r="B5320">
        <v>1</v>
      </c>
      <c r="C5320" t="s">
        <v>22</v>
      </c>
      <c r="D5320">
        <v>9</v>
      </c>
      <c r="E5320" t="s">
        <v>11</v>
      </c>
      <c r="F5320">
        <v>21</v>
      </c>
      <c r="G5320" t="s">
        <v>19</v>
      </c>
      <c r="H5320">
        <v>1</v>
      </c>
      <c r="I5320">
        <v>543</v>
      </c>
      <c r="J5320" t="s">
        <v>12</v>
      </c>
      <c r="K5320" s="6">
        <v>4</v>
      </c>
      <c r="L5320" s="6">
        <v>4</v>
      </c>
      <c r="M5320" s="6">
        <v>-1</v>
      </c>
      <c r="N5320" s="6">
        <v>0</v>
      </c>
      <c r="O5320" t="s">
        <v>17</v>
      </c>
      <c r="P5320" s="22">
        <v>1</v>
      </c>
    </row>
    <row r="5321" spans="1:16" x14ac:dyDescent="0.25">
      <c r="A5321" t="s">
        <v>102</v>
      </c>
      <c r="B5321">
        <v>1</v>
      </c>
      <c r="C5321" t="s">
        <v>22</v>
      </c>
      <c r="D5321">
        <v>10</v>
      </c>
      <c r="E5321" t="s">
        <v>11</v>
      </c>
      <c r="F5321">
        <v>21</v>
      </c>
      <c r="G5321" t="s">
        <v>19</v>
      </c>
      <c r="H5321">
        <v>2</v>
      </c>
      <c r="I5321">
        <v>453</v>
      </c>
      <c r="J5321" t="s">
        <v>13</v>
      </c>
      <c r="K5321" s="6">
        <v>-13</v>
      </c>
      <c r="L5321" s="6">
        <v>8</v>
      </c>
      <c r="M5321" s="6">
        <v>-13</v>
      </c>
      <c r="N5321" s="6">
        <v>0</v>
      </c>
      <c r="O5321" t="s">
        <v>17</v>
      </c>
      <c r="P5321" s="22">
        <v>1</v>
      </c>
    </row>
    <row r="5322" spans="1:16" x14ac:dyDescent="0.25">
      <c r="A5322" t="s">
        <v>102</v>
      </c>
      <c r="B5322">
        <v>1</v>
      </c>
      <c r="C5322" t="s">
        <v>22</v>
      </c>
      <c r="D5322">
        <v>11</v>
      </c>
      <c r="E5322" t="s">
        <v>11</v>
      </c>
      <c r="F5322">
        <v>21</v>
      </c>
      <c r="G5322" t="s">
        <v>19</v>
      </c>
      <c r="H5322">
        <v>2</v>
      </c>
      <c r="I5322">
        <v>459</v>
      </c>
      <c r="J5322" t="s">
        <v>12</v>
      </c>
      <c r="K5322" s="6">
        <v>8</v>
      </c>
      <c r="L5322" s="6">
        <v>8</v>
      </c>
      <c r="M5322" s="6">
        <v>-2</v>
      </c>
      <c r="N5322" s="6">
        <v>0</v>
      </c>
      <c r="O5322" t="s">
        <v>17</v>
      </c>
      <c r="P5322" s="22">
        <v>1</v>
      </c>
    </row>
    <row r="5323" spans="1:16" x14ac:dyDescent="0.25">
      <c r="A5323" t="s">
        <v>102</v>
      </c>
      <c r="B5323">
        <v>1</v>
      </c>
      <c r="C5323" t="s">
        <v>22</v>
      </c>
      <c r="D5323">
        <v>12</v>
      </c>
      <c r="E5323" t="s">
        <v>11</v>
      </c>
      <c r="F5323">
        <v>21</v>
      </c>
      <c r="G5323" t="s">
        <v>19</v>
      </c>
      <c r="H5323">
        <v>2</v>
      </c>
      <c r="I5323">
        <v>952</v>
      </c>
      <c r="J5323" t="s">
        <v>13</v>
      </c>
      <c r="K5323" s="6">
        <v>-12</v>
      </c>
      <c r="L5323" s="6">
        <v>6</v>
      </c>
      <c r="M5323" s="6">
        <v>-12</v>
      </c>
      <c r="N5323" s="6">
        <v>0</v>
      </c>
      <c r="O5323" t="s">
        <v>17</v>
      </c>
      <c r="P5323" s="22">
        <v>1</v>
      </c>
    </row>
    <row r="5324" spans="1:16" x14ac:dyDescent="0.25">
      <c r="A5324" t="s">
        <v>102</v>
      </c>
      <c r="B5324">
        <v>1</v>
      </c>
      <c r="C5324" t="s">
        <v>22</v>
      </c>
      <c r="D5324">
        <v>13</v>
      </c>
      <c r="E5324" t="s">
        <v>11</v>
      </c>
      <c r="F5324">
        <v>21</v>
      </c>
      <c r="G5324" t="s">
        <v>19</v>
      </c>
      <c r="H5324">
        <v>2</v>
      </c>
      <c r="I5324">
        <v>374</v>
      </c>
      <c r="J5324" t="s">
        <v>13</v>
      </c>
      <c r="K5324" s="6">
        <v>-9</v>
      </c>
      <c r="L5324" s="6">
        <v>12</v>
      </c>
      <c r="M5324" s="6">
        <v>-9</v>
      </c>
      <c r="N5324" s="6">
        <v>0</v>
      </c>
      <c r="O5324" t="s">
        <v>17</v>
      </c>
      <c r="P5324" s="22">
        <v>1</v>
      </c>
    </row>
    <row r="5325" spans="1:16" x14ac:dyDescent="0.25">
      <c r="A5325" t="s">
        <v>102</v>
      </c>
      <c r="B5325">
        <v>1</v>
      </c>
      <c r="C5325" t="s">
        <v>22</v>
      </c>
      <c r="D5325">
        <v>14</v>
      </c>
      <c r="E5325" t="s">
        <v>11</v>
      </c>
      <c r="F5325">
        <v>21</v>
      </c>
      <c r="G5325" t="s">
        <v>19</v>
      </c>
      <c r="H5325">
        <v>2</v>
      </c>
      <c r="I5325">
        <v>444</v>
      </c>
      <c r="J5325" t="s">
        <v>12</v>
      </c>
      <c r="K5325" s="6">
        <v>6</v>
      </c>
      <c r="L5325" s="6">
        <v>6</v>
      </c>
      <c r="M5325" s="6">
        <v>-9</v>
      </c>
      <c r="N5325" s="6">
        <v>0</v>
      </c>
      <c r="O5325" t="s">
        <v>17</v>
      </c>
      <c r="P5325" s="22">
        <v>1</v>
      </c>
    </row>
    <row r="5326" spans="1:16" x14ac:dyDescent="0.25">
      <c r="A5326" t="s">
        <v>102</v>
      </c>
      <c r="B5326">
        <v>1</v>
      </c>
      <c r="C5326" t="s">
        <v>22</v>
      </c>
      <c r="D5326">
        <v>15</v>
      </c>
      <c r="E5326" t="s">
        <v>11</v>
      </c>
      <c r="F5326">
        <v>21</v>
      </c>
      <c r="G5326" t="s">
        <v>18</v>
      </c>
      <c r="H5326">
        <v>1</v>
      </c>
      <c r="I5326">
        <v>457</v>
      </c>
      <c r="J5326" t="s">
        <v>12</v>
      </c>
      <c r="K5326" s="6">
        <v>3.25</v>
      </c>
      <c r="L5326" s="6">
        <v>3.25</v>
      </c>
      <c r="M5326" s="6">
        <v>0</v>
      </c>
      <c r="N5326" s="6">
        <v>1</v>
      </c>
      <c r="O5326" t="s">
        <v>17</v>
      </c>
      <c r="P5326" s="22">
        <v>1</v>
      </c>
    </row>
    <row r="5327" spans="1:16" x14ac:dyDescent="0.25">
      <c r="A5327" t="s">
        <v>102</v>
      </c>
      <c r="B5327">
        <v>1</v>
      </c>
      <c r="C5327" t="s">
        <v>22</v>
      </c>
      <c r="D5327">
        <v>16</v>
      </c>
      <c r="E5327" t="s">
        <v>11</v>
      </c>
      <c r="F5327">
        <v>21</v>
      </c>
      <c r="G5327" t="s">
        <v>18</v>
      </c>
      <c r="H5327">
        <v>2</v>
      </c>
      <c r="I5327">
        <v>391</v>
      </c>
      <c r="J5327" t="s">
        <v>12</v>
      </c>
      <c r="K5327" s="6">
        <v>7</v>
      </c>
      <c r="L5327" s="6">
        <v>7</v>
      </c>
      <c r="M5327" s="6">
        <v>0</v>
      </c>
      <c r="N5327" s="6">
        <v>3</v>
      </c>
      <c r="O5327" t="s">
        <v>17</v>
      </c>
      <c r="P5327" s="22">
        <v>1</v>
      </c>
    </row>
    <row r="5328" spans="1:16" x14ac:dyDescent="0.25">
      <c r="A5328" t="s">
        <v>102</v>
      </c>
      <c r="B5328">
        <v>1</v>
      </c>
      <c r="C5328" t="s">
        <v>22</v>
      </c>
      <c r="D5328">
        <v>17</v>
      </c>
      <c r="E5328" t="s">
        <v>11</v>
      </c>
      <c r="F5328">
        <v>21</v>
      </c>
      <c r="G5328" t="s">
        <v>19</v>
      </c>
      <c r="H5328">
        <v>2</v>
      </c>
      <c r="I5328">
        <v>452</v>
      </c>
      <c r="J5328" t="s">
        <v>13</v>
      </c>
      <c r="K5328" s="6">
        <v>-7</v>
      </c>
      <c r="L5328" s="6">
        <v>8</v>
      </c>
      <c r="M5328" s="6">
        <v>-7</v>
      </c>
      <c r="N5328" s="6">
        <v>0</v>
      </c>
      <c r="O5328" t="s">
        <v>17</v>
      </c>
      <c r="P5328" s="22">
        <v>1</v>
      </c>
    </row>
    <row r="5329" spans="1:16" x14ac:dyDescent="0.25">
      <c r="A5329" t="s">
        <v>102</v>
      </c>
      <c r="B5329">
        <v>1</v>
      </c>
      <c r="C5329" t="s">
        <v>22</v>
      </c>
      <c r="D5329">
        <v>18</v>
      </c>
      <c r="E5329" t="s">
        <v>11</v>
      </c>
      <c r="F5329">
        <v>21</v>
      </c>
      <c r="G5329" t="s">
        <v>18</v>
      </c>
      <c r="H5329">
        <v>2</v>
      </c>
      <c r="I5329">
        <v>434</v>
      </c>
      <c r="J5329" t="s">
        <v>12</v>
      </c>
      <c r="K5329" s="6">
        <v>25</v>
      </c>
      <c r="L5329" s="6">
        <v>25</v>
      </c>
      <c r="M5329" s="6">
        <v>0</v>
      </c>
      <c r="N5329" s="6">
        <v>9</v>
      </c>
      <c r="O5329" t="s">
        <v>17</v>
      </c>
      <c r="P5329" s="22">
        <v>1</v>
      </c>
    </row>
    <row r="5330" spans="1:16" x14ac:dyDescent="0.25">
      <c r="A5330" t="s">
        <v>102</v>
      </c>
      <c r="B5330">
        <v>1</v>
      </c>
      <c r="C5330" t="s">
        <v>22</v>
      </c>
      <c r="D5330">
        <v>19</v>
      </c>
      <c r="E5330" t="s">
        <v>11</v>
      </c>
      <c r="F5330">
        <v>21</v>
      </c>
      <c r="G5330" t="s">
        <v>18</v>
      </c>
      <c r="H5330">
        <v>2</v>
      </c>
      <c r="I5330">
        <v>503</v>
      </c>
      <c r="J5330" t="s">
        <v>13</v>
      </c>
      <c r="K5330" s="6">
        <v>0</v>
      </c>
      <c r="L5330" s="6">
        <v>8</v>
      </c>
      <c r="M5330" s="6">
        <v>0</v>
      </c>
      <c r="N5330" s="6">
        <v>4.25</v>
      </c>
      <c r="O5330" t="s">
        <v>17</v>
      </c>
      <c r="P5330" s="22">
        <v>1</v>
      </c>
    </row>
    <row r="5331" spans="1:16" x14ac:dyDescent="0.25">
      <c r="A5331" t="s">
        <v>102</v>
      </c>
      <c r="B5331">
        <v>1</v>
      </c>
      <c r="C5331" t="s">
        <v>22</v>
      </c>
      <c r="D5331">
        <v>20</v>
      </c>
      <c r="E5331" t="s">
        <v>11</v>
      </c>
      <c r="F5331">
        <v>21</v>
      </c>
      <c r="G5331" t="s">
        <v>19</v>
      </c>
      <c r="H5331">
        <v>2</v>
      </c>
      <c r="I5331">
        <v>388</v>
      </c>
      <c r="J5331" t="s">
        <v>13</v>
      </c>
      <c r="K5331" s="6">
        <v>-8.75</v>
      </c>
      <c r="L5331" s="6">
        <v>10</v>
      </c>
      <c r="M5331" s="6">
        <v>-8.75</v>
      </c>
      <c r="N5331" s="6">
        <v>0</v>
      </c>
      <c r="O5331" t="s">
        <v>17</v>
      </c>
      <c r="P5331" s="22">
        <v>1</v>
      </c>
    </row>
    <row r="5332" spans="1:16" x14ac:dyDescent="0.25">
      <c r="A5332" t="s">
        <v>102</v>
      </c>
      <c r="B5332">
        <v>1</v>
      </c>
      <c r="C5332" t="s">
        <v>22</v>
      </c>
      <c r="D5332">
        <v>21</v>
      </c>
      <c r="E5332" t="s">
        <v>11</v>
      </c>
      <c r="F5332">
        <v>21</v>
      </c>
      <c r="G5332" t="s">
        <v>19</v>
      </c>
      <c r="H5332">
        <v>2</v>
      </c>
      <c r="I5332">
        <v>578</v>
      </c>
      <c r="J5332" t="s">
        <v>12</v>
      </c>
      <c r="K5332" s="6">
        <v>4</v>
      </c>
      <c r="L5332" s="6">
        <v>4</v>
      </c>
      <c r="M5332" s="6">
        <v>-8</v>
      </c>
      <c r="N5332" s="6">
        <v>0</v>
      </c>
      <c r="O5332" t="s">
        <v>17</v>
      </c>
      <c r="P5332" s="22">
        <v>1</v>
      </c>
    </row>
    <row r="5333" spans="1:16" x14ac:dyDescent="0.25">
      <c r="A5333" t="s">
        <v>102</v>
      </c>
      <c r="B5333">
        <v>1</v>
      </c>
      <c r="C5333" t="s">
        <v>22</v>
      </c>
      <c r="D5333">
        <v>22</v>
      </c>
      <c r="E5333" t="s">
        <v>11</v>
      </c>
      <c r="F5333">
        <v>21</v>
      </c>
      <c r="G5333" t="s">
        <v>18</v>
      </c>
      <c r="H5333">
        <v>2</v>
      </c>
      <c r="I5333">
        <v>368</v>
      </c>
      <c r="J5333" t="s">
        <v>13</v>
      </c>
      <c r="K5333" s="6">
        <v>0</v>
      </c>
      <c r="L5333" s="6">
        <v>17</v>
      </c>
      <c r="M5333" s="6">
        <v>0</v>
      </c>
      <c r="N5333" s="6">
        <v>9</v>
      </c>
      <c r="O5333" t="s">
        <v>17</v>
      </c>
      <c r="P5333" s="22">
        <v>1</v>
      </c>
    </row>
    <row r="5334" spans="1:16" x14ac:dyDescent="0.25">
      <c r="A5334" t="s">
        <v>102</v>
      </c>
      <c r="B5334">
        <v>1</v>
      </c>
      <c r="C5334" t="s">
        <v>22</v>
      </c>
      <c r="D5334">
        <v>23</v>
      </c>
      <c r="E5334" t="s">
        <v>11</v>
      </c>
      <c r="F5334">
        <v>21</v>
      </c>
      <c r="G5334" t="s">
        <v>19</v>
      </c>
      <c r="H5334">
        <v>2</v>
      </c>
      <c r="I5334">
        <v>373</v>
      </c>
      <c r="J5334" t="s">
        <v>12</v>
      </c>
      <c r="K5334" s="6">
        <v>12</v>
      </c>
      <c r="L5334" s="6">
        <v>12</v>
      </c>
      <c r="M5334" s="6">
        <v>-18</v>
      </c>
      <c r="N5334" s="6">
        <v>0</v>
      </c>
      <c r="O5334" t="s">
        <v>17</v>
      </c>
      <c r="P5334" s="22">
        <v>1</v>
      </c>
    </row>
    <row r="5335" spans="1:16" x14ac:dyDescent="0.25">
      <c r="A5335" t="s">
        <v>102</v>
      </c>
      <c r="B5335">
        <v>1</v>
      </c>
      <c r="C5335" t="s">
        <v>22</v>
      </c>
      <c r="D5335">
        <v>24</v>
      </c>
      <c r="E5335" t="s">
        <v>11</v>
      </c>
      <c r="F5335">
        <v>21</v>
      </c>
      <c r="G5335" t="s">
        <v>18</v>
      </c>
      <c r="H5335">
        <v>2</v>
      </c>
      <c r="I5335">
        <v>427</v>
      </c>
      <c r="J5335" t="s">
        <v>12</v>
      </c>
      <c r="K5335" s="6">
        <v>10</v>
      </c>
      <c r="L5335" s="6">
        <v>10</v>
      </c>
      <c r="M5335" s="6">
        <v>0</v>
      </c>
      <c r="N5335" s="6">
        <v>6</v>
      </c>
      <c r="O5335" t="s">
        <v>17</v>
      </c>
      <c r="P5335" s="22">
        <v>1</v>
      </c>
    </row>
    <row r="5336" spans="1:16" x14ac:dyDescent="0.25">
      <c r="A5336" t="s">
        <v>102</v>
      </c>
      <c r="B5336">
        <v>1</v>
      </c>
      <c r="C5336" t="s">
        <v>22</v>
      </c>
      <c r="D5336">
        <v>25</v>
      </c>
      <c r="E5336" t="s">
        <v>11</v>
      </c>
      <c r="F5336">
        <v>21</v>
      </c>
      <c r="G5336" t="s">
        <v>18</v>
      </c>
      <c r="H5336">
        <v>2</v>
      </c>
      <c r="I5336">
        <v>969</v>
      </c>
      <c r="J5336" t="s">
        <v>13</v>
      </c>
      <c r="K5336" s="6">
        <v>0</v>
      </c>
      <c r="L5336" s="6">
        <v>13</v>
      </c>
      <c r="M5336" s="6">
        <v>0</v>
      </c>
      <c r="N5336" s="6">
        <v>6</v>
      </c>
      <c r="O5336" t="s">
        <v>17</v>
      </c>
      <c r="P5336" s="22">
        <v>1</v>
      </c>
    </row>
    <row r="5337" spans="1:16" x14ac:dyDescent="0.25">
      <c r="A5337" t="s">
        <v>102</v>
      </c>
      <c r="B5337">
        <v>1</v>
      </c>
      <c r="C5337" t="s">
        <v>22</v>
      </c>
      <c r="D5337">
        <v>26</v>
      </c>
      <c r="E5337" t="s">
        <v>11</v>
      </c>
      <c r="F5337">
        <v>21</v>
      </c>
      <c r="G5337" t="s">
        <v>19</v>
      </c>
      <c r="H5337">
        <v>2</v>
      </c>
      <c r="I5337">
        <v>718</v>
      </c>
      <c r="J5337" t="s">
        <v>13</v>
      </c>
      <c r="K5337" s="6">
        <v>-15.75</v>
      </c>
      <c r="L5337" s="6">
        <v>9</v>
      </c>
      <c r="M5337" s="6">
        <v>-15.75</v>
      </c>
      <c r="N5337" s="6">
        <v>0</v>
      </c>
      <c r="O5337" t="s">
        <v>17</v>
      </c>
      <c r="P5337" s="22">
        <v>1</v>
      </c>
    </row>
    <row r="5338" spans="1:16" x14ac:dyDescent="0.25">
      <c r="A5338" t="s">
        <v>102</v>
      </c>
      <c r="B5338">
        <v>1</v>
      </c>
      <c r="C5338" t="s">
        <v>22</v>
      </c>
      <c r="D5338">
        <v>27</v>
      </c>
      <c r="E5338" t="s">
        <v>11</v>
      </c>
      <c r="F5338">
        <v>21</v>
      </c>
      <c r="G5338" t="s">
        <v>19</v>
      </c>
      <c r="H5338">
        <v>2</v>
      </c>
      <c r="I5338">
        <v>507</v>
      </c>
      <c r="J5338" t="s">
        <v>12</v>
      </c>
      <c r="K5338" s="6">
        <v>5</v>
      </c>
      <c r="L5338" s="6">
        <v>5</v>
      </c>
      <c r="M5338" s="6">
        <v>-8.1300000000000008</v>
      </c>
      <c r="N5338" s="6">
        <v>0</v>
      </c>
      <c r="O5338" t="s">
        <v>17</v>
      </c>
      <c r="P5338" s="22">
        <v>1</v>
      </c>
    </row>
    <row r="5339" spans="1:16" x14ac:dyDescent="0.25">
      <c r="A5339" t="s">
        <v>102</v>
      </c>
      <c r="B5339">
        <v>1</v>
      </c>
      <c r="C5339" t="s">
        <v>22</v>
      </c>
      <c r="D5339">
        <v>28</v>
      </c>
      <c r="E5339" t="s">
        <v>11</v>
      </c>
      <c r="F5339">
        <v>21</v>
      </c>
      <c r="G5339" t="s">
        <v>19</v>
      </c>
      <c r="H5339">
        <v>2</v>
      </c>
      <c r="I5339">
        <v>649</v>
      </c>
      <c r="J5339" t="s">
        <v>12</v>
      </c>
      <c r="K5339" s="6">
        <v>4</v>
      </c>
      <c r="L5339" s="6">
        <v>4</v>
      </c>
      <c r="M5339" s="6">
        <v>-4</v>
      </c>
      <c r="N5339" s="6">
        <v>0</v>
      </c>
      <c r="O5339" t="s">
        <v>17</v>
      </c>
      <c r="P5339" s="22">
        <v>1</v>
      </c>
    </row>
    <row r="5340" spans="1:16" x14ac:dyDescent="0.25">
      <c r="A5340" t="s">
        <v>102</v>
      </c>
      <c r="B5340">
        <v>1</v>
      </c>
      <c r="C5340" t="s">
        <v>22</v>
      </c>
      <c r="D5340">
        <v>29</v>
      </c>
      <c r="E5340" t="s">
        <v>11</v>
      </c>
      <c r="F5340">
        <v>21</v>
      </c>
      <c r="G5340" t="s">
        <v>18</v>
      </c>
      <c r="H5340">
        <v>1</v>
      </c>
      <c r="I5340">
        <v>607</v>
      </c>
      <c r="J5340" t="s">
        <v>12</v>
      </c>
      <c r="K5340" s="6">
        <v>4</v>
      </c>
      <c r="L5340" s="6">
        <v>4</v>
      </c>
      <c r="M5340" s="6">
        <v>0</v>
      </c>
      <c r="N5340" s="6">
        <v>2.25</v>
      </c>
      <c r="O5340" t="s">
        <v>17</v>
      </c>
      <c r="P5340" s="22">
        <v>1</v>
      </c>
    </row>
    <row r="5341" spans="1:16" x14ac:dyDescent="0.25">
      <c r="A5341" t="s">
        <v>102</v>
      </c>
      <c r="B5341">
        <v>1</v>
      </c>
      <c r="C5341" t="s">
        <v>22</v>
      </c>
      <c r="D5341">
        <v>30</v>
      </c>
      <c r="E5341" t="s">
        <v>11</v>
      </c>
      <c r="F5341">
        <v>21</v>
      </c>
      <c r="G5341" t="s">
        <v>19</v>
      </c>
      <c r="H5341">
        <v>2</v>
      </c>
      <c r="I5341">
        <v>325</v>
      </c>
      <c r="J5341" t="s">
        <v>13</v>
      </c>
      <c r="K5341" s="6">
        <v>-5</v>
      </c>
      <c r="L5341" s="6">
        <v>5</v>
      </c>
      <c r="M5341" s="6">
        <v>-5</v>
      </c>
      <c r="N5341" s="6">
        <v>0</v>
      </c>
      <c r="O5341" t="s">
        <v>17</v>
      </c>
      <c r="P5341" s="22">
        <v>1</v>
      </c>
    </row>
    <row r="5342" spans="1:16" x14ac:dyDescent="0.25">
      <c r="A5342" t="s">
        <v>102</v>
      </c>
      <c r="B5342">
        <v>2</v>
      </c>
      <c r="C5342" t="s">
        <v>22</v>
      </c>
      <c r="D5342">
        <v>1</v>
      </c>
      <c r="E5342" t="s">
        <v>11</v>
      </c>
      <c r="F5342">
        <v>21</v>
      </c>
      <c r="G5342" t="s">
        <v>18</v>
      </c>
      <c r="H5342">
        <v>2</v>
      </c>
      <c r="I5342">
        <v>541</v>
      </c>
      <c r="J5342" t="s">
        <v>13</v>
      </c>
      <c r="K5342" s="6">
        <v>0</v>
      </c>
      <c r="L5342" s="6">
        <v>30</v>
      </c>
      <c r="M5342" s="6">
        <v>0</v>
      </c>
      <c r="N5342" s="6">
        <v>12</v>
      </c>
      <c r="O5342" t="s">
        <v>17</v>
      </c>
      <c r="P5342" s="22">
        <v>1</v>
      </c>
    </row>
    <row r="5343" spans="1:16" x14ac:dyDescent="0.25">
      <c r="A5343" t="s">
        <v>102</v>
      </c>
      <c r="B5343">
        <v>2</v>
      </c>
      <c r="C5343" t="s">
        <v>22</v>
      </c>
      <c r="D5343">
        <v>2</v>
      </c>
      <c r="E5343" t="s">
        <v>11</v>
      </c>
      <c r="F5343">
        <v>21</v>
      </c>
      <c r="G5343" t="s">
        <v>19</v>
      </c>
      <c r="H5343">
        <v>2</v>
      </c>
      <c r="I5343">
        <v>410</v>
      </c>
      <c r="J5343" t="s">
        <v>13</v>
      </c>
      <c r="K5343" s="6">
        <v>-6</v>
      </c>
      <c r="L5343" s="6">
        <v>12</v>
      </c>
      <c r="M5343" s="6">
        <v>-6</v>
      </c>
      <c r="N5343" s="6">
        <v>0</v>
      </c>
      <c r="O5343" t="s">
        <v>17</v>
      </c>
      <c r="P5343" s="22">
        <v>1</v>
      </c>
    </row>
    <row r="5344" spans="1:16" x14ac:dyDescent="0.25">
      <c r="A5344" t="s">
        <v>102</v>
      </c>
      <c r="B5344">
        <v>2</v>
      </c>
      <c r="C5344" t="s">
        <v>22</v>
      </c>
      <c r="D5344">
        <v>3</v>
      </c>
      <c r="E5344" t="s">
        <v>11</v>
      </c>
      <c r="F5344">
        <v>21</v>
      </c>
      <c r="G5344" t="s">
        <v>19</v>
      </c>
      <c r="H5344">
        <v>2</v>
      </c>
      <c r="I5344">
        <v>303</v>
      </c>
      <c r="J5344" t="s">
        <v>12</v>
      </c>
      <c r="K5344" s="6">
        <v>4</v>
      </c>
      <c r="L5344" s="6">
        <v>4</v>
      </c>
      <c r="M5344" s="6">
        <v>-5</v>
      </c>
      <c r="N5344" s="6">
        <v>0</v>
      </c>
      <c r="O5344" t="s">
        <v>17</v>
      </c>
      <c r="P5344" s="22">
        <v>1</v>
      </c>
    </row>
    <row r="5345" spans="1:16" x14ac:dyDescent="0.25">
      <c r="A5345" t="s">
        <v>102</v>
      </c>
      <c r="B5345">
        <v>2</v>
      </c>
      <c r="C5345" t="s">
        <v>22</v>
      </c>
      <c r="D5345">
        <v>4</v>
      </c>
      <c r="E5345" t="s">
        <v>11</v>
      </c>
      <c r="F5345">
        <v>21</v>
      </c>
      <c r="G5345" t="s">
        <v>18</v>
      </c>
      <c r="H5345">
        <v>2</v>
      </c>
      <c r="I5345">
        <v>324</v>
      </c>
      <c r="J5345" t="s">
        <v>13</v>
      </c>
      <c r="K5345" s="6">
        <v>0</v>
      </c>
      <c r="L5345" s="6">
        <v>17</v>
      </c>
      <c r="M5345" s="6">
        <v>0</v>
      </c>
      <c r="N5345" s="6">
        <v>10</v>
      </c>
      <c r="O5345" t="s">
        <v>17</v>
      </c>
      <c r="P5345" s="22">
        <v>1</v>
      </c>
    </row>
    <row r="5346" spans="1:16" x14ac:dyDescent="0.25">
      <c r="A5346" t="s">
        <v>102</v>
      </c>
      <c r="B5346">
        <v>2</v>
      </c>
      <c r="C5346" t="s">
        <v>22</v>
      </c>
      <c r="D5346">
        <v>5</v>
      </c>
      <c r="E5346" t="s">
        <v>11</v>
      </c>
      <c r="F5346">
        <v>21</v>
      </c>
      <c r="G5346" t="s">
        <v>19</v>
      </c>
      <c r="H5346">
        <v>2</v>
      </c>
      <c r="I5346">
        <v>450</v>
      </c>
      <c r="J5346" t="s">
        <v>12</v>
      </c>
      <c r="K5346" s="6">
        <v>2</v>
      </c>
      <c r="L5346" s="6">
        <v>2</v>
      </c>
      <c r="M5346" s="6">
        <v>-3.25</v>
      </c>
      <c r="N5346" s="6">
        <v>0</v>
      </c>
      <c r="O5346" t="s">
        <v>17</v>
      </c>
      <c r="P5346" s="22">
        <v>1</v>
      </c>
    </row>
    <row r="5347" spans="1:16" x14ac:dyDescent="0.25">
      <c r="A5347" t="s">
        <v>102</v>
      </c>
      <c r="B5347">
        <v>2</v>
      </c>
      <c r="C5347" t="s">
        <v>22</v>
      </c>
      <c r="D5347">
        <v>6</v>
      </c>
      <c r="E5347" t="s">
        <v>11</v>
      </c>
      <c r="F5347">
        <v>21</v>
      </c>
      <c r="G5347" t="s">
        <v>19</v>
      </c>
      <c r="H5347">
        <v>2</v>
      </c>
      <c r="I5347">
        <v>383</v>
      </c>
      <c r="J5347" t="s">
        <v>13</v>
      </c>
      <c r="K5347" s="6">
        <v>-6</v>
      </c>
      <c r="L5347" s="6">
        <v>6</v>
      </c>
      <c r="M5347" s="6">
        <v>-6</v>
      </c>
      <c r="N5347" s="6">
        <v>0</v>
      </c>
      <c r="O5347" t="s">
        <v>17</v>
      </c>
      <c r="P5347" s="22">
        <v>1</v>
      </c>
    </row>
    <row r="5348" spans="1:16" x14ac:dyDescent="0.25">
      <c r="A5348" t="s">
        <v>102</v>
      </c>
      <c r="B5348">
        <v>2</v>
      </c>
      <c r="C5348" t="s">
        <v>22</v>
      </c>
      <c r="D5348">
        <v>7</v>
      </c>
      <c r="E5348" t="s">
        <v>11</v>
      </c>
      <c r="F5348">
        <v>21</v>
      </c>
      <c r="G5348" t="s">
        <v>19</v>
      </c>
      <c r="H5348">
        <v>2</v>
      </c>
      <c r="I5348">
        <v>405</v>
      </c>
      <c r="J5348" t="s">
        <v>12</v>
      </c>
      <c r="K5348" s="6">
        <v>6</v>
      </c>
      <c r="L5348" s="6">
        <v>6</v>
      </c>
      <c r="M5348" s="6">
        <v>-4.5</v>
      </c>
      <c r="N5348" s="6">
        <v>0</v>
      </c>
      <c r="O5348" t="s">
        <v>17</v>
      </c>
      <c r="P5348" s="22">
        <v>1</v>
      </c>
    </row>
    <row r="5349" spans="1:16" x14ac:dyDescent="0.25">
      <c r="A5349" t="s">
        <v>102</v>
      </c>
      <c r="B5349">
        <v>2</v>
      </c>
      <c r="C5349" t="s">
        <v>22</v>
      </c>
      <c r="D5349">
        <v>8</v>
      </c>
      <c r="E5349" t="s">
        <v>11</v>
      </c>
      <c r="F5349">
        <v>21</v>
      </c>
      <c r="G5349" t="s">
        <v>19</v>
      </c>
      <c r="H5349">
        <v>2</v>
      </c>
      <c r="I5349">
        <v>355</v>
      </c>
      <c r="J5349" t="s">
        <v>13</v>
      </c>
      <c r="K5349" s="6">
        <v>-2</v>
      </c>
      <c r="L5349" s="6">
        <v>4</v>
      </c>
      <c r="M5349" s="6">
        <v>-2</v>
      </c>
      <c r="N5349" s="6">
        <v>0</v>
      </c>
      <c r="O5349" t="s">
        <v>17</v>
      </c>
      <c r="P5349" s="22">
        <v>1</v>
      </c>
    </row>
    <row r="5350" spans="1:16" x14ac:dyDescent="0.25">
      <c r="A5350" t="s">
        <v>102</v>
      </c>
      <c r="B5350">
        <v>2</v>
      </c>
      <c r="C5350" t="s">
        <v>22</v>
      </c>
      <c r="D5350">
        <v>9</v>
      </c>
      <c r="E5350" t="s">
        <v>11</v>
      </c>
      <c r="F5350">
        <v>21</v>
      </c>
      <c r="G5350" t="s">
        <v>18</v>
      </c>
      <c r="H5350">
        <v>1</v>
      </c>
      <c r="I5350">
        <v>617</v>
      </c>
      <c r="J5350" t="s">
        <v>12</v>
      </c>
      <c r="K5350" s="6">
        <v>4</v>
      </c>
      <c r="L5350" s="6">
        <v>4</v>
      </c>
      <c r="M5350" s="6">
        <v>0</v>
      </c>
      <c r="N5350" s="6">
        <v>2</v>
      </c>
      <c r="O5350" t="s">
        <v>17</v>
      </c>
      <c r="P5350" s="22">
        <v>1</v>
      </c>
    </row>
    <row r="5351" spans="1:16" x14ac:dyDescent="0.25">
      <c r="A5351" t="s">
        <v>102</v>
      </c>
      <c r="B5351">
        <v>2</v>
      </c>
      <c r="C5351" t="s">
        <v>22</v>
      </c>
      <c r="D5351">
        <v>10</v>
      </c>
      <c r="E5351" t="s">
        <v>11</v>
      </c>
      <c r="F5351">
        <v>21</v>
      </c>
      <c r="G5351" t="s">
        <v>19</v>
      </c>
      <c r="H5351">
        <v>2</v>
      </c>
      <c r="I5351">
        <v>502</v>
      </c>
      <c r="J5351" t="s">
        <v>12</v>
      </c>
      <c r="K5351" s="6">
        <v>9</v>
      </c>
      <c r="L5351" s="6">
        <v>9</v>
      </c>
      <c r="M5351" s="6">
        <v>-4.5</v>
      </c>
      <c r="N5351" s="6">
        <v>0</v>
      </c>
      <c r="O5351" t="s">
        <v>17</v>
      </c>
      <c r="P5351" s="22">
        <v>1</v>
      </c>
    </row>
    <row r="5352" spans="1:16" x14ac:dyDescent="0.25">
      <c r="A5352" t="s">
        <v>102</v>
      </c>
      <c r="B5352">
        <v>2</v>
      </c>
      <c r="C5352" t="s">
        <v>22</v>
      </c>
      <c r="D5352">
        <v>11</v>
      </c>
      <c r="E5352" t="s">
        <v>11</v>
      </c>
      <c r="F5352">
        <v>21</v>
      </c>
      <c r="G5352" t="s">
        <v>19</v>
      </c>
      <c r="H5352">
        <v>2</v>
      </c>
      <c r="I5352">
        <v>300</v>
      </c>
      <c r="J5352" t="s">
        <v>13</v>
      </c>
      <c r="K5352" s="6">
        <v>-24</v>
      </c>
      <c r="L5352" s="6">
        <v>12</v>
      </c>
      <c r="M5352" s="6">
        <v>-24</v>
      </c>
      <c r="N5352" s="6">
        <v>0</v>
      </c>
      <c r="O5352" t="s">
        <v>17</v>
      </c>
      <c r="P5352" s="22">
        <v>1</v>
      </c>
    </row>
    <row r="5353" spans="1:16" x14ac:dyDescent="0.25">
      <c r="A5353" t="s">
        <v>102</v>
      </c>
      <c r="B5353">
        <v>2</v>
      </c>
      <c r="C5353" t="s">
        <v>22</v>
      </c>
      <c r="D5353">
        <v>12</v>
      </c>
      <c r="E5353" t="s">
        <v>11</v>
      </c>
      <c r="F5353">
        <v>21</v>
      </c>
      <c r="G5353" t="s">
        <v>18</v>
      </c>
      <c r="H5353">
        <v>2</v>
      </c>
      <c r="I5353">
        <v>442</v>
      </c>
      <c r="J5353" t="s">
        <v>12</v>
      </c>
      <c r="K5353" s="6">
        <v>22</v>
      </c>
      <c r="L5353" s="6">
        <v>22</v>
      </c>
      <c r="M5353" s="6">
        <v>0</v>
      </c>
      <c r="N5353" s="6">
        <v>10</v>
      </c>
      <c r="O5353" t="s">
        <v>17</v>
      </c>
      <c r="P5353" s="22">
        <v>1</v>
      </c>
    </row>
    <row r="5354" spans="1:16" x14ac:dyDescent="0.25">
      <c r="A5354" t="s">
        <v>102</v>
      </c>
      <c r="B5354">
        <v>2</v>
      </c>
      <c r="C5354" t="s">
        <v>22</v>
      </c>
      <c r="D5354">
        <v>13</v>
      </c>
      <c r="E5354" t="s">
        <v>11</v>
      </c>
      <c r="F5354">
        <v>21</v>
      </c>
      <c r="G5354" t="s">
        <v>19</v>
      </c>
      <c r="H5354">
        <v>2</v>
      </c>
      <c r="I5354">
        <v>503</v>
      </c>
      <c r="J5354" t="s">
        <v>12</v>
      </c>
      <c r="K5354" s="6">
        <v>4</v>
      </c>
      <c r="L5354" s="6">
        <v>4</v>
      </c>
      <c r="M5354" s="6">
        <v>-7</v>
      </c>
      <c r="N5354" s="6">
        <v>0</v>
      </c>
      <c r="O5354" t="s">
        <v>17</v>
      </c>
      <c r="P5354" s="22">
        <v>1</v>
      </c>
    </row>
    <row r="5355" spans="1:16" x14ac:dyDescent="0.25">
      <c r="A5355" t="s">
        <v>102</v>
      </c>
      <c r="B5355">
        <v>2</v>
      </c>
      <c r="C5355" t="s">
        <v>22</v>
      </c>
      <c r="D5355">
        <v>14</v>
      </c>
      <c r="E5355" t="s">
        <v>11</v>
      </c>
      <c r="F5355">
        <v>21</v>
      </c>
      <c r="G5355" t="s">
        <v>19</v>
      </c>
      <c r="H5355">
        <v>1</v>
      </c>
      <c r="I5355">
        <v>332</v>
      </c>
      <c r="J5355" t="s">
        <v>12</v>
      </c>
      <c r="K5355" s="6">
        <v>2</v>
      </c>
      <c r="L5355" s="6">
        <v>2</v>
      </c>
      <c r="M5355" s="6">
        <v>-0.75</v>
      </c>
      <c r="N5355" s="6">
        <v>0</v>
      </c>
      <c r="O5355" t="s">
        <v>17</v>
      </c>
      <c r="P5355" s="22">
        <v>1</v>
      </c>
    </row>
    <row r="5356" spans="1:16" x14ac:dyDescent="0.25">
      <c r="A5356" t="s">
        <v>102</v>
      </c>
      <c r="B5356">
        <v>2</v>
      </c>
      <c r="C5356" t="s">
        <v>22</v>
      </c>
      <c r="D5356">
        <v>15</v>
      </c>
      <c r="E5356" t="s">
        <v>11</v>
      </c>
      <c r="F5356">
        <v>21</v>
      </c>
      <c r="G5356" t="s">
        <v>19</v>
      </c>
      <c r="H5356">
        <v>2</v>
      </c>
      <c r="I5356">
        <v>522</v>
      </c>
      <c r="J5356" t="s">
        <v>13</v>
      </c>
      <c r="K5356" s="6">
        <v>-2.25</v>
      </c>
      <c r="L5356" s="6">
        <v>2</v>
      </c>
      <c r="M5356" s="6">
        <v>-2.25</v>
      </c>
      <c r="N5356" s="6">
        <v>0</v>
      </c>
      <c r="O5356" t="s">
        <v>17</v>
      </c>
      <c r="P5356" s="22">
        <v>1</v>
      </c>
    </row>
    <row r="5357" spans="1:16" x14ac:dyDescent="0.25">
      <c r="A5357" t="s">
        <v>102</v>
      </c>
      <c r="B5357">
        <v>2</v>
      </c>
      <c r="C5357" t="s">
        <v>22</v>
      </c>
      <c r="D5357">
        <v>16</v>
      </c>
      <c r="E5357" t="s">
        <v>11</v>
      </c>
      <c r="F5357">
        <v>21</v>
      </c>
      <c r="G5357" t="s">
        <v>19</v>
      </c>
      <c r="H5357">
        <v>2</v>
      </c>
      <c r="I5357">
        <v>632</v>
      </c>
      <c r="J5357" t="s">
        <v>13</v>
      </c>
      <c r="K5357" s="6">
        <v>-9.3800000000000008</v>
      </c>
      <c r="L5357" s="6">
        <v>5</v>
      </c>
      <c r="M5357" s="6">
        <v>-9.3800000000000008</v>
      </c>
      <c r="N5357" s="6">
        <v>0</v>
      </c>
      <c r="O5357" t="s">
        <v>17</v>
      </c>
      <c r="P5357" s="22">
        <v>1</v>
      </c>
    </row>
    <row r="5358" spans="1:16" x14ac:dyDescent="0.25">
      <c r="A5358" t="s">
        <v>102</v>
      </c>
      <c r="B5358">
        <v>2</v>
      </c>
      <c r="C5358" t="s">
        <v>22</v>
      </c>
      <c r="D5358">
        <v>17</v>
      </c>
      <c r="E5358" t="s">
        <v>11</v>
      </c>
      <c r="F5358">
        <v>21</v>
      </c>
      <c r="G5358" t="s">
        <v>19</v>
      </c>
      <c r="H5358">
        <v>2</v>
      </c>
      <c r="I5358">
        <v>492</v>
      </c>
      <c r="J5358" t="s">
        <v>13</v>
      </c>
      <c r="K5358" s="6">
        <v>-15</v>
      </c>
      <c r="L5358" s="6">
        <v>8</v>
      </c>
      <c r="M5358" s="6">
        <v>-15</v>
      </c>
      <c r="N5358" s="6">
        <v>0</v>
      </c>
      <c r="O5358" t="s">
        <v>17</v>
      </c>
      <c r="P5358" s="22">
        <v>1</v>
      </c>
    </row>
    <row r="5359" spans="1:16" x14ac:dyDescent="0.25">
      <c r="A5359" t="s">
        <v>102</v>
      </c>
      <c r="B5359">
        <v>2</v>
      </c>
      <c r="C5359" t="s">
        <v>22</v>
      </c>
      <c r="D5359">
        <v>18</v>
      </c>
      <c r="E5359" t="s">
        <v>11</v>
      </c>
      <c r="F5359">
        <v>21</v>
      </c>
      <c r="G5359" t="s">
        <v>19</v>
      </c>
      <c r="H5359">
        <v>2</v>
      </c>
      <c r="I5359">
        <v>330</v>
      </c>
      <c r="J5359" t="s">
        <v>12</v>
      </c>
      <c r="K5359" s="6">
        <v>8</v>
      </c>
      <c r="L5359" s="6">
        <v>8</v>
      </c>
      <c r="M5359" s="6">
        <v>-5</v>
      </c>
      <c r="N5359" s="6">
        <v>0</v>
      </c>
      <c r="O5359" t="s">
        <v>17</v>
      </c>
      <c r="P5359" s="22">
        <v>1</v>
      </c>
    </row>
    <row r="5360" spans="1:16" x14ac:dyDescent="0.25">
      <c r="A5360" t="s">
        <v>102</v>
      </c>
      <c r="B5360">
        <v>2</v>
      </c>
      <c r="C5360" t="s">
        <v>22</v>
      </c>
      <c r="D5360">
        <v>19</v>
      </c>
      <c r="E5360" t="s">
        <v>11</v>
      </c>
      <c r="F5360">
        <v>21</v>
      </c>
      <c r="G5360" t="s">
        <v>19</v>
      </c>
      <c r="H5360">
        <v>2</v>
      </c>
      <c r="I5360">
        <v>543</v>
      </c>
      <c r="J5360" t="s">
        <v>12</v>
      </c>
      <c r="K5360" s="6">
        <v>10</v>
      </c>
      <c r="L5360" s="6">
        <v>10</v>
      </c>
      <c r="M5360" s="6">
        <v>-13.75</v>
      </c>
      <c r="N5360" s="6">
        <v>0</v>
      </c>
      <c r="O5360" t="s">
        <v>17</v>
      </c>
      <c r="P5360" s="22">
        <v>1</v>
      </c>
    </row>
    <row r="5361" spans="1:16" x14ac:dyDescent="0.25">
      <c r="A5361" t="s">
        <v>102</v>
      </c>
      <c r="B5361">
        <v>2</v>
      </c>
      <c r="C5361" t="s">
        <v>22</v>
      </c>
      <c r="D5361">
        <v>20</v>
      </c>
      <c r="E5361" t="s">
        <v>11</v>
      </c>
      <c r="F5361">
        <v>21</v>
      </c>
      <c r="G5361" t="s">
        <v>18</v>
      </c>
      <c r="H5361">
        <v>2</v>
      </c>
      <c r="I5361">
        <v>1444</v>
      </c>
      <c r="J5361" t="s">
        <v>13</v>
      </c>
      <c r="K5361" s="6">
        <v>0</v>
      </c>
      <c r="L5361" s="6">
        <v>8</v>
      </c>
      <c r="M5361" s="6">
        <v>0</v>
      </c>
      <c r="N5361" s="6">
        <v>3</v>
      </c>
      <c r="O5361" t="s">
        <v>17</v>
      </c>
      <c r="P5361" s="22">
        <v>1</v>
      </c>
    </row>
    <row r="5362" spans="1:16" x14ac:dyDescent="0.25">
      <c r="A5362" t="s">
        <v>102</v>
      </c>
      <c r="B5362">
        <v>2</v>
      </c>
      <c r="C5362" t="s">
        <v>22</v>
      </c>
      <c r="D5362">
        <v>21</v>
      </c>
      <c r="E5362" t="s">
        <v>11</v>
      </c>
      <c r="F5362">
        <v>21</v>
      </c>
      <c r="G5362" t="s">
        <v>19</v>
      </c>
      <c r="H5362">
        <v>2</v>
      </c>
      <c r="I5362">
        <v>442</v>
      </c>
      <c r="J5362" t="s">
        <v>12</v>
      </c>
      <c r="K5362" s="6">
        <v>8</v>
      </c>
      <c r="L5362" s="6">
        <v>8</v>
      </c>
      <c r="M5362" s="6">
        <v>-6</v>
      </c>
      <c r="N5362" s="6">
        <v>0</v>
      </c>
      <c r="O5362" t="s">
        <v>17</v>
      </c>
      <c r="P5362" s="22">
        <v>1</v>
      </c>
    </row>
    <row r="5363" spans="1:16" x14ac:dyDescent="0.25">
      <c r="A5363" t="s">
        <v>102</v>
      </c>
      <c r="B5363">
        <v>2</v>
      </c>
      <c r="C5363" t="s">
        <v>22</v>
      </c>
      <c r="D5363">
        <v>22</v>
      </c>
      <c r="E5363" t="s">
        <v>11</v>
      </c>
      <c r="F5363">
        <v>21</v>
      </c>
      <c r="G5363" t="s">
        <v>18</v>
      </c>
      <c r="H5363">
        <v>2</v>
      </c>
      <c r="I5363">
        <v>345</v>
      </c>
      <c r="J5363" t="s">
        <v>12</v>
      </c>
      <c r="K5363" s="6">
        <v>13</v>
      </c>
      <c r="L5363" s="6">
        <v>13</v>
      </c>
      <c r="M5363" s="6">
        <v>0</v>
      </c>
      <c r="N5363" s="6">
        <v>5</v>
      </c>
      <c r="O5363" t="s">
        <v>17</v>
      </c>
      <c r="P5363" s="22">
        <v>1</v>
      </c>
    </row>
    <row r="5364" spans="1:16" x14ac:dyDescent="0.25">
      <c r="A5364" t="s">
        <v>102</v>
      </c>
      <c r="B5364">
        <v>2</v>
      </c>
      <c r="C5364" t="s">
        <v>22</v>
      </c>
      <c r="D5364">
        <v>23</v>
      </c>
      <c r="E5364" t="s">
        <v>11</v>
      </c>
      <c r="F5364">
        <v>21</v>
      </c>
      <c r="G5364" t="s">
        <v>18</v>
      </c>
      <c r="H5364">
        <v>2</v>
      </c>
      <c r="I5364">
        <v>335</v>
      </c>
      <c r="J5364" t="s">
        <v>12</v>
      </c>
      <c r="K5364" s="6">
        <v>24</v>
      </c>
      <c r="L5364" s="6">
        <v>24</v>
      </c>
      <c r="M5364" s="6">
        <v>0</v>
      </c>
      <c r="N5364" s="6">
        <v>12</v>
      </c>
      <c r="O5364" t="s">
        <v>17</v>
      </c>
      <c r="P5364" s="22">
        <v>1</v>
      </c>
    </row>
    <row r="5365" spans="1:16" x14ac:dyDescent="0.25">
      <c r="A5365" t="s">
        <v>102</v>
      </c>
      <c r="B5365">
        <v>2</v>
      </c>
      <c r="C5365" t="s">
        <v>22</v>
      </c>
      <c r="D5365">
        <v>24</v>
      </c>
      <c r="E5365" t="s">
        <v>11</v>
      </c>
      <c r="F5365">
        <v>21</v>
      </c>
      <c r="G5365" t="s">
        <v>19</v>
      </c>
      <c r="H5365">
        <v>2</v>
      </c>
      <c r="I5365">
        <v>356</v>
      </c>
      <c r="J5365" t="s">
        <v>13</v>
      </c>
      <c r="K5365" s="6">
        <v>-18</v>
      </c>
      <c r="L5365" s="6">
        <v>9</v>
      </c>
      <c r="M5365" s="6">
        <v>-18</v>
      </c>
      <c r="N5365" s="6">
        <v>0</v>
      </c>
      <c r="O5365" t="s">
        <v>17</v>
      </c>
      <c r="P5365" s="22">
        <v>1</v>
      </c>
    </row>
    <row r="5366" spans="1:16" x14ac:dyDescent="0.25">
      <c r="A5366" t="s">
        <v>102</v>
      </c>
      <c r="B5366">
        <v>2</v>
      </c>
      <c r="C5366" t="s">
        <v>22</v>
      </c>
      <c r="D5366">
        <v>25</v>
      </c>
      <c r="E5366" t="s">
        <v>11</v>
      </c>
      <c r="F5366">
        <v>21</v>
      </c>
      <c r="G5366" t="s">
        <v>18</v>
      </c>
      <c r="H5366">
        <v>2</v>
      </c>
      <c r="I5366">
        <v>410</v>
      </c>
      <c r="J5366" t="s">
        <v>13</v>
      </c>
      <c r="K5366" s="6">
        <v>0</v>
      </c>
      <c r="L5366" s="6">
        <v>7</v>
      </c>
      <c r="M5366" s="6">
        <v>0</v>
      </c>
      <c r="N5366" s="6">
        <v>4</v>
      </c>
      <c r="O5366" t="s">
        <v>17</v>
      </c>
      <c r="P5366" s="22">
        <v>1</v>
      </c>
    </row>
    <row r="5367" spans="1:16" x14ac:dyDescent="0.25">
      <c r="A5367" t="s">
        <v>102</v>
      </c>
      <c r="B5367">
        <v>2</v>
      </c>
      <c r="C5367" t="s">
        <v>22</v>
      </c>
      <c r="D5367">
        <v>26</v>
      </c>
      <c r="E5367" t="s">
        <v>11</v>
      </c>
      <c r="F5367">
        <v>21</v>
      </c>
      <c r="G5367" t="s">
        <v>19</v>
      </c>
      <c r="I5367">
        <v>0</v>
      </c>
      <c r="J5367" t="s">
        <v>13</v>
      </c>
      <c r="K5367" s="6">
        <v>-3.75</v>
      </c>
      <c r="L5367" s="6">
        <v>10</v>
      </c>
      <c r="M5367" s="6">
        <v>-3.75</v>
      </c>
      <c r="N5367" s="6">
        <v>0</v>
      </c>
      <c r="O5367" t="s">
        <v>17</v>
      </c>
      <c r="P5367" s="22">
        <v>1</v>
      </c>
    </row>
    <row r="5368" spans="1:16" x14ac:dyDescent="0.25">
      <c r="A5368" t="s">
        <v>102</v>
      </c>
      <c r="B5368">
        <v>2</v>
      </c>
      <c r="C5368" t="s">
        <v>22</v>
      </c>
      <c r="D5368">
        <v>27</v>
      </c>
      <c r="E5368" t="s">
        <v>11</v>
      </c>
      <c r="F5368">
        <v>21</v>
      </c>
      <c r="G5368" t="s">
        <v>19</v>
      </c>
      <c r="H5368">
        <v>2</v>
      </c>
      <c r="I5368">
        <v>478</v>
      </c>
      <c r="J5368" t="s">
        <v>12</v>
      </c>
      <c r="K5368" s="6">
        <v>5</v>
      </c>
      <c r="L5368" s="6">
        <v>5</v>
      </c>
      <c r="M5368" s="6">
        <v>-3.13</v>
      </c>
      <c r="N5368" s="6">
        <v>0</v>
      </c>
      <c r="O5368" t="s">
        <v>17</v>
      </c>
      <c r="P5368" s="22">
        <v>1</v>
      </c>
    </row>
    <row r="5369" spans="1:16" x14ac:dyDescent="0.25">
      <c r="A5369" t="s">
        <v>102</v>
      </c>
      <c r="B5369">
        <v>2</v>
      </c>
      <c r="C5369" t="s">
        <v>22</v>
      </c>
      <c r="D5369">
        <v>28</v>
      </c>
      <c r="E5369" t="s">
        <v>11</v>
      </c>
      <c r="F5369">
        <v>21</v>
      </c>
      <c r="G5369" t="s">
        <v>19</v>
      </c>
      <c r="H5369">
        <v>2</v>
      </c>
      <c r="I5369">
        <v>435</v>
      </c>
      <c r="J5369" t="s">
        <v>13</v>
      </c>
      <c r="K5369" s="6">
        <v>-15</v>
      </c>
      <c r="L5369" s="6">
        <v>12</v>
      </c>
      <c r="M5369" s="6">
        <v>-15</v>
      </c>
      <c r="N5369" s="6">
        <v>0</v>
      </c>
      <c r="O5369" t="s">
        <v>17</v>
      </c>
      <c r="P5369" s="22">
        <v>1</v>
      </c>
    </row>
    <row r="5370" spans="1:16" x14ac:dyDescent="0.25">
      <c r="A5370" t="s">
        <v>102</v>
      </c>
      <c r="B5370">
        <v>2</v>
      </c>
      <c r="C5370" t="s">
        <v>22</v>
      </c>
      <c r="D5370">
        <v>29</v>
      </c>
      <c r="E5370" t="s">
        <v>11</v>
      </c>
      <c r="F5370">
        <v>21</v>
      </c>
      <c r="G5370" t="s">
        <v>19</v>
      </c>
      <c r="H5370">
        <v>2</v>
      </c>
      <c r="I5370">
        <v>553</v>
      </c>
      <c r="J5370" t="s">
        <v>13</v>
      </c>
      <c r="K5370" s="6">
        <v>-10.5</v>
      </c>
      <c r="L5370" s="6">
        <v>6</v>
      </c>
      <c r="M5370" s="6">
        <v>-10.5</v>
      </c>
      <c r="N5370" s="6">
        <v>0</v>
      </c>
      <c r="O5370" t="s">
        <v>17</v>
      </c>
      <c r="P5370" s="22">
        <v>1</v>
      </c>
    </row>
    <row r="5371" spans="1:16" x14ac:dyDescent="0.25">
      <c r="A5371" t="s">
        <v>102</v>
      </c>
      <c r="B5371">
        <v>2</v>
      </c>
      <c r="C5371" t="s">
        <v>22</v>
      </c>
      <c r="D5371">
        <v>30</v>
      </c>
      <c r="E5371" t="s">
        <v>11</v>
      </c>
      <c r="F5371">
        <v>21</v>
      </c>
      <c r="G5371" t="s">
        <v>18</v>
      </c>
      <c r="H5371">
        <v>2</v>
      </c>
      <c r="I5371">
        <v>550</v>
      </c>
      <c r="J5371" t="s">
        <v>12</v>
      </c>
      <c r="K5371" s="6">
        <v>11</v>
      </c>
      <c r="L5371" s="6">
        <v>11</v>
      </c>
      <c r="M5371" s="6">
        <v>0</v>
      </c>
      <c r="N5371" s="6">
        <v>6</v>
      </c>
      <c r="O5371" t="s">
        <v>17</v>
      </c>
      <c r="P5371" s="22">
        <v>1</v>
      </c>
    </row>
    <row r="5372" spans="1:16" x14ac:dyDescent="0.25">
      <c r="A5372" t="s">
        <v>102</v>
      </c>
      <c r="B5372">
        <v>3</v>
      </c>
      <c r="C5372" t="s">
        <v>22</v>
      </c>
      <c r="D5372">
        <v>1</v>
      </c>
      <c r="E5372" t="s">
        <v>11</v>
      </c>
      <c r="F5372">
        <v>21</v>
      </c>
      <c r="G5372" t="s">
        <v>19</v>
      </c>
      <c r="H5372">
        <v>2</v>
      </c>
      <c r="I5372">
        <v>629</v>
      </c>
      <c r="J5372" t="s">
        <v>12</v>
      </c>
      <c r="K5372" s="6">
        <v>9</v>
      </c>
      <c r="L5372" s="6">
        <v>9</v>
      </c>
      <c r="M5372" s="6">
        <v>-11.25</v>
      </c>
      <c r="N5372" s="6">
        <v>0</v>
      </c>
      <c r="O5372" t="s">
        <v>17</v>
      </c>
      <c r="P5372" s="22">
        <v>1</v>
      </c>
    </row>
    <row r="5373" spans="1:16" x14ac:dyDescent="0.25">
      <c r="A5373" t="s">
        <v>102</v>
      </c>
      <c r="B5373">
        <v>3</v>
      </c>
      <c r="C5373" t="s">
        <v>22</v>
      </c>
      <c r="D5373">
        <v>2</v>
      </c>
      <c r="E5373" t="s">
        <v>11</v>
      </c>
      <c r="F5373">
        <v>21</v>
      </c>
      <c r="G5373" t="s">
        <v>19</v>
      </c>
      <c r="H5373">
        <v>2</v>
      </c>
      <c r="I5373">
        <v>387</v>
      </c>
      <c r="J5373" t="s">
        <v>12</v>
      </c>
      <c r="K5373" s="6">
        <v>6</v>
      </c>
      <c r="L5373" s="6">
        <v>6</v>
      </c>
      <c r="M5373" s="6">
        <v>-7.5</v>
      </c>
      <c r="N5373" s="6">
        <v>0</v>
      </c>
      <c r="O5373" t="s">
        <v>17</v>
      </c>
      <c r="P5373" s="22">
        <v>1</v>
      </c>
    </row>
    <row r="5374" spans="1:16" x14ac:dyDescent="0.25">
      <c r="A5374" t="s">
        <v>102</v>
      </c>
      <c r="B5374">
        <v>3</v>
      </c>
      <c r="C5374" t="s">
        <v>22</v>
      </c>
      <c r="D5374">
        <v>3</v>
      </c>
      <c r="E5374" t="s">
        <v>11</v>
      </c>
      <c r="F5374">
        <v>21</v>
      </c>
      <c r="G5374" t="s">
        <v>19</v>
      </c>
      <c r="H5374">
        <v>2</v>
      </c>
      <c r="I5374">
        <v>369</v>
      </c>
      <c r="J5374" t="s">
        <v>13</v>
      </c>
      <c r="K5374" s="6">
        <v>-21</v>
      </c>
      <c r="L5374" s="6">
        <v>12</v>
      </c>
      <c r="M5374" s="6">
        <v>-21</v>
      </c>
      <c r="N5374" s="6">
        <v>0</v>
      </c>
      <c r="O5374" t="s">
        <v>17</v>
      </c>
      <c r="P5374" s="22">
        <v>1</v>
      </c>
    </row>
    <row r="5375" spans="1:16" x14ac:dyDescent="0.25">
      <c r="A5375" t="s">
        <v>102</v>
      </c>
      <c r="B5375">
        <v>3</v>
      </c>
      <c r="C5375" t="s">
        <v>22</v>
      </c>
      <c r="D5375">
        <v>4</v>
      </c>
      <c r="E5375" t="s">
        <v>11</v>
      </c>
      <c r="F5375">
        <v>21</v>
      </c>
      <c r="G5375" t="s">
        <v>18</v>
      </c>
      <c r="H5375">
        <v>2</v>
      </c>
      <c r="I5375">
        <v>494</v>
      </c>
      <c r="J5375" t="s">
        <v>12</v>
      </c>
      <c r="K5375" s="6">
        <v>19</v>
      </c>
      <c r="L5375" s="6">
        <v>19</v>
      </c>
      <c r="M5375" s="6">
        <v>0</v>
      </c>
      <c r="N5375" s="6">
        <v>8</v>
      </c>
      <c r="O5375" t="s">
        <v>17</v>
      </c>
      <c r="P5375" s="22">
        <v>1</v>
      </c>
    </row>
    <row r="5376" spans="1:16" x14ac:dyDescent="0.25">
      <c r="A5376" t="s">
        <v>102</v>
      </c>
      <c r="B5376">
        <v>3</v>
      </c>
      <c r="C5376" t="s">
        <v>22</v>
      </c>
      <c r="D5376">
        <v>5</v>
      </c>
      <c r="E5376" t="s">
        <v>11</v>
      </c>
      <c r="F5376">
        <v>21</v>
      </c>
      <c r="G5376" t="s">
        <v>18</v>
      </c>
      <c r="H5376">
        <v>2</v>
      </c>
      <c r="I5376">
        <v>364</v>
      </c>
      <c r="J5376" t="s">
        <v>13</v>
      </c>
      <c r="K5376" s="6">
        <v>0</v>
      </c>
      <c r="L5376" s="6">
        <v>12</v>
      </c>
      <c r="M5376" s="6">
        <v>0</v>
      </c>
      <c r="N5376" s="6">
        <v>5</v>
      </c>
      <c r="O5376" t="s">
        <v>17</v>
      </c>
      <c r="P5376" s="22">
        <v>1</v>
      </c>
    </row>
    <row r="5377" spans="1:16" x14ac:dyDescent="0.25">
      <c r="A5377" t="s">
        <v>102</v>
      </c>
      <c r="B5377">
        <v>3</v>
      </c>
      <c r="C5377" t="s">
        <v>22</v>
      </c>
      <c r="D5377">
        <v>6</v>
      </c>
      <c r="E5377" t="s">
        <v>11</v>
      </c>
      <c r="F5377">
        <v>21</v>
      </c>
      <c r="G5377" t="s">
        <v>19</v>
      </c>
      <c r="H5377">
        <v>2</v>
      </c>
      <c r="I5377">
        <v>466</v>
      </c>
      <c r="J5377" t="s">
        <v>13</v>
      </c>
      <c r="K5377" s="6">
        <v>-13.5</v>
      </c>
      <c r="L5377" s="6">
        <v>9</v>
      </c>
      <c r="M5377" s="6">
        <v>-13.5</v>
      </c>
      <c r="N5377" s="6">
        <v>0</v>
      </c>
      <c r="O5377" t="s">
        <v>17</v>
      </c>
      <c r="P5377" s="22">
        <v>1</v>
      </c>
    </row>
    <row r="5378" spans="1:16" x14ac:dyDescent="0.25">
      <c r="A5378" t="s">
        <v>102</v>
      </c>
      <c r="B5378">
        <v>3</v>
      </c>
      <c r="C5378" t="s">
        <v>22</v>
      </c>
      <c r="D5378">
        <v>7</v>
      </c>
      <c r="E5378" t="s">
        <v>11</v>
      </c>
      <c r="F5378">
        <v>21</v>
      </c>
      <c r="G5378" t="s">
        <v>19</v>
      </c>
      <c r="H5378">
        <v>2</v>
      </c>
      <c r="I5378">
        <v>919</v>
      </c>
      <c r="J5378" t="s">
        <v>12</v>
      </c>
      <c r="K5378" s="6">
        <v>10</v>
      </c>
      <c r="L5378" s="6">
        <v>10</v>
      </c>
      <c r="M5378" s="6">
        <v>-16.25</v>
      </c>
      <c r="N5378" s="6">
        <v>0</v>
      </c>
      <c r="O5378" t="s">
        <v>17</v>
      </c>
      <c r="P5378" s="22">
        <v>1</v>
      </c>
    </row>
    <row r="5379" spans="1:16" x14ac:dyDescent="0.25">
      <c r="A5379" t="s">
        <v>102</v>
      </c>
      <c r="B5379">
        <v>3</v>
      </c>
      <c r="C5379" t="s">
        <v>22</v>
      </c>
      <c r="D5379">
        <v>8</v>
      </c>
      <c r="E5379" t="s">
        <v>11</v>
      </c>
      <c r="F5379">
        <v>21</v>
      </c>
      <c r="G5379" t="s">
        <v>19</v>
      </c>
      <c r="H5379">
        <v>2</v>
      </c>
      <c r="I5379">
        <v>405</v>
      </c>
      <c r="J5379" t="s">
        <v>13</v>
      </c>
      <c r="K5379" s="6">
        <v>-3</v>
      </c>
      <c r="L5379" s="6">
        <v>6</v>
      </c>
      <c r="M5379" s="6">
        <v>-3</v>
      </c>
      <c r="N5379" s="6">
        <v>0</v>
      </c>
      <c r="O5379" t="s">
        <v>17</v>
      </c>
      <c r="P5379" s="22">
        <v>1</v>
      </c>
    </row>
    <row r="5380" spans="1:16" x14ac:dyDescent="0.25">
      <c r="A5380" t="s">
        <v>102</v>
      </c>
      <c r="B5380">
        <v>3</v>
      </c>
      <c r="C5380" t="s">
        <v>22</v>
      </c>
      <c r="D5380">
        <v>9</v>
      </c>
      <c r="E5380" t="s">
        <v>11</v>
      </c>
      <c r="F5380">
        <v>21</v>
      </c>
      <c r="G5380" t="s">
        <v>19</v>
      </c>
      <c r="H5380">
        <v>2</v>
      </c>
      <c r="I5380">
        <v>667</v>
      </c>
      <c r="J5380" t="s">
        <v>13</v>
      </c>
      <c r="K5380" s="6">
        <v>-12</v>
      </c>
      <c r="L5380" s="6">
        <v>12</v>
      </c>
      <c r="M5380" s="6">
        <v>-12</v>
      </c>
      <c r="N5380" s="6">
        <v>0</v>
      </c>
      <c r="O5380" t="s">
        <v>17</v>
      </c>
      <c r="P5380" s="22">
        <v>1</v>
      </c>
    </row>
    <row r="5381" spans="1:16" x14ac:dyDescent="0.25">
      <c r="A5381" t="s">
        <v>102</v>
      </c>
      <c r="B5381">
        <v>3</v>
      </c>
      <c r="C5381" t="s">
        <v>22</v>
      </c>
      <c r="D5381">
        <v>10</v>
      </c>
      <c r="E5381" t="s">
        <v>11</v>
      </c>
      <c r="F5381">
        <v>21</v>
      </c>
      <c r="G5381" t="s">
        <v>19</v>
      </c>
      <c r="H5381">
        <v>2</v>
      </c>
      <c r="I5381">
        <v>521</v>
      </c>
      <c r="J5381" t="s">
        <v>12</v>
      </c>
      <c r="K5381" s="6">
        <v>5</v>
      </c>
      <c r="L5381" s="6">
        <v>5</v>
      </c>
      <c r="M5381" s="6">
        <v>-6.88</v>
      </c>
      <c r="N5381" s="6">
        <v>0</v>
      </c>
      <c r="O5381" t="s">
        <v>17</v>
      </c>
      <c r="P5381" s="22">
        <v>1</v>
      </c>
    </row>
    <row r="5382" spans="1:16" x14ac:dyDescent="0.25">
      <c r="A5382" t="s">
        <v>102</v>
      </c>
      <c r="B5382">
        <v>3</v>
      </c>
      <c r="C5382" t="s">
        <v>22</v>
      </c>
      <c r="D5382">
        <v>11</v>
      </c>
      <c r="E5382" t="s">
        <v>11</v>
      </c>
      <c r="F5382">
        <v>21</v>
      </c>
      <c r="G5382" t="s">
        <v>19</v>
      </c>
      <c r="H5382">
        <v>2</v>
      </c>
      <c r="I5382">
        <v>526</v>
      </c>
      <c r="J5382" t="s">
        <v>13</v>
      </c>
      <c r="K5382" s="6">
        <v>-2.75</v>
      </c>
      <c r="L5382" s="6">
        <v>2</v>
      </c>
      <c r="M5382" s="6">
        <v>-2.75</v>
      </c>
      <c r="N5382" s="6">
        <v>0</v>
      </c>
      <c r="O5382" t="s">
        <v>17</v>
      </c>
      <c r="P5382" s="22">
        <v>1</v>
      </c>
    </row>
    <row r="5383" spans="1:16" x14ac:dyDescent="0.25">
      <c r="A5383" t="s">
        <v>102</v>
      </c>
      <c r="B5383">
        <v>3</v>
      </c>
      <c r="C5383" t="s">
        <v>22</v>
      </c>
      <c r="D5383">
        <v>12</v>
      </c>
      <c r="E5383" t="s">
        <v>11</v>
      </c>
      <c r="F5383">
        <v>21</v>
      </c>
      <c r="G5383" t="s">
        <v>19</v>
      </c>
      <c r="H5383">
        <v>2</v>
      </c>
      <c r="I5383">
        <v>404</v>
      </c>
      <c r="J5383" t="s">
        <v>13</v>
      </c>
      <c r="K5383" s="6">
        <v>-3</v>
      </c>
      <c r="L5383" s="6">
        <v>12</v>
      </c>
      <c r="M5383" s="6">
        <v>-3</v>
      </c>
      <c r="N5383" s="6">
        <v>0</v>
      </c>
      <c r="O5383" t="s">
        <v>17</v>
      </c>
      <c r="P5383" s="22">
        <v>1</v>
      </c>
    </row>
    <row r="5384" spans="1:16" x14ac:dyDescent="0.25">
      <c r="A5384" t="s">
        <v>102</v>
      </c>
      <c r="B5384">
        <v>3</v>
      </c>
      <c r="C5384" t="s">
        <v>22</v>
      </c>
      <c r="D5384">
        <v>13</v>
      </c>
      <c r="E5384" t="s">
        <v>11</v>
      </c>
      <c r="F5384">
        <v>21</v>
      </c>
      <c r="G5384" t="s">
        <v>19</v>
      </c>
      <c r="H5384">
        <v>2</v>
      </c>
      <c r="I5384">
        <v>762</v>
      </c>
      <c r="J5384" t="s">
        <v>12</v>
      </c>
      <c r="K5384" s="6">
        <v>5</v>
      </c>
      <c r="L5384" s="6">
        <v>5</v>
      </c>
      <c r="M5384" s="6">
        <v>-2.5</v>
      </c>
      <c r="N5384" s="6">
        <v>0</v>
      </c>
      <c r="O5384" t="s">
        <v>17</v>
      </c>
      <c r="P5384" s="22">
        <v>1</v>
      </c>
    </row>
    <row r="5385" spans="1:16" x14ac:dyDescent="0.25">
      <c r="A5385" t="s">
        <v>102</v>
      </c>
      <c r="B5385">
        <v>3</v>
      </c>
      <c r="C5385" t="s">
        <v>22</v>
      </c>
      <c r="D5385">
        <v>14</v>
      </c>
      <c r="E5385" t="s">
        <v>11</v>
      </c>
      <c r="F5385">
        <v>21</v>
      </c>
      <c r="G5385" t="s">
        <v>19</v>
      </c>
      <c r="H5385">
        <v>2</v>
      </c>
      <c r="I5385">
        <v>310</v>
      </c>
      <c r="J5385" t="s">
        <v>13</v>
      </c>
      <c r="K5385" s="6">
        <v>-5.63</v>
      </c>
      <c r="L5385" s="6">
        <v>5</v>
      </c>
      <c r="M5385" s="6">
        <v>-5.63</v>
      </c>
      <c r="N5385" s="6">
        <v>0</v>
      </c>
      <c r="O5385" t="s">
        <v>17</v>
      </c>
      <c r="P5385" s="22">
        <v>1</v>
      </c>
    </row>
    <row r="5386" spans="1:16" x14ac:dyDescent="0.25">
      <c r="A5386" t="s">
        <v>102</v>
      </c>
      <c r="B5386">
        <v>3</v>
      </c>
      <c r="C5386" t="s">
        <v>22</v>
      </c>
      <c r="D5386">
        <v>15</v>
      </c>
      <c r="E5386" t="s">
        <v>11</v>
      </c>
      <c r="F5386">
        <v>21</v>
      </c>
      <c r="G5386" t="s">
        <v>19</v>
      </c>
      <c r="H5386">
        <v>2</v>
      </c>
      <c r="I5386">
        <v>468</v>
      </c>
      <c r="J5386" t="s">
        <v>13</v>
      </c>
      <c r="K5386" s="6">
        <v>-3</v>
      </c>
      <c r="L5386" s="6">
        <v>4</v>
      </c>
      <c r="M5386" s="6">
        <v>-3</v>
      </c>
      <c r="N5386" s="6">
        <v>0</v>
      </c>
      <c r="O5386" t="s">
        <v>17</v>
      </c>
      <c r="P5386" s="22">
        <v>1</v>
      </c>
    </row>
    <row r="5387" spans="1:16" x14ac:dyDescent="0.25">
      <c r="A5387" t="s">
        <v>102</v>
      </c>
      <c r="B5387">
        <v>3</v>
      </c>
      <c r="C5387" t="s">
        <v>22</v>
      </c>
      <c r="D5387">
        <v>16</v>
      </c>
      <c r="E5387" t="s">
        <v>11</v>
      </c>
      <c r="F5387">
        <v>21</v>
      </c>
      <c r="G5387" t="s">
        <v>19</v>
      </c>
      <c r="H5387">
        <v>2</v>
      </c>
      <c r="I5387">
        <v>394</v>
      </c>
      <c r="J5387" t="s">
        <v>12</v>
      </c>
      <c r="K5387" s="6">
        <v>4</v>
      </c>
      <c r="L5387" s="6">
        <v>4</v>
      </c>
      <c r="M5387" s="6">
        <v>-6</v>
      </c>
      <c r="N5387" s="6">
        <v>0</v>
      </c>
      <c r="O5387" t="s">
        <v>17</v>
      </c>
      <c r="P5387" s="22">
        <v>1</v>
      </c>
    </row>
    <row r="5388" spans="1:16" x14ac:dyDescent="0.25">
      <c r="A5388" t="s">
        <v>102</v>
      </c>
      <c r="B5388">
        <v>3</v>
      </c>
      <c r="C5388" t="s">
        <v>22</v>
      </c>
      <c r="D5388">
        <v>17</v>
      </c>
      <c r="E5388" t="s">
        <v>11</v>
      </c>
      <c r="F5388">
        <v>21</v>
      </c>
      <c r="G5388" t="s">
        <v>18</v>
      </c>
      <c r="H5388">
        <v>1</v>
      </c>
      <c r="I5388">
        <v>352</v>
      </c>
      <c r="J5388" t="s">
        <v>12</v>
      </c>
      <c r="K5388" s="6">
        <v>5</v>
      </c>
      <c r="L5388" s="6">
        <v>5</v>
      </c>
      <c r="M5388" s="6">
        <v>0</v>
      </c>
      <c r="N5388" s="6">
        <v>2</v>
      </c>
      <c r="O5388" t="s">
        <v>17</v>
      </c>
      <c r="P5388" s="22">
        <v>1</v>
      </c>
    </row>
    <row r="5389" spans="1:16" x14ac:dyDescent="0.25">
      <c r="A5389" t="s">
        <v>102</v>
      </c>
      <c r="B5389">
        <v>3</v>
      </c>
      <c r="C5389" t="s">
        <v>22</v>
      </c>
      <c r="D5389">
        <v>18</v>
      </c>
      <c r="E5389" t="s">
        <v>11</v>
      </c>
      <c r="F5389">
        <v>21</v>
      </c>
      <c r="G5389" t="s">
        <v>19</v>
      </c>
      <c r="H5389">
        <v>2</v>
      </c>
      <c r="I5389">
        <v>445</v>
      </c>
      <c r="J5389" t="s">
        <v>12</v>
      </c>
      <c r="K5389" s="6">
        <v>9</v>
      </c>
      <c r="L5389" s="6">
        <v>9</v>
      </c>
      <c r="M5389" s="6">
        <v>-2.25</v>
      </c>
      <c r="N5389" s="6">
        <v>0</v>
      </c>
      <c r="O5389" t="s">
        <v>17</v>
      </c>
      <c r="P5389" s="22">
        <v>1</v>
      </c>
    </row>
    <row r="5390" spans="1:16" x14ac:dyDescent="0.25">
      <c r="A5390" t="s">
        <v>102</v>
      </c>
      <c r="B5390">
        <v>3</v>
      </c>
      <c r="C5390" t="s">
        <v>22</v>
      </c>
      <c r="D5390">
        <v>19</v>
      </c>
      <c r="E5390" t="s">
        <v>11</v>
      </c>
      <c r="F5390">
        <v>21</v>
      </c>
      <c r="G5390" t="s">
        <v>18</v>
      </c>
      <c r="H5390">
        <v>2</v>
      </c>
      <c r="I5390">
        <v>371</v>
      </c>
      <c r="J5390" t="s">
        <v>13</v>
      </c>
      <c r="K5390" s="6">
        <v>0</v>
      </c>
      <c r="L5390" s="6">
        <v>26</v>
      </c>
      <c r="M5390" s="6">
        <v>0</v>
      </c>
      <c r="N5390" s="6">
        <v>10</v>
      </c>
      <c r="O5390" t="s">
        <v>17</v>
      </c>
      <c r="P5390" s="22">
        <v>1</v>
      </c>
    </row>
    <row r="5391" spans="1:16" x14ac:dyDescent="0.25">
      <c r="A5391" t="s">
        <v>102</v>
      </c>
      <c r="B5391">
        <v>3</v>
      </c>
      <c r="C5391" t="s">
        <v>22</v>
      </c>
      <c r="D5391">
        <v>20</v>
      </c>
      <c r="E5391" t="s">
        <v>11</v>
      </c>
      <c r="F5391">
        <v>21</v>
      </c>
      <c r="G5391" t="s">
        <v>19</v>
      </c>
      <c r="H5391">
        <v>1</v>
      </c>
      <c r="I5391">
        <v>321</v>
      </c>
      <c r="J5391" t="s">
        <v>12</v>
      </c>
      <c r="K5391" s="6">
        <v>6</v>
      </c>
      <c r="L5391" s="6">
        <v>6</v>
      </c>
      <c r="M5391" s="6">
        <v>-1.5</v>
      </c>
      <c r="N5391" s="6">
        <v>0</v>
      </c>
      <c r="O5391" t="s">
        <v>17</v>
      </c>
      <c r="P5391" s="22">
        <v>1</v>
      </c>
    </row>
    <row r="5392" spans="1:16" x14ac:dyDescent="0.25">
      <c r="A5392" t="s">
        <v>102</v>
      </c>
      <c r="B5392">
        <v>3</v>
      </c>
      <c r="C5392" t="s">
        <v>22</v>
      </c>
      <c r="D5392">
        <v>21</v>
      </c>
      <c r="E5392" t="s">
        <v>11</v>
      </c>
      <c r="F5392">
        <v>21</v>
      </c>
      <c r="G5392" t="s">
        <v>19</v>
      </c>
      <c r="H5392">
        <v>2</v>
      </c>
      <c r="I5392">
        <v>342</v>
      </c>
      <c r="J5392" t="s">
        <v>12</v>
      </c>
      <c r="K5392" s="6">
        <v>10</v>
      </c>
      <c r="L5392" s="6">
        <v>10</v>
      </c>
      <c r="M5392" s="6">
        <v>-6.25</v>
      </c>
      <c r="N5392" s="6">
        <v>0</v>
      </c>
      <c r="O5392" t="s">
        <v>17</v>
      </c>
      <c r="P5392" s="22">
        <v>1</v>
      </c>
    </row>
    <row r="5393" spans="1:16" x14ac:dyDescent="0.25">
      <c r="A5393" t="s">
        <v>102</v>
      </c>
      <c r="B5393">
        <v>3</v>
      </c>
      <c r="C5393" t="s">
        <v>22</v>
      </c>
      <c r="D5393">
        <v>22</v>
      </c>
      <c r="E5393" t="s">
        <v>11</v>
      </c>
      <c r="F5393">
        <v>21</v>
      </c>
      <c r="G5393" t="s">
        <v>19</v>
      </c>
      <c r="H5393">
        <v>2</v>
      </c>
      <c r="I5393">
        <v>764</v>
      </c>
      <c r="J5393" t="s">
        <v>13</v>
      </c>
      <c r="K5393" s="6">
        <v>-6.75</v>
      </c>
      <c r="L5393" s="6">
        <v>9</v>
      </c>
      <c r="M5393" s="6">
        <v>-6.75</v>
      </c>
      <c r="N5393" s="6">
        <v>0</v>
      </c>
      <c r="O5393" t="s">
        <v>17</v>
      </c>
      <c r="P5393" s="22">
        <v>1</v>
      </c>
    </row>
    <row r="5394" spans="1:16" x14ac:dyDescent="0.25">
      <c r="A5394" t="s">
        <v>102</v>
      </c>
      <c r="B5394">
        <v>3</v>
      </c>
      <c r="C5394" t="s">
        <v>22</v>
      </c>
      <c r="D5394">
        <v>23</v>
      </c>
      <c r="E5394" t="s">
        <v>11</v>
      </c>
      <c r="F5394">
        <v>21</v>
      </c>
      <c r="G5394" t="s">
        <v>19</v>
      </c>
      <c r="H5394">
        <v>2</v>
      </c>
      <c r="I5394">
        <v>586</v>
      </c>
      <c r="J5394" t="s">
        <v>12</v>
      </c>
      <c r="K5394" s="6">
        <v>8</v>
      </c>
      <c r="L5394" s="6">
        <v>8</v>
      </c>
      <c r="M5394" s="6">
        <v>-3</v>
      </c>
      <c r="N5394" s="6">
        <v>0</v>
      </c>
      <c r="O5394" t="s">
        <v>17</v>
      </c>
      <c r="P5394" s="22">
        <v>1</v>
      </c>
    </row>
    <row r="5395" spans="1:16" x14ac:dyDescent="0.25">
      <c r="A5395" t="s">
        <v>102</v>
      </c>
      <c r="B5395">
        <v>3</v>
      </c>
      <c r="C5395" t="s">
        <v>22</v>
      </c>
      <c r="D5395">
        <v>24</v>
      </c>
      <c r="E5395" t="s">
        <v>11</v>
      </c>
      <c r="F5395">
        <v>21</v>
      </c>
      <c r="G5395" t="s">
        <v>19</v>
      </c>
      <c r="H5395">
        <v>2</v>
      </c>
      <c r="I5395">
        <v>376</v>
      </c>
      <c r="J5395" t="s">
        <v>13</v>
      </c>
      <c r="K5395" s="6">
        <v>-11.25</v>
      </c>
      <c r="L5395" s="6">
        <v>10</v>
      </c>
      <c r="M5395" s="6">
        <v>-11.25</v>
      </c>
      <c r="N5395" s="6">
        <v>0</v>
      </c>
      <c r="O5395" t="s">
        <v>17</v>
      </c>
      <c r="P5395" s="22">
        <v>1</v>
      </c>
    </row>
    <row r="5396" spans="1:16" x14ac:dyDescent="0.25">
      <c r="A5396" t="s">
        <v>102</v>
      </c>
      <c r="B5396">
        <v>3</v>
      </c>
      <c r="C5396" t="s">
        <v>22</v>
      </c>
      <c r="D5396">
        <v>25</v>
      </c>
      <c r="E5396" t="s">
        <v>11</v>
      </c>
      <c r="F5396">
        <v>21</v>
      </c>
      <c r="G5396" t="s">
        <v>18</v>
      </c>
      <c r="H5396">
        <v>1</v>
      </c>
      <c r="I5396">
        <v>413</v>
      </c>
      <c r="J5396" t="s">
        <v>12</v>
      </c>
      <c r="K5396" s="6">
        <v>5</v>
      </c>
      <c r="L5396" s="6">
        <v>5</v>
      </c>
      <c r="M5396" s="6">
        <v>0</v>
      </c>
      <c r="N5396" s="6">
        <v>3</v>
      </c>
      <c r="O5396" t="s">
        <v>17</v>
      </c>
      <c r="P5396" s="22">
        <v>1</v>
      </c>
    </row>
    <row r="5397" spans="1:16" x14ac:dyDescent="0.25">
      <c r="A5397" t="s">
        <v>102</v>
      </c>
      <c r="B5397">
        <v>3</v>
      </c>
      <c r="C5397" t="s">
        <v>22</v>
      </c>
      <c r="D5397">
        <v>26</v>
      </c>
      <c r="E5397" t="s">
        <v>11</v>
      </c>
      <c r="F5397">
        <v>21</v>
      </c>
      <c r="G5397" t="s">
        <v>19</v>
      </c>
      <c r="H5397">
        <v>2</v>
      </c>
      <c r="I5397">
        <v>738</v>
      </c>
      <c r="J5397" t="s">
        <v>12</v>
      </c>
      <c r="K5397" s="6">
        <v>2</v>
      </c>
      <c r="L5397" s="6">
        <v>2</v>
      </c>
      <c r="M5397" s="6">
        <v>-1.75</v>
      </c>
      <c r="N5397" s="6">
        <v>0</v>
      </c>
      <c r="O5397" t="s">
        <v>17</v>
      </c>
      <c r="P5397" s="22">
        <v>1</v>
      </c>
    </row>
    <row r="5398" spans="1:16" x14ac:dyDescent="0.25">
      <c r="A5398" t="s">
        <v>102</v>
      </c>
      <c r="B5398">
        <v>3</v>
      </c>
      <c r="C5398" t="s">
        <v>22</v>
      </c>
      <c r="D5398">
        <v>27</v>
      </c>
      <c r="E5398" t="s">
        <v>11</v>
      </c>
      <c r="F5398">
        <v>21</v>
      </c>
      <c r="G5398" t="s">
        <v>18</v>
      </c>
      <c r="H5398">
        <v>2</v>
      </c>
      <c r="I5398">
        <v>407</v>
      </c>
      <c r="J5398" t="s">
        <v>13</v>
      </c>
      <c r="K5398" s="6">
        <v>0</v>
      </c>
      <c r="L5398" s="6">
        <v>28</v>
      </c>
      <c r="M5398" s="6">
        <v>0</v>
      </c>
      <c r="N5398" s="6">
        <v>13</v>
      </c>
      <c r="O5398" t="s">
        <v>17</v>
      </c>
      <c r="P5398" s="22">
        <v>1</v>
      </c>
    </row>
    <row r="5399" spans="1:16" x14ac:dyDescent="0.25">
      <c r="A5399" t="s">
        <v>102</v>
      </c>
      <c r="B5399">
        <v>3</v>
      </c>
      <c r="C5399" t="s">
        <v>22</v>
      </c>
      <c r="D5399">
        <v>28</v>
      </c>
      <c r="E5399" t="s">
        <v>11</v>
      </c>
      <c r="F5399">
        <v>21</v>
      </c>
      <c r="G5399" t="s">
        <v>19</v>
      </c>
      <c r="H5399">
        <v>2</v>
      </c>
      <c r="I5399">
        <v>340</v>
      </c>
      <c r="J5399" t="s">
        <v>12</v>
      </c>
      <c r="K5399" s="6">
        <v>8</v>
      </c>
      <c r="L5399" s="6">
        <v>8</v>
      </c>
      <c r="M5399" s="6">
        <v>-11</v>
      </c>
      <c r="N5399" s="6">
        <v>0</v>
      </c>
      <c r="O5399" t="s">
        <v>17</v>
      </c>
      <c r="P5399" s="22">
        <v>1</v>
      </c>
    </row>
    <row r="5400" spans="1:16" x14ac:dyDescent="0.25">
      <c r="A5400" t="s">
        <v>102</v>
      </c>
      <c r="B5400">
        <v>3</v>
      </c>
      <c r="C5400" t="s">
        <v>22</v>
      </c>
      <c r="D5400">
        <v>29</v>
      </c>
      <c r="E5400" t="s">
        <v>11</v>
      </c>
      <c r="F5400">
        <v>21</v>
      </c>
      <c r="G5400" t="s">
        <v>18</v>
      </c>
      <c r="H5400">
        <v>2</v>
      </c>
      <c r="I5400">
        <v>419</v>
      </c>
      <c r="J5400" t="s">
        <v>13</v>
      </c>
      <c r="K5400" s="6">
        <v>0</v>
      </c>
      <c r="L5400" s="6">
        <v>25</v>
      </c>
      <c r="M5400" s="6">
        <v>0</v>
      </c>
      <c r="N5400" s="6">
        <v>10</v>
      </c>
      <c r="O5400" t="s">
        <v>17</v>
      </c>
      <c r="P5400" s="22">
        <v>1</v>
      </c>
    </row>
    <row r="5401" spans="1:16" x14ac:dyDescent="0.25">
      <c r="A5401" t="s">
        <v>102</v>
      </c>
      <c r="B5401">
        <v>3</v>
      </c>
      <c r="C5401" t="s">
        <v>22</v>
      </c>
      <c r="D5401">
        <v>30</v>
      </c>
      <c r="E5401" t="s">
        <v>11</v>
      </c>
      <c r="F5401">
        <v>21</v>
      </c>
      <c r="G5401" t="s">
        <v>19</v>
      </c>
      <c r="H5401">
        <v>1</v>
      </c>
      <c r="I5401">
        <v>616</v>
      </c>
      <c r="J5401" t="s">
        <v>13</v>
      </c>
      <c r="K5401" s="6">
        <v>-1.88</v>
      </c>
      <c r="L5401" s="6">
        <v>5</v>
      </c>
      <c r="M5401" s="6">
        <v>-1.88</v>
      </c>
      <c r="N5401" s="6">
        <v>0</v>
      </c>
      <c r="O5401" t="s">
        <v>17</v>
      </c>
      <c r="P5401" s="22">
        <v>1</v>
      </c>
    </row>
    <row r="5402" spans="1:16" x14ac:dyDescent="0.25">
      <c r="A5402" t="s">
        <v>103</v>
      </c>
      <c r="B5402">
        <v>1</v>
      </c>
      <c r="C5402" t="s">
        <v>20</v>
      </c>
      <c r="D5402">
        <v>1</v>
      </c>
      <c r="E5402" t="s">
        <v>14</v>
      </c>
      <c r="F5402">
        <v>20</v>
      </c>
      <c r="G5402" t="s">
        <v>18</v>
      </c>
      <c r="H5402">
        <v>1</v>
      </c>
      <c r="I5402">
        <v>721</v>
      </c>
      <c r="J5402" t="s">
        <v>12</v>
      </c>
      <c r="K5402" s="6">
        <v>10</v>
      </c>
      <c r="L5402" s="6">
        <v>10</v>
      </c>
      <c r="M5402" s="6">
        <v>0</v>
      </c>
      <c r="N5402" s="6">
        <v>6</v>
      </c>
      <c r="O5402" t="s">
        <v>17</v>
      </c>
      <c r="P5402" s="22">
        <v>1</v>
      </c>
    </row>
    <row r="5403" spans="1:16" x14ac:dyDescent="0.25">
      <c r="A5403" t="s">
        <v>103</v>
      </c>
      <c r="B5403">
        <v>1</v>
      </c>
      <c r="C5403" t="s">
        <v>20</v>
      </c>
      <c r="D5403">
        <v>2</v>
      </c>
      <c r="E5403" t="s">
        <v>14</v>
      </c>
      <c r="F5403">
        <v>20</v>
      </c>
      <c r="G5403" t="s">
        <v>19</v>
      </c>
      <c r="H5403">
        <v>2</v>
      </c>
      <c r="I5403">
        <v>607</v>
      </c>
      <c r="J5403" t="s">
        <v>13</v>
      </c>
      <c r="K5403" s="6">
        <v>-15.75</v>
      </c>
      <c r="L5403" s="6">
        <v>9</v>
      </c>
      <c r="M5403" s="6">
        <v>-15.75</v>
      </c>
      <c r="N5403" s="6">
        <v>0</v>
      </c>
      <c r="O5403" t="s">
        <v>17</v>
      </c>
      <c r="P5403" s="22">
        <v>1</v>
      </c>
    </row>
    <row r="5404" spans="1:16" x14ac:dyDescent="0.25">
      <c r="A5404" t="s">
        <v>103</v>
      </c>
      <c r="B5404">
        <v>1</v>
      </c>
      <c r="C5404" t="s">
        <v>20</v>
      </c>
      <c r="D5404">
        <v>3</v>
      </c>
      <c r="E5404" t="s">
        <v>14</v>
      </c>
      <c r="F5404">
        <v>20</v>
      </c>
      <c r="G5404" t="s">
        <v>19</v>
      </c>
      <c r="H5404">
        <v>2</v>
      </c>
      <c r="I5404">
        <v>940</v>
      </c>
      <c r="J5404" t="s">
        <v>13</v>
      </c>
      <c r="K5404" s="6">
        <v>-8.75</v>
      </c>
      <c r="L5404" s="6">
        <v>10</v>
      </c>
      <c r="M5404" s="6">
        <v>-8.75</v>
      </c>
      <c r="N5404" s="6">
        <v>0</v>
      </c>
      <c r="O5404" t="s">
        <v>17</v>
      </c>
      <c r="P5404" s="22">
        <v>1</v>
      </c>
    </row>
    <row r="5405" spans="1:16" x14ac:dyDescent="0.25">
      <c r="A5405" t="s">
        <v>103</v>
      </c>
      <c r="B5405">
        <v>1</v>
      </c>
      <c r="C5405" t="s">
        <v>20</v>
      </c>
      <c r="D5405">
        <v>4</v>
      </c>
      <c r="E5405" t="s">
        <v>14</v>
      </c>
      <c r="F5405">
        <v>20</v>
      </c>
      <c r="G5405" t="s">
        <v>19</v>
      </c>
      <c r="H5405">
        <v>1</v>
      </c>
      <c r="I5405">
        <v>954</v>
      </c>
      <c r="J5405" t="s">
        <v>12</v>
      </c>
      <c r="K5405" s="6">
        <v>8</v>
      </c>
      <c r="L5405" s="6">
        <v>8</v>
      </c>
      <c r="M5405" s="6">
        <v>-2</v>
      </c>
      <c r="N5405" s="6">
        <v>0</v>
      </c>
      <c r="O5405" t="s">
        <v>17</v>
      </c>
      <c r="P5405" s="22">
        <v>1</v>
      </c>
    </row>
    <row r="5406" spans="1:16" x14ac:dyDescent="0.25">
      <c r="A5406" t="s">
        <v>103</v>
      </c>
      <c r="B5406">
        <v>1</v>
      </c>
      <c r="C5406" t="s">
        <v>20</v>
      </c>
      <c r="D5406">
        <v>5</v>
      </c>
      <c r="E5406" t="s">
        <v>14</v>
      </c>
      <c r="F5406">
        <v>20</v>
      </c>
      <c r="G5406" t="s">
        <v>19</v>
      </c>
      <c r="H5406">
        <v>2</v>
      </c>
      <c r="I5406">
        <v>735</v>
      </c>
      <c r="J5406" t="s">
        <v>13</v>
      </c>
      <c r="K5406" s="6">
        <v>-12</v>
      </c>
      <c r="L5406" s="6">
        <v>6</v>
      </c>
      <c r="M5406" s="6">
        <v>-12</v>
      </c>
      <c r="N5406" s="6">
        <v>0</v>
      </c>
      <c r="O5406" t="s">
        <v>17</v>
      </c>
      <c r="P5406" s="22">
        <v>1</v>
      </c>
    </row>
    <row r="5407" spans="1:16" x14ac:dyDescent="0.25">
      <c r="A5407" t="s">
        <v>103</v>
      </c>
      <c r="B5407">
        <v>1</v>
      </c>
      <c r="C5407" t="s">
        <v>20</v>
      </c>
      <c r="D5407">
        <v>6</v>
      </c>
      <c r="E5407" t="s">
        <v>14</v>
      </c>
      <c r="F5407">
        <v>20</v>
      </c>
      <c r="G5407" t="s">
        <v>19</v>
      </c>
      <c r="H5407">
        <v>2</v>
      </c>
      <c r="I5407">
        <v>837</v>
      </c>
      <c r="J5407" t="s">
        <v>13</v>
      </c>
      <c r="K5407" s="6">
        <v>-18.75</v>
      </c>
      <c r="L5407" s="6">
        <v>10</v>
      </c>
      <c r="M5407" s="6">
        <v>-18.75</v>
      </c>
      <c r="N5407" s="6">
        <v>0</v>
      </c>
      <c r="O5407" t="s">
        <v>17</v>
      </c>
      <c r="P5407" s="22">
        <v>1</v>
      </c>
    </row>
    <row r="5408" spans="1:16" x14ac:dyDescent="0.25">
      <c r="A5408" t="s">
        <v>103</v>
      </c>
      <c r="B5408">
        <v>1</v>
      </c>
      <c r="C5408" t="s">
        <v>20</v>
      </c>
      <c r="D5408">
        <v>7</v>
      </c>
      <c r="E5408" t="s">
        <v>14</v>
      </c>
      <c r="F5408">
        <v>20</v>
      </c>
      <c r="G5408" t="s">
        <v>19</v>
      </c>
      <c r="H5408">
        <v>2</v>
      </c>
      <c r="I5408">
        <v>611</v>
      </c>
      <c r="J5408" t="s">
        <v>12</v>
      </c>
      <c r="K5408" s="6">
        <v>5</v>
      </c>
      <c r="L5408" s="6">
        <v>5</v>
      </c>
      <c r="M5408" s="6">
        <v>-8.1300000000000008</v>
      </c>
      <c r="N5408" s="6">
        <v>0</v>
      </c>
      <c r="O5408" t="s">
        <v>17</v>
      </c>
      <c r="P5408" s="22">
        <v>1</v>
      </c>
    </row>
    <row r="5409" spans="1:16" x14ac:dyDescent="0.25">
      <c r="A5409" t="s">
        <v>103</v>
      </c>
      <c r="B5409">
        <v>1</v>
      </c>
      <c r="C5409" t="s">
        <v>20</v>
      </c>
      <c r="D5409">
        <v>8</v>
      </c>
      <c r="E5409" t="s">
        <v>14</v>
      </c>
      <c r="F5409">
        <v>20</v>
      </c>
      <c r="G5409" t="s">
        <v>18</v>
      </c>
      <c r="H5409">
        <v>1</v>
      </c>
      <c r="I5409">
        <v>1016</v>
      </c>
      <c r="J5409" t="s">
        <v>13</v>
      </c>
      <c r="K5409" s="6">
        <v>0</v>
      </c>
      <c r="L5409" s="6">
        <v>12</v>
      </c>
      <c r="M5409" s="6">
        <v>0</v>
      </c>
      <c r="N5409" s="6">
        <v>4</v>
      </c>
      <c r="O5409" t="s">
        <v>17</v>
      </c>
      <c r="P5409" s="22">
        <v>1</v>
      </c>
    </row>
    <row r="5410" spans="1:16" x14ac:dyDescent="0.25">
      <c r="A5410" t="s">
        <v>103</v>
      </c>
      <c r="B5410">
        <v>1</v>
      </c>
      <c r="C5410" t="s">
        <v>20</v>
      </c>
      <c r="D5410">
        <v>9</v>
      </c>
      <c r="E5410" t="s">
        <v>14</v>
      </c>
      <c r="F5410">
        <v>20</v>
      </c>
      <c r="G5410" t="s">
        <v>19</v>
      </c>
      <c r="H5410">
        <v>2</v>
      </c>
      <c r="I5410">
        <v>814</v>
      </c>
      <c r="J5410" t="s">
        <v>12</v>
      </c>
      <c r="K5410" s="6">
        <v>9</v>
      </c>
      <c r="L5410" s="6">
        <v>9</v>
      </c>
      <c r="M5410" s="6">
        <v>-9</v>
      </c>
      <c r="N5410" s="6">
        <v>0</v>
      </c>
      <c r="O5410" t="s">
        <v>17</v>
      </c>
      <c r="P5410" s="22">
        <v>1</v>
      </c>
    </row>
    <row r="5411" spans="1:16" x14ac:dyDescent="0.25">
      <c r="A5411" t="s">
        <v>103</v>
      </c>
      <c r="B5411">
        <v>1</v>
      </c>
      <c r="C5411" t="s">
        <v>20</v>
      </c>
      <c r="D5411">
        <v>10</v>
      </c>
      <c r="E5411" t="s">
        <v>14</v>
      </c>
      <c r="F5411">
        <v>20</v>
      </c>
      <c r="G5411" t="s">
        <v>18</v>
      </c>
      <c r="H5411">
        <v>1</v>
      </c>
      <c r="I5411">
        <v>675</v>
      </c>
      <c r="J5411" t="s">
        <v>13</v>
      </c>
      <c r="K5411" s="6">
        <v>0</v>
      </c>
      <c r="L5411" s="6">
        <v>22</v>
      </c>
      <c r="M5411" s="6">
        <v>0</v>
      </c>
      <c r="N5411" s="6">
        <v>13</v>
      </c>
      <c r="O5411" t="s">
        <v>17</v>
      </c>
      <c r="P5411" s="22">
        <v>1</v>
      </c>
    </row>
    <row r="5412" spans="1:16" x14ac:dyDescent="0.25">
      <c r="A5412" t="s">
        <v>103</v>
      </c>
      <c r="B5412">
        <v>1</v>
      </c>
      <c r="C5412" t="s">
        <v>20</v>
      </c>
      <c r="D5412">
        <v>11</v>
      </c>
      <c r="E5412" t="s">
        <v>14</v>
      </c>
      <c r="F5412">
        <v>20</v>
      </c>
      <c r="G5412" t="s">
        <v>19</v>
      </c>
      <c r="H5412">
        <v>2</v>
      </c>
      <c r="I5412">
        <v>1241</v>
      </c>
      <c r="J5412" t="s">
        <v>13</v>
      </c>
      <c r="K5412" s="6">
        <v>-7</v>
      </c>
      <c r="L5412" s="6">
        <v>8</v>
      </c>
      <c r="M5412" s="6">
        <v>-7</v>
      </c>
      <c r="N5412" s="6">
        <v>0</v>
      </c>
      <c r="O5412" t="s">
        <v>17</v>
      </c>
      <c r="P5412" s="22">
        <v>1</v>
      </c>
    </row>
    <row r="5413" spans="1:16" x14ac:dyDescent="0.25">
      <c r="A5413" t="s">
        <v>103</v>
      </c>
      <c r="B5413">
        <v>1</v>
      </c>
      <c r="C5413" t="s">
        <v>20</v>
      </c>
      <c r="D5413">
        <v>12</v>
      </c>
      <c r="E5413" t="s">
        <v>14</v>
      </c>
      <c r="F5413">
        <v>20</v>
      </c>
      <c r="G5413" t="s">
        <v>19</v>
      </c>
      <c r="H5413">
        <v>2</v>
      </c>
      <c r="I5413">
        <v>535</v>
      </c>
      <c r="J5413" t="s">
        <v>12</v>
      </c>
      <c r="K5413" s="6">
        <v>4</v>
      </c>
      <c r="L5413" s="6">
        <v>4</v>
      </c>
      <c r="M5413" s="6">
        <v>-8</v>
      </c>
      <c r="N5413" s="6">
        <v>0</v>
      </c>
      <c r="O5413" t="s">
        <v>17</v>
      </c>
      <c r="P5413" s="22">
        <v>1</v>
      </c>
    </row>
    <row r="5414" spans="1:16" x14ac:dyDescent="0.25">
      <c r="A5414" t="s">
        <v>103</v>
      </c>
      <c r="B5414">
        <v>1</v>
      </c>
      <c r="C5414" t="s">
        <v>20</v>
      </c>
      <c r="D5414">
        <v>13</v>
      </c>
      <c r="E5414" t="s">
        <v>14</v>
      </c>
      <c r="F5414">
        <v>20</v>
      </c>
      <c r="G5414" t="s">
        <v>18</v>
      </c>
      <c r="H5414">
        <v>1</v>
      </c>
      <c r="I5414">
        <v>700</v>
      </c>
      <c r="J5414" t="s">
        <v>12</v>
      </c>
      <c r="K5414" s="6">
        <v>25</v>
      </c>
      <c r="L5414" s="6">
        <v>25</v>
      </c>
      <c r="M5414" s="6">
        <v>0</v>
      </c>
      <c r="N5414" s="6">
        <v>9</v>
      </c>
      <c r="O5414" t="s">
        <v>17</v>
      </c>
      <c r="P5414" s="22">
        <v>1</v>
      </c>
    </row>
    <row r="5415" spans="1:16" x14ac:dyDescent="0.25">
      <c r="A5415" t="s">
        <v>103</v>
      </c>
      <c r="B5415">
        <v>1</v>
      </c>
      <c r="C5415" t="s">
        <v>20</v>
      </c>
      <c r="D5415">
        <v>14</v>
      </c>
      <c r="E5415" t="s">
        <v>14</v>
      </c>
      <c r="F5415">
        <v>20</v>
      </c>
      <c r="G5415" t="s">
        <v>19</v>
      </c>
      <c r="H5415">
        <v>2</v>
      </c>
      <c r="I5415">
        <v>689</v>
      </c>
      <c r="J5415" t="s">
        <v>13</v>
      </c>
      <c r="K5415" s="6">
        <v>-3.75</v>
      </c>
      <c r="L5415" s="6">
        <v>2</v>
      </c>
      <c r="M5415" s="6">
        <v>-3.75</v>
      </c>
      <c r="N5415" s="6">
        <v>0</v>
      </c>
      <c r="O5415" t="s">
        <v>17</v>
      </c>
      <c r="P5415" s="22">
        <v>1</v>
      </c>
    </row>
    <row r="5416" spans="1:16" x14ac:dyDescent="0.25">
      <c r="A5416" t="s">
        <v>103</v>
      </c>
      <c r="B5416">
        <v>1</v>
      </c>
      <c r="C5416" t="s">
        <v>20</v>
      </c>
      <c r="D5416">
        <v>15</v>
      </c>
      <c r="E5416" t="s">
        <v>14</v>
      </c>
      <c r="F5416">
        <v>20</v>
      </c>
      <c r="G5416" t="s">
        <v>19</v>
      </c>
      <c r="H5416">
        <v>1</v>
      </c>
      <c r="I5416">
        <v>655</v>
      </c>
      <c r="J5416" t="s">
        <v>12</v>
      </c>
      <c r="K5416" s="6">
        <v>2</v>
      </c>
      <c r="L5416" s="6">
        <v>2</v>
      </c>
      <c r="M5416" s="6">
        <v>-1.25</v>
      </c>
      <c r="N5416" s="6">
        <v>0</v>
      </c>
      <c r="O5416" t="s">
        <v>17</v>
      </c>
      <c r="P5416" s="22">
        <v>1</v>
      </c>
    </row>
    <row r="5417" spans="1:16" x14ac:dyDescent="0.25">
      <c r="A5417" t="s">
        <v>103</v>
      </c>
      <c r="B5417">
        <v>1</v>
      </c>
      <c r="C5417" t="s">
        <v>20</v>
      </c>
      <c r="D5417">
        <v>16</v>
      </c>
      <c r="E5417" t="s">
        <v>14</v>
      </c>
      <c r="F5417">
        <v>20</v>
      </c>
      <c r="G5417" t="s">
        <v>19</v>
      </c>
      <c r="H5417">
        <v>2</v>
      </c>
      <c r="I5417">
        <v>509</v>
      </c>
      <c r="J5417" t="s">
        <v>12</v>
      </c>
      <c r="K5417" s="6">
        <v>6</v>
      </c>
      <c r="L5417" s="6">
        <v>6</v>
      </c>
      <c r="M5417" s="6">
        <v>-9</v>
      </c>
      <c r="N5417" s="6">
        <v>0</v>
      </c>
      <c r="O5417" t="s">
        <v>17</v>
      </c>
      <c r="P5417" s="22">
        <v>1</v>
      </c>
    </row>
    <row r="5418" spans="1:16" x14ac:dyDescent="0.25">
      <c r="A5418" t="s">
        <v>103</v>
      </c>
      <c r="B5418">
        <v>1</v>
      </c>
      <c r="C5418" t="s">
        <v>20</v>
      </c>
      <c r="D5418">
        <v>17</v>
      </c>
      <c r="E5418" t="s">
        <v>14</v>
      </c>
      <c r="F5418">
        <v>20</v>
      </c>
      <c r="G5418" t="s">
        <v>18</v>
      </c>
      <c r="H5418">
        <v>1</v>
      </c>
      <c r="I5418">
        <v>643</v>
      </c>
      <c r="J5418" t="s">
        <v>12</v>
      </c>
      <c r="K5418" s="6">
        <v>13</v>
      </c>
      <c r="L5418" s="6">
        <v>13</v>
      </c>
      <c r="M5418" s="6">
        <v>0</v>
      </c>
      <c r="N5418" s="6">
        <v>6</v>
      </c>
      <c r="O5418" t="s">
        <v>17</v>
      </c>
      <c r="P5418" s="22">
        <v>1</v>
      </c>
    </row>
    <row r="5419" spans="1:16" x14ac:dyDescent="0.25">
      <c r="A5419" t="s">
        <v>103</v>
      </c>
      <c r="B5419">
        <v>1</v>
      </c>
      <c r="C5419" t="s">
        <v>20</v>
      </c>
      <c r="D5419">
        <v>18</v>
      </c>
      <c r="E5419" t="s">
        <v>14</v>
      </c>
      <c r="F5419">
        <v>20</v>
      </c>
      <c r="G5419" t="s">
        <v>19</v>
      </c>
      <c r="H5419">
        <v>2</v>
      </c>
      <c r="I5419">
        <v>569</v>
      </c>
      <c r="J5419" t="s">
        <v>13</v>
      </c>
      <c r="K5419" s="6">
        <v>-4</v>
      </c>
      <c r="L5419" s="6">
        <v>4</v>
      </c>
      <c r="M5419" s="6">
        <v>-4</v>
      </c>
      <c r="N5419" s="6">
        <v>0</v>
      </c>
      <c r="O5419" t="s">
        <v>17</v>
      </c>
      <c r="P5419" s="22">
        <v>1</v>
      </c>
    </row>
    <row r="5420" spans="1:16" x14ac:dyDescent="0.25">
      <c r="A5420" t="s">
        <v>103</v>
      </c>
      <c r="B5420">
        <v>1</v>
      </c>
      <c r="C5420" t="s">
        <v>20</v>
      </c>
      <c r="D5420">
        <v>19</v>
      </c>
      <c r="E5420" t="s">
        <v>14</v>
      </c>
      <c r="F5420">
        <v>20</v>
      </c>
      <c r="G5420" t="s">
        <v>18</v>
      </c>
      <c r="H5420">
        <v>1</v>
      </c>
      <c r="I5420">
        <v>573</v>
      </c>
      <c r="J5420" t="s">
        <v>12</v>
      </c>
      <c r="K5420" s="6">
        <v>7</v>
      </c>
      <c r="L5420" s="6">
        <v>7</v>
      </c>
      <c r="M5420" s="6">
        <v>0</v>
      </c>
      <c r="N5420" s="6">
        <v>3</v>
      </c>
      <c r="O5420" t="s">
        <v>17</v>
      </c>
      <c r="P5420" s="22">
        <v>1</v>
      </c>
    </row>
    <row r="5421" spans="1:16" x14ac:dyDescent="0.25">
      <c r="A5421" t="s">
        <v>103</v>
      </c>
      <c r="B5421">
        <v>1</v>
      </c>
      <c r="C5421" t="s">
        <v>20</v>
      </c>
      <c r="D5421">
        <v>20</v>
      </c>
      <c r="E5421" t="s">
        <v>14</v>
      </c>
      <c r="F5421">
        <v>20</v>
      </c>
      <c r="G5421" t="s">
        <v>18</v>
      </c>
      <c r="H5421">
        <v>1</v>
      </c>
      <c r="I5421">
        <v>515</v>
      </c>
      <c r="J5421" t="s">
        <v>12</v>
      </c>
      <c r="K5421" s="6">
        <v>3.25</v>
      </c>
      <c r="L5421" s="6">
        <v>3.25</v>
      </c>
      <c r="M5421" s="6">
        <v>0</v>
      </c>
      <c r="N5421" s="6">
        <v>1</v>
      </c>
      <c r="O5421" t="s">
        <v>17</v>
      </c>
      <c r="P5421" s="22">
        <v>1</v>
      </c>
    </row>
    <row r="5422" spans="1:16" x14ac:dyDescent="0.25">
      <c r="A5422" t="s">
        <v>103</v>
      </c>
      <c r="B5422">
        <v>1</v>
      </c>
      <c r="C5422" t="s">
        <v>20</v>
      </c>
      <c r="D5422">
        <v>21</v>
      </c>
      <c r="E5422" t="s">
        <v>14</v>
      </c>
      <c r="F5422">
        <v>20</v>
      </c>
      <c r="G5422" t="s">
        <v>19</v>
      </c>
      <c r="H5422">
        <v>1</v>
      </c>
      <c r="I5422">
        <v>553</v>
      </c>
      <c r="J5422" t="s">
        <v>12</v>
      </c>
      <c r="K5422" s="6">
        <v>4</v>
      </c>
      <c r="L5422" s="6">
        <v>4</v>
      </c>
      <c r="M5422" s="6">
        <v>-1</v>
      </c>
      <c r="N5422" s="6">
        <v>0</v>
      </c>
      <c r="O5422" t="s">
        <v>17</v>
      </c>
      <c r="P5422" s="22">
        <v>1</v>
      </c>
    </row>
    <row r="5423" spans="1:16" x14ac:dyDescent="0.25">
      <c r="A5423" t="s">
        <v>103</v>
      </c>
      <c r="B5423">
        <v>1</v>
      </c>
      <c r="C5423" t="s">
        <v>20</v>
      </c>
      <c r="D5423">
        <v>22</v>
      </c>
      <c r="E5423" t="s">
        <v>14</v>
      </c>
      <c r="F5423">
        <v>20</v>
      </c>
      <c r="G5423" t="s">
        <v>18</v>
      </c>
      <c r="H5423">
        <v>1</v>
      </c>
      <c r="I5423">
        <v>551</v>
      </c>
      <c r="J5423" t="s">
        <v>13</v>
      </c>
      <c r="K5423" s="6">
        <v>0</v>
      </c>
      <c r="L5423" s="6">
        <v>8</v>
      </c>
      <c r="M5423" s="6">
        <v>0</v>
      </c>
      <c r="N5423" s="6">
        <v>4.25</v>
      </c>
      <c r="O5423" t="s">
        <v>17</v>
      </c>
      <c r="P5423" s="22">
        <v>1</v>
      </c>
    </row>
    <row r="5424" spans="1:16" x14ac:dyDescent="0.25">
      <c r="A5424" t="s">
        <v>103</v>
      </c>
      <c r="B5424">
        <v>1</v>
      </c>
      <c r="C5424" t="s">
        <v>20</v>
      </c>
      <c r="D5424">
        <v>23</v>
      </c>
      <c r="E5424" t="s">
        <v>14</v>
      </c>
      <c r="F5424">
        <v>20</v>
      </c>
      <c r="G5424" t="s">
        <v>18</v>
      </c>
      <c r="H5424">
        <v>1</v>
      </c>
      <c r="I5424">
        <v>564</v>
      </c>
      <c r="J5424" t="s">
        <v>13</v>
      </c>
      <c r="K5424" s="6">
        <v>0</v>
      </c>
      <c r="L5424" s="6">
        <v>17</v>
      </c>
      <c r="M5424" s="6">
        <v>0</v>
      </c>
      <c r="N5424" s="6">
        <v>9</v>
      </c>
      <c r="O5424" t="s">
        <v>17</v>
      </c>
      <c r="P5424" s="22">
        <v>1</v>
      </c>
    </row>
    <row r="5425" spans="1:16" x14ac:dyDescent="0.25">
      <c r="A5425" t="s">
        <v>103</v>
      </c>
      <c r="B5425">
        <v>1</v>
      </c>
      <c r="C5425" t="s">
        <v>20</v>
      </c>
      <c r="D5425">
        <v>24</v>
      </c>
      <c r="E5425" t="s">
        <v>14</v>
      </c>
      <c r="F5425">
        <v>20</v>
      </c>
      <c r="G5425" t="s">
        <v>19</v>
      </c>
      <c r="H5425">
        <v>2</v>
      </c>
      <c r="I5425">
        <v>505</v>
      </c>
      <c r="J5425" t="s">
        <v>12</v>
      </c>
      <c r="K5425" s="6">
        <v>12</v>
      </c>
      <c r="L5425" s="6">
        <v>12</v>
      </c>
      <c r="M5425" s="6">
        <v>-18</v>
      </c>
      <c r="N5425" s="6">
        <v>0</v>
      </c>
      <c r="O5425" t="s">
        <v>17</v>
      </c>
      <c r="P5425" s="22">
        <v>1</v>
      </c>
    </row>
    <row r="5426" spans="1:16" x14ac:dyDescent="0.25">
      <c r="A5426" t="s">
        <v>103</v>
      </c>
      <c r="B5426">
        <v>1</v>
      </c>
      <c r="C5426" t="s">
        <v>20</v>
      </c>
      <c r="D5426">
        <v>25</v>
      </c>
      <c r="E5426" t="s">
        <v>14</v>
      </c>
      <c r="F5426">
        <v>20</v>
      </c>
      <c r="G5426" t="s">
        <v>19</v>
      </c>
      <c r="H5426">
        <v>2</v>
      </c>
      <c r="I5426">
        <v>535</v>
      </c>
      <c r="J5426" t="s">
        <v>13</v>
      </c>
      <c r="K5426" s="6">
        <v>-5</v>
      </c>
      <c r="L5426" s="6">
        <v>5</v>
      </c>
      <c r="M5426" s="6">
        <v>-5</v>
      </c>
      <c r="N5426" s="6">
        <v>0</v>
      </c>
      <c r="O5426" t="s">
        <v>17</v>
      </c>
      <c r="P5426" s="22">
        <v>1</v>
      </c>
    </row>
    <row r="5427" spans="1:16" x14ac:dyDescent="0.25">
      <c r="A5427" t="s">
        <v>103</v>
      </c>
      <c r="B5427">
        <v>1</v>
      </c>
      <c r="C5427" t="s">
        <v>20</v>
      </c>
      <c r="D5427">
        <v>26</v>
      </c>
      <c r="E5427" t="s">
        <v>14</v>
      </c>
      <c r="F5427">
        <v>20</v>
      </c>
      <c r="G5427" t="s">
        <v>18</v>
      </c>
      <c r="H5427">
        <v>1</v>
      </c>
      <c r="I5427">
        <v>316</v>
      </c>
      <c r="J5427" t="s">
        <v>12</v>
      </c>
      <c r="K5427" s="6">
        <v>4</v>
      </c>
      <c r="L5427" s="6">
        <v>4</v>
      </c>
      <c r="M5427" s="6">
        <v>0</v>
      </c>
      <c r="N5427" s="6">
        <v>2.25</v>
      </c>
      <c r="O5427" t="s">
        <v>17</v>
      </c>
      <c r="P5427" s="22">
        <v>1</v>
      </c>
    </row>
    <row r="5428" spans="1:16" x14ac:dyDescent="0.25">
      <c r="A5428" t="s">
        <v>103</v>
      </c>
      <c r="B5428">
        <v>1</v>
      </c>
      <c r="C5428" t="s">
        <v>20</v>
      </c>
      <c r="D5428">
        <v>27</v>
      </c>
      <c r="E5428" t="s">
        <v>14</v>
      </c>
      <c r="F5428">
        <v>20</v>
      </c>
      <c r="G5428" t="s">
        <v>19</v>
      </c>
      <c r="H5428">
        <v>2</v>
      </c>
      <c r="I5428">
        <v>1378</v>
      </c>
      <c r="J5428" t="s">
        <v>13</v>
      </c>
      <c r="K5428" s="6">
        <v>-9</v>
      </c>
      <c r="L5428" s="6">
        <v>12</v>
      </c>
      <c r="M5428" s="6">
        <v>-9</v>
      </c>
      <c r="N5428" s="6">
        <v>0</v>
      </c>
      <c r="O5428" t="s">
        <v>17</v>
      </c>
      <c r="P5428" s="22">
        <v>1</v>
      </c>
    </row>
    <row r="5429" spans="1:16" x14ac:dyDescent="0.25">
      <c r="A5429" t="s">
        <v>103</v>
      </c>
      <c r="B5429">
        <v>1</v>
      </c>
      <c r="C5429" t="s">
        <v>20</v>
      </c>
      <c r="D5429">
        <v>28</v>
      </c>
      <c r="E5429" t="s">
        <v>14</v>
      </c>
      <c r="F5429">
        <v>20</v>
      </c>
      <c r="G5429" t="s">
        <v>19</v>
      </c>
      <c r="H5429">
        <v>2</v>
      </c>
      <c r="I5429">
        <v>583</v>
      </c>
      <c r="J5429" t="s">
        <v>12</v>
      </c>
      <c r="K5429" s="6">
        <v>8</v>
      </c>
      <c r="L5429" s="6">
        <v>8</v>
      </c>
      <c r="M5429" s="6">
        <v>-9</v>
      </c>
      <c r="N5429" s="6">
        <v>0</v>
      </c>
      <c r="O5429" t="s">
        <v>17</v>
      </c>
      <c r="P5429" s="22">
        <v>1</v>
      </c>
    </row>
    <row r="5430" spans="1:16" x14ac:dyDescent="0.25">
      <c r="A5430" t="s">
        <v>103</v>
      </c>
      <c r="B5430">
        <v>1</v>
      </c>
      <c r="C5430" t="s">
        <v>20</v>
      </c>
      <c r="D5430">
        <v>29</v>
      </c>
      <c r="E5430" t="s">
        <v>14</v>
      </c>
      <c r="F5430">
        <v>20</v>
      </c>
      <c r="G5430" t="s">
        <v>19</v>
      </c>
      <c r="H5430">
        <v>2</v>
      </c>
      <c r="I5430">
        <v>525</v>
      </c>
      <c r="J5430" t="s">
        <v>13</v>
      </c>
      <c r="K5430" s="6">
        <v>-4.38</v>
      </c>
      <c r="L5430" s="6">
        <v>5</v>
      </c>
      <c r="M5430" s="6">
        <v>-4.38</v>
      </c>
      <c r="N5430" s="6">
        <v>0</v>
      </c>
      <c r="O5430" t="s">
        <v>17</v>
      </c>
      <c r="P5430" s="22">
        <v>1</v>
      </c>
    </row>
    <row r="5431" spans="1:16" x14ac:dyDescent="0.25">
      <c r="A5431" t="s">
        <v>103</v>
      </c>
      <c r="B5431">
        <v>1</v>
      </c>
      <c r="C5431" t="s">
        <v>20</v>
      </c>
      <c r="D5431">
        <v>30</v>
      </c>
      <c r="E5431" t="s">
        <v>14</v>
      </c>
      <c r="F5431">
        <v>20</v>
      </c>
      <c r="G5431" t="s">
        <v>19</v>
      </c>
      <c r="H5431">
        <v>2</v>
      </c>
      <c r="I5431">
        <v>483</v>
      </c>
      <c r="J5431" t="s">
        <v>13</v>
      </c>
      <c r="K5431" s="6">
        <v>-13</v>
      </c>
      <c r="L5431" s="6">
        <v>8</v>
      </c>
      <c r="M5431" s="6">
        <v>-13</v>
      </c>
      <c r="N5431" s="6">
        <v>0</v>
      </c>
      <c r="O5431" t="s">
        <v>17</v>
      </c>
      <c r="P5431" s="22">
        <v>1</v>
      </c>
    </row>
    <row r="5432" spans="1:16" x14ac:dyDescent="0.25">
      <c r="A5432" t="s">
        <v>103</v>
      </c>
      <c r="B5432">
        <v>2</v>
      </c>
      <c r="C5432" t="s">
        <v>20</v>
      </c>
      <c r="D5432">
        <v>1</v>
      </c>
      <c r="E5432" t="s">
        <v>14</v>
      </c>
      <c r="F5432">
        <v>20</v>
      </c>
      <c r="G5432" t="s">
        <v>19</v>
      </c>
      <c r="H5432">
        <v>2</v>
      </c>
      <c r="I5432">
        <v>622</v>
      </c>
      <c r="J5432" t="s">
        <v>13</v>
      </c>
      <c r="K5432" s="6">
        <v>-2.25</v>
      </c>
      <c r="L5432" s="6">
        <v>2</v>
      </c>
      <c r="M5432" s="6">
        <v>-2.25</v>
      </c>
      <c r="N5432" s="6">
        <v>0</v>
      </c>
      <c r="O5432" t="s">
        <v>17</v>
      </c>
      <c r="P5432" s="22">
        <v>1</v>
      </c>
    </row>
    <row r="5433" spans="1:16" x14ac:dyDescent="0.25">
      <c r="A5433" t="s">
        <v>103</v>
      </c>
      <c r="B5433">
        <v>2</v>
      </c>
      <c r="C5433" t="s">
        <v>20</v>
      </c>
      <c r="D5433">
        <v>2</v>
      </c>
      <c r="E5433" t="s">
        <v>14</v>
      </c>
      <c r="F5433">
        <v>20</v>
      </c>
      <c r="G5433" t="s">
        <v>19</v>
      </c>
      <c r="H5433">
        <v>1</v>
      </c>
      <c r="I5433">
        <v>692</v>
      </c>
      <c r="J5433" t="s">
        <v>12</v>
      </c>
      <c r="K5433" s="6">
        <v>6</v>
      </c>
      <c r="L5433" s="6">
        <v>6</v>
      </c>
      <c r="M5433" s="6">
        <v>-4.5</v>
      </c>
      <c r="N5433" s="6">
        <v>0</v>
      </c>
      <c r="O5433" t="s">
        <v>17</v>
      </c>
      <c r="P5433" s="22">
        <v>1</v>
      </c>
    </row>
    <row r="5434" spans="1:16" x14ac:dyDescent="0.25">
      <c r="A5434" t="s">
        <v>103</v>
      </c>
      <c r="B5434">
        <v>2</v>
      </c>
      <c r="C5434" t="s">
        <v>20</v>
      </c>
      <c r="D5434">
        <v>3</v>
      </c>
      <c r="E5434" t="s">
        <v>14</v>
      </c>
      <c r="F5434">
        <v>20</v>
      </c>
      <c r="G5434" t="s">
        <v>19</v>
      </c>
      <c r="H5434">
        <v>2</v>
      </c>
      <c r="I5434">
        <v>578</v>
      </c>
      <c r="J5434" t="s">
        <v>12</v>
      </c>
      <c r="K5434" s="6">
        <v>2</v>
      </c>
      <c r="L5434" s="6">
        <v>2</v>
      </c>
      <c r="M5434" s="6">
        <v>-3.25</v>
      </c>
      <c r="N5434" s="6">
        <v>0</v>
      </c>
      <c r="O5434" t="s">
        <v>17</v>
      </c>
      <c r="P5434" s="22">
        <v>1</v>
      </c>
    </row>
    <row r="5435" spans="1:16" x14ac:dyDescent="0.25">
      <c r="A5435" t="s">
        <v>103</v>
      </c>
      <c r="B5435">
        <v>2</v>
      </c>
      <c r="C5435" t="s">
        <v>20</v>
      </c>
      <c r="D5435">
        <v>4</v>
      </c>
      <c r="E5435" t="s">
        <v>14</v>
      </c>
      <c r="F5435">
        <v>20</v>
      </c>
      <c r="G5435" t="s">
        <v>18</v>
      </c>
      <c r="H5435">
        <v>1</v>
      </c>
      <c r="I5435">
        <v>327</v>
      </c>
      <c r="J5435" t="s">
        <v>13</v>
      </c>
      <c r="K5435" s="6">
        <v>0</v>
      </c>
      <c r="L5435" s="6">
        <v>22</v>
      </c>
      <c r="M5435" s="6">
        <v>0</v>
      </c>
      <c r="N5435" s="6">
        <v>10</v>
      </c>
      <c r="O5435" t="s">
        <v>17</v>
      </c>
      <c r="P5435" s="22">
        <v>1</v>
      </c>
    </row>
    <row r="5436" spans="1:16" x14ac:dyDescent="0.25">
      <c r="A5436" t="s">
        <v>103</v>
      </c>
      <c r="B5436">
        <v>2</v>
      </c>
      <c r="C5436" t="s">
        <v>20</v>
      </c>
      <c r="D5436">
        <v>5</v>
      </c>
      <c r="E5436" t="s">
        <v>14</v>
      </c>
      <c r="F5436">
        <v>20</v>
      </c>
      <c r="G5436" t="s">
        <v>19</v>
      </c>
      <c r="H5436">
        <v>1</v>
      </c>
      <c r="I5436">
        <v>533</v>
      </c>
      <c r="J5436" t="s">
        <v>12</v>
      </c>
      <c r="K5436" s="6">
        <v>9</v>
      </c>
      <c r="L5436" s="6">
        <v>9</v>
      </c>
      <c r="M5436" s="6">
        <v>-4.5</v>
      </c>
      <c r="N5436" s="6">
        <v>0</v>
      </c>
      <c r="O5436" t="s">
        <v>17</v>
      </c>
      <c r="P5436" s="22">
        <v>1</v>
      </c>
    </row>
    <row r="5437" spans="1:16" x14ac:dyDescent="0.25">
      <c r="A5437" t="s">
        <v>103</v>
      </c>
      <c r="B5437">
        <v>2</v>
      </c>
      <c r="C5437" t="s">
        <v>20</v>
      </c>
      <c r="D5437">
        <v>6</v>
      </c>
      <c r="E5437" t="s">
        <v>14</v>
      </c>
      <c r="F5437">
        <v>20</v>
      </c>
      <c r="G5437" t="s">
        <v>18</v>
      </c>
      <c r="H5437">
        <v>1</v>
      </c>
      <c r="I5437">
        <v>475</v>
      </c>
      <c r="J5437" t="s">
        <v>12</v>
      </c>
      <c r="K5437" s="6">
        <v>17</v>
      </c>
      <c r="L5437" s="6">
        <v>17</v>
      </c>
      <c r="M5437" s="6">
        <v>0</v>
      </c>
      <c r="N5437" s="6">
        <v>10</v>
      </c>
      <c r="O5437" t="s">
        <v>17</v>
      </c>
      <c r="P5437" s="22">
        <v>1</v>
      </c>
    </row>
    <row r="5438" spans="1:16" x14ac:dyDescent="0.25">
      <c r="A5438" t="s">
        <v>103</v>
      </c>
      <c r="B5438">
        <v>2</v>
      </c>
      <c r="C5438" t="s">
        <v>20</v>
      </c>
      <c r="D5438">
        <v>7</v>
      </c>
      <c r="E5438" t="s">
        <v>14</v>
      </c>
      <c r="F5438">
        <v>20</v>
      </c>
      <c r="G5438" t="s">
        <v>18</v>
      </c>
      <c r="H5438">
        <v>1</v>
      </c>
      <c r="I5438">
        <v>608</v>
      </c>
      <c r="J5438" t="s">
        <v>12</v>
      </c>
      <c r="K5438" s="6">
        <v>4</v>
      </c>
      <c r="L5438" s="6">
        <v>4</v>
      </c>
      <c r="M5438" s="6">
        <v>0</v>
      </c>
      <c r="N5438" s="6">
        <v>2</v>
      </c>
      <c r="O5438" t="s">
        <v>17</v>
      </c>
      <c r="P5438" s="22">
        <v>1</v>
      </c>
    </row>
    <row r="5439" spans="1:16" x14ac:dyDescent="0.25">
      <c r="A5439" t="s">
        <v>103</v>
      </c>
      <c r="B5439">
        <v>2</v>
      </c>
      <c r="C5439" t="s">
        <v>20</v>
      </c>
      <c r="D5439">
        <v>8</v>
      </c>
      <c r="E5439" t="s">
        <v>14</v>
      </c>
      <c r="F5439">
        <v>20</v>
      </c>
      <c r="G5439" t="s">
        <v>19</v>
      </c>
      <c r="H5439">
        <v>1</v>
      </c>
      <c r="I5439">
        <v>469</v>
      </c>
      <c r="J5439" t="s">
        <v>13</v>
      </c>
      <c r="K5439" s="6">
        <v>-2</v>
      </c>
      <c r="L5439" s="6">
        <v>4</v>
      </c>
      <c r="M5439" s="6">
        <v>-2</v>
      </c>
      <c r="N5439" s="6">
        <v>0</v>
      </c>
      <c r="O5439" t="s">
        <v>17</v>
      </c>
      <c r="P5439" s="22">
        <v>1</v>
      </c>
    </row>
    <row r="5440" spans="1:16" x14ac:dyDescent="0.25">
      <c r="A5440" t="s">
        <v>103</v>
      </c>
      <c r="B5440">
        <v>2</v>
      </c>
      <c r="C5440" t="s">
        <v>20</v>
      </c>
      <c r="D5440">
        <v>9</v>
      </c>
      <c r="E5440" t="s">
        <v>14</v>
      </c>
      <c r="F5440">
        <v>20</v>
      </c>
      <c r="G5440" t="s">
        <v>18</v>
      </c>
      <c r="H5440">
        <v>1</v>
      </c>
      <c r="I5440">
        <v>410</v>
      </c>
      <c r="J5440" t="s">
        <v>12</v>
      </c>
      <c r="K5440" s="6">
        <v>11</v>
      </c>
      <c r="L5440" s="6">
        <v>11</v>
      </c>
      <c r="M5440" s="6">
        <v>0</v>
      </c>
      <c r="N5440" s="6">
        <v>6</v>
      </c>
      <c r="O5440" t="s">
        <v>17</v>
      </c>
      <c r="P5440" s="22">
        <v>1</v>
      </c>
    </row>
    <row r="5441" spans="1:16" x14ac:dyDescent="0.25">
      <c r="A5441" t="s">
        <v>103</v>
      </c>
      <c r="B5441">
        <v>2</v>
      </c>
      <c r="C5441" t="s">
        <v>20</v>
      </c>
      <c r="D5441">
        <v>10</v>
      </c>
      <c r="E5441" t="s">
        <v>14</v>
      </c>
      <c r="F5441">
        <v>20</v>
      </c>
      <c r="G5441" t="s">
        <v>18</v>
      </c>
      <c r="H5441">
        <v>1</v>
      </c>
      <c r="I5441">
        <v>520</v>
      </c>
      <c r="J5441" t="s">
        <v>13</v>
      </c>
      <c r="K5441" s="6">
        <v>0</v>
      </c>
      <c r="L5441" s="6">
        <v>7</v>
      </c>
      <c r="M5441" s="6">
        <v>0</v>
      </c>
      <c r="N5441" s="6">
        <v>4</v>
      </c>
      <c r="O5441" t="s">
        <v>17</v>
      </c>
      <c r="P5441" s="22">
        <v>1</v>
      </c>
    </row>
    <row r="5442" spans="1:16" x14ac:dyDescent="0.25">
      <c r="A5442" t="s">
        <v>103</v>
      </c>
      <c r="B5442">
        <v>2</v>
      </c>
      <c r="C5442" t="s">
        <v>20</v>
      </c>
      <c r="D5442">
        <v>11</v>
      </c>
      <c r="E5442" t="s">
        <v>14</v>
      </c>
      <c r="F5442">
        <v>20</v>
      </c>
      <c r="G5442" t="s">
        <v>19</v>
      </c>
      <c r="H5442">
        <v>1</v>
      </c>
      <c r="I5442">
        <v>430</v>
      </c>
      <c r="J5442" t="s">
        <v>13</v>
      </c>
      <c r="K5442" s="6">
        <v>-3.75</v>
      </c>
      <c r="L5442" s="6">
        <v>10</v>
      </c>
      <c r="M5442" s="6">
        <v>-3.75</v>
      </c>
      <c r="N5442" s="6">
        <v>0</v>
      </c>
      <c r="O5442" t="s">
        <v>17</v>
      </c>
      <c r="P5442" s="22">
        <v>1</v>
      </c>
    </row>
    <row r="5443" spans="1:16" x14ac:dyDescent="0.25">
      <c r="A5443" t="s">
        <v>103</v>
      </c>
      <c r="B5443">
        <v>2</v>
      </c>
      <c r="C5443" t="s">
        <v>20</v>
      </c>
      <c r="D5443">
        <v>12</v>
      </c>
      <c r="E5443" t="s">
        <v>14</v>
      </c>
      <c r="F5443">
        <v>20</v>
      </c>
      <c r="G5443" t="s">
        <v>19</v>
      </c>
      <c r="H5443">
        <v>2</v>
      </c>
      <c r="I5443">
        <v>531</v>
      </c>
      <c r="J5443" t="s">
        <v>12</v>
      </c>
      <c r="K5443" s="6">
        <v>12</v>
      </c>
      <c r="L5443" s="6">
        <v>12</v>
      </c>
      <c r="M5443" s="6">
        <v>-24</v>
      </c>
      <c r="N5443" s="6">
        <v>0</v>
      </c>
      <c r="O5443" t="s">
        <v>17</v>
      </c>
      <c r="P5443" s="22">
        <v>1</v>
      </c>
    </row>
    <row r="5444" spans="1:16" x14ac:dyDescent="0.25">
      <c r="A5444" t="s">
        <v>103</v>
      </c>
      <c r="B5444">
        <v>2</v>
      </c>
      <c r="C5444" t="s">
        <v>20</v>
      </c>
      <c r="D5444">
        <v>13</v>
      </c>
      <c r="E5444" t="s">
        <v>14</v>
      </c>
      <c r="F5444">
        <v>20</v>
      </c>
      <c r="G5444" t="s">
        <v>19</v>
      </c>
      <c r="H5444">
        <v>2</v>
      </c>
      <c r="I5444">
        <v>425</v>
      </c>
      <c r="J5444" t="s">
        <v>13</v>
      </c>
      <c r="K5444" s="6">
        <v>-10.5</v>
      </c>
      <c r="L5444" s="6">
        <v>6</v>
      </c>
      <c r="M5444" s="6">
        <v>-10.5</v>
      </c>
      <c r="N5444" s="6">
        <v>0</v>
      </c>
      <c r="O5444" t="s">
        <v>17</v>
      </c>
      <c r="P5444" s="22">
        <v>1</v>
      </c>
    </row>
    <row r="5445" spans="1:16" x14ac:dyDescent="0.25">
      <c r="A5445" t="s">
        <v>103</v>
      </c>
      <c r="B5445">
        <v>2</v>
      </c>
      <c r="C5445" t="s">
        <v>20</v>
      </c>
      <c r="D5445">
        <v>14</v>
      </c>
      <c r="E5445" t="s">
        <v>14</v>
      </c>
      <c r="F5445">
        <v>20</v>
      </c>
      <c r="G5445" t="s">
        <v>19</v>
      </c>
      <c r="H5445">
        <v>2</v>
      </c>
      <c r="I5445">
        <v>438</v>
      </c>
      <c r="J5445" t="s">
        <v>13</v>
      </c>
      <c r="K5445" s="6">
        <v>-9.3800000000000008</v>
      </c>
      <c r="L5445" s="6">
        <v>5</v>
      </c>
      <c r="M5445" s="6">
        <v>-9.3800000000000008</v>
      </c>
      <c r="N5445" s="6">
        <v>0</v>
      </c>
      <c r="O5445" t="s">
        <v>17</v>
      </c>
      <c r="P5445" s="22">
        <v>1</v>
      </c>
    </row>
    <row r="5446" spans="1:16" x14ac:dyDescent="0.25">
      <c r="A5446" t="s">
        <v>103</v>
      </c>
      <c r="B5446">
        <v>2</v>
      </c>
      <c r="C5446" t="s">
        <v>20</v>
      </c>
      <c r="D5446">
        <v>15</v>
      </c>
      <c r="E5446" t="s">
        <v>14</v>
      </c>
      <c r="F5446">
        <v>20</v>
      </c>
      <c r="G5446" t="s">
        <v>19</v>
      </c>
      <c r="H5446">
        <v>1</v>
      </c>
      <c r="I5446">
        <v>548</v>
      </c>
      <c r="J5446" t="s">
        <v>12</v>
      </c>
      <c r="K5446" s="6">
        <v>8</v>
      </c>
      <c r="L5446" s="6">
        <v>8</v>
      </c>
      <c r="M5446" s="6">
        <v>-5</v>
      </c>
      <c r="N5446" s="6">
        <v>0</v>
      </c>
      <c r="O5446" t="s">
        <v>17</v>
      </c>
      <c r="P5446" s="22">
        <v>1</v>
      </c>
    </row>
    <row r="5447" spans="1:16" x14ac:dyDescent="0.25">
      <c r="A5447" t="s">
        <v>103</v>
      </c>
      <c r="B5447">
        <v>2</v>
      </c>
      <c r="C5447" t="s">
        <v>20</v>
      </c>
      <c r="D5447">
        <v>16</v>
      </c>
      <c r="E5447" t="s">
        <v>14</v>
      </c>
      <c r="F5447">
        <v>20</v>
      </c>
      <c r="G5447" t="s">
        <v>19</v>
      </c>
      <c r="H5447">
        <v>1</v>
      </c>
      <c r="I5447">
        <v>570</v>
      </c>
      <c r="J5447" t="s">
        <v>12</v>
      </c>
      <c r="K5447" s="6">
        <v>5</v>
      </c>
      <c r="L5447" s="6">
        <v>5</v>
      </c>
      <c r="M5447" s="6">
        <v>-3.13</v>
      </c>
      <c r="N5447" s="6">
        <v>0</v>
      </c>
      <c r="O5447" t="s">
        <v>17</v>
      </c>
      <c r="P5447" s="22">
        <v>1</v>
      </c>
    </row>
    <row r="5448" spans="1:16" x14ac:dyDescent="0.25">
      <c r="A5448" t="s">
        <v>103</v>
      </c>
      <c r="B5448">
        <v>2</v>
      </c>
      <c r="C5448" t="s">
        <v>20</v>
      </c>
      <c r="D5448">
        <v>17</v>
      </c>
      <c r="E5448" t="s">
        <v>14</v>
      </c>
      <c r="F5448">
        <v>20</v>
      </c>
      <c r="G5448" t="s">
        <v>18</v>
      </c>
      <c r="H5448">
        <v>1</v>
      </c>
      <c r="I5448">
        <v>448</v>
      </c>
      <c r="J5448" t="s">
        <v>13</v>
      </c>
      <c r="K5448" s="6">
        <v>0</v>
      </c>
      <c r="L5448" s="6">
        <v>30</v>
      </c>
      <c r="M5448" s="6">
        <v>0</v>
      </c>
      <c r="N5448" s="6">
        <v>12</v>
      </c>
      <c r="O5448" t="s">
        <v>17</v>
      </c>
      <c r="P5448" s="22">
        <v>1</v>
      </c>
    </row>
    <row r="5449" spans="1:16" x14ac:dyDescent="0.25">
      <c r="A5449" t="s">
        <v>103</v>
      </c>
      <c r="B5449">
        <v>2</v>
      </c>
      <c r="C5449" t="s">
        <v>20</v>
      </c>
      <c r="D5449">
        <v>18</v>
      </c>
      <c r="E5449" t="s">
        <v>14</v>
      </c>
      <c r="F5449">
        <v>20</v>
      </c>
      <c r="G5449" t="s">
        <v>19</v>
      </c>
      <c r="H5449">
        <v>2</v>
      </c>
      <c r="I5449">
        <v>318</v>
      </c>
      <c r="J5449" t="s">
        <v>12</v>
      </c>
      <c r="K5449" s="6">
        <v>4</v>
      </c>
      <c r="L5449" s="6">
        <v>4</v>
      </c>
      <c r="M5449" s="6">
        <v>-7</v>
      </c>
      <c r="N5449" s="6">
        <v>0</v>
      </c>
      <c r="O5449" t="s">
        <v>17</v>
      </c>
      <c r="P5449" s="22">
        <v>1</v>
      </c>
    </row>
    <row r="5450" spans="1:16" x14ac:dyDescent="0.25">
      <c r="A5450" t="s">
        <v>103</v>
      </c>
      <c r="B5450">
        <v>2</v>
      </c>
      <c r="C5450" t="s">
        <v>20</v>
      </c>
      <c r="D5450">
        <v>19</v>
      </c>
      <c r="E5450" t="s">
        <v>14</v>
      </c>
      <c r="F5450">
        <v>20</v>
      </c>
      <c r="G5450" t="s">
        <v>19</v>
      </c>
      <c r="H5450">
        <v>2</v>
      </c>
      <c r="I5450">
        <v>442</v>
      </c>
      <c r="J5450" t="s">
        <v>12</v>
      </c>
      <c r="K5450" s="6">
        <v>10</v>
      </c>
      <c r="L5450" s="6">
        <v>10</v>
      </c>
      <c r="M5450" s="6">
        <v>-13.75</v>
      </c>
      <c r="N5450" s="6">
        <v>0</v>
      </c>
      <c r="O5450" t="s">
        <v>17</v>
      </c>
      <c r="P5450" s="22">
        <v>1</v>
      </c>
    </row>
    <row r="5451" spans="1:16" x14ac:dyDescent="0.25">
      <c r="A5451" t="s">
        <v>103</v>
      </c>
      <c r="B5451">
        <v>2</v>
      </c>
      <c r="C5451" t="s">
        <v>20</v>
      </c>
      <c r="D5451">
        <v>20</v>
      </c>
      <c r="E5451" t="s">
        <v>14</v>
      </c>
      <c r="F5451">
        <v>20</v>
      </c>
      <c r="G5451" t="s">
        <v>19</v>
      </c>
      <c r="H5451">
        <v>2</v>
      </c>
      <c r="I5451">
        <v>520</v>
      </c>
      <c r="J5451" t="s">
        <v>13</v>
      </c>
      <c r="K5451" s="6">
        <v>-15</v>
      </c>
      <c r="L5451" s="6">
        <v>8</v>
      </c>
      <c r="M5451" s="6">
        <v>-15</v>
      </c>
      <c r="N5451" s="6">
        <v>0</v>
      </c>
      <c r="O5451" t="s">
        <v>17</v>
      </c>
      <c r="P5451" s="22">
        <v>1</v>
      </c>
    </row>
    <row r="5452" spans="1:16" x14ac:dyDescent="0.25">
      <c r="A5452" t="s">
        <v>103</v>
      </c>
      <c r="B5452">
        <v>2</v>
      </c>
      <c r="C5452" t="s">
        <v>20</v>
      </c>
      <c r="D5452">
        <v>21</v>
      </c>
      <c r="E5452" t="s">
        <v>14</v>
      </c>
      <c r="F5452">
        <v>20</v>
      </c>
      <c r="G5452" t="s">
        <v>18</v>
      </c>
      <c r="H5452">
        <v>1</v>
      </c>
      <c r="I5452">
        <v>286</v>
      </c>
      <c r="J5452" t="s">
        <v>12</v>
      </c>
      <c r="K5452" s="6">
        <v>24</v>
      </c>
      <c r="L5452" s="6">
        <v>24</v>
      </c>
      <c r="M5452" s="6">
        <v>0</v>
      </c>
      <c r="N5452" s="6">
        <v>12</v>
      </c>
      <c r="O5452" t="s">
        <v>17</v>
      </c>
      <c r="P5452" s="22">
        <v>1</v>
      </c>
    </row>
    <row r="5453" spans="1:16" x14ac:dyDescent="0.25">
      <c r="A5453" t="s">
        <v>103</v>
      </c>
      <c r="B5453">
        <v>2</v>
      </c>
      <c r="C5453" t="s">
        <v>20</v>
      </c>
      <c r="D5453">
        <v>22</v>
      </c>
      <c r="E5453" t="s">
        <v>14</v>
      </c>
      <c r="F5453">
        <v>20</v>
      </c>
      <c r="G5453" t="s">
        <v>19</v>
      </c>
      <c r="H5453">
        <v>2</v>
      </c>
      <c r="I5453">
        <v>460</v>
      </c>
      <c r="J5453" t="s">
        <v>13</v>
      </c>
      <c r="K5453" s="6">
        <v>-15</v>
      </c>
      <c r="L5453" s="6">
        <v>12</v>
      </c>
      <c r="M5453" s="6">
        <v>-15</v>
      </c>
      <c r="N5453" s="6">
        <v>0</v>
      </c>
      <c r="O5453" t="s">
        <v>17</v>
      </c>
      <c r="P5453" s="22">
        <v>1</v>
      </c>
    </row>
    <row r="5454" spans="1:16" x14ac:dyDescent="0.25">
      <c r="A5454" t="s">
        <v>103</v>
      </c>
      <c r="B5454">
        <v>2</v>
      </c>
      <c r="C5454" t="s">
        <v>20</v>
      </c>
      <c r="D5454">
        <v>23</v>
      </c>
      <c r="E5454" t="s">
        <v>14</v>
      </c>
      <c r="F5454">
        <v>20</v>
      </c>
      <c r="G5454" t="s">
        <v>19</v>
      </c>
      <c r="H5454">
        <v>2</v>
      </c>
      <c r="I5454">
        <v>466</v>
      </c>
      <c r="J5454" t="s">
        <v>13</v>
      </c>
      <c r="K5454" s="6">
        <v>-18</v>
      </c>
      <c r="L5454" s="6">
        <v>9</v>
      </c>
      <c r="M5454" s="6">
        <v>-18</v>
      </c>
      <c r="N5454" s="6">
        <v>0</v>
      </c>
      <c r="O5454" t="s">
        <v>17</v>
      </c>
      <c r="P5454" s="22">
        <v>1</v>
      </c>
    </row>
    <row r="5455" spans="1:16" x14ac:dyDescent="0.25">
      <c r="A5455" t="s">
        <v>103</v>
      </c>
      <c r="B5455">
        <v>2</v>
      </c>
      <c r="C5455" t="s">
        <v>20</v>
      </c>
      <c r="D5455">
        <v>24</v>
      </c>
      <c r="E5455" t="s">
        <v>14</v>
      </c>
      <c r="F5455">
        <v>20</v>
      </c>
      <c r="G5455" t="s">
        <v>18</v>
      </c>
      <c r="H5455">
        <v>1</v>
      </c>
      <c r="I5455">
        <v>376</v>
      </c>
      <c r="J5455" t="s">
        <v>12</v>
      </c>
      <c r="K5455" s="6">
        <v>13</v>
      </c>
      <c r="L5455" s="6">
        <v>13</v>
      </c>
      <c r="M5455" s="6">
        <v>0</v>
      </c>
      <c r="N5455" s="6">
        <v>5</v>
      </c>
      <c r="O5455" t="s">
        <v>17</v>
      </c>
      <c r="P5455" s="22">
        <v>1</v>
      </c>
    </row>
    <row r="5456" spans="1:16" x14ac:dyDescent="0.25">
      <c r="A5456" t="s">
        <v>103</v>
      </c>
      <c r="B5456">
        <v>2</v>
      </c>
      <c r="C5456" t="s">
        <v>20</v>
      </c>
      <c r="D5456">
        <v>25</v>
      </c>
      <c r="E5456" t="s">
        <v>14</v>
      </c>
      <c r="F5456">
        <v>20</v>
      </c>
      <c r="G5456" t="s">
        <v>19</v>
      </c>
      <c r="H5456">
        <v>1</v>
      </c>
      <c r="I5456">
        <v>533</v>
      </c>
      <c r="J5456" t="s">
        <v>12</v>
      </c>
      <c r="K5456" s="6">
        <v>2</v>
      </c>
      <c r="L5456" s="6">
        <v>2</v>
      </c>
      <c r="M5456" s="6">
        <v>-0.75</v>
      </c>
      <c r="N5456" s="6">
        <v>0</v>
      </c>
      <c r="O5456" t="s">
        <v>17</v>
      </c>
      <c r="P5456" s="22">
        <v>1</v>
      </c>
    </row>
    <row r="5457" spans="1:16" x14ac:dyDescent="0.25">
      <c r="A5457" t="s">
        <v>103</v>
      </c>
      <c r="B5457">
        <v>2</v>
      </c>
      <c r="C5457" t="s">
        <v>20</v>
      </c>
      <c r="D5457">
        <v>26</v>
      </c>
      <c r="E5457" t="s">
        <v>14</v>
      </c>
      <c r="F5457">
        <v>20</v>
      </c>
      <c r="G5457" t="s">
        <v>19</v>
      </c>
      <c r="H5457">
        <v>1</v>
      </c>
      <c r="I5457">
        <v>554</v>
      </c>
      <c r="J5457" t="s">
        <v>13</v>
      </c>
      <c r="K5457" s="6">
        <v>-6</v>
      </c>
      <c r="L5457" s="6">
        <v>12</v>
      </c>
      <c r="M5457" s="6">
        <v>-6</v>
      </c>
      <c r="N5457" s="6">
        <v>0</v>
      </c>
      <c r="O5457" t="s">
        <v>17</v>
      </c>
      <c r="P5457" s="22">
        <v>1</v>
      </c>
    </row>
    <row r="5458" spans="1:16" x14ac:dyDescent="0.25">
      <c r="A5458" t="s">
        <v>103</v>
      </c>
      <c r="B5458">
        <v>2</v>
      </c>
      <c r="C5458" t="s">
        <v>20</v>
      </c>
      <c r="D5458">
        <v>27</v>
      </c>
      <c r="E5458" t="s">
        <v>14</v>
      </c>
      <c r="F5458">
        <v>20</v>
      </c>
      <c r="G5458" t="s">
        <v>18</v>
      </c>
      <c r="H5458">
        <v>1</v>
      </c>
      <c r="I5458">
        <v>544</v>
      </c>
      <c r="J5458" t="s">
        <v>13</v>
      </c>
      <c r="K5458" s="6">
        <v>0</v>
      </c>
      <c r="L5458" s="6">
        <v>8</v>
      </c>
      <c r="M5458" s="6">
        <v>0</v>
      </c>
      <c r="N5458" s="6">
        <v>3</v>
      </c>
      <c r="O5458" t="s">
        <v>17</v>
      </c>
      <c r="P5458" s="22">
        <v>1</v>
      </c>
    </row>
    <row r="5459" spans="1:16" x14ac:dyDescent="0.25">
      <c r="A5459" t="s">
        <v>103</v>
      </c>
      <c r="B5459">
        <v>2</v>
      </c>
      <c r="C5459" t="s">
        <v>20</v>
      </c>
      <c r="D5459">
        <v>28</v>
      </c>
      <c r="E5459" t="s">
        <v>14</v>
      </c>
      <c r="F5459">
        <v>20</v>
      </c>
      <c r="G5459" t="s">
        <v>19</v>
      </c>
      <c r="H5459">
        <v>1</v>
      </c>
      <c r="I5459">
        <v>725</v>
      </c>
      <c r="J5459" t="s">
        <v>12</v>
      </c>
      <c r="K5459" s="6">
        <v>8</v>
      </c>
      <c r="L5459" s="6">
        <v>8</v>
      </c>
      <c r="M5459" s="6">
        <v>-6</v>
      </c>
      <c r="N5459" s="6">
        <v>0</v>
      </c>
      <c r="O5459" t="s">
        <v>17</v>
      </c>
      <c r="P5459" s="22">
        <v>1</v>
      </c>
    </row>
    <row r="5460" spans="1:16" x14ac:dyDescent="0.25">
      <c r="A5460" t="s">
        <v>103</v>
      </c>
      <c r="B5460">
        <v>2</v>
      </c>
      <c r="C5460" t="s">
        <v>20</v>
      </c>
      <c r="D5460">
        <v>29</v>
      </c>
      <c r="E5460" t="s">
        <v>14</v>
      </c>
      <c r="F5460">
        <v>20</v>
      </c>
      <c r="G5460" t="s">
        <v>19</v>
      </c>
      <c r="H5460">
        <v>2</v>
      </c>
      <c r="I5460">
        <v>451</v>
      </c>
      <c r="J5460" t="s">
        <v>13</v>
      </c>
      <c r="K5460" s="6">
        <v>-5</v>
      </c>
      <c r="L5460" s="6">
        <v>4</v>
      </c>
      <c r="M5460" s="6">
        <v>-5</v>
      </c>
      <c r="N5460" s="6">
        <v>0</v>
      </c>
      <c r="O5460" t="s">
        <v>17</v>
      </c>
      <c r="P5460" s="22">
        <v>1</v>
      </c>
    </row>
    <row r="5461" spans="1:16" x14ac:dyDescent="0.25">
      <c r="A5461" t="s">
        <v>103</v>
      </c>
      <c r="B5461">
        <v>2</v>
      </c>
      <c r="C5461" t="s">
        <v>20</v>
      </c>
      <c r="D5461">
        <v>30</v>
      </c>
      <c r="E5461" t="s">
        <v>14</v>
      </c>
      <c r="F5461">
        <v>20</v>
      </c>
      <c r="G5461" t="s">
        <v>19</v>
      </c>
      <c r="H5461">
        <v>2</v>
      </c>
      <c r="I5461">
        <v>456</v>
      </c>
      <c r="J5461" t="s">
        <v>13</v>
      </c>
      <c r="K5461" s="6">
        <v>-6</v>
      </c>
      <c r="L5461" s="6">
        <v>6</v>
      </c>
      <c r="M5461" s="6">
        <v>-6</v>
      </c>
      <c r="N5461" s="6">
        <v>0</v>
      </c>
      <c r="O5461" t="s">
        <v>17</v>
      </c>
      <c r="P5461" s="22">
        <v>1</v>
      </c>
    </row>
    <row r="5462" spans="1:16" x14ac:dyDescent="0.25">
      <c r="A5462" t="s">
        <v>103</v>
      </c>
      <c r="B5462">
        <v>3</v>
      </c>
      <c r="C5462" t="s">
        <v>20</v>
      </c>
      <c r="D5462">
        <v>1</v>
      </c>
      <c r="E5462" t="s">
        <v>14</v>
      </c>
      <c r="F5462">
        <v>20</v>
      </c>
      <c r="G5462" t="s">
        <v>19</v>
      </c>
      <c r="H5462">
        <v>2</v>
      </c>
      <c r="I5462">
        <v>367</v>
      </c>
      <c r="J5462" t="s">
        <v>12</v>
      </c>
      <c r="K5462" s="6">
        <v>9</v>
      </c>
      <c r="L5462" s="6">
        <v>9</v>
      </c>
      <c r="M5462" s="6">
        <v>-11.25</v>
      </c>
      <c r="N5462" s="6">
        <v>0</v>
      </c>
      <c r="O5462" t="s">
        <v>17</v>
      </c>
      <c r="P5462" s="22">
        <v>1</v>
      </c>
    </row>
    <row r="5463" spans="1:16" x14ac:dyDescent="0.25">
      <c r="A5463" t="s">
        <v>103</v>
      </c>
      <c r="B5463">
        <v>3</v>
      </c>
      <c r="C5463" t="s">
        <v>20</v>
      </c>
      <c r="D5463">
        <v>2</v>
      </c>
      <c r="E5463" t="s">
        <v>14</v>
      </c>
      <c r="F5463">
        <v>20</v>
      </c>
      <c r="G5463" t="s">
        <v>19</v>
      </c>
      <c r="H5463">
        <v>2</v>
      </c>
      <c r="I5463">
        <v>285</v>
      </c>
      <c r="J5463" t="s">
        <v>12</v>
      </c>
      <c r="K5463" s="6">
        <v>12</v>
      </c>
      <c r="L5463" s="6">
        <v>12</v>
      </c>
      <c r="M5463" s="6">
        <v>-21</v>
      </c>
      <c r="N5463" s="6">
        <v>0</v>
      </c>
      <c r="O5463" t="s">
        <v>17</v>
      </c>
      <c r="P5463" s="22">
        <v>1</v>
      </c>
    </row>
    <row r="5464" spans="1:16" x14ac:dyDescent="0.25">
      <c r="A5464" t="s">
        <v>103</v>
      </c>
      <c r="B5464">
        <v>3</v>
      </c>
      <c r="C5464" t="s">
        <v>20</v>
      </c>
      <c r="D5464">
        <v>3</v>
      </c>
      <c r="E5464" t="s">
        <v>14</v>
      </c>
      <c r="F5464">
        <v>20</v>
      </c>
      <c r="G5464" t="s">
        <v>19</v>
      </c>
      <c r="H5464">
        <v>2</v>
      </c>
      <c r="I5464">
        <v>491</v>
      </c>
      <c r="J5464" t="s">
        <v>12</v>
      </c>
      <c r="K5464" s="6">
        <v>5</v>
      </c>
      <c r="L5464" s="6">
        <v>5</v>
      </c>
      <c r="M5464" s="6">
        <v>-6.88</v>
      </c>
      <c r="N5464" s="6">
        <v>0</v>
      </c>
      <c r="O5464" t="s">
        <v>17</v>
      </c>
      <c r="P5464" s="22">
        <v>1</v>
      </c>
    </row>
    <row r="5465" spans="1:16" x14ac:dyDescent="0.25">
      <c r="A5465" t="s">
        <v>103</v>
      </c>
      <c r="B5465">
        <v>3</v>
      </c>
      <c r="C5465" t="s">
        <v>20</v>
      </c>
      <c r="D5465">
        <v>4</v>
      </c>
      <c r="E5465" t="s">
        <v>14</v>
      </c>
      <c r="F5465">
        <v>20</v>
      </c>
      <c r="G5465" t="s">
        <v>19</v>
      </c>
      <c r="H5465">
        <v>1</v>
      </c>
      <c r="I5465">
        <v>592</v>
      </c>
      <c r="J5465" t="s">
        <v>13</v>
      </c>
      <c r="K5465" s="6">
        <v>-3</v>
      </c>
      <c r="L5465" s="6">
        <v>12</v>
      </c>
      <c r="M5465" s="6">
        <v>-3</v>
      </c>
      <c r="N5465" s="6">
        <v>0</v>
      </c>
      <c r="O5465" t="s">
        <v>17</v>
      </c>
      <c r="P5465" s="22">
        <v>1</v>
      </c>
    </row>
    <row r="5466" spans="1:16" x14ac:dyDescent="0.25">
      <c r="A5466" t="s">
        <v>103</v>
      </c>
      <c r="B5466">
        <v>3</v>
      </c>
      <c r="C5466" t="s">
        <v>20</v>
      </c>
      <c r="D5466">
        <v>5</v>
      </c>
      <c r="E5466" t="s">
        <v>14</v>
      </c>
      <c r="F5466">
        <v>20</v>
      </c>
      <c r="G5466" t="s">
        <v>18</v>
      </c>
      <c r="H5466">
        <v>1</v>
      </c>
      <c r="I5466">
        <v>557</v>
      </c>
      <c r="J5466" t="s">
        <v>12</v>
      </c>
      <c r="K5466" s="6">
        <v>5</v>
      </c>
      <c r="L5466" s="6">
        <v>5</v>
      </c>
      <c r="M5466" s="6">
        <v>0</v>
      </c>
      <c r="N5466" s="6">
        <v>2</v>
      </c>
      <c r="O5466" t="s">
        <v>17</v>
      </c>
      <c r="P5466" s="22">
        <v>1</v>
      </c>
    </row>
    <row r="5467" spans="1:16" x14ac:dyDescent="0.25">
      <c r="A5467" t="s">
        <v>103</v>
      </c>
      <c r="B5467">
        <v>3</v>
      </c>
      <c r="C5467" t="s">
        <v>20</v>
      </c>
      <c r="D5467">
        <v>6</v>
      </c>
      <c r="E5467" t="s">
        <v>14</v>
      </c>
      <c r="F5467">
        <v>20</v>
      </c>
      <c r="G5467" t="s">
        <v>19</v>
      </c>
      <c r="H5467">
        <v>1</v>
      </c>
      <c r="I5467">
        <v>387</v>
      </c>
      <c r="J5467" t="s">
        <v>13</v>
      </c>
      <c r="K5467" s="6">
        <v>-6.75</v>
      </c>
      <c r="L5467" s="6">
        <v>9</v>
      </c>
      <c r="M5467" s="6">
        <v>-6.75</v>
      </c>
      <c r="N5467" s="6">
        <v>0</v>
      </c>
      <c r="O5467" t="s">
        <v>17</v>
      </c>
      <c r="P5467" s="22">
        <v>1</v>
      </c>
    </row>
    <row r="5468" spans="1:16" x14ac:dyDescent="0.25">
      <c r="A5468" t="s">
        <v>103</v>
      </c>
      <c r="B5468">
        <v>3</v>
      </c>
      <c r="C5468" t="s">
        <v>20</v>
      </c>
      <c r="D5468">
        <v>7</v>
      </c>
      <c r="E5468" t="s">
        <v>14</v>
      </c>
      <c r="F5468">
        <v>20</v>
      </c>
      <c r="G5468" t="s">
        <v>18</v>
      </c>
      <c r="H5468">
        <v>1</v>
      </c>
      <c r="I5468">
        <v>585</v>
      </c>
      <c r="J5468" t="s">
        <v>13</v>
      </c>
      <c r="K5468" s="6">
        <v>0</v>
      </c>
      <c r="L5468" s="6">
        <v>26</v>
      </c>
      <c r="M5468" s="6">
        <v>0</v>
      </c>
      <c r="N5468" s="6">
        <v>10</v>
      </c>
      <c r="O5468" t="s">
        <v>17</v>
      </c>
      <c r="P5468" s="22">
        <v>1</v>
      </c>
    </row>
    <row r="5469" spans="1:16" x14ac:dyDescent="0.25">
      <c r="A5469" t="s">
        <v>103</v>
      </c>
      <c r="B5469">
        <v>3</v>
      </c>
      <c r="C5469" t="s">
        <v>20</v>
      </c>
      <c r="D5469">
        <v>8</v>
      </c>
      <c r="E5469" t="s">
        <v>14</v>
      </c>
      <c r="F5469">
        <v>20</v>
      </c>
      <c r="G5469" t="s">
        <v>19</v>
      </c>
      <c r="H5469">
        <v>1</v>
      </c>
      <c r="I5469">
        <v>727</v>
      </c>
      <c r="J5469" t="s">
        <v>12</v>
      </c>
      <c r="K5469" s="6">
        <v>8</v>
      </c>
      <c r="L5469" s="6">
        <v>8</v>
      </c>
      <c r="M5469" s="6">
        <v>-3</v>
      </c>
      <c r="N5469" s="6">
        <v>0</v>
      </c>
      <c r="O5469" t="s">
        <v>17</v>
      </c>
      <c r="P5469" s="22">
        <v>1</v>
      </c>
    </row>
    <row r="5470" spans="1:16" x14ac:dyDescent="0.25">
      <c r="A5470" t="s">
        <v>103</v>
      </c>
      <c r="B5470">
        <v>3</v>
      </c>
      <c r="C5470" t="s">
        <v>20</v>
      </c>
      <c r="D5470">
        <v>9</v>
      </c>
      <c r="E5470" t="s">
        <v>14</v>
      </c>
      <c r="F5470">
        <v>20</v>
      </c>
      <c r="G5470" t="s">
        <v>18</v>
      </c>
      <c r="H5470">
        <v>1</v>
      </c>
      <c r="I5470">
        <v>597</v>
      </c>
      <c r="J5470" t="s">
        <v>12</v>
      </c>
      <c r="K5470" s="6">
        <v>19</v>
      </c>
      <c r="L5470" s="6">
        <v>19</v>
      </c>
      <c r="M5470" s="6">
        <v>0</v>
      </c>
      <c r="N5470" s="6">
        <v>8</v>
      </c>
      <c r="O5470" t="s">
        <v>17</v>
      </c>
      <c r="P5470" s="22">
        <v>1</v>
      </c>
    </row>
    <row r="5471" spans="1:16" x14ac:dyDescent="0.25">
      <c r="A5471" t="s">
        <v>103</v>
      </c>
      <c r="B5471">
        <v>3</v>
      </c>
      <c r="C5471" t="s">
        <v>20</v>
      </c>
      <c r="D5471">
        <v>10</v>
      </c>
      <c r="E5471" t="s">
        <v>14</v>
      </c>
      <c r="F5471">
        <v>20</v>
      </c>
      <c r="G5471" t="s">
        <v>18</v>
      </c>
      <c r="H5471">
        <v>1</v>
      </c>
      <c r="I5471">
        <v>522</v>
      </c>
      <c r="J5471" t="s">
        <v>13</v>
      </c>
      <c r="K5471" s="6">
        <v>0</v>
      </c>
      <c r="L5471" s="6">
        <v>25</v>
      </c>
      <c r="M5471" s="6">
        <v>0</v>
      </c>
      <c r="N5471" s="6">
        <v>10</v>
      </c>
      <c r="O5471" t="s">
        <v>17</v>
      </c>
      <c r="P5471" s="22">
        <v>1</v>
      </c>
    </row>
    <row r="5472" spans="1:16" x14ac:dyDescent="0.25">
      <c r="A5472" t="s">
        <v>103</v>
      </c>
      <c r="B5472">
        <v>3</v>
      </c>
      <c r="C5472" t="s">
        <v>20</v>
      </c>
      <c r="D5472">
        <v>11</v>
      </c>
      <c r="E5472" t="s">
        <v>14</v>
      </c>
      <c r="F5472">
        <v>20</v>
      </c>
      <c r="G5472" t="s">
        <v>19</v>
      </c>
      <c r="H5472">
        <v>1</v>
      </c>
      <c r="I5472">
        <v>503</v>
      </c>
      <c r="J5472" t="s">
        <v>13</v>
      </c>
      <c r="K5472" s="6">
        <v>-1.88</v>
      </c>
      <c r="L5472" s="6">
        <v>5</v>
      </c>
      <c r="M5472" s="6">
        <v>-1.88</v>
      </c>
      <c r="N5472" s="6">
        <v>0</v>
      </c>
      <c r="O5472" t="s">
        <v>17</v>
      </c>
      <c r="P5472" s="22">
        <v>1</v>
      </c>
    </row>
    <row r="5473" spans="1:16" x14ac:dyDescent="0.25">
      <c r="A5473" t="s">
        <v>103</v>
      </c>
      <c r="B5473">
        <v>3</v>
      </c>
      <c r="C5473" t="s">
        <v>20</v>
      </c>
      <c r="D5473">
        <v>12</v>
      </c>
      <c r="E5473" t="s">
        <v>14</v>
      </c>
      <c r="F5473">
        <v>20</v>
      </c>
      <c r="G5473" t="s">
        <v>19</v>
      </c>
      <c r="H5473">
        <v>2</v>
      </c>
      <c r="I5473">
        <v>421</v>
      </c>
      <c r="J5473" t="s">
        <v>13</v>
      </c>
      <c r="K5473" s="6">
        <v>-2.75</v>
      </c>
      <c r="L5473" s="6">
        <v>2</v>
      </c>
      <c r="M5473" s="6">
        <v>-2.75</v>
      </c>
      <c r="N5473" s="6">
        <v>0</v>
      </c>
      <c r="O5473" t="s">
        <v>17</v>
      </c>
      <c r="P5473" s="22">
        <v>1</v>
      </c>
    </row>
    <row r="5474" spans="1:16" x14ac:dyDescent="0.25">
      <c r="A5474" t="s">
        <v>103</v>
      </c>
      <c r="B5474">
        <v>3</v>
      </c>
      <c r="C5474" t="s">
        <v>20</v>
      </c>
      <c r="D5474">
        <v>13</v>
      </c>
      <c r="E5474" t="s">
        <v>14</v>
      </c>
      <c r="F5474">
        <v>20</v>
      </c>
      <c r="G5474" t="s">
        <v>19</v>
      </c>
      <c r="H5474">
        <v>2</v>
      </c>
      <c r="I5474">
        <v>1131</v>
      </c>
      <c r="J5474" t="s">
        <v>12</v>
      </c>
      <c r="K5474" s="6">
        <v>2</v>
      </c>
      <c r="L5474" s="6">
        <v>2</v>
      </c>
      <c r="M5474" s="6">
        <v>-1.75</v>
      </c>
      <c r="N5474" s="6">
        <v>0</v>
      </c>
      <c r="O5474" t="s">
        <v>17</v>
      </c>
      <c r="P5474" s="22">
        <v>1</v>
      </c>
    </row>
    <row r="5475" spans="1:16" x14ac:dyDescent="0.25">
      <c r="A5475" t="s">
        <v>103</v>
      </c>
      <c r="B5475">
        <v>3</v>
      </c>
      <c r="C5475" t="s">
        <v>20</v>
      </c>
      <c r="D5475">
        <v>14</v>
      </c>
      <c r="E5475" t="s">
        <v>14</v>
      </c>
      <c r="F5475">
        <v>20</v>
      </c>
      <c r="G5475" t="s">
        <v>19</v>
      </c>
      <c r="H5475">
        <v>2</v>
      </c>
      <c r="I5475">
        <v>297</v>
      </c>
      <c r="J5475" t="s">
        <v>13</v>
      </c>
      <c r="K5475" s="6">
        <v>-11.25</v>
      </c>
      <c r="L5475" s="6">
        <v>10</v>
      </c>
      <c r="M5475" s="6">
        <v>-11.25</v>
      </c>
      <c r="N5475" s="6">
        <v>0</v>
      </c>
      <c r="O5475" t="s">
        <v>17</v>
      </c>
      <c r="P5475" s="22">
        <v>1</v>
      </c>
    </row>
    <row r="5476" spans="1:16" x14ac:dyDescent="0.25">
      <c r="A5476" t="s">
        <v>103</v>
      </c>
      <c r="B5476">
        <v>3</v>
      </c>
      <c r="C5476" t="s">
        <v>20</v>
      </c>
      <c r="D5476">
        <v>15</v>
      </c>
      <c r="E5476" t="s">
        <v>14</v>
      </c>
      <c r="F5476">
        <v>20</v>
      </c>
      <c r="G5476" t="s">
        <v>18</v>
      </c>
      <c r="H5476">
        <v>1</v>
      </c>
      <c r="I5476">
        <v>438</v>
      </c>
      <c r="J5476" t="s">
        <v>13</v>
      </c>
      <c r="K5476" s="6">
        <v>0</v>
      </c>
      <c r="L5476" s="6">
        <v>5</v>
      </c>
      <c r="M5476" s="6">
        <v>0</v>
      </c>
      <c r="N5476" s="6">
        <v>3</v>
      </c>
      <c r="O5476" t="s">
        <v>17</v>
      </c>
      <c r="P5476" s="22">
        <v>1</v>
      </c>
    </row>
    <row r="5477" spans="1:16" x14ac:dyDescent="0.25">
      <c r="A5477" t="s">
        <v>103</v>
      </c>
      <c r="B5477">
        <v>3</v>
      </c>
      <c r="C5477" t="s">
        <v>20</v>
      </c>
      <c r="D5477">
        <v>16</v>
      </c>
      <c r="E5477" t="s">
        <v>14</v>
      </c>
      <c r="F5477">
        <v>20</v>
      </c>
      <c r="G5477" t="s">
        <v>19</v>
      </c>
      <c r="H5477">
        <v>1</v>
      </c>
      <c r="I5477">
        <v>380</v>
      </c>
      <c r="J5477" t="s">
        <v>12</v>
      </c>
      <c r="K5477" s="6">
        <v>9</v>
      </c>
      <c r="L5477" s="6">
        <v>9</v>
      </c>
      <c r="M5477" s="6">
        <v>-2.25</v>
      </c>
      <c r="N5477" s="6">
        <v>0</v>
      </c>
      <c r="O5477" t="s">
        <v>17</v>
      </c>
      <c r="P5477" s="22">
        <v>1</v>
      </c>
    </row>
    <row r="5478" spans="1:16" x14ac:dyDescent="0.25">
      <c r="A5478" t="s">
        <v>103</v>
      </c>
      <c r="B5478">
        <v>3</v>
      </c>
      <c r="C5478" t="s">
        <v>20</v>
      </c>
      <c r="D5478">
        <v>17</v>
      </c>
      <c r="E5478" t="s">
        <v>14</v>
      </c>
      <c r="F5478">
        <v>20</v>
      </c>
      <c r="G5478" t="s">
        <v>19</v>
      </c>
      <c r="H5478">
        <v>2</v>
      </c>
      <c r="I5478">
        <v>522</v>
      </c>
      <c r="J5478" t="s">
        <v>13</v>
      </c>
      <c r="K5478" s="6">
        <v>-11</v>
      </c>
      <c r="L5478" s="6">
        <v>8</v>
      </c>
      <c r="M5478" s="6">
        <v>-11</v>
      </c>
      <c r="N5478" s="6">
        <v>0</v>
      </c>
      <c r="O5478" t="s">
        <v>17</v>
      </c>
      <c r="P5478" s="22">
        <v>1</v>
      </c>
    </row>
    <row r="5479" spans="1:16" x14ac:dyDescent="0.25">
      <c r="A5479" t="s">
        <v>103</v>
      </c>
      <c r="B5479">
        <v>3</v>
      </c>
      <c r="C5479" t="s">
        <v>20</v>
      </c>
      <c r="D5479">
        <v>18</v>
      </c>
      <c r="E5479" t="s">
        <v>14</v>
      </c>
      <c r="F5479">
        <v>20</v>
      </c>
      <c r="G5479" t="s">
        <v>19</v>
      </c>
      <c r="H5479">
        <v>1</v>
      </c>
      <c r="I5479">
        <v>1127</v>
      </c>
      <c r="J5479" t="s">
        <v>12</v>
      </c>
      <c r="K5479" s="6">
        <v>4</v>
      </c>
      <c r="L5479" s="6">
        <v>4</v>
      </c>
      <c r="M5479" s="6">
        <v>-3</v>
      </c>
      <c r="N5479" s="6">
        <v>0</v>
      </c>
      <c r="O5479" t="s">
        <v>17</v>
      </c>
      <c r="P5479" s="22">
        <v>1</v>
      </c>
    </row>
    <row r="5480" spans="1:16" x14ac:dyDescent="0.25">
      <c r="A5480" t="s">
        <v>103</v>
      </c>
      <c r="B5480">
        <v>3</v>
      </c>
      <c r="C5480" t="s">
        <v>20</v>
      </c>
      <c r="D5480">
        <v>19</v>
      </c>
      <c r="E5480" t="s">
        <v>14</v>
      </c>
      <c r="F5480">
        <v>20</v>
      </c>
      <c r="G5480" t="s">
        <v>19</v>
      </c>
      <c r="H5480">
        <v>1</v>
      </c>
      <c r="I5480">
        <v>357</v>
      </c>
      <c r="J5480" t="s">
        <v>12</v>
      </c>
      <c r="K5480" s="6">
        <v>6</v>
      </c>
      <c r="L5480" s="6">
        <v>6</v>
      </c>
      <c r="M5480" s="6">
        <v>-1.5</v>
      </c>
      <c r="N5480" s="6">
        <v>0</v>
      </c>
      <c r="O5480" t="s">
        <v>17</v>
      </c>
      <c r="P5480" s="22">
        <v>1</v>
      </c>
    </row>
    <row r="5481" spans="1:16" x14ac:dyDescent="0.25">
      <c r="A5481" t="s">
        <v>103</v>
      </c>
      <c r="B5481">
        <v>3</v>
      </c>
      <c r="C5481" t="s">
        <v>20</v>
      </c>
      <c r="D5481">
        <v>20</v>
      </c>
      <c r="E5481" t="s">
        <v>14</v>
      </c>
      <c r="F5481">
        <v>20</v>
      </c>
      <c r="G5481" t="s">
        <v>19</v>
      </c>
      <c r="H5481">
        <v>2</v>
      </c>
      <c r="I5481">
        <v>433</v>
      </c>
      <c r="J5481" t="s">
        <v>13</v>
      </c>
      <c r="K5481" s="6">
        <v>-13.5</v>
      </c>
      <c r="L5481" s="6">
        <v>9</v>
      </c>
      <c r="M5481" s="6">
        <v>-13.5</v>
      </c>
      <c r="N5481" s="6">
        <v>0</v>
      </c>
      <c r="O5481" t="s">
        <v>17</v>
      </c>
      <c r="P5481" s="22">
        <v>1</v>
      </c>
    </row>
    <row r="5482" spans="1:16" x14ac:dyDescent="0.25">
      <c r="A5482" t="s">
        <v>103</v>
      </c>
      <c r="B5482">
        <v>3</v>
      </c>
      <c r="C5482" t="s">
        <v>20</v>
      </c>
      <c r="D5482">
        <v>21</v>
      </c>
      <c r="E5482" t="s">
        <v>14</v>
      </c>
      <c r="F5482">
        <v>20</v>
      </c>
      <c r="G5482" t="s">
        <v>19</v>
      </c>
      <c r="H5482">
        <v>2</v>
      </c>
      <c r="I5482">
        <v>463</v>
      </c>
      <c r="J5482" t="s">
        <v>13</v>
      </c>
      <c r="K5482" s="6">
        <v>-5.63</v>
      </c>
      <c r="L5482" s="6">
        <v>5</v>
      </c>
      <c r="M5482" s="6">
        <v>-5.63</v>
      </c>
      <c r="N5482" s="6">
        <v>0</v>
      </c>
      <c r="O5482" t="s">
        <v>17</v>
      </c>
      <c r="P5482" s="22">
        <v>1</v>
      </c>
    </row>
    <row r="5483" spans="1:16" x14ac:dyDescent="0.25">
      <c r="A5483" t="s">
        <v>103</v>
      </c>
      <c r="B5483">
        <v>3</v>
      </c>
      <c r="C5483" t="s">
        <v>20</v>
      </c>
      <c r="D5483">
        <v>22</v>
      </c>
      <c r="E5483" t="s">
        <v>14</v>
      </c>
      <c r="F5483">
        <v>20</v>
      </c>
      <c r="G5483" t="s">
        <v>19</v>
      </c>
      <c r="H5483">
        <v>1</v>
      </c>
      <c r="I5483">
        <v>277</v>
      </c>
      <c r="J5483" t="s">
        <v>13</v>
      </c>
      <c r="K5483" s="6">
        <v>-3</v>
      </c>
      <c r="L5483" s="6">
        <v>6</v>
      </c>
      <c r="M5483" s="6">
        <v>-3</v>
      </c>
      <c r="N5483" s="6">
        <v>0</v>
      </c>
      <c r="O5483" t="s">
        <v>17</v>
      </c>
      <c r="P5483" s="22">
        <v>1</v>
      </c>
    </row>
    <row r="5484" spans="1:16" x14ac:dyDescent="0.25">
      <c r="A5484" t="s">
        <v>103</v>
      </c>
      <c r="B5484">
        <v>3</v>
      </c>
      <c r="C5484" t="s">
        <v>20</v>
      </c>
      <c r="D5484">
        <v>23</v>
      </c>
      <c r="E5484" t="s">
        <v>14</v>
      </c>
      <c r="F5484">
        <v>20</v>
      </c>
      <c r="G5484" t="s">
        <v>19</v>
      </c>
      <c r="H5484">
        <v>2</v>
      </c>
      <c r="I5484">
        <v>346</v>
      </c>
      <c r="J5484" t="s">
        <v>12</v>
      </c>
      <c r="K5484" s="6">
        <v>10</v>
      </c>
      <c r="L5484" s="6">
        <v>10</v>
      </c>
      <c r="M5484" s="6">
        <v>-16.25</v>
      </c>
      <c r="N5484" s="6">
        <v>0</v>
      </c>
      <c r="O5484" t="s">
        <v>17</v>
      </c>
      <c r="P5484" s="22">
        <v>1</v>
      </c>
    </row>
    <row r="5485" spans="1:16" x14ac:dyDescent="0.25">
      <c r="A5485" t="s">
        <v>103</v>
      </c>
      <c r="B5485">
        <v>3</v>
      </c>
      <c r="C5485" t="s">
        <v>20</v>
      </c>
      <c r="D5485">
        <v>24</v>
      </c>
      <c r="E5485" t="s">
        <v>14</v>
      </c>
      <c r="F5485">
        <v>20</v>
      </c>
      <c r="G5485" t="s">
        <v>19</v>
      </c>
      <c r="H5485">
        <v>1</v>
      </c>
      <c r="I5485">
        <v>496</v>
      </c>
      <c r="J5485" t="s">
        <v>12</v>
      </c>
      <c r="K5485" s="6">
        <v>5</v>
      </c>
      <c r="L5485" s="6">
        <v>5</v>
      </c>
      <c r="M5485" s="6">
        <v>-2.5</v>
      </c>
      <c r="N5485" s="6">
        <v>0</v>
      </c>
      <c r="O5485" t="s">
        <v>17</v>
      </c>
      <c r="P5485" s="22">
        <v>1</v>
      </c>
    </row>
    <row r="5486" spans="1:16" x14ac:dyDescent="0.25">
      <c r="A5486" t="s">
        <v>103</v>
      </c>
      <c r="B5486">
        <v>3</v>
      </c>
      <c r="C5486" t="s">
        <v>20</v>
      </c>
      <c r="D5486">
        <v>25</v>
      </c>
      <c r="E5486" t="s">
        <v>14</v>
      </c>
      <c r="F5486">
        <v>20</v>
      </c>
      <c r="G5486" t="s">
        <v>18</v>
      </c>
      <c r="H5486">
        <v>1</v>
      </c>
      <c r="I5486">
        <v>453</v>
      </c>
      <c r="J5486" t="s">
        <v>13</v>
      </c>
      <c r="K5486" s="6">
        <v>0</v>
      </c>
      <c r="L5486" s="6">
        <v>28</v>
      </c>
      <c r="M5486" s="6">
        <v>0</v>
      </c>
      <c r="N5486" s="6">
        <v>13</v>
      </c>
      <c r="O5486" t="s">
        <v>17</v>
      </c>
      <c r="P5486" s="22">
        <v>1</v>
      </c>
    </row>
    <row r="5487" spans="1:16" x14ac:dyDescent="0.25">
      <c r="A5487" t="s">
        <v>103</v>
      </c>
      <c r="B5487">
        <v>3</v>
      </c>
      <c r="C5487" t="s">
        <v>20</v>
      </c>
      <c r="D5487">
        <v>26</v>
      </c>
      <c r="E5487" t="s">
        <v>14</v>
      </c>
      <c r="F5487">
        <v>20</v>
      </c>
      <c r="G5487" t="s">
        <v>19</v>
      </c>
      <c r="H5487">
        <v>1</v>
      </c>
      <c r="I5487">
        <v>530</v>
      </c>
      <c r="J5487" t="s">
        <v>12</v>
      </c>
      <c r="K5487" s="6">
        <v>10</v>
      </c>
      <c r="L5487" s="6">
        <v>10</v>
      </c>
      <c r="M5487" s="6">
        <v>-6.25</v>
      </c>
      <c r="N5487" s="6">
        <v>0</v>
      </c>
      <c r="O5487" t="s">
        <v>17</v>
      </c>
      <c r="P5487" s="22">
        <v>1</v>
      </c>
    </row>
    <row r="5488" spans="1:16" x14ac:dyDescent="0.25">
      <c r="A5488" t="s">
        <v>103</v>
      </c>
      <c r="B5488">
        <v>3</v>
      </c>
      <c r="C5488" t="s">
        <v>20</v>
      </c>
      <c r="D5488">
        <v>27</v>
      </c>
      <c r="E5488" t="s">
        <v>14</v>
      </c>
      <c r="F5488">
        <v>20</v>
      </c>
      <c r="G5488" t="s">
        <v>18</v>
      </c>
      <c r="H5488">
        <v>1</v>
      </c>
      <c r="I5488">
        <v>576</v>
      </c>
      <c r="J5488" t="s">
        <v>13</v>
      </c>
      <c r="K5488" s="6">
        <v>0</v>
      </c>
      <c r="L5488" s="6">
        <v>12</v>
      </c>
      <c r="M5488" s="6">
        <v>0</v>
      </c>
      <c r="N5488" s="6">
        <v>5</v>
      </c>
      <c r="O5488" t="s">
        <v>17</v>
      </c>
      <c r="P5488" s="22">
        <v>1</v>
      </c>
    </row>
    <row r="5489" spans="1:16" x14ac:dyDescent="0.25">
      <c r="A5489" t="s">
        <v>103</v>
      </c>
      <c r="B5489">
        <v>3</v>
      </c>
      <c r="C5489" t="s">
        <v>20</v>
      </c>
      <c r="D5489">
        <v>28</v>
      </c>
      <c r="E5489" t="s">
        <v>14</v>
      </c>
      <c r="F5489">
        <v>20</v>
      </c>
      <c r="G5489" t="s">
        <v>19</v>
      </c>
      <c r="H5489">
        <v>2</v>
      </c>
      <c r="I5489">
        <v>462</v>
      </c>
      <c r="J5489" t="s">
        <v>13</v>
      </c>
      <c r="K5489" s="6">
        <v>-12</v>
      </c>
      <c r="L5489" s="6">
        <v>12</v>
      </c>
      <c r="M5489" s="6">
        <v>-12</v>
      </c>
      <c r="N5489" s="6">
        <v>0</v>
      </c>
      <c r="O5489" t="s">
        <v>17</v>
      </c>
      <c r="P5489" s="22">
        <v>1</v>
      </c>
    </row>
    <row r="5490" spans="1:16" x14ac:dyDescent="0.25">
      <c r="A5490" t="s">
        <v>103</v>
      </c>
      <c r="B5490">
        <v>3</v>
      </c>
      <c r="C5490" t="s">
        <v>20</v>
      </c>
      <c r="D5490">
        <v>29</v>
      </c>
      <c r="E5490" t="s">
        <v>14</v>
      </c>
      <c r="F5490">
        <v>20</v>
      </c>
      <c r="G5490" t="s">
        <v>19</v>
      </c>
      <c r="H5490">
        <v>2</v>
      </c>
      <c r="I5490">
        <v>412</v>
      </c>
      <c r="J5490" t="s">
        <v>12</v>
      </c>
      <c r="K5490" s="6">
        <v>4</v>
      </c>
      <c r="L5490" s="6">
        <v>4</v>
      </c>
      <c r="M5490" s="6">
        <v>-6</v>
      </c>
      <c r="N5490" s="6">
        <v>0</v>
      </c>
      <c r="O5490" t="s">
        <v>17</v>
      </c>
      <c r="P5490" s="22">
        <v>1</v>
      </c>
    </row>
    <row r="5491" spans="1:16" x14ac:dyDescent="0.25">
      <c r="A5491" t="s">
        <v>103</v>
      </c>
      <c r="B5491">
        <v>3</v>
      </c>
      <c r="C5491" t="s">
        <v>20</v>
      </c>
      <c r="D5491">
        <v>30</v>
      </c>
      <c r="E5491" t="s">
        <v>14</v>
      </c>
      <c r="F5491">
        <v>20</v>
      </c>
      <c r="G5491" t="s">
        <v>19</v>
      </c>
      <c r="H5491">
        <v>2</v>
      </c>
      <c r="I5491">
        <v>601</v>
      </c>
      <c r="J5491" t="s">
        <v>12</v>
      </c>
      <c r="K5491" s="6">
        <v>6</v>
      </c>
      <c r="L5491" s="6">
        <v>6</v>
      </c>
      <c r="M5491" s="6">
        <v>-7.5</v>
      </c>
      <c r="N5491" s="6">
        <v>0</v>
      </c>
      <c r="O5491" t="s">
        <v>17</v>
      </c>
      <c r="P5491" s="22">
        <v>1</v>
      </c>
    </row>
    <row r="5492" spans="1:16" x14ac:dyDescent="0.25">
      <c r="A5492" t="s">
        <v>103</v>
      </c>
      <c r="B5492">
        <v>1</v>
      </c>
      <c r="C5492" t="s">
        <v>21</v>
      </c>
      <c r="D5492">
        <v>1</v>
      </c>
      <c r="E5492" t="s">
        <v>14</v>
      </c>
      <c r="F5492">
        <v>20</v>
      </c>
      <c r="G5492" t="s">
        <v>19</v>
      </c>
      <c r="H5492">
        <v>2</v>
      </c>
      <c r="I5492">
        <v>334</v>
      </c>
      <c r="J5492" t="s">
        <v>13</v>
      </c>
      <c r="K5492" s="6">
        <v>-3.75</v>
      </c>
      <c r="L5492" s="6">
        <v>2</v>
      </c>
      <c r="M5492" s="6">
        <v>-3.75</v>
      </c>
      <c r="N5492" s="6">
        <v>0</v>
      </c>
      <c r="O5492" t="s">
        <v>17</v>
      </c>
      <c r="P5492" s="22">
        <v>1</v>
      </c>
    </row>
    <row r="5493" spans="1:16" x14ac:dyDescent="0.25">
      <c r="A5493" t="s">
        <v>103</v>
      </c>
      <c r="B5493">
        <v>1</v>
      </c>
      <c r="C5493" t="s">
        <v>21</v>
      </c>
      <c r="D5493">
        <v>2</v>
      </c>
      <c r="E5493" t="s">
        <v>14</v>
      </c>
      <c r="F5493">
        <v>20</v>
      </c>
      <c r="G5493" t="s">
        <v>18</v>
      </c>
      <c r="H5493">
        <v>1</v>
      </c>
      <c r="I5493">
        <v>259</v>
      </c>
      <c r="J5493" t="s">
        <v>12</v>
      </c>
      <c r="K5493" s="6">
        <v>17</v>
      </c>
      <c r="L5493" s="6">
        <v>17</v>
      </c>
      <c r="M5493" s="6">
        <v>0</v>
      </c>
      <c r="N5493" s="6">
        <v>9</v>
      </c>
      <c r="O5493" t="s">
        <v>17</v>
      </c>
      <c r="P5493" s="22">
        <v>1</v>
      </c>
    </row>
    <row r="5494" spans="1:16" x14ac:dyDescent="0.25">
      <c r="A5494" t="s">
        <v>103</v>
      </c>
      <c r="B5494">
        <v>1</v>
      </c>
      <c r="C5494" t="s">
        <v>21</v>
      </c>
      <c r="D5494">
        <v>3</v>
      </c>
      <c r="E5494" t="s">
        <v>14</v>
      </c>
      <c r="F5494">
        <v>20</v>
      </c>
      <c r="G5494" t="s">
        <v>19</v>
      </c>
      <c r="H5494">
        <v>2</v>
      </c>
      <c r="I5494">
        <v>305</v>
      </c>
      <c r="J5494" t="s">
        <v>13</v>
      </c>
      <c r="K5494" s="6">
        <v>-15.75</v>
      </c>
      <c r="L5494" s="6">
        <v>9</v>
      </c>
      <c r="M5494" s="6">
        <v>-15.75</v>
      </c>
      <c r="N5494" s="6">
        <v>0</v>
      </c>
      <c r="O5494" t="s">
        <v>17</v>
      </c>
      <c r="P5494" s="22">
        <v>1</v>
      </c>
    </row>
    <row r="5495" spans="1:16" x14ac:dyDescent="0.25">
      <c r="A5495" t="s">
        <v>103</v>
      </c>
      <c r="B5495">
        <v>1</v>
      </c>
      <c r="C5495" t="s">
        <v>21</v>
      </c>
      <c r="D5495">
        <v>4</v>
      </c>
      <c r="E5495" t="s">
        <v>14</v>
      </c>
      <c r="F5495">
        <v>20</v>
      </c>
      <c r="G5495" t="s">
        <v>19</v>
      </c>
      <c r="H5495">
        <v>1</v>
      </c>
      <c r="I5495">
        <v>733</v>
      </c>
      <c r="J5495" t="s">
        <v>13</v>
      </c>
      <c r="K5495" s="6">
        <v>-8.75</v>
      </c>
      <c r="L5495" s="6">
        <v>10</v>
      </c>
      <c r="M5495" s="6">
        <v>-8.75</v>
      </c>
      <c r="N5495" s="6">
        <v>0</v>
      </c>
      <c r="O5495" t="s">
        <v>17</v>
      </c>
      <c r="P5495" s="22">
        <v>1</v>
      </c>
    </row>
    <row r="5496" spans="1:16" x14ac:dyDescent="0.25">
      <c r="A5496" t="s">
        <v>103</v>
      </c>
      <c r="B5496">
        <v>1</v>
      </c>
      <c r="C5496" t="s">
        <v>21</v>
      </c>
      <c r="D5496">
        <v>5</v>
      </c>
      <c r="E5496" t="s">
        <v>14</v>
      </c>
      <c r="F5496">
        <v>20</v>
      </c>
      <c r="G5496" t="s">
        <v>18</v>
      </c>
      <c r="H5496">
        <v>1</v>
      </c>
      <c r="I5496">
        <v>331</v>
      </c>
      <c r="J5496" t="s">
        <v>12</v>
      </c>
      <c r="K5496" s="6">
        <v>3.25</v>
      </c>
      <c r="L5496" s="6">
        <v>3.25</v>
      </c>
      <c r="M5496" s="6">
        <v>0</v>
      </c>
      <c r="N5496" s="6">
        <v>1</v>
      </c>
      <c r="O5496" t="s">
        <v>17</v>
      </c>
      <c r="P5496" s="22">
        <v>1</v>
      </c>
    </row>
    <row r="5497" spans="1:16" x14ac:dyDescent="0.25">
      <c r="A5497" t="s">
        <v>103</v>
      </c>
      <c r="B5497">
        <v>1</v>
      </c>
      <c r="C5497" t="s">
        <v>21</v>
      </c>
      <c r="D5497">
        <v>6</v>
      </c>
      <c r="E5497" t="s">
        <v>14</v>
      </c>
      <c r="F5497">
        <v>20</v>
      </c>
      <c r="G5497" t="s">
        <v>19</v>
      </c>
      <c r="H5497">
        <v>2</v>
      </c>
      <c r="I5497">
        <v>457</v>
      </c>
      <c r="J5497" t="s">
        <v>13</v>
      </c>
      <c r="K5497" s="6">
        <v>-12</v>
      </c>
      <c r="L5497" s="6">
        <v>6</v>
      </c>
      <c r="M5497" s="6">
        <v>-12</v>
      </c>
      <c r="N5497" s="6">
        <v>0</v>
      </c>
      <c r="O5497" t="s">
        <v>17</v>
      </c>
      <c r="P5497" s="22">
        <v>1</v>
      </c>
    </row>
    <row r="5498" spans="1:16" x14ac:dyDescent="0.25">
      <c r="A5498" t="s">
        <v>103</v>
      </c>
      <c r="B5498">
        <v>1</v>
      </c>
      <c r="C5498" t="s">
        <v>21</v>
      </c>
      <c r="D5498">
        <v>7</v>
      </c>
      <c r="E5498" t="s">
        <v>14</v>
      </c>
      <c r="F5498">
        <v>20</v>
      </c>
      <c r="G5498" t="s">
        <v>19</v>
      </c>
      <c r="H5498">
        <v>2</v>
      </c>
      <c r="I5498">
        <v>439</v>
      </c>
      <c r="J5498" t="s">
        <v>12</v>
      </c>
      <c r="K5498" s="6">
        <v>6</v>
      </c>
      <c r="L5498" s="6">
        <v>6</v>
      </c>
      <c r="M5498" s="6">
        <v>-9</v>
      </c>
      <c r="N5498" s="6">
        <v>0</v>
      </c>
      <c r="O5498" t="s">
        <v>17</v>
      </c>
      <c r="P5498" s="22">
        <v>1</v>
      </c>
    </row>
    <row r="5499" spans="1:16" x14ac:dyDescent="0.25">
      <c r="A5499" t="s">
        <v>103</v>
      </c>
      <c r="B5499">
        <v>1</v>
      </c>
      <c r="C5499" t="s">
        <v>21</v>
      </c>
      <c r="D5499">
        <v>8</v>
      </c>
      <c r="E5499" t="s">
        <v>14</v>
      </c>
      <c r="F5499">
        <v>20</v>
      </c>
      <c r="G5499" t="s">
        <v>19</v>
      </c>
      <c r="H5499">
        <v>2</v>
      </c>
      <c r="I5499">
        <v>485</v>
      </c>
      <c r="J5499" t="s">
        <v>12</v>
      </c>
      <c r="K5499" s="6">
        <v>12</v>
      </c>
      <c r="L5499" s="6">
        <v>12</v>
      </c>
      <c r="M5499" s="6">
        <v>-18</v>
      </c>
      <c r="N5499" s="6">
        <v>0</v>
      </c>
      <c r="O5499" t="s">
        <v>17</v>
      </c>
      <c r="P5499" s="22">
        <v>1</v>
      </c>
    </row>
    <row r="5500" spans="1:16" x14ac:dyDescent="0.25">
      <c r="A5500" t="s">
        <v>103</v>
      </c>
      <c r="B5500">
        <v>1</v>
      </c>
      <c r="C5500" t="s">
        <v>21</v>
      </c>
      <c r="D5500">
        <v>9</v>
      </c>
      <c r="E5500" t="s">
        <v>14</v>
      </c>
      <c r="F5500">
        <v>20</v>
      </c>
      <c r="G5500" t="s">
        <v>19</v>
      </c>
      <c r="H5500">
        <v>2</v>
      </c>
      <c r="I5500">
        <v>497</v>
      </c>
      <c r="J5500" t="s">
        <v>12</v>
      </c>
      <c r="K5500" s="6">
        <v>9</v>
      </c>
      <c r="L5500" s="6">
        <v>9</v>
      </c>
      <c r="M5500" s="6">
        <v>-9</v>
      </c>
      <c r="N5500" s="6">
        <v>0</v>
      </c>
      <c r="O5500" t="s">
        <v>17</v>
      </c>
      <c r="P5500" s="22">
        <v>1</v>
      </c>
    </row>
    <row r="5501" spans="1:16" x14ac:dyDescent="0.25">
      <c r="A5501" t="s">
        <v>103</v>
      </c>
      <c r="B5501">
        <v>1</v>
      </c>
      <c r="C5501" t="s">
        <v>21</v>
      </c>
      <c r="D5501">
        <v>10</v>
      </c>
      <c r="E5501" t="s">
        <v>14</v>
      </c>
      <c r="F5501">
        <v>20</v>
      </c>
      <c r="G5501" t="s">
        <v>18</v>
      </c>
      <c r="H5501">
        <v>1</v>
      </c>
      <c r="I5501">
        <v>351</v>
      </c>
      <c r="J5501" t="s">
        <v>13</v>
      </c>
      <c r="K5501" s="6">
        <v>0</v>
      </c>
      <c r="L5501" s="6">
        <v>13</v>
      </c>
      <c r="M5501" s="6">
        <v>0</v>
      </c>
      <c r="N5501" s="6">
        <v>6</v>
      </c>
      <c r="O5501" t="s">
        <v>17</v>
      </c>
      <c r="P5501" s="22">
        <v>1</v>
      </c>
    </row>
    <row r="5502" spans="1:16" x14ac:dyDescent="0.25">
      <c r="A5502" t="s">
        <v>103</v>
      </c>
      <c r="B5502">
        <v>1</v>
      </c>
      <c r="C5502" t="s">
        <v>21</v>
      </c>
      <c r="D5502">
        <v>11</v>
      </c>
      <c r="E5502" t="s">
        <v>14</v>
      </c>
      <c r="F5502">
        <v>20</v>
      </c>
      <c r="G5502" t="s">
        <v>18</v>
      </c>
      <c r="H5502">
        <v>1</v>
      </c>
      <c r="I5502">
        <v>509</v>
      </c>
      <c r="J5502" t="s">
        <v>13</v>
      </c>
      <c r="K5502" s="6">
        <v>0</v>
      </c>
      <c r="L5502" s="6">
        <v>22</v>
      </c>
      <c r="M5502" s="6">
        <v>0</v>
      </c>
      <c r="N5502" s="6">
        <v>13</v>
      </c>
      <c r="O5502" t="s">
        <v>17</v>
      </c>
      <c r="P5502" s="22">
        <v>1</v>
      </c>
    </row>
    <row r="5503" spans="1:16" x14ac:dyDescent="0.25">
      <c r="A5503" t="s">
        <v>103</v>
      </c>
      <c r="B5503">
        <v>1</v>
      </c>
      <c r="C5503" t="s">
        <v>21</v>
      </c>
      <c r="D5503">
        <v>12</v>
      </c>
      <c r="E5503" t="s">
        <v>14</v>
      </c>
      <c r="F5503">
        <v>20</v>
      </c>
      <c r="G5503" t="s">
        <v>18</v>
      </c>
      <c r="H5503">
        <v>1</v>
      </c>
      <c r="I5503">
        <v>403</v>
      </c>
      <c r="J5503" t="s">
        <v>12</v>
      </c>
      <c r="K5503" s="6">
        <v>7</v>
      </c>
      <c r="L5503" s="6">
        <v>7</v>
      </c>
      <c r="M5503" s="6">
        <v>0</v>
      </c>
      <c r="N5503" s="6">
        <v>3</v>
      </c>
      <c r="O5503" t="s">
        <v>17</v>
      </c>
      <c r="P5503" s="22">
        <v>1</v>
      </c>
    </row>
    <row r="5504" spans="1:16" x14ac:dyDescent="0.25">
      <c r="A5504" t="s">
        <v>103</v>
      </c>
      <c r="B5504">
        <v>1</v>
      </c>
      <c r="C5504" t="s">
        <v>21</v>
      </c>
      <c r="D5504">
        <v>13</v>
      </c>
      <c r="E5504" t="s">
        <v>14</v>
      </c>
      <c r="F5504">
        <v>20</v>
      </c>
      <c r="G5504" t="s">
        <v>19</v>
      </c>
      <c r="H5504">
        <v>2</v>
      </c>
      <c r="I5504">
        <v>418</v>
      </c>
      <c r="J5504" t="s">
        <v>12</v>
      </c>
      <c r="K5504" s="6">
        <v>5</v>
      </c>
      <c r="L5504" s="6">
        <v>5</v>
      </c>
      <c r="M5504" s="6">
        <v>-5</v>
      </c>
      <c r="N5504" s="6">
        <v>0</v>
      </c>
      <c r="O5504" t="s">
        <v>17</v>
      </c>
      <c r="P5504" s="22">
        <v>1</v>
      </c>
    </row>
    <row r="5505" spans="1:16" x14ac:dyDescent="0.25">
      <c r="A5505" t="s">
        <v>103</v>
      </c>
      <c r="B5505">
        <v>1</v>
      </c>
      <c r="C5505" t="s">
        <v>21</v>
      </c>
      <c r="D5505">
        <v>14</v>
      </c>
      <c r="E5505" t="s">
        <v>14</v>
      </c>
      <c r="F5505">
        <v>20</v>
      </c>
      <c r="G5505" t="s">
        <v>19</v>
      </c>
      <c r="H5505">
        <v>1</v>
      </c>
      <c r="I5505">
        <v>544</v>
      </c>
      <c r="J5505" t="s">
        <v>13</v>
      </c>
      <c r="K5505" s="6">
        <v>-9</v>
      </c>
      <c r="L5505" s="6">
        <v>12</v>
      </c>
      <c r="M5505" s="6">
        <v>-9</v>
      </c>
      <c r="N5505" s="6">
        <v>0</v>
      </c>
      <c r="O5505" t="s">
        <v>17</v>
      </c>
      <c r="P5505" s="22">
        <v>1</v>
      </c>
    </row>
    <row r="5506" spans="1:16" x14ac:dyDescent="0.25">
      <c r="A5506" t="s">
        <v>103</v>
      </c>
      <c r="B5506">
        <v>1</v>
      </c>
      <c r="C5506" t="s">
        <v>21</v>
      </c>
      <c r="D5506">
        <v>15</v>
      </c>
      <c r="E5506" t="s">
        <v>14</v>
      </c>
      <c r="F5506">
        <v>20</v>
      </c>
      <c r="G5506" t="s">
        <v>19</v>
      </c>
      <c r="H5506">
        <v>2</v>
      </c>
      <c r="I5506">
        <v>541</v>
      </c>
      <c r="J5506" t="s">
        <v>12</v>
      </c>
      <c r="K5506" s="6">
        <v>4</v>
      </c>
      <c r="L5506" s="6">
        <v>4</v>
      </c>
      <c r="M5506" s="6">
        <v>-4</v>
      </c>
      <c r="N5506" s="6">
        <v>0</v>
      </c>
      <c r="O5506" t="s">
        <v>17</v>
      </c>
      <c r="P5506" s="22">
        <v>1</v>
      </c>
    </row>
    <row r="5507" spans="1:16" x14ac:dyDescent="0.25">
      <c r="A5507" t="s">
        <v>103</v>
      </c>
      <c r="B5507">
        <v>1</v>
      </c>
      <c r="C5507" t="s">
        <v>21</v>
      </c>
      <c r="D5507">
        <v>16</v>
      </c>
      <c r="E5507" t="s">
        <v>14</v>
      </c>
      <c r="F5507">
        <v>20</v>
      </c>
      <c r="G5507" t="s">
        <v>18</v>
      </c>
      <c r="H5507">
        <v>1</v>
      </c>
      <c r="I5507">
        <v>522</v>
      </c>
      <c r="J5507" t="s">
        <v>13</v>
      </c>
      <c r="K5507" s="6">
        <v>0</v>
      </c>
      <c r="L5507" s="6">
        <v>8</v>
      </c>
      <c r="M5507" s="6">
        <v>0</v>
      </c>
      <c r="N5507" s="6">
        <v>4.25</v>
      </c>
      <c r="O5507" t="s">
        <v>17</v>
      </c>
      <c r="P5507" s="22">
        <v>1</v>
      </c>
    </row>
    <row r="5508" spans="1:16" x14ac:dyDescent="0.25">
      <c r="A5508" t="s">
        <v>103</v>
      </c>
      <c r="B5508">
        <v>1</v>
      </c>
      <c r="C5508" t="s">
        <v>21</v>
      </c>
      <c r="D5508">
        <v>17</v>
      </c>
      <c r="E5508" t="s">
        <v>14</v>
      </c>
      <c r="F5508">
        <v>20</v>
      </c>
      <c r="G5508" t="s">
        <v>18</v>
      </c>
      <c r="H5508">
        <v>1</v>
      </c>
      <c r="I5508">
        <v>575</v>
      </c>
      <c r="J5508" t="s">
        <v>12</v>
      </c>
      <c r="K5508" s="6">
        <v>10</v>
      </c>
      <c r="L5508" s="6">
        <v>10</v>
      </c>
      <c r="M5508" s="6">
        <v>0</v>
      </c>
      <c r="N5508" s="6">
        <v>6</v>
      </c>
      <c r="O5508" t="s">
        <v>17</v>
      </c>
      <c r="P5508" s="22">
        <v>1</v>
      </c>
    </row>
    <row r="5509" spans="1:16" x14ac:dyDescent="0.25">
      <c r="A5509" t="s">
        <v>103</v>
      </c>
      <c r="B5509">
        <v>1</v>
      </c>
      <c r="C5509" t="s">
        <v>21</v>
      </c>
      <c r="D5509">
        <v>18</v>
      </c>
      <c r="E5509" t="s">
        <v>14</v>
      </c>
      <c r="F5509">
        <v>20</v>
      </c>
      <c r="G5509" t="s">
        <v>19</v>
      </c>
      <c r="H5509">
        <v>2</v>
      </c>
      <c r="I5509">
        <v>605</v>
      </c>
      <c r="J5509" t="s">
        <v>13</v>
      </c>
      <c r="K5509" s="6">
        <v>-13</v>
      </c>
      <c r="L5509" s="6">
        <v>8</v>
      </c>
      <c r="M5509" s="6">
        <v>-13</v>
      </c>
      <c r="N5509" s="6">
        <v>0</v>
      </c>
      <c r="O5509" t="s">
        <v>17</v>
      </c>
      <c r="P5509" s="22">
        <v>1</v>
      </c>
    </row>
    <row r="5510" spans="1:16" x14ac:dyDescent="0.25">
      <c r="A5510" t="s">
        <v>103</v>
      </c>
      <c r="B5510">
        <v>1</v>
      </c>
      <c r="C5510" t="s">
        <v>21</v>
      </c>
      <c r="D5510">
        <v>19</v>
      </c>
      <c r="E5510" t="s">
        <v>14</v>
      </c>
      <c r="F5510">
        <v>20</v>
      </c>
      <c r="G5510" t="s">
        <v>18</v>
      </c>
      <c r="H5510">
        <v>1</v>
      </c>
      <c r="I5510">
        <v>547</v>
      </c>
      <c r="J5510" t="s">
        <v>13</v>
      </c>
      <c r="K5510" s="6">
        <v>0</v>
      </c>
      <c r="L5510" s="6">
        <v>25</v>
      </c>
      <c r="M5510" s="6">
        <v>0</v>
      </c>
      <c r="N5510" s="6">
        <v>9</v>
      </c>
      <c r="O5510" t="s">
        <v>17</v>
      </c>
      <c r="P5510" s="22">
        <v>1</v>
      </c>
    </row>
    <row r="5511" spans="1:16" x14ac:dyDescent="0.25">
      <c r="A5511" t="s">
        <v>103</v>
      </c>
      <c r="B5511">
        <v>1</v>
      </c>
      <c r="C5511" t="s">
        <v>21</v>
      </c>
      <c r="D5511">
        <v>20</v>
      </c>
      <c r="E5511" t="s">
        <v>14</v>
      </c>
      <c r="F5511">
        <v>20</v>
      </c>
      <c r="G5511" t="s">
        <v>19</v>
      </c>
      <c r="H5511">
        <v>2</v>
      </c>
      <c r="I5511">
        <v>440</v>
      </c>
      <c r="J5511" t="s">
        <v>12</v>
      </c>
      <c r="K5511" s="6">
        <v>4</v>
      </c>
      <c r="L5511" s="6">
        <v>4</v>
      </c>
      <c r="M5511" s="6">
        <v>-8</v>
      </c>
      <c r="N5511" s="6">
        <v>0</v>
      </c>
      <c r="O5511" t="s">
        <v>17</v>
      </c>
      <c r="P5511" s="22">
        <v>1</v>
      </c>
    </row>
    <row r="5512" spans="1:16" x14ac:dyDescent="0.25">
      <c r="A5512" t="s">
        <v>103</v>
      </c>
      <c r="B5512">
        <v>1</v>
      </c>
      <c r="C5512" t="s">
        <v>21</v>
      </c>
      <c r="D5512">
        <v>21</v>
      </c>
      <c r="E5512" t="s">
        <v>14</v>
      </c>
      <c r="F5512">
        <v>20</v>
      </c>
      <c r="G5512" t="s">
        <v>19</v>
      </c>
      <c r="H5512">
        <v>1</v>
      </c>
      <c r="I5512">
        <v>926</v>
      </c>
      <c r="J5512" t="s">
        <v>13</v>
      </c>
      <c r="K5512" s="6">
        <v>-1.25</v>
      </c>
      <c r="L5512" s="6">
        <v>2</v>
      </c>
      <c r="M5512" s="6">
        <v>-1.25</v>
      </c>
      <c r="N5512" s="6">
        <v>0</v>
      </c>
      <c r="O5512" t="s">
        <v>17</v>
      </c>
      <c r="P5512" s="22">
        <v>1</v>
      </c>
    </row>
    <row r="5513" spans="1:16" x14ac:dyDescent="0.25">
      <c r="A5513" t="s">
        <v>103</v>
      </c>
      <c r="B5513">
        <v>1</v>
      </c>
      <c r="C5513" t="s">
        <v>21</v>
      </c>
      <c r="D5513">
        <v>22</v>
      </c>
      <c r="E5513" t="s">
        <v>14</v>
      </c>
      <c r="F5513">
        <v>20</v>
      </c>
      <c r="G5513" t="s">
        <v>19</v>
      </c>
      <c r="H5513">
        <v>1</v>
      </c>
      <c r="I5513">
        <v>428</v>
      </c>
      <c r="J5513" t="s">
        <v>12</v>
      </c>
      <c r="K5513" s="6">
        <v>4</v>
      </c>
      <c r="L5513" s="6">
        <v>4</v>
      </c>
      <c r="M5513" s="6">
        <v>-1</v>
      </c>
      <c r="N5513" s="6">
        <v>0</v>
      </c>
      <c r="O5513" t="s">
        <v>17</v>
      </c>
      <c r="P5513" s="22">
        <v>1</v>
      </c>
    </row>
    <row r="5514" spans="1:16" x14ac:dyDescent="0.25">
      <c r="A5514" t="s">
        <v>103</v>
      </c>
      <c r="B5514">
        <v>1</v>
      </c>
      <c r="C5514" t="s">
        <v>21</v>
      </c>
      <c r="D5514">
        <v>23</v>
      </c>
      <c r="E5514" t="s">
        <v>14</v>
      </c>
      <c r="F5514">
        <v>20</v>
      </c>
      <c r="G5514" t="s">
        <v>19</v>
      </c>
      <c r="H5514">
        <v>2</v>
      </c>
      <c r="I5514">
        <v>401</v>
      </c>
      <c r="J5514" t="s">
        <v>12</v>
      </c>
      <c r="K5514" s="6">
        <v>8</v>
      </c>
      <c r="L5514" s="6">
        <v>8</v>
      </c>
      <c r="M5514" s="6">
        <v>-9</v>
      </c>
      <c r="N5514" s="6">
        <v>0</v>
      </c>
      <c r="O5514" t="s">
        <v>17</v>
      </c>
      <c r="P5514" s="22">
        <v>1</v>
      </c>
    </row>
    <row r="5515" spans="1:16" x14ac:dyDescent="0.25">
      <c r="A5515" t="s">
        <v>103</v>
      </c>
      <c r="B5515">
        <v>1</v>
      </c>
      <c r="C5515" t="s">
        <v>21</v>
      </c>
      <c r="D5515">
        <v>24</v>
      </c>
      <c r="E5515" t="s">
        <v>14</v>
      </c>
      <c r="F5515">
        <v>20</v>
      </c>
      <c r="G5515" t="s">
        <v>19</v>
      </c>
      <c r="H5515">
        <v>2</v>
      </c>
      <c r="I5515">
        <v>511</v>
      </c>
      <c r="J5515" t="s">
        <v>13</v>
      </c>
      <c r="K5515" s="6">
        <v>-18.75</v>
      </c>
      <c r="L5515" s="6">
        <v>10</v>
      </c>
      <c r="M5515" s="6">
        <v>-18.75</v>
      </c>
      <c r="N5515" s="6">
        <v>0</v>
      </c>
      <c r="O5515" t="s">
        <v>17</v>
      </c>
      <c r="P5515" s="22">
        <v>1</v>
      </c>
    </row>
    <row r="5516" spans="1:16" x14ac:dyDescent="0.25">
      <c r="A5516" t="s">
        <v>103</v>
      </c>
      <c r="B5516">
        <v>1</v>
      </c>
      <c r="C5516" t="s">
        <v>21</v>
      </c>
      <c r="D5516">
        <v>25</v>
      </c>
      <c r="E5516" t="s">
        <v>14</v>
      </c>
      <c r="F5516">
        <v>20</v>
      </c>
      <c r="G5516" t="s">
        <v>18</v>
      </c>
      <c r="H5516">
        <v>1</v>
      </c>
      <c r="I5516">
        <v>460</v>
      </c>
      <c r="J5516" t="s">
        <v>13</v>
      </c>
      <c r="K5516" s="6">
        <v>0</v>
      </c>
      <c r="L5516" s="6">
        <v>12</v>
      </c>
      <c r="M5516" s="6">
        <v>0</v>
      </c>
      <c r="N5516" s="6">
        <v>4</v>
      </c>
      <c r="O5516" t="s">
        <v>17</v>
      </c>
      <c r="P5516" s="22">
        <v>1</v>
      </c>
    </row>
    <row r="5517" spans="1:16" x14ac:dyDescent="0.25">
      <c r="A5517" t="s">
        <v>103</v>
      </c>
      <c r="B5517">
        <v>1</v>
      </c>
      <c r="C5517" t="s">
        <v>21</v>
      </c>
      <c r="D5517">
        <v>26</v>
      </c>
      <c r="E5517" t="s">
        <v>14</v>
      </c>
      <c r="F5517">
        <v>20</v>
      </c>
      <c r="G5517" t="s">
        <v>19</v>
      </c>
      <c r="H5517">
        <v>1</v>
      </c>
      <c r="I5517">
        <v>850</v>
      </c>
      <c r="J5517" t="s">
        <v>12</v>
      </c>
      <c r="K5517" s="6">
        <v>8</v>
      </c>
      <c r="L5517" s="6">
        <v>8</v>
      </c>
      <c r="M5517" s="6">
        <v>-2</v>
      </c>
      <c r="N5517" s="6">
        <v>0</v>
      </c>
      <c r="O5517" t="s">
        <v>17</v>
      </c>
      <c r="P5517" s="22">
        <v>1</v>
      </c>
    </row>
    <row r="5518" spans="1:16" x14ac:dyDescent="0.25">
      <c r="A5518" t="s">
        <v>103</v>
      </c>
      <c r="B5518">
        <v>1</v>
      </c>
      <c r="C5518" t="s">
        <v>21</v>
      </c>
      <c r="D5518">
        <v>27</v>
      </c>
      <c r="E5518" t="s">
        <v>14</v>
      </c>
      <c r="F5518">
        <v>20</v>
      </c>
      <c r="G5518" t="s">
        <v>19</v>
      </c>
      <c r="H5518">
        <v>2</v>
      </c>
      <c r="I5518">
        <v>471</v>
      </c>
      <c r="J5518" t="s">
        <v>13</v>
      </c>
      <c r="K5518" s="6">
        <v>-7</v>
      </c>
      <c r="L5518" s="6">
        <v>8</v>
      </c>
      <c r="M5518" s="6">
        <v>-7</v>
      </c>
      <c r="N5518" s="6">
        <v>0</v>
      </c>
      <c r="O5518" t="s">
        <v>17</v>
      </c>
      <c r="P5518" s="22">
        <v>1</v>
      </c>
    </row>
    <row r="5519" spans="1:16" x14ac:dyDescent="0.25">
      <c r="A5519" t="s">
        <v>103</v>
      </c>
      <c r="B5519">
        <v>1</v>
      </c>
      <c r="C5519" t="s">
        <v>21</v>
      </c>
      <c r="D5519">
        <v>28</v>
      </c>
      <c r="E5519" t="s">
        <v>14</v>
      </c>
      <c r="F5519">
        <v>20</v>
      </c>
      <c r="G5519" t="s">
        <v>18</v>
      </c>
      <c r="H5519">
        <v>1</v>
      </c>
      <c r="I5519">
        <v>374</v>
      </c>
      <c r="J5519" t="s">
        <v>12</v>
      </c>
      <c r="K5519" s="6">
        <v>4</v>
      </c>
      <c r="L5519" s="6">
        <v>4</v>
      </c>
      <c r="M5519" s="6">
        <v>0</v>
      </c>
      <c r="N5519" s="6">
        <v>2.25</v>
      </c>
      <c r="O5519" t="s">
        <v>17</v>
      </c>
      <c r="P5519" s="22">
        <v>1</v>
      </c>
    </row>
    <row r="5520" spans="1:16" x14ac:dyDescent="0.25">
      <c r="A5520" t="s">
        <v>103</v>
      </c>
      <c r="B5520">
        <v>1</v>
      </c>
      <c r="C5520" t="s">
        <v>21</v>
      </c>
      <c r="D5520">
        <v>29</v>
      </c>
      <c r="E5520" t="s">
        <v>14</v>
      </c>
      <c r="F5520">
        <v>20</v>
      </c>
      <c r="G5520" t="s">
        <v>19</v>
      </c>
      <c r="H5520">
        <v>2</v>
      </c>
      <c r="I5520">
        <v>444</v>
      </c>
      <c r="J5520" t="s">
        <v>12</v>
      </c>
      <c r="K5520" s="6">
        <v>5</v>
      </c>
      <c r="L5520" s="6">
        <v>5</v>
      </c>
      <c r="M5520" s="6">
        <v>-8.1300000000000008</v>
      </c>
      <c r="N5520" s="6">
        <v>0</v>
      </c>
      <c r="O5520" t="s">
        <v>17</v>
      </c>
      <c r="P5520" s="22">
        <v>1</v>
      </c>
    </row>
    <row r="5521" spans="1:16" x14ac:dyDescent="0.25">
      <c r="A5521" t="s">
        <v>103</v>
      </c>
      <c r="B5521">
        <v>1</v>
      </c>
      <c r="C5521" t="s">
        <v>21</v>
      </c>
      <c r="D5521">
        <v>30</v>
      </c>
      <c r="E5521" t="s">
        <v>14</v>
      </c>
      <c r="F5521">
        <v>20</v>
      </c>
      <c r="G5521" t="s">
        <v>19</v>
      </c>
      <c r="H5521">
        <v>2</v>
      </c>
      <c r="I5521">
        <v>528</v>
      </c>
      <c r="J5521" t="s">
        <v>13</v>
      </c>
      <c r="K5521" s="6">
        <v>-4.38</v>
      </c>
      <c r="L5521" s="6">
        <v>5</v>
      </c>
      <c r="M5521" s="6">
        <v>-4.38</v>
      </c>
      <c r="N5521" s="6">
        <v>0</v>
      </c>
      <c r="O5521" t="s">
        <v>17</v>
      </c>
      <c r="P5521" s="22">
        <v>1</v>
      </c>
    </row>
    <row r="5522" spans="1:16" x14ac:dyDescent="0.25">
      <c r="A5522" t="s">
        <v>103</v>
      </c>
      <c r="B5522">
        <v>2</v>
      </c>
      <c r="C5522" t="s">
        <v>21</v>
      </c>
      <c r="D5522">
        <v>1</v>
      </c>
      <c r="E5522" t="s">
        <v>14</v>
      </c>
      <c r="F5522">
        <v>20</v>
      </c>
      <c r="G5522" t="s">
        <v>18</v>
      </c>
      <c r="H5522">
        <v>1</v>
      </c>
      <c r="I5522">
        <v>500</v>
      </c>
      <c r="J5522" t="s">
        <v>13</v>
      </c>
      <c r="K5522" s="6">
        <v>0</v>
      </c>
      <c r="L5522" s="6">
        <v>17</v>
      </c>
      <c r="M5522" s="6">
        <v>0</v>
      </c>
      <c r="N5522" s="6">
        <v>10</v>
      </c>
      <c r="O5522" t="s">
        <v>17</v>
      </c>
      <c r="P5522" s="22">
        <v>1</v>
      </c>
    </row>
    <row r="5523" spans="1:16" x14ac:dyDescent="0.25">
      <c r="A5523" t="s">
        <v>103</v>
      </c>
      <c r="B5523">
        <v>2</v>
      </c>
      <c r="C5523" t="s">
        <v>21</v>
      </c>
      <c r="D5523">
        <v>2</v>
      </c>
      <c r="E5523" t="s">
        <v>14</v>
      </c>
      <c r="F5523">
        <v>20</v>
      </c>
      <c r="G5523" t="s">
        <v>19</v>
      </c>
      <c r="H5523">
        <v>1</v>
      </c>
      <c r="I5523">
        <v>1370</v>
      </c>
      <c r="J5523" t="s">
        <v>12</v>
      </c>
      <c r="K5523" s="6">
        <v>5</v>
      </c>
      <c r="L5523" s="6">
        <v>5</v>
      </c>
      <c r="M5523" s="6">
        <v>-3.13</v>
      </c>
      <c r="N5523" s="6">
        <v>0</v>
      </c>
      <c r="O5523" t="s">
        <v>17</v>
      </c>
      <c r="P5523" s="22">
        <v>1</v>
      </c>
    </row>
    <row r="5524" spans="1:16" x14ac:dyDescent="0.25">
      <c r="A5524" t="s">
        <v>103</v>
      </c>
      <c r="B5524">
        <v>2</v>
      </c>
      <c r="C5524" t="s">
        <v>21</v>
      </c>
      <c r="D5524">
        <v>3</v>
      </c>
      <c r="E5524" t="s">
        <v>14</v>
      </c>
      <c r="F5524">
        <v>20</v>
      </c>
      <c r="G5524" t="s">
        <v>19</v>
      </c>
      <c r="H5524">
        <v>1</v>
      </c>
      <c r="I5524">
        <v>496</v>
      </c>
      <c r="J5524" t="s">
        <v>12</v>
      </c>
      <c r="K5524" s="6">
        <v>9</v>
      </c>
      <c r="L5524" s="6">
        <v>9</v>
      </c>
      <c r="M5524" s="6">
        <v>-4.5</v>
      </c>
      <c r="N5524" s="6">
        <v>0</v>
      </c>
      <c r="O5524" t="s">
        <v>17</v>
      </c>
      <c r="P5524" s="22">
        <v>1</v>
      </c>
    </row>
    <row r="5525" spans="1:16" x14ac:dyDescent="0.25">
      <c r="A5525" t="s">
        <v>103</v>
      </c>
      <c r="B5525">
        <v>2</v>
      </c>
      <c r="C5525" t="s">
        <v>21</v>
      </c>
      <c r="D5525">
        <v>4</v>
      </c>
      <c r="E5525" t="s">
        <v>14</v>
      </c>
      <c r="F5525">
        <v>20</v>
      </c>
      <c r="G5525" t="s">
        <v>19</v>
      </c>
      <c r="H5525">
        <v>2</v>
      </c>
      <c r="I5525">
        <v>517</v>
      </c>
      <c r="J5525" t="s">
        <v>13</v>
      </c>
      <c r="K5525" s="6">
        <v>-9.3800000000000008</v>
      </c>
      <c r="L5525" s="6">
        <v>5</v>
      </c>
      <c r="M5525" s="6">
        <v>-9.3800000000000008</v>
      </c>
      <c r="N5525" s="6">
        <v>0</v>
      </c>
      <c r="O5525" t="s">
        <v>17</v>
      </c>
      <c r="P5525" s="22">
        <v>1</v>
      </c>
    </row>
    <row r="5526" spans="1:16" x14ac:dyDescent="0.25">
      <c r="A5526" t="s">
        <v>103</v>
      </c>
      <c r="B5526">
        <v>2</v>
      </c>
      <c r="C5526" t="s">
        <v>21</v>
      </c>
      <c r="D5526">
        <v>5</v>
      </c>
      <c r="E5526" t="s">
        <v>14</v>
      </c>
      <c r="F5526">
        <v>20</v>
      </c>
      <c r="G5526" t="s">
        <v>19</v>
      </c>
      <c r="H5526">
        <v>2</v>
      </c>
      <c r="I5526">
        <v>370</v>
      </c>
      <c r="J5526" t="s">
        <v>13</v>
      </c>
      <c r="K5526" s="6">
        <v>-18</v>
      </c>
      <c r="L5526" s="6">
        <v>9</v>
      </c>
      <c r="M5526" s="6">
        <v>-18</v>
      </c>
      <c r="N5526" s="6">
        <v>0</v>
      </c>
      <c r="O5526" t="s">
        <v>17</v>
      </c>
      <c r="P5526" s="22">
        <v>1</v>
      </c>
    </row>
    <row r="5527" spans="1:16" x14ac:dyDescent="0.25">
      <c r="A5527" t="s">
        <v>103</v>
      </c>
      <c r="B5527">
        <v>2</v>
      </c>
      <c r="C5527" t="s">
        <v>21</v>
      </c>
      <c r="D5527">
        <v>6</v>
      </c>
      <c r="E5527" t="s">
        <v>14</v>
      </c>
      <c r="F5527">
        <v>20</v>
      </c>
      <c r="G5527" t="s">
        <v>19</v>
      </c>
      <c r="H5527">
        <v>2</v>
      </c>
      <c r="I5527">
        <v>368</v>
      </c>
      <c r="J5527" t="s">
        <v>12</v>
      </c>
      <c r="K5527" s="6">
        <v>2</v>
      </c>
      <c r="L5527" s="6">
        <v>2</v>
      </c>
      <c r="M5527" s="6">
        <v>-3.25</v>
      </c>
      <c r="N5527" s="6">
        <v>0</v>
      </c>
      <c r="O5527" t="s">
        <v>17</v>
      </c>
      <c r="P5527" s="22">
        <v>1</v>
      </c>
    </row>
    <row r="5528" spans="1:16" x14ac:dyDescent="0.25">
      <c r="A5528" t="s">
        <v>103</v>
      </c>
      <c r="B5528">
        <v>2</v>
      </c>
      <c r="C5528" t="s">
        <v>21</v>
      </c>
      <c r="D5528">
        <v>7</v>
      </c>
      <c r="E5528" t="s">
        <v>14</v>
      </c>
      <c r="F5528">
        <v>20</v>
      </c>
      <c r="G5528" t="s">
        <v>18</v>
      </c>
      <c r="H5528">
        <v>1</v>
      </c>
      <c r="I5528">
        <v>398</v>
      </c>
      <c r="J5528" t="s">
        <v>13</v>
      </c>
      <c r="K5528" s="6">
        <v>0</v>
      </c>
      <c r="L5528" s="6">
        <v>7</v>
      </c>
      <c r="M5528" s="6">
        <v>0</v>
      </c>
      <c r="N5528" s="6">
        <v>4</v>
      </c>
      <c r="O5528" t="s">
        <v>17</v>
      </c>
      <c r="P5528" s="22">
        <v>1</v>
      </c>
    </row>
    <row r="5529" spans="1:16" x14ac:dyDescent="0.25">
      <c r="A5529" t="s">
        <v>103</v>
      </c>
      <c r="B5529">
        <v>2</v>
      </c>
      <c r="C5529" t="s">
        <v>21</v>
      </c>
      <c r="D5529">
        <v>8</v>
      </c>
      <c r="E5529" t="s">
        <v>14</v>
      </c>
      <c r="F5529">
        <v>20</v>
      </c>
      <c r="G5529" t="s">
        <v>19</v>
      </c>
      <c r="H5529">
        <v>1</v>
      </c>
      <c r="I5529">
        <v>499</v>
      </c>
      <c r="J5529" t="s">
        <v>13</v>
      </c>
      <c r="K5529" s="6">
        <v>-3.75</v>
      </c>
      <c r="L5529" s="6">
        <v>10</v>
      </c>
      <c r="M5529" s="6">
        <v>-3.75</v>
      </c>
      <c r="N5529" s="6">
        <v>0</v>
      </c>
      <c r="O5529" t="s">
        <v>17</v>
      </c>
      <c r="P5529" s="22">
        <v>1</v>
      </c>
    </row>
    <row r="5530" spans="1:16" x14ac:dyDescent="0.25">
      <c r="A5530" t="s">
        <v>103</v>
      </c>
      <c r="B5530">
        <v>2</v>
      </c>
      <c r="C5530" t="s">
        <v>21</v>
      </c>
      <c r="D5530">
        <v>9</v>
      </c>
      <c r="E5530" t="s">
        <v>14</v>
      </c>
      <c r="F5530">
        <v>20</v>
      </c>
      <c r="G5530" t="s">
        <v>19</v>
      </c>
      <c r="H5530">
        <v>2</v>
      </c>
      <c r="I5530">
        <v>377</v>
      </c>
      <c r="J5530" t="s">
        <v>12</v>
      </c>
      <c r="K5530" s="6">
        <v>12</v>
      </c>
      <c r="L5530" s="6">
        <v>12</v>
      </c>
      <c r="M5530" s="6">
        <v>-24</v>
      </c>
      <c r="N5530" s="6">
        <v>0</v>
      </c>
      <c r="O5530" t="s">
        <v>17</v>
      </c>
      <c r="P5530" s="22">
        <v>1</v>
      </c>
    </row>
    <row r="5531" spans="1:16" x14ac:dyDescent="0.25">
      <c r="A5531" t="s">
        <v>103</v>
      </c>
      <c r="B5531">
        <v>2</v>
      </c>
      <c r="C5531" t="s">
        <v>21</v>
      </c>
      <c r="D5531">
        <v>10</v>
      </c>
      <c r="E5531" t="s">
        <v>14</v>
      </c>
      <c r="F5531">
        <v>20</v>
      </c>
      <c r="G5531" t="s">
        <v>19</v>
      </c>
      <c r="H5531">
        <v>2</v>
      </c>
      <c r="I5531">
        <v>478</v>
      </c>
      <c r="J5531" t="s">
        <v>12</v>
      </c>
      <c r="K5531" s="6">
        <v>4</v>
      </c>
      <c r="L5531" s="6">
        <v>4</v>
      </c>
      <c r="M5531" s="6">
        <v>-7</v>
      </c>
      <c r="N5531" s="6">
        <v>0</v>
      </c>
      <c r="O5531" t="s">
        <v>17</v>
      </c>
      <c r="P5531" s="22">
        <v>1</v>
      </c>
    </row>
    <row r="5532" spans="1:16" x14ac:dyDescent="0.25">
      <c r="A5532" t="s">
        <v>103</v>
      </c>
      <c r="B5532">
        <v>2</v>
      </c>
      <c r="C5532" t="s">
        <v>21</v>
      </c>
      <c r="D5532">
        <v>11</v>
      </c>
      <c r="E5532" t="s">
        <v>14</v>
      </c>
      <c r="F5532">
        <v>20</v>
      </c>
      <c r="G5532" t="s">
        <v>18</v>
      </c>
      <c r="H5532">
        <v>1</v>
      </c>
      <c r="I5532">
        <v>276</v>
      </c>
      <c r="J5532" t="s">
        <v>13</v>
      </c>
      <c r="K5532" s="6">
        <v>0</v>
      </c>
      <c r="L5532" s="6">
        <v>11</v>
      </c>
      <c r="M5532" s="6">
        <v>0</v>
      </c>
      <c r="N5532" s="6">
        <v>6</v>
      </c>
      <c r="O5532" t="s">
        <v>17</v>
      </c>
      <c r="P5532" s="22">
        <v>1</v>
      </c>
    </row>
    <row r="5533" spans="1:16" x14ac:dyDescent="0.25">
      <c r="A5533" t="s">
        <v>103</v>
      </c>
      <c r="B5533">
        <v>2</v>
      </c>
      <c r="C5533" t="s">
        <v>21</v>
      </c>
      <c r="D5533">
        <v>12</v>
      </c>
      <c r="E5533" t="s">
        <v>14</v>
      </c>
      <c r="F5533">
        <v>20</v>
      </c>
      <c r="G5533" t="s">
        <v>19</v>
      </c>
      <c r="H5533">
        <v>2</v>
      </c>
      <c r="I5533">
        <v>530</v>
      </c>
      <c r="J5533" t="s">
        <v>13</v>
      </c>
      <c r="K5533" s="6">
        <v>-13.75</v>
      </c>
      <c r="L5533" s="6">
        <v>10</v>
      </c>
      <c r="M5533" s="6">
        <v>-13.75</v>
      </c>
      <c r="N5533" s="6">
        <v>0</v>
      </c>
      <c r="O5533" t="s">
        <v>17</v>
      </c>
      <c r="P5533" s="22">
        <v>1</v>
      </c>
    </row>
    <row r="5534" spans="1:16" x14ac:dyDescent="0.25">
      <c r="A5534" t="s">
        <v>103</v>
      </c>
      <c r="B5534">
        <v>2</v>
      </c>
      <c r="C5534" t="s">
        <v>21</v>
      </c>
      <c r="D5534">
        <v>13</v>
      </c>
      <c r="E5534" t="s">
        <v>14</v>
      </c>
      <c r="F5534">
        <v>20</v>
      </c>
      <c r="G5534" t="s">
        <v>19</v>
      </c>
      <c r="H5534">
        <v>1</v>
      </c>
      <c r="I5534">
        <v>423</v>
      </c>
      <c r="J5534" t="s">
        <v>12</v>
      </c>
      <c r="K5534" s="6">
        <v>2</v>
      </c>
      <c r="L5534" s="6">
        <v>2</v>
      </c>
      <c r="M5534" s="6">
        <v>-0.75</v>
      </c>
      <c r="N5534" s="6">
        <v>0</v>
      </c>
      <c r="O5534" t="s">
        <v>17</v>
      </c>
      <c r="P5534" s="22">
        <v>1</v>
      </c>
    </row>
    <row r="5535" spans="1:16" x14ac:dyDescent="0.25">
      <c r="A5535" t="s">
        <v>103</v>
      </c>
      <c r="B5535">
        <v>2</v>
      </c>
      <c r="C5535" t="s">
        <v>21</v>
      </c>
      <c r="D5535">
        <v>14</v>
      </c>
      <c r="E5535" t="s">
        <v>14</v>
      </c>
      <c r="F5535">
        <v>20</v>
      </c>
      <c r="G5535" t="s">
        <v>19</v>
      </c>
      <c r="H5535">
        <v>1</v>
      </c>
      <c r="I5535">
        <v>1357</v>
      </c>
      <c r="J5535" t="s">
        <v>12</v>
      </c>
      <c r="K5535" s="6">
        <v>8</v>
      </c>
      <c r="L5535" s="6">
        <v>8</v>
      </c>
      <c r="M5535" s="6">
        <v>-5</v>
      </c>
      <c r="N5535" s="6">
        <v>0</v>
      </c>
      <c r="O5535" t="s">
        <v>17</v>
      </c>
      <c r="P5535" s="22">
        <v>1</v>
      </c>
    </row>
    <row r="5536" spans="1:16" x14ac:dyDescent="0.25">
      <c r="A5536" t="s">
        <v>103</v>
      </c>
      <c r="B5536">
        <v>2</v>
      </c>
      <c r="C5536" t="s">
        <v>21</v>
      </c>
      <c r="D5536">
        <v>15</v>
      </c>
      <c r="E5536" t="s">
        <v>14</v>
      </c>
      <c r="F5536">
        <v>20</v>
      </c>
      <c r="G5536" t="s">
        <v>19</v>
      </c>
      <c r="H5536">
        <v>2</v>
      </c>
      <c r="I5536">
        <v>490</v>
      </c>
      <c r="J5536" t="s">
        <v>13</v>
      </c>
      <c r="K5536" s="6">
        <v>-15</v>
      </c>
      <c r="L5536" s="6">
        <v>8</v>
      </c>
      <c r="M5536" s="6">
        <v>-15</v>
      </c>
      <c r="N5536" s="6">
        <v>0</v>
      </c>
      <c r="O5536" t="s">
        <v>17</v>
      </c>
      <c r="P5536" s="22">
        <v>1</v>
      </c>
    </row>
    <row r="5537" spans="1:16" x14ac:dyDescent="0.25">
      <c r="A5537" t="s">
        <v>103</v>
      </c>
      <c r="B5537">
        <v>2</v>
      </c>
      <c r="C5537" t="s">
        <v>21</v>
      </c>
      <c r="D5537">
        <v>16</v>
      </c>
      <c r="E5537" t="s">
        <v>14</v>
      </c>
      <c r="F5537">
        <v>20</v>
      </c>
      <c r="G5537" t="s">
        <v>19</v>
      </c>
      <c r="H5537">
        <v>2</v>
      </c>
      <c r="I5537">
        <v>568</v>
      </c>
      <c r="J5537" t="s">
        <v>13</v>
      </c>
      <c r="K5537" s="6">
        <v>-5</v>
      </c>
      <c r="L5537" s="6">
        <v>4</v>
      </c>
      <c r="M5537" s="6">
        <v>-5</v>
      </c>
      <c r="N5537" s="6">
        <v>0</v>
      </c>
      <c r="O5537" t="s">
        <v>17</v>
      </c>
      <c r="P5537" s="22">
        <v>1</v>
      </c>
    </row>
    <row r="5538" spans="1:16" x14ac:dyDescent="0.25">
      <c r="A5538" t="s">
        <v>103</v>
      </c>
      <c r="B5538">
        <v>2</v>
      </c>
      <c r="C5538" t="s">
        <v>21</v>
      </c>
      <c r="D5538">
        <v>17</v>
      </c>
      <c r="E5538" t="s">
        <v>14</v>
      </c>
      <c r="F5538">
        <v>20</v>
      </c>
      <c r="G5538" t="s">
        <v>18</v>
      </c>
      <c r="H5538">
        <v>1</v>
      </c>
      <c r="I5538">
        <v>309</v>
      </c>
      <c r="J5538" t="s">
        <v>12</v>
      </c>
      <c r="K5538" s="6">
        <v>13</v>
      </c>
      <c r="L5538" s="6">
        <v>13</v>
      </c>
      <c r="M5538" s="6">
        <v>0</v>
      </c>
      <c r="N5538" s="6">
        <v>5</v>
      </c>
      <c r="O5538" t="s">
        <v>17</v>
      </c>
      <c r="P5538" s="22">
        <v>1</v>
      </c>
    </row>
    <row r="5539" spans="1:16" x14ac:dyDescent="0.25">
      <c r="A5539" t="s">
        <v>103</v>
      </c>
      <c r="B5539">
        <v>2</v>
      </c>
      <c r="C5539" t="s">
        <v>21</v>
      </c>
      <c r="D5539">
        <v>18</v>
      </c>
      <c r="E5539" t="s">
        <v>14</v>
      </c>
      <c r="F5539">
        <v>20</v>
      </c>
      <c r="G5539" t="s">
        <v>19</v>
      </c>
      <c r="H5539">
        <v>2</v>
      </c>
      <c r="I5539">
        <v>435</v>
      </c>
      <c r="J5539" t="s">
        <v>13</v>
      </c>
      <c r="K5539" s="6">
        <v>-2.25</v>
      </c>
      <c r="L5539" s="6">
        <v>2</v>
      </c>
      <c r="M5539" s="6">
        <v>-2.25</v>
      </c>
      <c r="N5539" s="6">
        <v>0</v>
      </c>
      <c r="O5539" t="s">
        <v>17</v>
      </c>
      <c r="P5539" s="22">
        <v>1</v>
      </c>
    </row>
    <row r="5540" spans="1:16" x14ac:dyDescent="0.25">
      <c r="A5540" t="s">
        <v>103</v>
      </c>
      <c r="B5540">
        <v>2</v>
      </c>
      <c r="C5540" t="s">
        <v>21</v>
      </c>
      <c r="D5540">
        <v>19</v>
      </c>
      <c r="E5540" t="s">
        <v>14</v>
      </c>
      <c r="F5540">
        <v>20</v>
      </c>
      <c r="G5540" t="s">
        <v>19</v>
      </c>
      <c r="H5540">
        <v>2</v>
      </c>
      <c r="I5540">
        <v>1417</v>
      </c>
      <c r="J5540" t="s">
        <v>12</v>
      </c>
      <c r="K5540" s="6">
        <v>8</v>
      </c>
      <c r="L5540" s="6">
        <v>8</v>
      </c>
      <c r="M5540" s="6">
        <v>-6</v>
      </c>
      <c r="N5540" s="6">
        <v>0</v>
      </c>
      <c r="O5540" t="s">
        <v>17</v>
      </c>
      <c r="P5540" s="22">
        <v>1</v>
      </c>
    </row>
    <row r="5541" spans="1:16" x14ac:dyDescent="0.25">
      <c r="A5541" t="s">
        <v>103</v>
      </c>
      <c r="B5541">
        <v>2</v>
      </c>
      <c r="C5541" t="s">
        <v>21</v>
      </c>
      <c r="D5541">
        <v>20</v>
      </c>
      <c r="E5541" t="s">
        <v>14</v>
      </c>
      <c r="F5541">
        <v>20</v>
      </c>
      <c r="G5541" t="s">
        <v>18</v>
      </c>
      <c r="H5541">
        <v>1</v>
      </c>
      <c r="I5541">
        <v>294</v>
      </c>
      <c r="J5541" t="s">
        <v>12</v>
      </c>
      <c r="K5541" s="6">
        <v>4</v>
      </c>
      <c r="L5541" s="6">
        <v>4</v>
      </c>
      <c r="M5541" s="6">
        <v>0</v>
      </c>
      <c r="N5541" s="6">
        <v>2</v>
      </c>
      <c r="O5541" t="s">
        <v>17</v>
      </c>
      <c r="P5541" s="22">
        <v>1</v>
      </c>
    </row>
    <row r="5542" spans="1:16" x14ac:dyDescent="0.25">
      <c r="A5542" t="s">
        <v>103</v>
      </c>
      <c r="B5542">
        <v>2</v>
      </c>
      <c r="C5542" t="s">
        <v>21</v>
      </c>
      <c r="D5542">
        <v>21</v>
      </c>
      <c r="E5542" t="s">
        <v>14</v>
      </c>
      <c r="F5542">
        <v>20</v>
      </c>
      <c r="G5542" t="s">
        <v>18</v>
      </c>
      <c r="H5542">
        <v>1</v>
      </c>
      <c r="I5542">
        <v>396</v>
      </c>
      <c r="J5542" t="s">
        <v>12</v>
      </c>
      <c r="K5542" s="6">
        <v>24</v>
      </c>
      <c r="L5542" s="6">
        <v>24</v>
      </c>
      <c r="M5542" s="6">
        <v>0</v>
      </c>
      <c r="N5542" s="6">
        <v>12</v>
      </c>
      <c r="O5542" t="s">
        <v>17</v>
      </c>
      <c r="P5542" s="22">
        <v>1</v>
      </c>
    </row>
    <row r="5543" spans="1:16" x14ac:dyDescent="0.25">
      <c r="A5543" t="s">
        <v>103</v>
      </c>
      <c r="B5543">
        <v>2</v>
      </c>
      <c r="C5543" t="s">
        <v>21</v>
      </c>
      <c r="D5543">
        <v>22</v>
      </c>
      <c r="E5543" t="s">
        <v>14</v>
      </c>
      <c r="F5543">
        <v>20</v>
      </c>
      <c r="G5543" t="s">
        <v>19</v>
      </c>
      <c r="H5543">
        <v>2</v>
      </c>
      <c r="I5543">
        <v>530</v>
      </c>
      <c r="J5543" t="s">
        <v>13</v>
      </c>
      <c r="K5543" s="6">
        <v>-15</v>
      </c>
      <c r="L5543" s="6">
        <v>12</v>
      </c>
      <c r="M5543" s="6">
        <v>-15</v>
      </c>
      <c r="N5543" s="6">
        <v>0</v>
      </c>
      <c r="O5543" t="s">
        <v>17</v>
      </c>
      <c r="P5543" s="22">
        <v>1</v>
      </c>
    </row>
    <row r="5544" spans="1:16" x14ac:dyDescent="0.25">
      <c r="A5544" t="s">
        <v>103</v>
      </c>
      <c r="B5544">
        <v>2</v>
      </c>
      <c r="C5544" t="s">
        <v>21</v>
      </c>
      <c r="D5544">
        <v>23</v>
      </c>
      <c r="E5544" t="s">
        <v>14</v>
      </c>
      <c r="F5544">
        <v>20</v>
      </c>
      <c r="G5544" t="s">
        <v>18</v>
      </c>
      <c r="H5544">
        <v>1</v>
      </c>
      <c r="I5544">
        <v>391</v>
      </c>
      <c r="J5544" t="s">
        <v>12</v>
      </c>
      <c r="K5544" s="6">
        <v>22</v>
      </c>
      <c r="L5544" s="6">
        <v>22</v>
      </c>
      <c r="M5544" s="6">
        <v>0</v>
      </c>
      <c r="N5544" s="6">
        <v>10</v>
      </c>
      <c r="O5544" t="s">
        <v>17</v>
      </c>
      <c r="P5544" s="22">
        <v>1</v>
      </c>
    </row>
    <row r="5545" spans="1:16" x14ac:dyDescent="0.25">
      <c r="A5545" t="s">
        <v>103</v>
      </c>
      <c r="B5545">
        <v>2</v>
      </c>
      <c r="C5545" t="s">
        <v>21</v>
      </c>
      <c r="D5545">
        <v>24</v>
      </c>
      <c r="E5545" t="s">
        <v>14</v>
      </c>
      <c r="F5545">
        <v>20</v>
      </c>
      <c r="G5545" t="s">
        <v>18</v>
      </c>
      <c r="H5545">
        <v>1</v>
      </c>
      <c r="I5545">
        <v>461</v>
      </c>
      <c r="J5545" t="s">
        <v>13</v>
      </c>
      <c r="K5545" s="6">
        <v>0</v>
      </c>
      <c r="L5545" s="6">
        <v>30</v>
      </c>
      <c r="M5545" s="6">
        <v>0</v>
      </c>
      <c r="N5545" s="6">
        <v>12</v>
      </c>
      <c r="O5545" t="s">
        <v>17</v>
      </c>
      <c r="P5545" s="22">
        <v>1</v>
      </c>
    </row>
    <row r="5546" spans="1:16" x14ac:dyDescent="0.25">
      <c r="A5546" t="s">
        <v>103</v>
      </c>
      <c r="B5546">
        <v>2</v>
      </c>
      <c r="C5546" t="s">
        <v>21</v>
      </c>
      <c r="D5546">
        <v>25</v>
      </c>
      <c r="E5546" t="s">
        <v>14</v>
      </c>
      <c r="F5546">
        <v>20</v>
      </c>
      <c r="G5546" t="s">
        <v>19</v>
      </c>
      <c r="H5546">
        <v>1</v>
      </c>
      <c r="I5546">
        <v>914</v>
      </c>
      <c r="J5546" t="s">
        <v>13</v>
      </c>
      <c r="K5546" s="6">
        <v>-2</v>
      </c>
      <c r="L5546" s="6">
        <v>4</v>
      </c>
      <c r="M5546" s="6">
        <v>-2</v>
      </c>
      <c r="N5546" s="6">
        <v>0</v>
      </c>
      <c r="O5546" t="s">
        <v>17</v>
      </c>
      <c r="P5546" s="22">
        <v>1</v>
      </c>
    </row>
    <row r="5547" spans="1:16" x14ac:dyDescent="0.25">
      <c r="A5547" t="s">
        <v>103</v>
      </c>
      <c r="B5547">
        <v>2</v>
      </c>
      <c r="C5547" t="s">
        <v>21</v>
      </c>
      <c r="D5547">
        <v>26</v>
      </c>
      <c r="E5547" t="s">
        <v>14</v>
      </c>
      <c r="F5547">
        <v>20</v>
      </c>
      <c r="G5547" t="s">
        <v>19</v>
      </c>
      <c r="H5547">
        <v>2</v>
      </c>
      <c r="I5547">
        <v>1184</v>
      </c>
      <c r="J5547" t="s">
        <v>12</v>
      </c>
      <c r="K5547" s="6">
        <v>6</v>
      </c>
      <c r="L5547" s="6">
        <v>6</v>
      </c>
      <c r="M5547" s="6">
        <v>-4.5</v>
      </c>
      <c r="N5547" s="6">
        <v>0</v>
      </c>
      <c r="O5547" t="s">
        <v>17</v>
      </c>
      <c r="P5547" s="22">
        <v>1</v>
      </c>
    </row>
    <row r="5548" spans="1:16" x14ac:dyDescent="0.25">
      <c r="A5548" t="s">
        <v>103</v>
      </c>
      <c r="B5548">
        <v>2</v>
      </c>
      <c r="C5548" t="s">
        <v>21</v>
      </c>
      <c r="D5548">
        <v>27</v>
      </c>
      <c r="E5548" t="s">
        <v>14</v>
      </c>
      <c r="F5548">
        <v>20</v>
      </c>
      <c r="G5548" t="s">
        <v>19</v>
      </c>
      <c r="H5548">
        <v>2</v>
      </c>
      <c r="I5548">
        <v>334</v>
      </c>
      <c r="J5548" t="s">
        <v>13</v>
      </c>
      <c r="K5548" s="6">
        <v>-6</v>
      </c>
      <c r="L5548" s="6">
        <v>6</v>
      </c>
      <c r="M5548" s="6">
        <v>-6</v>
      </c>
      <c r="N5548" s="6">
        <v>0</v>
      </c>
      <c r="O5548" t="s">
        <v>17</v>
      </c>
      <c r="P5548" s="22">
        <v>1</v>
      </c>
    </row>
    <row r="5549" spans="1:16" x14ac:dyDescent="0.25">
      <c r="A5549" t="s">
        <v>103</v>
      </c>
      <c r="B5549">
        <v>2</v>
      </c>
      <c r="C5549" t="s">
        <v>21</v>
      </c>
      <c r="D5549">
        <v>28</v>
      </c>
      <c r="E5549" t="s">
        <v>14</v>
      </c>
      <c r="F5549">
        <v>20</v>
      </c>
      <c r="G5549" t="s">
        <v>19</v>
      </c>
      <c r="H5549">
        <v>2</v>
      </c>
      <c r="I5549">
        <v>484</v>
      </c>
      <c r="J5549" t="s">
        <v>12</v>
      </c>
      <c r="K5549" s="6">
        <v>6</v>
      </c>
      <c r="L5549" s="6">
        <v>6</v>
      </c>
      <c r="M5549" s="6">
        <v>-10.5</v>
      </c>
      <c r="N5549" s="6">
        <v>0</v>
      </c>
      <c r="O5549" t="s">
        <v>17</v>
      </c>
      <c r="P5549" s="22">
        <v>1</v>
      </c>
    </row>
    <row r="5550" spans="1:16" x14ac:dyDescent="0.25">
      <c r="A5550" t="s">
        <v>103</v>
      </c>
      <c r="B5550">
        <v>2</v>
      </c>
      <c r="C5550" t="s">
        <v>21</v>
      </c>
      <c r="D5550">
        <v>29</v>
      </c>
      <c r="E5550" t="s">
        <v>14</v>
      </c>
      <c r="F5550">
        <v>20</v>
      </c>
      <c r="G5550" t="s">
        <v>18</v>
      </c>
      <c r="H5550">
        <v>1</v>
      </c>
      <c r="I5550">
        <v>298</v>
      </c>
      <c r="J5550" t="s">
        <v>13</v>
      </c>
      <c r="K5550" s="6">
        <v>0</v>
      </c>
      <c r="L5550" s="6">
        <v>8</v>
      </c>
      <c r="M5550" s="6">
        <v>0</v>
      </c>
      <c r="N5550" s="6">
        <v>3</v>
      </c>
      <c r="O5550" t="s">
        <v>17</v>
      </c>
      <c r="P5550" s="22">
        <v>1</v>
      </c>
    </row>
    <row r="5551" spans="1:16" x14ac:dyDescent="0.25">
      <c r="A5551" t="s">
        <v>103</v>
      </c>
      <c r="B5551">
        <v>2</v>
      </c>
      <c r="C5551" t="s">
        <v>21</v>
      </c>
      <c r="D5551">
        <v>30</v>
      </c>
      <c r="E5551" t="s">
        <v>14</v>
      </c>
      <c r="F5551">
        <v>20</v>
      </c>
      <c r="G5551" t="s">
        <v>19</v>
      </c>
      <c r="H5551">
        <v>1</v>
      </c>
      <c r="I5551">
        <v>582</v>
      </c>
      <c r="J5551" t="s">
        <v>12</v>
      </c>
      <c r="K5551" s="6">
        <v>12</v>
      </c>
      <c r="L5551" s="6">
        <v>12</v>
      </c>
      <c r="M5551" s="6">
        <v>-6</v>
      </c>
      <c r="N5551" s="6">
        <v>0</v>
      </c>
      <c r="O5551" t="s">
        <v>17</v>
      </c>
      <c r="P5551" s="22">
        <v>1</v>
      </c>
    </row>
    <row r="5552" spans="1:16" x14ac:dyDescent="0.25">
      <c r="A5552" t="s">
        <v>103</v>
      </c>
      <c r="B5552">
        <v>3</v>
      </c>
      <c r="C5552" t="s">
        <v>21</v>
      </c>
      <c r="D5552">
        <v>1</v>
      </c>
      <c r="E5552" t="s">
        <v>14</v>
      </c>
      <c r="F5552">
        <v>20</v>
      </c>
      <c r="G5552" t="s">
        <v>19</v>
      </c>
      <c r="H5552">
        <v>2</v>
      </c>
      <c r="I5552">
        <v>448</v>
      </c>
      <c r="J5552" t="s">
        <v>12</v>
      </c>
      <c r="K5552" s="6">
        <v>12</v>
      </c>
      <c r="L5552" s="6">
        <v>12</v>
      </c>
      <c r="M5552" s="6">
        <v>-21</v>
      </c>
      <c r="N5552" s="6">
        <v>0</v>
      </c>
      <c r="O5552" t="s">
        <v>17</v>
      </c>
      <c r="P5552" s="22">
        <v>1</v>
      </c>
    </row>
    <row r="5553" spans="1:16" x14ac:dyDescent="0.25">
      <c r="A5553" t="s">
        <v>103</v>
      </c>
      <c r="B5553">
        <v>3</v>
      </c>
      <c r="C5553" t="s">
        <v>21</v>
      </c>
      <c r="D5553">
        <v>2</v>
      </c>
      <c r="E5553" t="s">
        <v>14</v>
      </c>
      <c r="F5553">
        <v>20</v>
      </c>
      <c r="G5553" t="s">
        <v>18</v>
      </c>
      <c r="H5553">
        <v>1</v>
      </c>
      <c r="I5553">
        <v>286</v>
      </c>
      <c r="J5553" t="s">
        <v>13</v>
      </c>
      <c r="K5553" s="6">
        <v>0</v>
      </c>
      <c r="L5553" s="6">
        <v>28</v>
      </c>
      <c r="M5553" s="6">
        <v>0</v>
      </c>
      <c r="N5553" s="6">
        <v>13</v>
      </c>
      <c r="O5553" t="s">
        <v>17</v>
      </c>
      <c r="P5553" s="22">
        <v>1</v>
      </c>
    </row>
    <row r="5554" spans="1:16" x14ac:dyDescent="0.25">
      <c r="A5554" t="s">
        <v>103</v>
      </c>
      <c r="B5554">
        <v>3</v>
      </c>
      <c r="C5554" t="s">
        <v>21</v>
      </c>
      <c r="D5554">
        <v>3</v>
      </c>
      <c r="E5554" t="s">
        <v>14</v>
      </c>
      <c r="F5554">
        <v>20</v>
      </c>
      <c r="G5554" t="s">
        <v>19</v>
      </c>
      <c r="H5554">
        <v>1</v>
      </c>
      <c r="I5554">
        <v>388</v>
      </c>
      <c r="J5554" t="s">
        <v>12</v>
      </c>
      <c r="K5554" s="6">
        <v>6</v>
      </c>
      <c r="L5554" s="6">
        <v>6</v>
      </c>
      <c r="M5554" s="6">
        <v>-1.5</v>
      </c>
      <c r="N5554" s="6">
        <v>0</v>
      </c>
      <c r="O5554" t="s">
        <v>17</v>
      </c>
      <c r="P5554" s="22">
        <v>1</v>
      </c>
    </row>
    <row r="5555" spans="1:16" x14ac:dyDescent="0.25">
      <c r="A5555" t="s">
        <v>103</v>
      </c>
      <c r="B5555">
        <v>3</v>
      </c>
      <c r="C5555" t="s">
        <v>21</v>
      </c>
      <c r="D5555">
        <v>4</v>
      </c>
      <c r="E5555" t="s">
        <v>14</v>
      </c>
      <c r="F5555">
        <v>20</v>
      </c>
      <c r="G5555" t="s">
        <v>19</v>
      </c>
      <c r="H5555">
        <v>2</v>
      </c>
      <c r="I5555">
        <v>474</v>
      </c>
      <c r="J5555" t="s">
        <v>13</v>
      </c>
      <c r="K5555" s="6">
        <v>-11</v>
      </c>
      <c r="L5555" s="6">
        <v>8</v>
      </c>
      <c r="M5555" s="6">
        <v>-11</v>
      </c>
      <c r="N5555" s="6">
        <v>0</v>
      </c>
      <c r="O5555" t="s">
        <v>17</v>
      </c>
      <c r="P5555" s="22">
        <v>1</v>
      </c>
    </row>
    <row r="5556" spans="1:16" x14ac:dyDescent="0.25">
      <c r="A5556" t="s">
        <v>103</v>
      </c>
      <c r="B5556">
        <v>3</v>
      </c>
      <c r="C5556" t="s">
        <v>21</v>
      </c>
      <c r="D5556">
        <v>5</v>
      </c>
      <c r="E5556" t="s">
        <v>14</v>
      </c>
      <c r="F5556">
        <v>20</v>
      </c>
      <c r="G5556" t="s">
        <v>19</v>
      </c>
      <c r="H5556">
        <v>1</v>
      </c>
      <c r="I5556">
        <v>486</v>
      </c>
      <c r="J5556" t="s">
        <v>13</v>
      </c>
      <c r="K5556" s="6">
        <v>-3</v>
      </c>
      <c r="L5556" s="6">
        <v>6</v>
      </c>
      <c r="M5556" s="6">
        <v>-3</v>
      </c>
      <c r="N5556" s="6">
        <v>0</v>
      </c>
      <c r="O5556" t="s">
        <v>17</v>
      </c>
      <c r="P5556" s="22">
        <v>1</v>
      </c>
    </row>
    <row r="5557" spans="1:16" x14ac:dyDescent="0.25">
      <c r="A5557" t="s">
        <v>103</v>
      </c>
      <c r="B5557">
        <v>3</v>
      </c>
      <c r="C5557" t="s">
        <v>21</v>
      </c>
      <c r="D5557">
        <v>6</v>
      </c>
      <c r="E5557" t="s">
        <v>14</v>
      </c>
      <c r="F5557">
        <v>20</v>
      </c>
      <c r="G5557" t="s">
        <v>18</v>
      </c>
      <c r="H5557">
        <v>1</v>
      </c>
      <c r="I5557">
        <v>499</v>
      </c>
      <c r="J5557" t="s">
        <v>12</v>
      </c>
      <c r="K5557" s="6">
        <v>25</v>
      </c>
      <c r="L5557" s="6">
        <v>25</v>
      </c>
      <c r="M5557" s="6">
        <v>0</v>
      </c>
      <c r="N5557" s="6">
        <v>10</v>
      </c>
      <c r="O5557" t="s">
        <v>17</v>
      </c>
      <c r="P5557" s="22">
        <v>1</v>
      </c>
    </row>
    <row r="5558" spans="1:16" x14ac:dyDescent="0.25">
      <c r="A5558" t="s">
        <v>103</v>
      </c>
      <c r="B5558">
        <v>3</v>
      </c>
      <c r="C5558" t="s">
        <v>21</v>
      </c>
      <c r="D5558">
        <v>7</v>
      </c>
      <c r="E5558" t="s">
        <v>14</v>
      </c>
      <c r="F5558">
        <v>20</v>
      </c>
      <c r="G5558" t="s">
        <v>19</v>
      </c>
      <c r="H5558">
        <v>2</v>
      </c>
      <c r="I5558">
        <v>345</v>
      </c>
      <c r="J5558" t="s">
        <v>13</v>
      </c>
      <c r="K5558" s="6">
        <v>-11.25</v>
      </c>
      <c r="L5558" s="6">
        <v>10</v>
      </c>
      <c r="M5558" s="6">
        <v>-11.25</v>
      </c>
      <c r="N5558" s="6">
        <v>0</v>
      </c>
      <c r="O5558" t="s">
        <v>17</v>
      </c>
      <c r="P5558" s="22">
        <v>1</v>
      </c>
    </row>
    <row r="5559" spans="1:16" x14ac:dyDescent="0.25">
      <c r="A5559" t="s">
        <v>103</v>
      </c>
      <c r="B5559">
        <v>3</v>
      </c>
      <c r="C5559" t="s">
        <v>21</v>
      </c>
      <c r="D5559">
        <v>8</v>
      </c>
      <c r="E5559" t="s">
        <v>14</v>
      </c>
      <c r="F5559">
        <v>20</v>
      </c>
      <c r="G5559" t="s">
        <v>19</v>
      </c>
      <c r="H5559">
        <v>1</v>
      </c>
      <c r="I5559">
        <v>447</v>
      </c>
      <c r="J5559" t="s">
        <v>13</v>
      </c>
      <c r="K5559" s="6">
        <v>-1.88</v>
      </c>
      <c r="L5559" s="6">
        <v>5</v>
      </c>
      <c r="M5559" s="6">
        <v>-1.88</v>
      </c>
      <c r="N5559" s="6">
        <v>0</v>
      </c>
      <c r="O5559" t="s">
        <v>17</v>
      </c>
      <c r="P5559" s="22">
        <v>1</v>
      </c>
    </row>
    <row r="5560" spans="1:16" x14ac:dyDescent="0.25">
      <c r="A5560" t="s">
        <v>103</v>
      </c>
      <c r="B5560">
        <v>3</v>
      </c>
      <c r="C5560" t="s">
        <v>21</v>
      </c>
      <c r="D5560">
        <v>9</v>
      </c>
      <c r="E5560" t="s">
        <v>14</v>
      </c>
      <c r="F5560">
        <v>20</v>
      </c>
      <c r="G5560" t="s">
        <v>19</v>
      </c>
      <c r="H5560">
        <v>1</v>
      </c>
      <c r="I5560">
        <v>501</v>
      </c>
      <c r="J5560" t="s">
        <v>12</v>
      </c>
      <c r="K5560" s="6">
        <v>5</v>
      </c>
      <c r="L5560" s="6">
        <v>5</v>
      </c>
      <c r="M5560" s="6">
        <v>-2.5</v>
      </c>
      <c r="N5560" s="6">
        <v>0</v>
      </c>
      <c r="O5560" t="s">
        <v>17</v>
      </c>
      <c r="P5560" s="22">
        <v>1</v>
      </c>
    </row>
    <row r="5561" spans="1:16" x14ac:dyDescent="0.25">
      <c r="A5561" t="s">
        <v>103</v>
      </c>
      <c r="B5561">
        <v>3</v>
      </c>
      <c r="C5561" t="s">
        <v>21</v>
      </c>
      <c r="D5561">
        <v>10</v>
      </c>
      <c r="E5561" t="s">
        <v>14</v>
      </c>
      <c r="F5561">
        <v>20</v>
      </c>
      <c r="G5561" t="s">
        <v>19</v>
      </c>
      <c r="H5561">
        <v>2</v>
      </c>
      <c r="I5561">
        <v>523</v>
      </c>
      <c r="J5561" t="s">
        <v>13</v>
      </c>
      <c r="K5561" s="6">
        <v>-13.5</v>
      </c>
      <c r="L5561" s="6">
        <v>9</v>
      </c>
      <c r="M5561" s="6">
        <v>-13.5</v>
      </c>
      <c r="N5561" s="6">
        <v>0</v>
      </c>
      <c r="O5561" t="s">
        <v>17</v>
      </c>
      <c r="P5561" s="22">
        <v>1</v>
      </c>
    </row>
    <row r="5562" spans="1:16" x14ac:dyDescent="0.25">
      <c r="A5562" t="s">
        <v>103</v>
      </c>
      <c r="B5562">
        <v>3</v>
      </c>
      <c r="C5562" t="s">
        <v>21</v>
      </c>
      <c r="D5562">
        <v>11</v>
      </c>
      <c r="E5562" t="s">
        <v>14</v>
      </c>
      <c r="F5562">
        <v>20</v>
      </c>
      <c r="G5562" t="s">
        <v>18</v>
      </c>
      <c r="H5562">
        <v>1</v>
      </c>
      <c r="I5562">
        <v>616</v>
      </c>
      <c r="J5562" t="s">
        <v>12</v>
      </c>
      <c r="K5562" s="6">
        <v>19</v>
      </c>
      <c r="L5562" s="6">
        <v>19</v>
      </c>
      <c r="M5562" s="6">
        <v>0</v>
      </c>
      <c r="N5562" s="6">
        <v>8</v>
      </c>
      <c r="O5562" t="s">
        <v>17</v>
      </c>
      <c r="P5562" s="22">
        <v>1</v>
      </c>
    </row>
    <row r="5563" spans="1:16" x14ac:dyDescent="0.25">
      <c r="A5563" t="s">
        <v>103</v>
      </c>
      <c r="B5563">
        <v>3</v>
      </c>
      <c r="C5563" t="s">
        <v>21</v>
      </c>
      <c r="D5563">
        <v>12</v>
      </c>
      <c r="E5563" t="s">
        <v>14</v>
      </c>
      <c r="F5563">
        <v>20</v>
      </c>
      <c r="G5563" t="s">
        <v>19</v>
      </c>
      <c r="H5563">
        <v>1</v>
      </c>
      <c r="I5563">
        <v>518</v>
      </c>
      <c r="J5563" t="s">
        <v>12</v>
      </c>
      <c r="K5563" s="6">
        <v>9</v>
      </c>
      <c r="L5563" s="6">
        <v>9</v>
      </c>
      <c r="M5563" s="6">
        <v>-2.25</v>
      </c>
      <c r="N5563" s="6">
        <v>0</v>
      </c>
      <c r="O5563" t="s">
        <v>17</v>
      </c>
      <c r="P5563" s="22">
        <v>1</v>
      </c>
    </row>
    <row r="5564" spans="1:16" x14ac:dyDescent="0.25">
      <c r="A5564" t="s">
        <v>103</v>
      </c>
      <c r="B5564">
        <v>3</v>
      </c>
      <c r="C5564" t="s">
        <v>21</v>
      </c>
      <c r="D5564">
        <v>13</v>
      </c>
      <c r="E5564" t="s">
        <v>14</v>
      </c>
      <c r="F5564">
        <v>20</v>
      </c>
      <c r="G5564" t="s">
        <v>19</v>
      </c>
      <c r="H5564">
        <v>2</v>
      </c>
      <c r="I5564">
        <v>571</v>
      </c>
      <c r="J5564" t="s">
        <v>13</v>
      </c>
      <c r="K5564" s="6">
        <v>-2.75</v>
      </c>
      <c r="L5564" s="6">
        <v>2</v>
      </c>
      <c r="M5564" s="6">
        <v>-2.75</v>
      </c>
      <c r="N5564" s="6">
        <v>0</v>
      </c>
      <c r="O5564" t="s">
        <v>17</v>
      </c>
      <c r="P5564" s="22">
        <v>1</v>
      </c>
    </row>
    <row r="5565" spans="1:16" x14ac:dyDescent="0.25">
      <c r="A5565" t="s">
        <v>103</v>
      </c>
      <c r="B5565">
        <v>3</v>
      </c>
      <c r="C5565" t="s">
        <v>21</v>
      </c>
      <c r="D5565">
        <v>14</v>
      </c>
      <c r="E5565" t="s">
        <v>14</v>
      </c>
      <c r="F5565">
        <v>20</v>
      </c>
      <c r="G5565" t="s">
        <v>19</v>
      </c>
      <c r="H5565">
        <v>1</v>
      </c>
      <c r="I5565">
        <v>554</v>
      </c>
      <c r="J5565" t="s">
        <v>12</v>
      </c>
      <c r="K5565" s="6">
        <v>10</v>
      </c>
      <c r="L5565" s="6">
        <v>10</v>
      </c>
      <c r="M5565" s="6">
        <v>-6.25</v>
      </c>
      <c r="N5565" s="6">
        <v>0</v>
      </c>
      <c r="O5565" t="s">
        <v>17</v>
      </c>
      <c r="P5565" s="22">
        <v>1</v>
      </c>
    </row>
    <row r="5566" spans="1:16" x14ac:dyDescent="0.25">
      <c r="A5566" t="s">
        <v>103</v>
      </c>
      <c r="B5566">
        <v>3</v>
      </c>
      <c r="C5566" t="s">
        <v>21</v>
      </c>
      <c r="D5566">
        <v>15</v>
      </c>
      <c r="E5566" t="s">
        <v>14</v>
      </c>
      <c r="F5566">
        <v>20</v>
      </c>
      <c r="G5566" t="s">
        <v>19</v>
      </c>
      <c r="H5566">
        <v>2</v>
      </c>
      <c r="I5566">
        <v>600</v>
      </c>
      <c r="J5566" t="s">
        <v>12</v>
      </c>
      <c r="K5566" s="6">
        <v>4</v>
      </c>
      <c r="L5566" s="6">
        <v>4</v>
      </c>
      <c r="M5566" s="6">
        <v>-6</v>
      </c>
      <c r="N5566" s="6">
        <v>0</v>
      </c>
      <c r="O5566" t="s">
        <v>17</v>
      </c>
      <c r="P5566" s="22">
        <v>1</v>
      </c>
    </row>
    <row r="5567" spans="1:16" x14ac:dyDescent="0.25">
      <c r="A5567" t="s">
        <v>103</v>
      </c>
      <c r="B5567">
        <v>3</v>
      </c>
      <c r="C5567" t="s">
        <v>21</v>
      </c>
      <c r="D5567">
        <v>16</v>
      </c>
      <c r="E5567" t="s">
        <v>14</v>
      </c>
      <c r="F5567">
        <v>20</v>
      </c>
      <c r="G5567" t="s">
        <v>19</v>
      </c>
      <c r="H5567">
        <v>1</v>
      </c>
      <c r="I5567">
        <v>620</v>
      </c>
      <c r="J5567" t="s">
        <v>13</v>
      </c>
      <c r="K5567" s="6">
        <v>-3</v>
      </c>
      <c r="L5567" s="6">
        <v>12</v>
      </c>
      <c r="M5567" s="6">
        <v>-3</v>
      </c>
      <c r="N5567" s="6">
        <v>0</v>
      </c>
      <c r="O5567" t="s">
        <v>17</v>
      </c>
      <c r="P5567" s="22">
        <v>1</v>
      </c>
    </row>
    <row r="5568" spans="1:16" x14ac:dyDescent="0.25">
      <c r="A5568" t="s">
        <v>103</v>
      </c>
      <c r="B5568">
        <v>3</v>
      </c>
      <c r="C5568" t="s">
        <v>21</v>
      </c>
      <c r="D5568">
        <v>17</v>
      </c>
      <c r="E5568" t="s">
        <v>14</v>
      </c>
      <c r="F5568">
        <v>20</v>
      </c>
      <c r="G5568" t="s">
        <v>19</v>
      </c>
      <c r="H5568">
        <v>2</v>
      </c>
      <c r="I5568">
        <v>634</v>
      </c>
      <c r="J5568" t="s">
        <v>12</v>
      </c>
      <c r="K5568" s="6">
        <v>10</v>
      </c>
      <c r="L5568" s="6">
        <v>10</v>
      </c>
      <c r="M5568" s="6">
        <v>-16.25</v>
      </c>
      <c r="N5568" s="6">
        <v>0</v>
      </c>
      <c r="O5568" t="s">
        <v>17</v>
      </c>
      <c r="P5568" s="22">
        <v>1</v>
      </c>
    </row>
    <row r="5569" spans="1:16" x14ac:dyDescent="0.25">
      <c r="A5569" t="s">
        <v>103</v>
      </c>
      <c r="B5569">
        <v>3</v>
      </c>
      <c r="C5569" t="s">
        <v>21</v>
      </c>
      <c r="D5569">
        <v>18</v>
      </c>
      <c r="E5569" t="s">
        <v>14</v>
      </c>
      <c r="F5569">
        <v>20</v>
      </c>
      <c r="G5569" t="s">
        <v>18</v>
      </c>
      <c r="H5569">
        <v>1</v>
      </c>
      <c r="I5569">
        <v>600</v>
      </c>
      <c r="J5569" t="s">
        <v>13</v>
      </c>
      <c r="K5569" s="6">
        <v>0</v>
      </c>
      <c r="L5569" s="6">
        <v>12</v>
      </c>
      <c r="M5569" s="6">
        <v>0</v>
      </c>
      <c r="N5569" s="6">
        <v>5</v>
      </c>
      <c r="O5569" t="s">
        <v>17</v>
      </c>
      <c r="P5569" s="22">
        <v>1</v>
      </c>
    </row>
    <row r="5570" spans="1:16" x14ac:dyDescent="0.25">
      <c r="A5570" t="s">
        <v>103</v>
      </c>
      <c r="B5570">
        <v>3</v>
      </c>
      <c r="C5570" t="s">
        <v>21</v>
      </c>
      <c r="D5570">
        <v>19</v>
      </c>
      <c r="E5570" t="s">
        <v>14</v>
      </c>
      <c r="F5570">
        <v>20</v>
      </c>
      <c r="G5570" t="s">
        <v>19</v>
      </c>
      <c r="H5570">
        <v>2</v>
      </c>
      <c r="I5570">
        <v>485</v>
      </c>
      <c r="J5570" t="s">
        <v>13</v>
      </c>
      <c r="K5570" s="6">
        <v>-11.25</v>
      </c>
      <c r="L5570" s="6">
        <v>9</v>
      </c>
      <c r="M5570" s="6">
        <v>-11.25</v>
      </c>
      <c r="N5570" s="6">
        <v>0</v>
      </c>
      <c r="O5570" t="s">
        <v>17</v>
      </c>
      <c r="P5570" s="22">
        <v>1</v>
      </c>
    </row>
    <row r="5571" spans="1:16" x14ac:dyDescent="0.25">
      <c r="A5571" t="s">
        <v>103</v>
      </c>
      <c r="B5571">
        <v>3</v>
      </c>
      <c r="C5571" t="s">
        <v>21</v>
      </c>
      <c r="D5571">
        <v>20</v>
      </c>
      <c r="E5571" t="s">
        <v>14</v>
      </c>
      <c r="F5571">
        <v>20</v>
      </c>
      <c r="G5571" t="s">
        <v>19</v>
      </c>
      <c r="H5571">
        <v>2</v>
      </c>
      <c r="I5571">
        <v>1131</v>
      </c>
      <c r="J5571" t="s">
        <v>12</v>
      </c>
      <c r="K5571" s="6">
        <v>4</v>
      </c>
      <c r="L5571" s="6">
        <v>4</v>
      </c>
      <c r="M5571" s="6">
        <v>-3</v>
      </c>
      <c r="N5571" s="6">
        <v>0</v>
      </c>
      <c r="O5571" t="s">
        <v>17</v>
      </c>
      <c r="P5571" s="22">
        <v>1</v>
      </c>
    </row>
    <row r="5572" spans="1:16" x14ac:dyDescent="0.25">
      <c r="A5572" t="s">
        <v>103</v>
      </c>
      <c r="B5572">
        <v>3</v>
      </c>
      <c r="C5572" t="s">
        <v>21</v>
      </c>
      <c r="D5572">
        <v>21</v>
      </c>
      <c r="E5572" t="s">
        <v>14</v>
      </c>
      <c r="F5572">
        <v>20</v>
      </c>
      <c r="G5572" t="s">
        <v>19</v>
      </c>
      <c r="H5572">
        <v>2</v>
      </c>
      <c r="I5572">
        <v>384</v>
      </c>
      <c r="J5572" t="s">
        <v>12</v>
      </c>
      <c r="K5572" s="6">
        <v>5</v>
      </c>
      <c r="L5572" s="6">
        <v>5</v>
      </c>
      <c r="M5572" s="6">
        <v>-6.88</v>
      </c>
      <c r="N5572" s="6">
        <v>0</v>
      </c>
      <c r="O5572" t="s">
        <v>17</v>
      </c>
      <c r="P5572" s="22">
        <v>1</v>
      </c>
    </row>
    <row r="5573" spans="1:16" x14ac:dyDescent="0.25">
      <c r="A5573" t="s">
        <v>103</v>
      </c>
      <c r="B5573">
        <v>3</v>
      </c>
      <c r="C5573" t="s">
        <v>21</v>
      </c>
      <c r="D5573">
        <v>22</v>
      </c>
      <c r="E5573" t="s">
        <v>14</v>
      </c>
      <c r="F5573">
        <v>20</v>
      </c>
      <c r="G5573" t="s">
        <v>19</v>
      </c>
      <c r="H5573">
        <v>1</v>
      </c>
      <c r="I5573">
        <v>574</v>
      </c>
      <c r="J5573" t="s">
        <v>13</v>
      </c>
      <c r="K5573" s="6">
        <v>-6.75</v>
      </c>
      <c r="L5573" s="6">
        <v>9</v>
      </c>
      <c r="M5573" s="6">
        <v>-6.75</v>
      </c>
      <c r="N5573" s="6">
        <v>0</v>
      </c>
      <c r="O5573" t="s">
        <v>17</v>
      </c>
      <c r="P5573" s="22">
        <v>1</v>
      </c>
    </row>
    <row r="5574" spans="1:16" x14ac:dyDescent="0.25">
      <c r="A5574" t="s">
        <v>103</v>
      </c>
      <c r="B5574">
        <v>3</v>
      </c>
      <c r="C5574" t="s">
        <v>21</v>
      </c>
      <c r="D5574">
        <v>23</v>
      </c>
      <c r="E5574" t="s">
        <v>14</v>
      </c>
      <c r="F5574">
        <v>20</v>
      </c>
      <c r="G5574" t="s">
        <v>19</v>
      </c>
      <c r="H5574">
        <v>2</v>
      </c>
      <c r="I5574">
        <v>475</v>
      </c>
      <c r="J5574" t="s">
        <v>13</v>
      </c>
      <c r="K5574" s="6">
        <v>-12</v>
      </c>
      <c r="L5574" s="6">
        <v>12</v>
      </c>
      <c r="M5574" s="6">
        <v>-12</v>
      </c>
      <c r="N5574" s="6">
        <v>0</v>
      </c>
      <c r="O5574" t="s">
        <v>17</v>
      </c>
      <c r="P5574" s="22">
        <v>1</v>
      </c>
    </row>
    <row r="5575" spans="1:16" x14ac:dyDescent="0.25">
      <c r="A5575" t="s">
        <v>103</v>
      </c>
      <c r="B5575">
        <v>3</v>
      </c>
      <c r="C5575" t="s">
        <v>21</v>
      </c>
      <c r="D5575">
        <v>24</v>
      </c>
      <c r="E5575" t="s">
        <v>14</v>
      </c>
      <c r="F5575">
        <v>20</v>
      </c>
      <c r="G5575" t="s">
        <v>19</v>
      </c>
      <c r="H5575">
        <v>2</v>
      </c>
      <c r="I5575">
        <v>609</v>
      </c>
      <c r="J5575" t="s">
        <v>12</v>
      </c>
      <c r="K5575" s="6">
        <v>2</v>
      </c>
      <c r="L5575" s="6">
        <v>2</v>
      </c>
      <c r="M5575" s="6">
        <v>-1.75</v>
      </c>
      <c r="N5575" s="6">
        <v>0</v>
      </c>
      <c r="O5575" t="s">
        <v>17</v>
      </c>
      <c r="P5575" s="22">
        <v>1</v>
      </c>
    </row>
    <row r="5576" spans="1:16" x14ac:dyDescent="0.25">
      <c r="A5576" t="s">
        <v>103</v>
      </c>
      <c r="B5576">
        <v>3</v>
      </c>
      <c r="C5576" t="s">
        <v>21</v>
      </c>
      <c r="D5576">
        <v>25</v>
      </c>
      <c r="E5576" t="s">
        <v>14</v>
      </c>
      <c r="F5576">
        <v>20</v>
      </c>
      <c r="G5576" t="s">
        <v>18</v>
      </c>
      <c r="H5576">
        <v>1</v>
      </c>
      <c r="I5576">
        <v>487</v>
      </c>
      <c r="J5576" t="s">
        <v>13</v>
      </c>
      <c r="K5576" s="6">
        <v>0</v>
      </c>
      <c r="L5576" s="6">
        <v>5</v>
      </c>
      <c r="M5576" s="6">
        <v>0</v>
      </c>
      <c r="N5576" s="6">
        <v>3</v>
      </c>
      <c r="O5576" t="s">
        <v>17</v>
      </c>
      <c r="P5576" s="22">
        <v>1</v>
      </c>
    </row>
    <row r="5577" spans="1:16" x14ac:dyDescent="0.25">
      <c r="A5577" t="s">
        <v>103</v>
      </c>
      <c r="B5577">
        <v>3</v>
      </c>
      <c r="C5577" t="s">
        <v>21</v>
      </c>
      <c r="D5577">
        <v>26</v>
      </c>
      <c r="E5577" t="s">
        <v>14</v>
      </c>
      <c r="F5577">
        <v>20</v>
      </c>
      <c r="G5577" t="s">
        <v>18</v>
      </c>
      <c r="H5577">
        <v>1</v>
      </c>
      <c r="I5577">
        <v>619</v>
      </c>
      <c r="J5577" t="s">
        <v>12</v>
      </c>
      <c r="K5577" s="6">
        <v>5</v>
      </c>
      <c r="L5577" s="6">
        <v>5</v>
      </c>
      <c r="M5577" s="6">
        <v>0</v>
      </c>
      <c r="N5577" s="6">
        <v>2</v>
      </c>
      <c r="O5577" t="s">
        <v>17</v>
      </c>
      <c r="P5577" s="22">
        <v>1</v>
      </c>
    </row>
    <row r="5578" spans="1:16" x14ac:dyDescent="0.25">
      <c r="A5578" t="s">
        <v>103</v>
      </c>
      <c r="B5578">
        <v>3</v>
      </c>
      <c r="C5578" t="s">
        <v>21</v>
      </c>
      <c r="D5578">
        <v>27</v>
      </c>
      <c r="E5578" t="s">
        <v>14</v>
      </c>
      <c r="F5578">
        <v>20</v>
      </c>
      <c r="G5578" t="s">
        <v>18</v>
      </c>
      <c r="H5578">
        <v>1</v>
      </c>
      <c r="I5578">
        <v>584</v>
      </c>
      <c r="J5578" t="s">
        <v>13</v>
      </c>
      <c r="K5578" s="6">
        <v>0</v>
      </c>
      <c r="L5578" s="6">
        <v>26</v>
      </c>
      <c r="M5578" s="6">
        <v>0</v>
      </c>
      <c r="N5578" s="6">
        <v>10</v>
      </c>
      <c r="O5578" t="s">
        <v>17</v>
      </c>
      <c r="P5578" s="22">
        <v>1</v>
      </c>
    </row>
    <row r="5579" spans="1:16" x14ac:dyDescent="0.25">
      <c r="A5579" t="s">
        <v>103</v>
      </c>
      <c r="B5579">
        <v>3</v>
      </c>
      <c r="C5579" t="s">
        <v>21</v>
      </c>
      <c r="D5579">
        <v>28</v>
      </c>
      <c r="E5579" t="s">
        <v>14</v>
      </c>
      <c r="F5579">
        <v>20</v>
      </c>
      <c r="G5579" t="s">
        <v>19</v>
      </c>
      <c r="H5579">
        <v>2</v>
      </c>
      <c r="I5579">
        <v>695</v>
      </c>
      <c r="J5579" t="s">
        <v>13</v>
      </c>
      <c r="K5579" s="6">
        <v>-5.63</v>
      </c>
      <c r="L5579" s="6">
        <v>5</v>
      </c>
      <c r="M5579" s="6">
        <v>-5.63</v>
      </c>
      <c r="N5579" s="6">
        <v>0</v>
      </c>
      <c r="O5579" t="s">
        <v>17</v>
      </c>
      <c r="P5579" s="22">
        <v>1</v>
      </c>
    </row>
    <row r="5580" spans="1:16" x14ac:dyDescent="0.25">
      <c r="A5580" t="s">
        <v>103</v>
      </c>
      <c r="B5580">
        <v>3</v>
      </c>
      <c r="C5580" t="s">
        <v>21</v>
      </c>
      <c r="D5580">
        <v>29</v>
      </c>
      <c r="E5580" t="s">
        <v>14</v>
      </c>
      <c r="F5580">
        <v>20</v>
      </c>
      <c r="G5580" t="s">
        <v>19</v>
      </c>
      <c r="H5580">
        <v>2</v>
      </c>
      <c r="I5580">
        <v>493</v>
      </c>
      <c r="J5580" t="s">
        <v>12</v>
      </c>
      <c r="K5580" s="6">
        <v>6</v>
      </c>
      <c r="L5580" s="6">
        <v>6</v>
      </c>
      <c r="M5580" s="6">
        <v>-7.5</v>
      </c>
      <c r="N5580" s="6">
        <v>0</v>
      </c>
      <c r="O5580" t="s">
        <v>17</v>
      </c>
      <c r="P5580" s="22">
        <v>1</v>
      </c>
    </row>
    <row r="5581" spans="1:16" x14ac:dyDescent="0.25">
      <c r="A5581" t="s">
        <v>103</v>
      </c>
      <c r="B5581">
        <v>3</v>
      </c>
      <c r="C5581" t="s">
        <v>21</v>
      </c>
      <c r="D5581">
        <v>30</v>
      </c>
      <c r="E5581" t="s">
        <v>14</v>
      </c>
      <c r="F5581">
        <v>20</v>
      </c>
      <c r="G5581" t="s">
        <v>19</v>
      </c>
      <c r="H5581">
        <v>1</v>
      </c>
      <c r="I5581">
        <v>562</v>
      </c>
      <c r="J5581" t="s">
        <v>12</v>
      </c>
      <c r="K5581" s="6">
        <v>8</v>
      </c>
      <c r="L5581" s="6">
        <v>8</v>
      </c>
      <c r="M5581" s="6">
        <v>-3</v>
      </c>
      <c r="N5581" s="6">
        <v>0</v>
      </c>
      <c r="O5581" t="s">
        <v>17</v>
      </c>
      <c r="P5581" s="22">
        <v>1</v>
      </c>
    </row>
    <row r="5582" spans="1:16" x14ac:dyDescent="0.25">
      <c r="A5582" t="s">
        <v>103</v>
      </c>
      <c r="B5582">
        <v>1</v>
      </c>
      <c r="C5582" t="s">
        <v>22</v>
      </c>
      <c r="D5582">
        <v>1</v>
      </c>
      <c r="E5582" t="s">
        <v>14</v>
      </c>
      <c r="F5582">
        <v>20</v>
      </c>
      <c r="G5582" t="s">
        <v>19</v>
      </c>
      <c r="H5582">
        <v>2</v>
      </c>
      <c r="I5582">
        <v>258</v>
      </c>
      <c r="J5582" t="s">
        <v>12</v>
      </c>
      <c r="K5582" s="6">
        <v>8</v>
      </c>
      <c r="L5582" s="6">
        <v>8</v>
      </c>
      <c r="M5582" s="6">
        <v>-9</v>
      </c>
      <c r="N5582" s="6">
        <v>0</v>
      </c>
      <c r="O5582" t="s">
        <v>17</v>
      </c>
      <c r="P5582" s="22">
        <v>1</v>
      </c>
    </row>
    <row r="5583" spans="1:16" x14ac:dyDescent="0.25">
      <c r="A5583" t="s">
        <v>103</v>
      </c>
      <c r="B5583">
        <v>1</v>
      </c>
      <c r="C5583" t="s">
        <v>22</v>
      </c>
      <c r="D5583">
        <v>2</v>
      </c>
      <c r="E5583" t="s">
        <v>14</v>
      </c>
      <c r="F5583">
        <v>20</v>
      </c>
      <c r="G5583" t="s">
        <v>19</v>
      </c>
      <c r="H5583">
        <v>2</v>
      </c>
      <c r="I5583">
        <v>295</v>
      </c>
      <c r="J5583" t="s">
        <v>13</v>
      </c>
      <c r="K5583" s="6">
        <v>-3.75</v>
      </c>
      <c r="L5583" s="6">
        <v>2</v>
      </c>
      <c r="M5583" s="6">
        <v>-3.75</v>
      </c>
      <c r="N5583" s="6">
        <v>0</v>
      </c>
      <c r="O5583" t="s">
        <v>17</v>
      </c>
      <c r="P5583" s="22">
        <v>1</v>
      </c>
    </row>
    <row r="5584" spans="1:16" x14ac:dyDescent="0.25">
      <c r="A5584" t="s">
        <v>103</v>
      </c>
      <c r="B5584">
        <v>1</v>
      </c>
      <c r="C5584" t="s">
        <v>22</v>
      </c>
      <c r="D5584">
        <v>3</v>
      </c>
      <c r="E5584" t="s">
        <v>14</v>
      </c>
      <c r="F5584">
        <v>20</v>
      </c>
      <c r="G5584" t="s">
        <v>18</v>
      </c>
      <c r="H5584">
        <v>1</v>
      </c>
      <c r="I5584">
        <v>292</v>
      </c>
      <c r="J5584" t="s">
        <v>12</v>
      </c>
      <c r="K5584" s="6">
        <v>12</v>
      </c>
      <c r="L5584" s="6">
        <v>12</v>
      </c>
      <c r="M5584" s="6">
        <v>0</v>
      </c>
      <c r="N5584" s="6">
        <v>4</v>
      </c>
      <c r="O5584" t="s">
        <v>17</v>
      </c>
      <c r="P5584" s="22">
        <v>1</v>
      </c>
    </row>
    <row r="5585" spans="1:16" x14ac:dyDescent="0.25">
      <c r="A5585" t="s">
        <v>103</v>
      </c>
      <c r="B5585">
        <v>1</v>
      </c>
      <c r="C5585" t="s">
        <v>22</v>
      </c>
      <c r="D5585">
        <v>4</v>
      </c>
      <c r="E5585" t="s">
        <v>14</v>
      </c>
      <c r="F5585">
        <v>20</v>
      </c>
      <c r="G5585" t="s">
        <v>18</v>
      </c>
      <c r="H5585">
        <v>1</v>
      </c>
      <c r="I5585">
        <v>371</v>
      </c>
      <c r="J5585" t="s">
        <v>13</v>
      </c>
      <c r="K5585" s="6">
        <v>0</v>
      </c>
      <c r="L5585" s="6">
        <v>22</v>
      </c>
      <c r="M5585" s="6">
        <v>0</v>
      </c>
      <c r="N5585" s="6">
        <v>13</v>
      </c>
      <c r="O5585" t="s">
        <v>17</v>
      </c>
      <c r="P5585" s="22">
        <v>1</v>
      </c>
    </row>
    <row r="5586" spans="1:16" x14ac:dyDescent="0.25">
      <c r="A5586" t="s">
        <v>103</v>
      </c>
      <c r="B5586">
        <v>1</v>
      </c>
      <c r="C5586" t="s">
        <v>22</v>
      </c>
      <c r="D5586">
        <v>5</v>
      </c>
      <c r="E5586" t="s">
        <v>14</v>
      </c>
      <c r="F5586">
        <v>20</v>
      </c>
      <c r="G5586" t="s">
        <v>19</v>
      </c>
      <c r="H5586">
        <v>2</v>
      </c>
      <c r="I5586">
        <v>281</v>
      </c>
      <c r="J5586" t="s">
        <v>13</v>
      </c>
      <c r="K5586" s="6">
        <v>-4.38</v>
      </c>
      <c r="L5586" s="6">
        <v>5</v>
      </c>
      <c r="M5586" s="6">
        <v>-4.38</v>
      </c>
      <c r="N5586" s="6">
        <v>0</v>
      </c>
      <c r="O5586" t="s">
        <v>17</v>
      </c>
      <c r="P5586" s="22">
        <v>1</v>
      </c>
    </row>
    <row r="5587" spans="1:16" x14ac:dyDescent="0.25">
      <c r="A5587" t="s">
        <v>103</v>
      </c>
      <c r="B5587">
        <v>1</v>
      </c>
      <c r="C5587" t="s">
        <v>22</v>
      </c>
      <c r="D5587">
        <v>6</v>
      </c>
      <c r="E5587" t="s">
        <v>14</v>
      </c>
      <c r="F5587">
        <v>20</v>
      </c>
      <c r="G5587" t="s">
        <v>19</v>
      </c>
      <c r="H5587">
        <v>2</v>
      </c>
      <c r="I5587">
        <v>447</v>
      </c>
      <c r="J5587" t="s">
        <v>13</v>
      </c>
      <c r="K5587" s="6">
        <v>-18.75</v>
      </c>
      <c r="L5587" s="6">
        <v>10</v>
      </c>
      <c r="M5587" s="6">
        <v>-18.75</v>
      </c>
      <c r="N5587" s="6">
        <v>0</v>
      </c>
      <c r="O5587" t="s">
        <v>17</v>
      </c>
      <c r="P5587" s="22">
        <v>1</v>
      </c>
    </row>
    <row r="5588" spans="1:16" x14ac:dyDescent="0.25">
      <c r="A5588" t="s">
        <v>103</v>
      </c>
      <c r="B5588">
        <v>1</v>
      </c>
      <c r="C5588" t="s">
        <v>22</v>
      </c>
      <c r="D5588">
        <v>7</v>
      </c>
      <c r="E5588" t="s">
        <v>14</v>
      </c>
      <c r="F5588">
        <v>20</v>
      </c>
      <c r="G5588" t="s">
        <v>19</v>
      </c>
      <c r="H5588">
        <v>2</v>
      </c>
      <c r="I5588">
        <v>412</v>
      </c>
      <c r="J5588" t="s">
        <v>12</v>
      </c>
      <c r="K5588" s="6">
        <v>9</v>
      </c>
      <c r="L5588" s="6">
        <v>9</v>
      </c>
      <c r="M5588" s="6">
        <v>-9</v>
      </c>
      <c r="N5588" s="6">
        <v>0</v>
      </c>
      <c r="O5588" t="s">
        <v>17</v>
      </c>
      <c r="P5588" s="22">
        <v>1</v>
      </c>
    </row>
    <row r="5589" spans="1:16" x14ac:dyDescent="0.25">
      <c r="A5589" t="s">
        <v>103</v>
      </c>
      <c r="B5589">
        <v>1</v>
      </c>
      <c r="C5589" t="s">
        <v>22</v>
      </c>
      <c r="D5589">
        <v>8</v>
      </c>
      <c r="E5589" t="s">
        <v>14</v>
      </c>
      <c r="F5589">
        <v>20</v>
      </c>
      <c r="G5589" t="s">
        <v>19</v>
      </c>
      <c r="H5589">
        <v>1</v>
      </c>
      <c r="I5589">
        <v>842</v>
      </c>
      <c r="J5589" t="s">
        <v>13</v>
      </c>
      <c r="K5589" s="6">
        <v>-1.25</v>
      </c>
      <c r="L5589" s="6">
        <v>2</v>
      </c>
      <c r="M5589" s="6">
        <v>-1.25</v>
      </c>
      <c r="N5589" s="6">
        <v>0</v>
      </c>
      <c r="O5589" t="s">
        <v>17</v>
      </c>
      <c r="P5589" s="22">
        <v>1</v>
      </c>
    </row>
    <row r="5590" spans="1:16" x14ac:dyDescent="0.25">
      <c r="A5590" t="s">
        <v>103</v>
      </c>
      <c r="B5590">
        <v>1</v>
      </c>
      <c r="C5590" t="s">
        <v>22</v>
      </c>
      <c r="D5590">
        <v>9</v>
      </c>
      <c r="E5590" t="s">
        <v>14</v>
      </c>
      <c r="F5590">
        <v>20</v>
      </c>
      <c r="G5590" t="s">
        <v>19</v>
      </c>
      <c r="H5590">
        <v>1</v>
      </c>
      <c r="I5590">
        <v>454</v>
      </c>
      <c r="J5590" t="s">
        <v>12</v>
      </c>
      <c r="K5590" s="6">
        <v>4</v>
      </c>
      <c r="L5590" s="6">
        <v>4</v>
      </c>
      <c r="M5590" s="6">
        <v>-1</v>
      </c>
      <c r="N5590" s="6">
        <v>0</v>
      </c>
      <c r="O5590" t="s">
        <v>17</v>
      </c>
      <c r="P5590" s="22">
        <v>1</v>
      </c>
    </row>
    <row r="5591" spans="1:16" x14ac:dyDescent="0.25">
      <c r="A5591" t="s">
        <v>103</v>
      </c>
      <c r="B5591">
        <v>1</v>
      </c>
      <c r="C5591" t="s">
        <v>22</v>
      </c>
      <c r="D5591">
        <v>10</v>
      </c>
      <c r="E5591" t="s">
        <v>14</v>
      </c>
      <c r="F5591">
        <v>20</v>
      </c>
      <c r="G5591" t="s">
        <v>19</v>
      </c>
      <c r="H5591">
        <v>2</v>
      </c>
      <c r="I5591">
        <v>491</v>
      </c>
      <c r="J5591" t="s">
        <v>13</v>
      </c>
      <c r="K5591" s="6">
        <v>-13</v>
      </c>
      <c r="L5591" s="6">
        <v>8</v>
      </c>
      <c r="M5591" s="6">
        <v>-13</v>
      </c>
      <c r="N5591" s="6">
        <v>0</v>
      </c>
      <c r="O5591" t="s">
        <v>17</v>
      </c>
      <c r="P5591" s="22">
        <v>1</v>
      </c>
    </row>
    <row r="5592" spans="1:16" x14ac:dyDescent="0.25">
      <c r="A5592" t="s">
        <v>103</v>
      </c>
      <c r="B5592">
        <v>1</v>
      </c>
      <c r="C5592" t="s">
        <v>22</v>
      </c>
      <c r="D5592">
        <v>11</v>
      </c>
      <c r="E5592" t="s">
        <v>14</v>
      </c>
      <c r="F5592">
        <v>20</v>
      </c>
      <c r="G5592" t="s">
        <v>19</v>
      </c>
      <c r="H5592">
        <v>1</v>
      </c>
      <c r="I5592">
        <v>282</v>
      </c>
      <c r="J5592" t="s">
        <v>12</v>
      </c>
      <c r="K5592" s="6">
        <v>8</v>
      </c>
      <c r="L5592" s="6">
        <v>8</v>
      </c>
      <c r="M5592" s="6">
        <v>-2</v>
      </c>
      <c r="N5592" s="6">
        <v>0</v>
      </c>
      <c r="O5592" t="s">
        <v>17</v>
      </c>
      <c r="P5592" s="22">
        <v>1</v>
      </c>
    </row>
    <row r="5593" spans="1:16" x14ac:dyDescent="0.25">
      <c r="A5593" t="s">
        <v>103</v>
      </c>
      <c r="B5593">
        <v>1</v>
      </c>
      <c r="C5593" t="s">
        <v>22</v>
      </c>
      <c r="D5593">
        <v>12</v>
      </c>
      <c r="E5593" t="s">
        <v>14</v>
      </c>
      <c r="F5593">
        <v>20</v>
      </c>
      <c r="G5593" t="s">
        <v>19</v>
      </c>
      <c r="H5593">
        <v>2</v>
      </c>
      <c r="I5593">
        <v>416</v>
      </c>
      <c r="J5593" t="s">
        <v>13</v>
      </c>
      <c r="K5593" s="6">
        <v>-12</v>
      </c>
      <c r="L5593" s="6">
        <v>6</v>
      </c>
      <c r="M5593" s="6">
        <v>-12</v>
      </c>
      <c r="N5593" s="6">
        <v>0</v>
      </c>
      <c r="O5593" t="s">
        <v>17</v>
      </c>
      <c r="P5593" s="22">
        <v>1</v>
      </c>
    </row>
    <row r="5594" spans="1:16" x14ac:dyDescent="0.25">
      <c r="A5594" t="s">
        <v>103</v>
      </c>
      <c r="B5594">
        <v>1</v>
      </c>
      <c r="C5594" t="s">
        <v>22</v>
      </c>
      <c r="D5594">
        <v>13</v>
      </c>
      <c r="E5594" t="s">
        <v>14</v>
      </c>
      <c r="F5594">
        <v>20</v>
      </c>
      <c r="G5594" t="s">
        <v>19</v>
      </c>
      <c r="H5594">
        <v>1</v>
      </c>
      <c r="I5594">
        <v>630</v>
      </c>
      <c r="J5594" t="s">
        <v>13</v>
      </c>
      <c r="K5594" s="6">
        <v>-9</v>
      </c>
      <c r="L5594" s="6">
        <v>12</v>
      </c>
      <c r="M5594" s="6">
        <v>-9</v>
      </c>
      <c r="N5594" s="6">
        <v>0</v>
      </c>
      <c r="O5594" t="s">
        <v>17</v>
      </c>
      <c r="P5594" s="22">
        <v>1</v>
      </c>
    </row>
    <row r="5595" spans="1:16" x14ac:dyDescent="0.25">
      <c r="A5595" t="s">
        <v>103</v>
      </c>
      <c r="B5595">
        <v>1</v>
      </c>
      <c r="C5595" t="s">
        <v>22</v>
      </c>
      <c r="D5595">
        <v>14</v>
      </c>
      <c r="E5595" t="s">
        <v>14</v>
      </c>
      <c r="F5595">
        <v>20</v>
      </c>
      <c r="G5595" t="s">
        <v>19</v>
      </c>
      <c r="H5595">
        <v>2</v>
      </c>
      <c r="I5595">
        <v>386</v>
      </c>
      <c r="J5595" t="s">
        <v>12</v>
      </c>
      <c r="K5595" s="6">
        <v>6</v>
      </c>
      <c r="L5595" s="6">
        <v>6</v>
      </c>
      <c r="M5595" s="6">
        <v>-9</v>
      </c>
      <c r="N5595" s="6">
        <v>0</v>
      </c>
      <c r="O5595" t="s">
        <v>17</v>
      </c>
      <c r="P5595" s="22">
        <v>1</v>
      </c>
    </row>
    <row r="5596" spans="1:16" x14ac:dyDescent="0.25">
      <c r="A5596" t="s">
        <v>103</v>
      </c>
      <c r="B5596">
        <v>1</v>
      </c>
      <c r="C5596" t="s">
        <v>22</v>
      </c>
      <c r="D5596">
        <v>15</v>
      </c>
      <c r="E5596" t="s">
        <v>14</v>
      </c>
      <c r="F5596">
        <v>20</v>
      </c>
      <c r="G5596" t="s">
        <v>18</v>
      </c>
      <c r="H5596">
        <v>1</v>
      </c>
      <c r="I5596">
        <v>368</v>
      </c>
      <c r="J5596" t="s">
        <v>12</v>
      </c>
      <c r="K5596" s="6">
        <v>3.25</v>
      </c>
      <c r="L5596" s="6">
        <v>3.25</v>
      </c>
      <c r="M5596" s="6">
        <v>0</v>
      </c>
      <c r="N5596" s="6">
        <v>1</v>
      </c>
      <c r="O5596" t="s">
        <v>17</v>
      </c>
      <c r="P5596" s="22">
        <v>1</v>
      </c>
    </row>
    <row r="5597" spans="1:16" x14ac:dyDescent="0.25">
      <c r="A5597" t="s">
        <v>103</v>
      </c>
      <c r="B5597">
        <v>1</v>
      </c>
      <c r="C5597" t="s">
        <v>22</v>
      </c>
      <c r="D5597">
        <v>16</v>
      </c>
      <c r="E5597" t="s">
        <v>14</v>
      </c>
      <c r="F5597">
        <v>20</v>
      </c>
      <c r="G5597" t="s">
        <v>18</v>
      </c>
      <c r="H5597">
        <v>1</v>
      </c>
      <c r="I5597">
        <v>413</v>
      </c>
      <c r="J5597" t="s">
        <v>12</v>
      </c>
      <c r="K5597" s="6">
        <v>7</v>
      </c>
      <c r="L5597" s="6">
        <v>7</v>
      </c>
      <c r="M5597" s="6">
        <v>0</v>
      </c>
      <c r="N5597" s="6">
        <v>3</v>
      </c>
      <c r="O5597" t="s">
        <v>17</v>
      </c>
      <c r="P5597" s="22">
        <v>1</v>
      </c>
    </row>
    <row r="5598" spans="1:16" x14ac:dyDescent="0.25">
      <c r="A5598" t="s">
        <v>103</v>
      </c>
      <c r="B5598">
        <v>1</v>
      </c>
      <c r="C5598" t="s">
        <v>22</v>
      </c>
      <c r="D5598">
        <v>17</v>
      </c>
      <c r="E5598" t="s">
        <v>14</v>
      </c>
      <c r="F5598">
        <v>20</v>
      </c>
      <c r="G5598" t="s">
        <v>19</v>
      </c>
      <c r="H5598">
        <v>2</v>
      </c>
      <c r="I5598">
        <v>787</v>
      </c>
      <c r="J5598" t="s">
        <v>13</v>
      </c>
      <c r="K5598" s="6">
        <v>-7</v>
      </c>
      <c r="L5598" s="6">
        <v>8</v>
      </c>
      <c r="M5598" s="6">
        <v>-7</v>
      </c>
      <c r="N5598" s="6">
        <v>0</v>
      </c>
      <c r="O5598" t="s">
        <v>17</v>
      </c>
      <c r="P5598" s="22">
        <v>1</v>
      </c>
    </row>
    <row r="5599" spans="1:16" x14ac:dyDescent="0.25">
      <c r="A5599" t="s">
        <v>103</v>
      </c>
      <c r="B5599">
        <v>1</v>
      </c>
      <c r="C5599" t="s">
        <v>22</v>
      </c>
      <c r="D5599">
        <v>18</v>
      </c>
      <c r="E5599" t="s">
        <v>14</v>
      </c>
      <c r="F5599">
        <v>20</v>
      </c>
      <c r="G5599" t="s">
        <v>18</v>
      </c>
      <c r="H5599">
        <v>1</v>
      </c>
      <c r="I5599">
        <v>634</v>
      </c>
      <c r="J5599" t="s">
        <v>12</v>
      </c>
      <c r="K5599" s="6">
        <v>25</v>
      </c>
      <c r="L5599" s="6">
        <v>25</v>
      </c>
      <c r="M5599" s="6">
        <v>0</v>
      </c>
      <c r="N5599" s="6">
        <v>9</v>
      </c>
      <c r="O5599" t="s">
        <v>17</v>
      </c>
      <c r="P5599" s="22">
        <v>1</v>
      </c>
    </row>
    <row r="5600" spans="1:16" x14ac:dyDescent="0.25">
      <c r="A5600" t="s">
        <v>103</v>
      </c>
      <c r="B5600">
        <v>1</v>
      </c>
      <c r="C5600" t="s">
        <v>22</v>
      </c>
      <c r="D5600">
        <v>19</v>
      </c>
      <c r="E5600" t="s">
        <v>14</v>
      </c>
      <c r="F5600">
        <v>20</v>
      </c>
      <c r="G5600" t="s">
        <v>18</v>
      </c>
      <c r="H5600">
        <v>1</v>
      </c>
      <c r="I5600">
        <v>1079</v>
      </c>
      <c r="J5600" t="s">
        <v>13</v>
      </c>
      <c r="K5600" s="6">
        <v>0</v>
      </c>
      <c r="L5600" s="6">
        <v>8</v>
      </c>
      <c r="M5600" s="6">
        <v>0</v>
      </c>
      <c r="N5600" s="6">
        <v>4.25</v>
      </c>
      <c r="O5600" t="s">
        <v>17</v>
      </c>
      <c r="P5600" s="22">
        <v>1</v>
      </c>
    </row>
    <row r="5601" spans="1:16" x14ac:dyDescent="0.25">
      <c r="A5601" t="s">
        <v>103</v>
      </c>
      <c r="B5601">
        <v>1</v>
      </c>
      <c r="C5601" t="s">
        <v>22</v>
      </c>
      <c r="D5601">
        <v>20</v>
      </c>
      <c r="E5601" t="s">
        <v>14</v>
      </c>
      <c r="F5601">
        <v>20</v>
      </c>
      <c r="G5601" t="s">
        <v>19</v>
      </c>
      <c r="H5601">
        <v>2</v>
      </c>
      <c r="I5601">
        <v>460</v>
      </c>
      <c r="J5601" t="s">
        <v>13</v>
      </c>
      <c r="K5601" s="6">
        <v>-8.75</v>
      </c>
      <c r="L5601" s="6">
        <v>10</v>
      </c>
      <c r="M5601" s="6">
        <v>-8.75</v>
      </c>
      <c r="N5601" s="6">
        <v>0</v>
      </c>
      <c r="O5601" t="s">
        <v>17</v>
      </c>
      <c r="P5601" s="22">
        <v>1</v>
      </c>
    </row>
    <row r="5602" spans="1:16" x14ac:dyDescent="0.25">
      <c r="A5602" t="s">
        <v>103</v>
      </c>
      <c r="B5602">
        <v>1</v>
      </c>
      <c r="C5602" t="s">
        <v>22</v>
      </c>
      <c r="D5602">
        <v>21</v>
      </c>
      <c r="E5602" t="s">
        <v>14</v>
      </c>
      <c r="F5602">
        <v>20</v>
      </c>
      <c r="G5602" t="s">
        <v>19</v>
      </c>
      <c r="H5602">
        <v>2</v>
      </c>
      <c r="I5602">
        <v>418</v>
      </c>
      <c r="J5602" t="s">
        <v>12</v>
      </c>
      <c r="K5602" s="6">
        <v>4</v>
      </c>
      <c r="L5602" s="6">
        <v>4</v>
      </c>
      <c r="M5602" s="6">
        <v>-8</v>
      </c>
      <c r="N5602" s="6">
        <v>0</v>
      </c>
      <c r="O5602" t="s">
        <v>17</v>
      </c>
      <c r="P5602" s="22">
        <v>1</v>
      </c>
    </row>
    <row r="5603" spans="1:16" x14ac:dyDescent="0.25">
      <c r="A5603" t="s">
        <v>103</v>
      </c>
      <c r="B5603">
        <v>1</v>
      </c>
      <c r="C5603" t="s">
        <v>22</v>
      </c>
      <c r="D5603">
        <v>22</v>
      </c>
      <c r="E5603" t="s">
        <v>14</v>
      </c>
      <c r="F5603">
        <v>20</v>
      </c>
      <c r="G5603" t="s">
        <v>18</v>
      </c>
      <c r="H5603">
        <v>1</v>
      </c>
      <c r="I5603">
        <v>975</v>
      </c>
      <c r="J5603" t="s">
        <v>13</v>
      </c>
      <c r="K5603" s="6">
        <v>0</v>
      </c>
      <c r="L5603" s="6">
        <v>17</v>
      </c>
      <c r="M5603" s="6">
        <v>0</v>
      </c>
      <c r="N5603" s="6">
        <v>9</v>
      </c>
      <c r="O5603" t="s">
        <v>17</v>
      </c>
      <c r="P5603" s="22">
        <v>1</v>
      </c>
    </row>
    <row r="5604" spans="1:16" x14ac:dyDescent="0.25">
      <c r="A5604" t="s">
        <v>103</v>
      </c>
      <c r="B5604">
        <v>1</v>
      </c>
      <c r="C5604" t="s">
        <v>22</v>
      </c>
      <c r="D5604">
        <v>23</v>
      </c>
      <c r="E5604" t="s">
        <v>14</v>
      </c>
      <c r="F5604">
        <v>20</v>
      </c>
      <c r="G5604" t="s">
        <v>19</v>
      </c>
      <c r="H5604">
        <v>2</v>
      </c>
      <c r="I5604">
        <v>324</v>
      </c>
      <c r="J5604" t="s">
        <v>12</v>
      </c>
      <c r="K5604" s="6">
        <v>12</v>
      </c>
      <c r="L5604" s="6">
        <v>12</v>
      </c>
      <c r="M5604" s="6">
        <v>-18</v>
      </c>
      <c r="N5604" s="6">
        <v>0</v>
      </c>
      <c r="O5604" t="s">
        <v>17</v>
      </c>
      <c r="P5604" s="22">
        <v>1</v>
      </c>
    </row>
    <row r="5605" spans="1:16" x14ac:dyDescent="0.25">
      <c r="A5605" t="s">
        <v>103</v>
      </c>
      <c r="B5605">
        <v>1</v>
      </c>
      <c r="C5605" t="s">
        <v>22</v>
      </c>
      <c r="D5605">
        <v>24</v>
      </c>
      <c r="E5605" t="s">
        <v>14</v>
      </c>
      <c r="F5605">
        <v>20</v>
      </c>
      <c r="G5605" t="s">
        <v>18</v>
      </c>
      <c r="H5605">
        <v>2</v>
      </c>
      <c r="I5605">
        <v>433</v>
      </c>
      <c r="J5605" t="s">
        <v>12</v>
      </c>
      <c r="K5605" s="6">
        <v>10</v>
      </c>
      <c r="L5605" s="6">
        <v>10</v>
      </c>
      <c r="M5605" s="6">
        <v>0</v>
      </c>
      <c r="N5605" s="6">
        <v>6</v>
      </c>
      <c r="O5605" t="s">
        <v>17</v>
      </c>
      <c r="P5605" s="22">
        <v>1</v>
      </c>
    </row>
    <row r="5606" spans="1:16" x14ac:dyDescent="0.25">
      <c r="A5606" t="s">
        <v>103</v>
      </c>
      <c r="B5606">
        <v>1</v>
      </c>
      <c r="C5606" t="s">
        <v>22</v>
      </c>
      <c r="D5606">
        <v>25</v>
      </c>
      <c r="E5606" t="s">
        <v>14</v>
      </c>
      <c r="F5606">
        <v>20</v>
      </c>
      <c r="G5606" t="s">
        <v>18</v>
      </c>
      <c r="H5606">
        <v>1</v>
      </c>
      <c r="I5606">
        <v>631</v>
      </c>
      <c r="J5606" t="s">
        <v>13</v>
      </c>
      <c r="K5606" s="6">
        <v>0</v>
      </c>
      <c r="L5606" s="6">
        <v>13</v>
      </c>
      <c r="M5606" s="6">
        <v>0</v>
      </c>
      <c r="N5606" s="6">
        <v>6</v>
      </c>
      <c r="O5606" t="s">
        <v>17</v>
      </c>
      <c r="P5606" s="22">
        <v>1</v>
      </c>
    </row>
    <row r="5607" spans="1:16" x14ac:dyDescent="0.25">
      <c r="A5607" t="s">
        <v>103</v>
      </c>
      <c r="B5607">
        <v>1</v>
      </c>
      <c r="C5607" t="s">
        <v>22</v>
      </c>
      <c r="D5607">
        <v>26</v>
      </c>
      <c r="E5607" t="s">
        <v>14</v>
      </c>
      <c r="F5607">
        <v>20</v>
      </c>
      <c r="G5607" t="s">
        <v>19</v>
      </c>
      <c r="H5607">
        <v>2</v>
      </c>
      <c r="I5607">
        <v>550</v>
      </c>
      <c r="J5607" t="s">
        <v>13</v>
      </c>
      <c r="K5607" s="6">
        <v>-15.75</v>
      </c>
      <c r="L5607" s="6">
        <v>9</v>
      </c>
      <c r="M5607" s="6">
        <v>-15.75</v>
      </c>
      <c r="N5607" s="6">
        <v>0</v>
      </c>
      <c r="O5607" t="s">
        <v>17</v>
      </c>
      <c r="P5607" s="22">
        <v>1</v>
      </c>
    </row>
    <row r="5608" spans="1:16" x14ac:dyDescent="0.25">
      <c r="A5608" t="s">
        <v>103</v>
      </c>
      <c r="B5608">
        <v>1</v>
      </c>
      <c r="C5608" t="s">
        <v>22</v>
      </c>
      <c r="D5608">
        <v>27</v>
      </c>
      <c r="E5608" t="s">
        <v>14</v>
      </c>
      <c r="F5608">
        <v>20</v>
      </c>
      <c r="G5608" t="s">
        <v>19</v>
      </c>
      <c r="H5608">
        <v>2</v>
      </c>
      <c r="I5608">
        <v>467</v>
      </c>
      <c r="J5608" t="s">
        <v>12</v>
      </c>
      <c r="K5608" s="6">
        <v>5</v>
      </c>
      <c r="L5608" s="6">
        <v>5</v>
      </c>
      <c r="M5608" s="6">
        <v>-8.1300000000000008</v>
      </c>
      <c r="N5608" s="6">
        <v>0</v>
      </c>
      <c r="O5608" t="s">
        <v>17</v>
      </c>
      <c r="P5608" s="22">
        <v>1</v>
      </c>
    </row>
    <row r="5609" spans="1:16" x14ac:dyDescent="0.25">
      <c r="A5609" t="s">
        <v>103</v>
      </c>
      <c r="B5609">
        <v>1</v>
      </c>
      <c r="C5609" t="s">
        <v>22</v>
      </c>
      <c r="D5609">
        <v>28</v>
      </c>
      <c r="E5609" t="s">
        <v>14</v>
      </c>
      <c r="F5609">
        <v>20</v>
      </c>
      <c r="G5609" t="s">
        <v>19</v>
      </c>
      <c r="H5609">
        <v>2</v>
      </c>
      <c r="I5609">
        <v>505</v>
      </c>
      <c r="J5609" t="s">
        <v>12</v>
      </c>
      <c r="K5609" s="6">
        <v>4</v>
      </c>
      <c r="L5609" s="6">
        <v>4</v>
      </c>
      <c r="M5609" s="6">
        <v>-4</v>
      </c>
      <c r="N5609" s="6">
        <v>0</v>
      </c>
      <c r="O5609" t="s">
        <v>17</v>
      </c>
      <c r="P5609" s="22">
        <v>1</v>
      </c>
    </row>
    <row r="5610" spans="1:16" x14ac:dyDescent="0.25">
      <c r="A5610" t="s">
        <v>103</v>
      </c>
      <c r="B5610">
        <v>1</v>
      </c>
      <c r="C5610" t="s">
        <v>22</v>
      </c>
      <c r="D5610">
        <v>29</v>
      </c>
      <c r="E5610" t="s">
        <v>14</v>
      </c>
      <c r="F5610">
        <v>20</v>
      </c>
      <c r="G5610" t="s">
        <v>18</v>
      </c>
      <c r="H5610">
        <v>2</v>
      </c>
      <c r="I5610">
        <v>1238</v>
      </c>
      <c r="J5610" t="s">
        <v>12</v>
      </c>
      <c r="K5610" s="6">
        <v>4</v>
      </c>
      <c r="L5610" s="6">
        <v>4</v>
      </c>
      <c r="M5610" s="6">
        <v>0</v>
      </c>
      <c r="N5610" s="6">
        <v>2.25</v>
      </c>
      <c r="O5610" t="s">
        <v>17</v>
      </c>
      <c r="P5610" s="22">
        <v>1</v>
      </c>
    </row>
    <row r="5611" spans="1:16" x14ac:dyDescent="0.25">
      <c r="A5611" t="s">
        <v>103</v>
      </c>
      <c r="B5611">
        <v>1</v>
      </c>
      <c r="C5611" t="s">
        <v>22</v>
      </c>
      <c r="D5611">
        <v>30</v>
      </c>
      <c r="E5611" t="s">
        <v>14</v>
      </c>
      <c r="F5611">
        <v>20</v>
      </c>
      <c r="G5611" t="s">
        <v>19</v>
      </c>
      <c r="H5611">
        <v>2</v>
      </c>
      <c r="I5611">
        <v>388</v>
      </c>
      <c r="J5611" t="s">
        <v>13</v>
      </c>
      <c r="K5611" s="6">
        <v>-5</v>
      </c>
      <c r="L5611" s="6">
        <v>5</v>
      </c>
      <c r="M5611" s="6">
        <v>-5</v>
      </c>
      <c r="N5611" s="6">
        <v>0</v>
      </c>
      <c r="O5611" t="s">
        <v>17</v>
      </c>
      <c r="P5611" s="22">
        <v>1</v>
      </c>
    </row>
    <row r="5612" spans="1:16" x14ac:dyDescent="0.25">
      <c r="A5612" t="s">
        <v>103</v>
      </c>
      <c r="B5612">
        <v>2</v>
      </c>
      <c r="C5612" t="s">
        <v>22</v>
      </c>
      <c r="D5612">
        <v>1</v>
      </c>
      <c r="E5612" t="s">
        <v>14</v>
      </c>
      <c r="F5612">
        <v>20</v>
      </c>
      <c r="G5612" t="s">
        <v>18</v>
      </c>
      <c r="H5612">
        <v>1</v>
      </c>
      <c r="I5612">
        <v>303</v>
      </c>
      <c r="J5612" t="s">
        <v>13</v>
      </c>
      <c r="K5612" s="6">
        <v>0</v>
      </c>
      <c r="L5612" s="6">
        <v>30</v>
      </c>
      <c r="M5612" s="6">
        <v>0</v>
      </c>
      <c r="N5612" s="6">
        <v>12</v>
      </c>
      <c r="O5612" t="s">
        <v>17</v>
      </c>
      <c r="P5612" s="22">
        <v>1</v>
      </c>
    </row>
    <row r="5613" spans="1:16" x14ac:dyDescent="0.25">
      <c r="A5613" t="s">
        <v>103</v>
      </c>
      <c r="B5613">
        <v>2</v>
      </c>
      <c r="C5613" t="s">
        <v>22</v>
      </c>
      <c r="D5613">
        <v>2</v>
      </c>
      <c r="E5613" t="s">
        <v>14</v>
      </c>
      <c r="F5613">
        <v>20</v>
      </c>
      <c r="G5613" t="s">
        <v>19</v>
      </c>
      <c r="H5613">
        <v>1</v>
      </c>
      <c r="I5613">
        <v>1156</v>
      </c>
      <c r="J5613" t="s">
        <v>13</v>
      </c>
      <c r="K5613" s="6">
        <v>-6</v>
      </c>
      <c r="L5613" s="6">
        <v>12</v>
      </c>
      <c r="M5613" s="6">
        <v>-6</v>
      </c>
      <c r="N5613" s="6">
        <v>0</v>
      </c>
      <c r="O5613" t="s">
        <v>17</v>
      </c>
      <c r="P5613" s="22">
        <v>1</v>
      </c>
    </row>
    <row r="5614" spans="1:16" x14ac:dyDescent="0.25">
      <c r="A5614" t="s">
        <v>103</v>
      </c>
      <c r="B5614">
        <v>2</v>
      </c>
      <c r="C5614" t="s">
        <v>22</v>
      </c>
      <c r="D5614">
        <v>3</v>
      </c>
      <c r="E5614" t="s">
        <v>14</v>
      </c>
      <c r="F5614">
        <v>20</v>
      </c>
      <c r="G5614" t="s">
        <v>19</v>
      </c>
      <c r="H5614">
        <v>2</v>
      </c>
      <c r="I5614">
        <v>267</v>
      </c>
      <c r="J5614" t="s">
        <v>12</v>
      </c>
      <c r="K5614" s="6">
        <v>4</v>
      </c>
      <c r="L5614" s="6">
        <v>4</v>
      </c>
      <c r="M5614" s="6">
        <v>-5</v>
      </c>
      <c r="N5614" s="6">
        <v>0</v>
      </c>
      <c r="O5614" t="s">
        <v>17</v>
      </c>
      <c r="P5614" s="22">
        <v>1</v>
      </c>
    </row>
    <row r="5615" spans="1:16" x14ac:dyDescent="0.25">
      <c r="A5615" t="s">
        <v>103</v>
      </c>
      <c r="B5615">
        <v>2</v>
      </c>
      <c r="C5615" t="s">
        <v>22</v>
      </c>
      <c r="D5615">
        <v>4</v>
      </c>
      <c r="E5615" t="s">
        <v>14</v>
      </c>
      <c r="F5615">
        <v>20</v>
      </c>
      <c r="G5615" t="s">
        <v>18</v>
      </c>
      <c r="H5615">
        <v>2</v>
      </c>
      <c r="I5615">
        <v>1200</v>
      </c>
      <c r="J5615" t="s">
        <v>13</v>
      </c>
      <c r="K5615" s="6">
        <v>0</v>
      </c>
      <c r="L5615" s="6">
        <v>17</v>
      </c>
      <c r="M5615" s="6">
        <v>0</v>
      </c>
      <c r="N5615" s="6">
        <v>10</v>
      </c>
      <c r="O5615" t="s">
        <v>17</v>
      </c>
      <c r="P5615" s="22">
        <v>1</v>
      </c>
    </row>
    <row r="5616" spans="1:16" x14ac:dyDescent="0.25">
      <c r="A5616" t="s">
        <v>103</v>
      </c>
      <c r="B5616">
        <v>2</v>
      </c>
      <c r="C5616" t="s">
        <v>22</v>
      </c>
      <c r="D5616">
        <v>5</v>
      </c>
      <c r="E5616" t="s">
        <v>14</v>
      </c>
      <c r="F5616">
        <v>20</v>
      </c>
      <c r="G5616" t="s">
        <v>19</v>
      </c>
      <c r="H5616">
        <v>2</v>
      </c>
      <c r="I5616">
        <v>357</v>
      </c>
      <c r="J5616" t="s">
        <v>12</v>
      </c>
      <c r="K5616" s="6">
        <v>2</v>
      </c>
      <c r="L5616" s="6">
        <v>2</v>
      </c>
      <c r="M5616" s="6">
        <v>-3.25</v>
      </c>
      <c r="N5616" s="6">
        <v>0</v>
      </c>
      <c r="O5616" t="s">
        <v>17</v>
      </c>
      <c r="P5616" s="22">
        <v>1</v>
      </c>
    </row>
    <row r="5617" spans="1:16" x14ac:dyDescent="0.25">
      <c r="A5617" t="s">
        <v>103</v>
      </c>
      <c r="B5617">
        <v>2</v>
      </c>
      <c r="C5617" t="s">
        <v>22</v>
      </c>
      <c r="D5617">
        <v>6</v>
      </c>
      <c r="E5617" t="s">
        <v>14</v>
      </c>
      <c r="F5617">
        <v>20</v>
      </c>
      <c r="G5617" t="s">
        <v>19</v>
      </c>
      <c r="H5617">
        <v>2</v>
      </c>
      <c r="I5617">
        <v>483</v>
      </c>
      <c r="J5617" t="s">
        <v>13</v>
      </c>
      <c r="K5617" s="6">
        <v>-6</v>
      </c>
      <c r="L5617" s="6">
        <v>6</v>
      </c>
      <c r="M5617" s="6">
        <v>-6</v>
      </c>
      <c r="N5617" s="6">
        <v>0</v>
      </c>
      <c r="O5617" t="s">
        <v>17</v>
      </c>
      <c r="P5617" s="22">
        <v>1</v>
      </c>
    </row>
    <row r="5618" spans="1:16" x14ac:dyDescent="0.25">
      <c r="A5618" t="s">
        <v>103</v>
      </c>
      <c r="B5618">
        <v>2</v>
      </c>
      <c r="C5618" t="s">
        <v>22</v>
      </c>
      <c r="D5618">
        <v>7</v>
      </c>
      <c r="E5618" t="s">
        <v>14</v>
      </c>
      <c r="F5618">
        <v>20</v>
      </c>
      <c r="G5618" t="s">
        <v>19</v>
      </c>
      <c r="H5618">
        <v>1</v>
      </c>
      <c r="I5618">
        <v>1369</v>
      </c>
      <c r="J5618" t="s">
        <v>12</v>
      </c>
      <c r="K5618" s="6">
        <v>6</v>
      </c>
      <c r="L5618" s="6">
        <v>6</v>
      </c>
      <c r="M5618" s="6">
        <v>-4.5</v>
      </c>
      <c r="N5618" s="6">
        <v>0</v>
      </c>
      <c r="O5618" t="s">
        <v>17</v>
      </c>
      <c r="P5618" s="22">
        <v>1</v>
      </c>
    </row>
    <row r="5619" spans="1:16" x14ac:dyDescent="0.25">
      <c r="A5619" t="s">
        <v>103</v>
      </c>
      <c r="B5619">
        <v>2</v>
      </c>
      <c r="C5619" t="s">
        <v>22</v>
      </c>
      <c r="D5619">
        <v>8</v>
      </c>
      <c r="E5619" t="s">
        <v>14</v>
      </c>
      <c r="F5619">
        <v>20</v>
      </c>
      <c r="G5619" t="s">
        <v>19</v>
      </c>
      <c r="H5619">
        <v>1</v>
      </c>
      <c r="I5619">
        <v>535</v>
      </c>
      <c r="J5619" t="s">
        <v>13</v>
      </c>
      <c r="K5619" s="6">
        <v>-2</v>
      </c>
      <c r="L5619" s="6">
        <v>4</v>
      </c>
      <c r="M5619" s="6">
        <v>-2</v>
      </c>
      <c r="N5619" s="6">
        <v>0</v>
      </c>
      <c r="O5619" t="s">
        <v>17</v>
      </c>
      <c r="P5619" s="22">
        <v>1</v>
      </c>
    </row>
    <row r="5620" spans="1:16" x14ac:dyDescent="0.25">
      <c r="A5620" t="s">
        <v>103</v>
      </c>
      <c r="B5620">
        <v>2</v>
      </c>
      <c r="C5620" t="s">
        <v>22</v>
      </c>
      <c r="D5620">
        <v>9</v>
      </c>
      <c r="E5620" t="s">
        <v>14</v>
      </c>
      <c r="F5620">
        <v>20</v>
      </c>
      <c r="G5620" t="s">
        <v>18</v>
      </c>
      <c r="H5620">
        <v>2</v>
      </c>
      <c r="I5620">
        <v>707</v>
      </c>
      <c r="J5620" t="s">
        <v>12</v>
      </c>
      <c r="K5620" s="6">
        <v>4</v>
      </c>
      <c r="L5620" s="6">
        <v>4</v>
      </c>
      <c r="M5620" s="6">
        <v>0</v>
      </c>
      <c r="N5620" s="6">
        <v>2</v>
      </c>
      <c r="O5620" t="s">
        <v>17</v>
      </c>
      <c r="P5620" s="22">
        <v>1</v>
      </c>
    </row>
    <row r="5621" spans="1:16" x14ac:dyDescent="0.25">
      <c r="A5621" t="s">
        <v>103</v>
      </c>
      <c r="B5621">
        <v>2</v>
      </c>
      <c r="C5621" t="s">
        <v>22</v>
      </c>
      <c r="D5621">
        <v>10</v>
      </c>
      <c r="E5621" t="s">
        <v>14</v>
      </c>
      <c r="F5621">
        <v>20</v>
      </c>
      <c r="G5621" t="s">
        <v>19</v>
      </c>
      <c r="H5621">
        <v>1</v>
      </c>
      <c r="I5621">
        <v>442</v>
      </c>
      <c r="J5621" t="s">
        <v>12</v>
      </c>
      <c r="K5621" s="6">
        <v>9</v>
      </c>
      <c r="L5621" s="6">
        <v>9</v>
      </c>
      <c r="M5621" s="6">
        <v>-4.5</v>
      </c>
      <c r="N5621" s="6">
        <v>0</v>
      </c>
      <c r="O5621" t="s">
        <v>17</v>
      </c>
      <c r="P5621" s="22">
        <v>1</v>
      </c>
    </row>
    <row r="5622" spans="1:16" x14ac:dyDescent="0.25">
      <c r="A5622" t="s">
        <v>103</v>
      </c>
      <c r="B5622">
        <v>2</v>
      </c>
      <c r="C5622" t="s">
        <v>22</v>
      </c>
      <c r="D5622">
        <v>11</v>
      </c>
      <c r="E5622" t="s">
        <v>14</v>
      </c>
      <c r="F5622">
        <v>20</v>
      </c>
      <c r="G5622" t="s">
        <v>19</v>
      </c>
      <c r="H5622">
        <v>2</v>
      </c>
      <c r="I5622">
        <v>487</v>
      </c>
      <c r="J5622" t="s">
        <v>13</v>
      </c>
      <c r="K5622" s="6">
        <v>-24</v>
      </c>
      <c r="L5622" s="6">
        <v>12</v>
      </c>
      <c r="M5622" s="6">
        <v>-24</v>
      </c>
      <c r="N5622" s="6">
        <v>0</v>
      </c>
      <c r="O5622" t="s">
        <v>17</v>
      </c>
      <c r="P5622" s="22">
        <v>1</v>
      </c>
    </row>
    <row r="5623" spans="1:16" x14ac:dyDescent="0.25">
      <c r="A5623" t="s">
        <v>103</v>
      </c>
      <c r="B5623">
        <v>2</v>
      </c>
      <c r="C5623" t="s">
        <v>22</v>
      </c>
      <c r="D5623">
        <v>12</v>
      </c>
      <c r="E5623" t="s">
        <v>14</v>
      </c>
      <c r="F5623">
        <v>20</v>
      </c>
      <c r="G5623" t="s">
        <v>18</v>
      </c>
      <c r="H5623">
        <v>1</v>
      </c>
      <c r="I5623">
        <v>445</v>
      </c>
      <c r="J5623" t="s">
        <v>12</v>
      </c>
      <c r="K5623" s="6">
        <v>22</v>
      </c>
      <c r="L5623" s="6">
        <v>22</v>
      </c>
      <c r="M5623" s="6">
        <v>0</v>
      </c>
      <c r="N5623" s="6">
        <v>10</v>
      </c>
      <c r="O5623" t="s">
        <v>17</v>
      </c>
      <c r="P5623" s="22">
        <v>1</v>
      </c>
    </row>
    <row r="5624" spans="1:16" x14ac:dyDescent="0.25">
      <c r="A5624" t="s">
        <v>103</v>
      </c>
      <c r="B5624">
        <v>2</v>
      </c>
      <c r="C5624" t="s">
        <v>22</v>
      </c>
      <c r="D5624">
        <v>13</v>
      </c>
      <c r="E5624" t="s">
        <v>14</v>
      </c>
      <c r="F5624">
        <v>20</v>
      </c>
      <c r="G5624" t="s">
        <v>19</v>
      </c>
      <c r="H5624">
        <v>2</v>
      </c>
      <c r="I5624">
        <v>387</v>
      </c>
      <c r="J5624" t="s">
        <v>12</v>
      </c>
      <c r="K5624" s="6">
        <v>4</v>
      </c>
      <c r="L5624" s="6">
        <v>4</v>
      </c>
      <c r="M5624" s="6">
        <v>-7</v>
      </c>
      <c r="N5624" s="6">
        <v>0</v>
      </c>
      <c r="O5624" t="s">
        <v>17</v>
      </c>
      <c r="P5624" s="22">
        <v>1</v>
      </c>
    </row>
    <row r="5625" spans="1:16" x14ac:dyDescent="0.25">
      <c r="A5625" t="s">
        <v>103</v>
      </c>
      <c r="B5625">
        <v>2</v>
      </c>
      <c r="C5625" t="s">
        <v>22</v>
      </c>
      <c r="D5625">
        <v>14</v>
      </c>
      <c r="E5625" t="s">
        <v>14</v>
      </c>
      <c r="F5625">
        <v>20</v>
      </c>
      <c r="G5625" t="s">
        <v>19</v>
      </c>
      <c r="H5625">
        <v>1</v>
      </c>
      <c r="I5625">
        <v>528</v>
      </c>
      <c r="J5625" t="s">
        <v>12</v>
      </c>
      <c r="K5625" s="6">
        <v>2</v>
      </c>
      <c r="L5625" s="6">
        <v>2</v>
      </c>
      <c r="M5625" s="6">
        <v>-0.75</v>
      </c>
      <c r="N5625" s="6">
        <v>0</v>
      </c>
      <c r="O5625" t="s">
        <v>17</v>
      </c>
      <c r="P5625" s="22">
        <v>1</v>
      </c>
    </row>
    <row r="5626" spans="1:16" x14ac:dyDescent="0.25">
      <c r="A5626" t="s">
        <v>103</v>
      </c>
      <c r="B5626">
        <v>2</v>
      </c>
      <c r="C5626" t="s">
        <v>22</v>
      </c>
      <c r="D5626">
        <v>15</v>
      </c>
      <c r="E5626" t="s">
        <v>14</v>
      </c>
      <c r="F5626">
        <v>20</v>
      </c>
      <c r="G5626" t="s">
        <v>19</v>
      </c>
      <c r="H5626">
        <v>2</v>
      </c>
      <c r="I5626">
        <v>494</v>
      </c>
      <c r="J5626" t="s">
        <v>13</v>
      </c>
      <c r="K5626" s="6">
        <v>-2.25</v>
      </c>
      <c r="L5626" s="6">
        <v>2</v>
      </c>
      <c r="M5626" s="6">
        <v>-2.25</v>
      </c>
      <c r="N5626" s="6">
        <v>0</v>
      </c>
      <c r="O5626" t="s">
        <v>17</v>
      </c>
      <c r="P5626" s="22">
        <v>1</v>
      </c>
    </row>
    <row r="5627" spans="1:16" x14ac:dyDescent="0.25">
      <c r="A5627" t="s">
        <v>103</v>
      </c>
      <c r="B5627">
        <v>2</v>
      </c>
      <c r="C5627" t="s">
        <v>22</v>
      </c>
      <c r="D5627">
        <v>16</v>
      </c>
      <c r="E5627" t="s">
        <v>14</v>
      </c>
      <c r="F5627">
        <v>20</v>
      </c>
      <c r="G5627" t="s">
        <v>19</v>
      </c>
      <c r="H5627">
        <v>2</v>
      </c>
      <c r="I5627">
        <v>452</v>
      </c>
      <c r="J5627" t="s">
        <v>13</v>
      </c>
      <c r="K5627" s="6">
        <v>-9.3800000000000008</v>
      </c>
      <c r="L5627" s="6">
        <v>5</v>
      </c>
      <c r="M5627" s="6">
        <v>-9.3800000000000008</v>
      </c>
      <c r="N5627" s="6">
        <v>0</v>
      </c>
      <c r="O5627" t="s">
        <v>17</v>
      </c>
      <c r="P5627" s="22">
        <v>1</v>
      </c>
    </row>
    <row r="5628" spans="1:16" x14ac:dyDescent="0.25">
      <c r="A5628" t="s">
        <v>103</v>
      </c>
      <c r="B5628">
        <v>2</v>
      </c>
      <c r="C5628" t="s">
        <v>22</v>
      </c>
      <c r="D5628">
        <v>17</v>
      </c>
      <c r="E5628" t="s">
        <v>14</v>
      </c>
      <c r="F5628">
        <v>20</v>
      </c>
      <c r="G5628" t="s">
        <v>19</v>
      </c>
      <c r="H5628">
        <v>2</v>
      </c>
      <c r="I5628">
        <v>441</v>
      </c>
      <c r="J5628" t="s">
        <v>13</v>
      </c>
      <c r="K5628" s="6">
        <v>-15</v>
      </c>
      <c r="L5628" s="6">
        <v>8</v>
      </c>
      <c r="M5628" s="6">
        <v>-15</v>
      </c>
      <c r="N5628" s="6">
        <v>0</v>
      </c>
      <c r="O5628" t="s">
        <v>17</v>
      </c>
      <c r="P5628" s="22">
        <v>1</v>
      </c>
    </row>
    <row r="5629" spans="1:16" x14ac:dyDescent="0.25">
      <c r="A5629" t="s">
        <v>103</v>
      </c>
      <c r="B5629">
        <v>2</v>
      </c>
      <c r="C5629" t="s">
        <v>22</v>
      </c>
      <c r="D5629">
        <v>18</v>
      </c>
      <c r="E5629" t="s">
        <v>14</v>
      </c>
      <c r="F5629">
        <v>20</v>
      </c>
      <c r="G5629" t="s">
        <v>19</v>
      </c>
      <c r="H5629">
        <v>1</v>
      </c>
      <c r="I5629">
        <v>687</v>
      </c>
      <c r="J5629" t="s">
        <v>12</v>
      </c>
      <c r="K5629" s="6">
        <v>8</v>
      </c>
      <c r="L5629" s="6">
        <v>8</v>
      </c>
      <c r="M5629" s="6">
        <v>-5</v>
      </c>
      <c r="N5629" s="6">
        <v>0</v>
      </c>
      <c r="O5629" t="s">
        <v>17</v>
      </c>
      <c r="P5629" s="22">
        <v>1</v>
      </c>
    </row>
    <row r="5630" spans="1:16" x14ac:dyDescent="0.25">
      <c r="A5630" t="s">
        <v>103</v>
      </c>
      <c r="B5630">
        <v>2</v>
      </c>
      <c r="C5630" t="s">
        <v>22</v>
      </c>
      <c r="D5630">
        <v>19</v>
      </c>
      <c r="E5630" t="s">
        <v>14</v>
      </c>
      <c r="F5630">
        <v>20</v>
      </c>
      <c r="G5630" t="s">
        <v>19</v>
      </c>
      <c r="H5630">
        <v>2</v>
      </c>
      <c r="I5630">
        <v>413</v>
      </c>
      <c r="J5630" t="s">
        <v>12</v>
      </c>
      <c r="K5630" s="6">
        <v>10</v>
      </c>
      <c r="L5630" s="6">
        <v>10</v>
      </c>
      <c r="M5630" s="6">
        <v>-13.75</v>
      </c>
      <c r="N5630" s="6">
        <v>0</v>
      </c>
      <c r="O5630" t="s">
        <v>17</v>
      </c>
      <c r="P5630" s="22">
        <v>1</v>
      </c>
    </row>
    <row r="5631" spans="1:16" x14ac:dyDescent="0.25">
      <c r="A5631" t="s">
        <v>103</v>
      </c>
      <c r="B5631">
        <v>2</v>
      </c>
      <c r="C5631" t="s">
        <v>22</v>
      </c>
      <c r="D5631">
        <v>20</v>
      </c>
      <c r="E5631" t="s">
        <v>14</v>
      </c>
      <c r="F5631">
        <v>20</v>
      </c>
      <c r="G5631" t="s">
        <v>18</v>
      </c>
      <c r="H5631">
        <v>1</v>
      </c>
      <c r="I5631">
        <v>449</v>
      </c>
      <c r="J5631" t="s">
        <v>13</v>
      </c>
      <c r="K5631" s="6">
        <v>0</v>
      </c>
      <c r="L5631" s="6">
        <v>8</v>
      </c>
      <c r="M5631" s="6">
        <v>0</v>
      </c>
      <c r="N5631" s="6">
        <v>3</v>
      </c>
      <c r="O5631" t="s">
        <v>17</v>
      </c>
      <c r="P5631" s="22">
        <v>1</v>
      </c>
    </row>
    <row r="5632" spans="1:16" x14ac:dyDescent="0.25">
      <c r="A5632" t="s">
        <v>103</v>
      </c>
      <c r="B5632">
        <v>2</v>
      </c>
      <c r="C5632" t="s">
        <v>22</v>
      </c>
      <c r="D5632">
        <v>21</v>
      </c>
      <c r="E5632" t="s">
        <v>14</v>
      </c>
      <c r="F5632">
        <v>20</v>
      </c>
      <c r="G5632" t="s">
        <v>19</v>
      </c>
      <c r="H5632">
        <v>2</v>
      </c>
      <c r="I5632">
        <v>1623</v>
      </c>
      <c r="J5632" t="s">
        <v>12</v>
      </c>
      <c r="K5632" s="6">
        <v>8</v>
      </c>
      <c r="L5632" s="6">
        <v>8</v>
      </c>
      <c r="M5632" s="6">
        <v>-6</v>
      </c>
      <c r="N5632" s="6">
        <v>0</v>
      </c>
      <c r="O5632" t="s">
        <v>17</v>
      </c>
      <c r="P5632" s="22">
        <v>1</v>
      </c>
    </row>
    <row r="5633" spans="1:16" x14ac:dyDescent="0.25">
      <c r="A5633" t="s">
        <v>103</v>
      </c>
      <c r="B5633">
        <v>2</v>
      </c>
      <c r="C5633" t="s">
        <v>22</v>
      </c>
      <c r="D5633">
        <v>22</v>
      </c>
      <c r="E5633" t="s">
        <v>14</v>
      </c>
      <c r="F5633">
        <v>20</v>
      </c>
      <c r="G5633" t="s">
        <v>18</v>
      </c>
      <c r="H5633">
        <v>1</v>
      </c>
      <c r="I5633">
        <v>373</v>
      </c>
      <c r="J5633" t="s">
        <v>12</v>
      </c>
      <c r="K5633" s="6">
        <v>13</v>
      </c>
      <c r="L5633" s="6">
        <v>13</v>
      </c>
      <c r="M5633" s="6">
        <v>0</v>
      </c>
      <c r="N5633" s="6">
        <v>5</v>
      </c>
      <c r="O5633" t="s">
        <v>17</v>
      </c>
      <c r="P5633" s="22">
        <v>1</v>
      </c>
    </row>
    <row r="5634" spans="1:16" x14ac:dyDescent="0.25">
      <c r="A5634" t="s">
        <v>103</v>
      </c>
      <c r="B5634">
        <v>2</v>
      </c>
      <c r="C5634" t="s">
        <v>22</v>
      </c>
      <c r="D5634">
        <v>23</v>
      </c>
      <c r="E5634" t="s">
        <v>14</v>
      </c>
      <c r="F5634">
        <v>20</v>
      </c>
      <c r="G5634" t="s">
        <v>18</v>
      </c>
      <c r="H5634">
        <v>1</v>
      </c>
      <c r="I5634">
        <v>482</v>
      </c>
      <c r="J5634" t="s">
        <v>12</v>
      </c>
      <c r="K5634" s="6">
        <v>24</v>
      </c>
      <c r="L5634" s="6">
        <v>24</v>
      </c>
      <c r="M5634" s="6">
        <v>0</v>
      </c>
      <c r="N5634" s="6">
        <v>12</v>
      </c>
      <c r="O5634" t="s">
        <v>17</v>
      </c>
      <c r="P5634" s="22">
        <v>1</v>
      </c>
    </row>
    <row r="5635" spans="1:16" x14ac:dyDescent="0.25">
      <c r="A5635" t="s">
        <v>103</v>
      </c>
      <c r="B5635">
        <v>2</v>
      </c>
      <c r="C5635" t="s">
        <v>22</v>
      </c>
      <c r="D5635">
        <v>24</v>
      </c>
      <c r="E5635" t="s">
        <v>14</v>
      </c>
      <c r="F5635">
        <v>20</v>
      </c>
      <c r="G5635" t="s">
        <v>19</v>
      </c>
      <c r="H5635">
        <v>2</v>
      </c>
      <c r="I5635">
        <v>424</v>
      </c>
      <c r="J5635" t="s">
        <v>13</v>
      </c>
      <c r="K5635" s="23">
        <v>-18</v>
      </c>
      <c r="L5635" s="23">
        <v>9</v>
      </c>
      <c r="M5635" s="23">
        <v>-18</v>
      </c>
      <c r="N5635" s="23">
        <v>0</v>
      </c>
      <c r="O5635" t="s">
        <v>17</v>
      </c>
      <c r="P5635" s="22">
        <v>1</v>
      </c>
    </row>
    <row r="5636" spans="1:16" x14ac:dyDescent="0.25">
      <c r="A5636" t="s">
        <v>103</v>
      </c>
      <c r="B5636">
        <v>2</v>
      </c>
      <c r="C5636" t="s">
        <v>22</v>
      </c>
      <c r="D5636">
        <v>25</v>
      </c>
      <c r="E5636" t="s">
        <v>14</v>
      </c>
      <c r="F5636">
        <v>20</v>
      </c>
      <c r="G5636" t="s">
        <v>18</v>
      </c>
      <c r="H5636">
        <v>1</v>
      </c>
      <c r="I5636">
        <v>477</v>
      </c>
      <c r="J5636" t="s">
        <v>13</v>
      </c>
      <c r="K5636" s="23">
        <v>0</v>
      </c>
      <c r="L5636" s="23">
        <v>7</v>
      </c>
      <c r="M5636" s="23">
        <v>0</v>
      </c>
      <c r="N5636" s="23">
        <v>4</v>
      </c>
      <c r="O5636" t="s">
        <v>17</v>
      </c>
      <c r="P5636" s="22">
        <v>1</v>
      </c>
    </row>
    <row r="5637" spans="1:16" x14ac:dyDescent="0.25">
      <c r="A5637" t="s">
        <v>103</v>
      </c>
      <c r="B5637">
        <v>2</v>
      </c>
      <c r="C5637" t="s">
        <v>22</v>
      </c>
      <c r="D5637">
        <v>26</v>
      </c>
      <c r="E5637" t="s">
        <v>14</v>
      </c>
      <c r="F5637">
        <v>20</v>
      </c>
      <c r="G5637" t="s">
        <v>19</v>
      </c>
      <c r="H5637">
        <v>1</v>
      </c>
      <c r="I5637">
        <v>219</v>
      </c>
      <c r="J5637" t="s">
        <v>13</v>
      </c>
      <c r="K5637" s="23">
        <v>-3.75</v>
      </c>
      <c r="L5637" s="23">
        <v>10</v>
      </c>
      <c r="M5637" s="23">
        <v>-3.75</v>
      </c>
      <c r="N5637" s="23">
        <v>0</v>
      </c>
      <c r="O5637" t="s">
        <v>17</v>
      </c>
      <c r="P5637" s="22">
        <v>1</v>
      </c>
    </row>
    <row r="5638" spans="1:16" x14ac:dyDescent="0.25">
      <c r="A5638" t="s">
        <v>103</v>
      </c>
      <c r="B5638">
        <v>2</v>
      </c>
      <c r="C5638" t="s">
        <v>22</v>
      </c>
      <c r="D5638">
        <v>27</v>
      </c>
      <c r="E5638" t="s">
        <v>14</v>
      </c>
      <c r="F5638">
        <v>20</v>
      </c>
      <c r="G5638" t="s">
        <v>19</v>
      </c>
      <c r="H5638">
        <v>2</v>
      </c>
      <c r="I5638">
        <v>305</v>
      </c>
      <c r="J5638" t="s">
        <v>12</v>
      </c>
      <c r="K5638" s="23">
        <v>5</v>
      </c>
      <c r="L5638" s="23">
        <v>5</v>
      </c>
      <c r="M5638" s="23">
        <v>-3.13</v>
      </c>
      <c r="N5638" s="23">
        <v>0</v>
      </c>
      <c r="O5638" t="s">
        <v>17</v>
      </c>
      <c r="P5638" s="22">
        <v>1</v>
      </c>
    </row>
    <row r="5639" spans="1:16" x14ac:dyDescent="0.25">
      <c r="A5639" t="s">
        <v>103</v>
      </c>
      <c r="B5639">
        <v>2</v>
      </c>
      <c r="C5639" t="s">
        <v>22</v>
      </c>
      <c r="D5639">
        <v>28</v>
      </c>
      <c r="E5639" t="s">
        <v>14</v>
      </c>
      <c r="F5639">
        <v>20</v>
      </c>
      <c r="G5639" t="s">
        <v>19</v>
      </c>
      <c r="H5639">
        <v>2</v>
      </c>
      <c r="I5639">
        <v>638</v>
      </c>
      <c r="J5639" t="s">
        <v>13</v>
      </c>
      <c r="K5639" s="23">
        <v>-15</v>
      </c>
      <c r="L5639" s="23">
        <v>12</v>
      </c>
      <c r="M5639" s="23">
        <v>-15</v>
      </c>
      <c r="N5639" s="23">
        <v>0</v>
      </c>
      <c r="O5639" t="s">
        <v>17</v>
      </c>
      <c r="P5639" s="22">
        <v>1</v>
      </c>
    </row>
    <row r="5640" spans="1:16" x14ac:dyDescent="0.25">
      <c r="A5640" t="s">
        <v>103</v>
      </c>
      <c r="B5640">
        <v>2</v>
      </c>
      <c r="C5640" t="s">
        <v>22</v>
      </c>
      <c r="D5640">
        <v>29</v>
      </c>
      <c r="E5640" t="s">
        <v>14</v>
      </c>
      <c r="F5640">
        <v>20</v>
      </c>
      <c r="G5640" t="s">
        <v>19</v>
      </c>
      <c r="H5640">
        <v>2</v>
      </c>
      <c r="I5640">
        <v>315</v>
      </c>
      <c r="J5640" t="s">
        <v>13</v>
      </c>
      <c r="K5640" s="23">
        <v>-10.5</v>
      </c>
      <c r="L5640" s="23">
        <v>6</v>
      </c>
      <c r="M5640" s="23">
        <v>-10.5</v>
      </c>
      <c r="N5640" s="23">
        <v>0</v>
      </c>
      <c r="O5640" t="s">
        <v>17</v>
      </c>
      <c r="P5640" s="22">
        <v>1</v>
      </c>
    </row>
    <row r="5641" spans="1:16" x14ac:dyDescent="0.25">
      <c r="A5641" t="s">
        <v>103</v>
      </c>
      <c r="B5641">
        <v>2</v>
      </c>
      <c r="C5641" t="s">
        <v>22</v>
      </c>
      <c r="D5641">
        <v>30</v>
      </c>
      <c r="E5641" t="s">
        <v>14</v>
      </c>
      <c r="F5641">
        <v>20</v>
      </c>
      <c r="G5641" t="s">
        <v>18</v>
      </c>
      <c r="H5641">
        <v>1</v>
      </c>
      <c r="I5641">
        <v>393</v>
      </c>
      <c r="J5641" t="s">
        <v>12</v>
      </c>
      <c r="K5641" s="23">
        <v>11</v>
      </c>
      <c r="L5641" s="23">
        <v>11</v>
      </c>
      <c r="M5641" s="23">
        <v>0</v>
      </c>
      <c r="N5641" s="23">
        <v>6</v>
      </c>
      <c r="O5641" t="s">
        <v>17</v>
      </c>
      <c r="P5641" s="22">
        <v>1</v>
      </c>
    </row>
    <row r="5642" spans="1:16" x14ac:dyDescent="0.25">
      <c r="A5642" t="s">
        <v>103</v>
      </c>
      <c r="B5642">
        <v>3</v>
      </c>
      <c r="C5642" t="s">
        <v>22</v>
      </c>
      <c r="D5642">
        <v>1</v>
      </c>
      <c r="E5642" t="s">
        <v>14</v>
      </c>
      <c r="F5642">
        <v>20</v>
      </c>
      <c r="G5642" t="s">
        <v>19</v>
      </c>
      <c r="H5642">
        <v>2</v>
      </c>
      <c r="I5642">
        <v>408</v>
      </c>
      <c r="J5642" t="s">
        <v>12</v>
      </c>
      <c r="K5642" s="23">
        <v>9</v>
      </c>
      <c r="L5642" s="23">
        <v>9</v>
      </c>
      <c r="M5642" s="23">
        <v>-11.25</v>
      </c>
      <c r="N5642" s="23">
        <v>0</v>
      </c>
      <c r="O5642" t="s">
        <v>17</v>
      </c>
      <c r="P5642" s="22">
        <v>1</v>
      </c>
    </row>
    <row r="5643" spans="1:16" x14ac:dyDescent="0.25">
      <c r="A5643" t="s">
        <v>103</v>
      </c>
      <c r="B5643">
        <v>3</v>
      </c>
      <c r="C5643" t="s">
        <v>22</v>
      </c>
      <c r="D5643">
        <v>2</v>
      </c>
      <c r="E5643" t="s">
        <v>14</v>
      </c>
      <c r="F5643">
        <v>20</v>
      </c>
      <c r="G5643" t="s">
        <v>19</v>
      </c>
      <c r="H5643">
        <v>2</v>
      </c>
      <c r="I5643">
        <v>478</v>
      </c>
      <c r="J5643" t="s">
        <v>12</v>
      </c>
      <c r="K5643" s="23">
        <v>6</v>
      </c>
      <c r="L5643" s="23">
        <v>6</v>
      </c>
      <c r="M5643" s="23">
        <v>-7.5</v>
      </c>
      <c r="N5643" s="23">
        <v>0</v>
      </c>
      <c r="O5643" t="s">
        <v>17</v>
      </c>
      <c r="P5643" s="22">
        <v>1</v>
      </c>
    </row>
    <row r="5644" spans="1:16" x14ac:dyDescent="0.25">
      <c r="A5644" t="s">
        <v>103</v>
      </c>
      <c r="B5644">
        <v>3</v>
      </c>
      <c r="C5644" t="s">
        <v>22</v>
      </c>
      <c r="D5644">
        <v>3</v>
      </c>
      <c r="E5644" t="s">
        <v>14</v>
      </c>
      <c r="F5644">
        <v>20</v>
      </c>
      <c r="G5644" t="s">
        <v>19</v>
      </c>
      <c r="H5644">
        <v>2</v>
      </c>
      <c r="I5644">
        <v>411</v>
      </c>
      <c r="J5644" t="s">
        <v>13</v>
      </c>
      <c r="K5644" s="23">
        <v>-21</v>
      </c>
      <c r="L5644" s="23">
        <v>12</v>
      </c>
      <c r="M5644" s="23">
        <v>-21</v>
      </c>
      <c r="N5644" s="23">
        <v>0</v>
      </c>
      <c r="O5644" t="s">
        <v>17</v>
      </c>
      <c r="P5644" s="22">
        <v>1</v>
      </c>
    </row>
    <row r="5645" spans="1:16" x14ac:dyDescent="0.25">
      <c r="A5645" t="s">
        <v>103</v>
      </c>
      <c r="B5645">
        <v>3</v>
      </c>
      <c r="C5645" t="s">
        <v>22</v>
      </c>
      <c r="D5645">
        <v>4</v>
      </c>
      <c r="E5645" t="s">
        <v>14</v>
      </c>
      <c r="F5645">
        <v>20</v>
      </c>
      <c r="G5645" t="s">
        <v>18</v>
      </c>
      <c r="H5645">
        <v>1</v>
      </c>
      <c r="I5645">
        <v>311</v>
      </c>
      <c r="J5645" t="s">
        <v>12</v>
      </c>
      <c r="K5645" s="23">
        <v>19</v>
      </c>
      <c r="L5645" s="23">
        <v>19</v>
      </c>
      <c r="M5645" s="23">
        <v>0</v>
      </c>
      <c r="N5645" s="23">
        <v>8</v>
      </c>
      <c r="O5645" t="s">
        <v>17</v>
      </c>
      <c r="P5645" s="22">
        <v>1</v>
      </c>
    </row>
    <row r="5646" spans="1:16" x14ac:dyDescent="0.25">
      <c r="A5646" t="s">
        <v>103</v>
      </c>
      <c r="B5646">
        <v>3</v>
      </c>
      <c r="C5646" t="s">
        <v>22</v>
      </c>
      <c r="D5646">
        <v>5</v>
      </c>
      <c r="E5646" t="s">
        <v>14</v>
      </c>
      <c r="F5646">
        <v>20</v>
      </c>
      <c r="G5646" t="s">
        <v>18</v>
      </c>
      <c r="H5646">
        <v>1</v>
      </c>
      <c r="I5646">
        <v>645</v>
      </c>
      <c r="J5646" t="s">
        <v>13</v>
      </c>
      <c r="K5646" s="23">
        <v>0</v>
      </c>
      <c r="L5646" s="23">
        <v>12</v>
      </c>
      <c r="M5646" s="23">
        <v>0</v>
      </c>
      <c r="N5646" s="23">
        <v>5</v>
      </c>
      <c r="O5646" t="s">
        <v>17</v>
      </c>
      <c r="P5646" s="22">
        <v>1</v>
      </c>
    </row>
    <row r="5647" spans="1:16" x14ac:dyDescent="0.25">
      <c r="A5647" t="s">
        <v>103</v>
      </c>
      <c r="B5647">
        <v>3</v>
      </c>
      <c r="C5647" t="s">
        <v>22</v>
      </c>
      <c r="D5647">
        <v>6</v>
      </c>
      <c r="E5647" t="s">
        <v>14</v>
      </c>
      <c r="F5647">
        <v>20</v>
      </c>
      <c r="G5647" t="s">
        <v>19</v>
      </c>
      <c r="H5647">
        <v>2</v>
      </c>
      <c r="I5647">
        <v>427</v>
      </c>
      <c r="J5647" t="s">
        <v>13</v>
      </c>
      <c r="K5647" s="23">
        <v>-13.5</v>
      </c>
      <c r="L5647" s="23">
        <v>9</v>
      </c>
      <c r="M5647" s="23">
        <v>-13.5</v>
      </c>
      <c r="N5647" s="23">
        <v>0</v>
      </c>
      <c r="O5647" t="s">
        <v>17</v>
      </c>
      <c r="P5647" s="22">
        <v>1</v>
      </c>
    </row>
    <row r="5648" spans="1:16" x14ac:dyDescent="0.25">
      <c r="A5648" t="s">
        <v>103</v>
      </c>
      <c r="B5648">
        <v>3</v>
      </c>
      <c r="C5648" t="s">
        <v>22</v>
      </c>
      <c r="D5648">
        <v>7</v>
      </c>
      <c r="E5648" t="s">
        <v>14</v>
      </c>
      <c r="F5648">
        <v>20</v>
      </c>
      <c r="G5648" t="s">
        <v>19</v>
      </c>
      <c r="H5648">
        <v>2</v>
      </c>
      <c r="I5648">
        <v>441</v>
      </c>
      <c r="J5648" t="s">
        <v>12</v>
      </c>
      <c r="K5648" s="23">
        <v>10</v>
      </c>
      <c r="L5648" s="23">
        <v>10</v>
      </c>
      <c r="M5648" s="23">
        <v>-16.25</v>
      </c>
      <c r="N5648" s="23">
        <v>0</v>
      </c>
      <c r="O5648" t="s">
        <v>17</v>
      </c>
      <c r="P5648" s="22">
        <v>1</v>
      </c>
    </row>
    <row r="5649" spans="1:16" x14ac:dyDescent="0.25">
      <c r="A5649" t="s">
        <v>103</v>
      </c>
      <c r="B5649">
        <v>3</v>
      </c>
      <c r="C5649" t="s">
        <v>22</v>
      </c>
      <c r="D5649">
        <v>8</v>
      </c>
      <c r="E5649" t="s">
        <v>14</v>
      </c>
      <c r="F5649">
        <v>20</v>
      </c>
      <c r="G5649" t="s">
        <v>19</v>
      </c>
      <c r="H5649">
        <v>1</v>
      </c>
      <c r="I5649">
        <v>358</v>
      </c>
      <c r="J5649" t="s">
        <v>13</v>
      </c>
      <c r="K5649" s="23">
        <v>-3</v>
      </c>
      <c r="L5649" s="23">
        <v>6</v>
      </c>
      <c r="M5649" s="23">
        <v>-3</v>
      </c>
      <c r="N5649" s="23">
        <v>0</v>
      </c>
      <c r="O5649" t="s">
        <v>17</v>
      </c>
      <c r="P5649" s="22">
        <v>1</v>
      </c>
    </row>
    <row r="5650" spans="1:16" x14ac:dyDescent="0.25">
      <c r="A5650" t="s">
        <v>103</v>
      </c>
      <c r="B5650">
        <v>3</v>
      </c>
      <c r="C5650" t="s">
        <v>22</v>
      </c>
      <c r="D5650">
        <v>9</v>
      </c>
      <c r="E5650" t="s">
        <v>14</v>
      </c>
      <c r="F5650">
        <v>20</v>
      </c>
      <c r="G5650" t="s">
        <v>19</v>
      </c>
      <c r="H5650">
        <v>2</v>
      </c>
      <c r="I5650">
        <v>355</v>
      </c>
      <c r="J5650" t="s">
        <v>13</v>
      </c>
      <c r="K5650" s="23">
        <v>-12</v>
      </c>
      <c r="L5650" s="23">
        <v>12</v>
      </c>
      <c r="M5650" s="23">
        <v>-12</v>
      </c>
      <c r="N5650" s="23">
        <v>0</v>
      </c>
      <c r="O5650" t="s">
        <v>17</v>
      </c>
      <c r="P5650" s="22">
        <v>1</v>
      </c>
    </row>
    <row r="5651" spans="1:16" x14ac:dyDescent="0.25">
      <c r="A5651" t="s">
        <v>103</v>
      </c>
      <c r="B5651">
        <v>3</v>
      </c>
      <c r="C5651" t="s">
        <v>22</v>
      </c>
      <c r="D5651">
        <v>10</v>
      </c>
      <c r="E5651" t="s">
        <v>14</v>
      </c>
      <c r="F5651">
        <v>20</v>
      </c>
      <c r="G5651" t="s">
        <v>19</v>
      </c>
      <c r="H5651">
        <v>2</v>
      </c>
      <c r="I5651">
        <v>313</v>
      </c>
      <c r="J5651" t="s">
        <v>12</v>
      </c>
      <c r="K5651" s="23">
        <v>5</v>
      </c>
      <c r="L5651" s="23">
        <v>5</v>
      </c>
      <c r="M5651" s="23">
        <v>-6.88</v>
      </c>
      <c r="N5651" s="23">
        <v>0</v>
      </c>
      <c r="O5651" t="s">
        <v>17</v>
      </c>
      <c r="P5651" s="22">
        <v>1</v>
      </c>
    </row>
    <row r="5652" spans="1:16" x14ac:dyDescent="0.25">
      <c r="A5652" t="s">
        <v>103</v>
      </c>
      <c r="B5652">
        <v>3</v>
      </c>
      <c r="C5652" t="s">
        <v>22</v>
      </c>
      <c r="D5652">
        <v>11</v>
      </c>
      <c r="E5652" t="s">
        <v>14</v>
      </c>
      <c r="F5652">
        <v>20</v>
      </c>
      <c r="G5652" t="s">
        <v>19</v>
      </c>
      <c r="H5652">
        <v>2</v>
      </c>
      <c r="I5652">
        <v>503</v>
      </c>
      <c r="J5652" t="s">
        <v>13</v>
      </c>
      <c r="K5652" s="23">
        <v>-2.75</v>
      </c>
      <c r="L5652" s="23">
        <v>2</v>
      </c>
      <c r="M5652" s="23">
        <v>-2.75</v>
      </c>
      <c r="N5652" s="23">
        <v>0</v>
      </c>
      <c r="O5652" t="s">
        <v>17</v>
      </c>
      <c r="P5652" s="22">
        <v>1</v>
      </c>
    </row>
    <row r="5653" spans="1:16" x14ac:dyDescent="0.25">
      <c r="A5653" t="s">
        <v>103</v>
      </c>
      <c r="B5653">
        <v>3</v>
      </c>
      <c r="C5653" t="s">
        <v>22</v>
      </c>
      <c r="D5653">
        <v>12</v>
      </c>
      <c r="E5653" t="s">
        <v>14</v>
      </c>
      <c r="F5653">
        <v>20</v>
      </c>
      <c r="G5653" t="s">
        <v>19</v>
      </c>
      <c r="H5653">
        <v>1</v>
      </c>
      <c r="I5653">
        <v>605</v>
      </c>
      <c r="J5653" t="s">
        <v>13</v>
      </c>
      <c r="K5653" s="23">
        <v>-3</v>
      </c>
      <c r="L5653" s="23">
        <v>12</v>
      </c>
      <c r="M5653" s="23">
        <v>-3</v>
      </c>
      <c r="N5653" s="23">
        <v>0</v>
      </c>
      <c r="O5653" t="s">
        <v>17</v>
      </c>
      <c r="P5653" s="22">
        <v>1</v>
      </c>
    </row>
    <row r="5654" spans="1:16" x14ac:dyDescent="0.25">
      <c r="A5654" t="s">
        <v>103</v>
      </c>
      <c r="B5654">
        <v>3</v>
      </c>
      <c r="C5654" t="s">
        <v>22</v>
      </c>
      <c r="D5654">
        <v>13</v>
      </c>
      <c r="E5654" t="s">
        <v>14</v>
      </c>
      <c r="F5654">
        <v>20</v>
      </c>
      <c r="G5654" t="s">
        <v>19</v>
      </c>
      <c r="H5654">
        <v>1</v>
      </c>
      <c r="I5654">
        <v>427</v>
      </c>
      <c r="J5654" t="s">
        <v>12</v>
      </c>
      <c r="K5654" s="23">
        <v>5</v>
      </c>
      <c r="L5654" s="23">
        <v>5</v>
      </c>
      <c r="M5654" s="23">
        <v>-2.5</v>
      </c>
      <c r="N5654" s="23">
        <v>0</v>
      </c>
      <c r="O5654" t="s">
        <v>17</v>
      </c>
      <c r="P5654" s="22">
        <v>1</v>
      </c>
    </row>
    <row r="5655" spans="1:16" x14ac:dyDescent="0.25">
      <c r="A5655" t="s">
        <v>103</v>
      </c>
      <c r="B5655">
        <v>3</v>
      </c>
      <c r="C5655" t="s">
        <v>22</v>
      </c>
      <c r="D5655">
        <v>14</v>
      </c>
      <c r="E5655" t="s">
        <v>14</v>
      </c>
      <c r="F5655">
        <v>20</v>
      </c>
      <c r="G5655" t="s">
        <v>19</v>
      </c>
      <c r="H5655">
        <v>2</v>
      </c>
      <c r="I5655">
        <v>561</v>
      </c>
      <c r="J5655" t="s">
        <v>13</v>
      </c>
      <c r="K5655" s="23">
        <v>-5.63</v>
      </c>
      <c r="L5655" s="23">
        <v>5</v>
      </c>
      <c r="M5655" s="23">
        <v>-5.63</v>
      </c>
      <c r="N5655" s="23">
        <v>0</v>
      </c>
      <c r="O5655" t="s">
        <v>17</v>
      </c>
      <c r="P5655" s="22">
        <v>1</v>
      </c>
    </row>
    <row r="5656" spans="1:16" x14ac:dyDescent="0.25">
      <c r="A5656" t="s">
        <v>103</v>
      </c>
      <c r="B5656">
        <v>3</v>
      </c>
      <c r="C5656" t="s">
        <v>22</v>
      </c>
      <c r="D5656">
        <v>15</v>
      </c>
      <c r="E5656" t="s">
        <v>14</v>
      </c>
      <c r="F5656">
        <v>20</v>
      </c>
      <c r="G5656" t="s">
        <v>19</v>
      </c>
      <c r="H5656">
        <v>2</v>
      </c>
      <c r="I5656">
        <v>598</v>
      </c>
      <c r="J5656" t="s">
        <v>13</v>
      </c>
      <c r="K5656" s="23">
        <v>-3</v>
      </c>
      <c r="L5656" s="23">
        <v>4</v>
      </c>
      <c r="M5656" s="23">
        <v>-3</v>
      </c>
      <c r="N5656" s="23">
        <v>0</v>
      </c>
      <c r="O5656" t="s">
        <v>17</v>
      </c>
      <c r="P5656" s="22">
        <v>1</v>
      </c>
    </row>
    <row r="5657" spans="1:16" x14ac:dyDescent="0.25">
      <c r="A5657" t="s">
        <v>103</v>
      </c>
      <c r="B5657">
        <v>3</v>
      </c>
      <c r="C5657" t="s">
        <v>22</v>
      </c>
      <c r="D5657">
        <v>16</v>
      </c>
      <c r="E5657" t="s">
        <v>14</v>
      </c>
      <c r="F5657">
        <v>20</v>
      </c>
      <c r="G5657" t="s">
        <v>19</v>
      </c>
      <c r="H5657">
        <v>2</v>
      </c>
      <c r="I5657">
        <v>436</v>
      </c>
      <c r="J5657" t="s">
        <v>12</v>
      </c>
      <c r="K5657" s="23">
        <v>4</v>
      </c>
      <c r="L5657" s="23">
        <v>4</v>
      </c>
      <c r="M5657" s="23">
        <v>-6</v>
      </c>
      <c r="N5657" s="23">
        <v>0</v>
      </c>
      <c r="O5657" t="s">
        <v>17</v>
      </c>
      <c r="P5657" s="22">
        <v>1</v>
      </c>
    </row>
    <row r="5658" spans="1:16" x14ac:dyDescent="0.25">
      <c r="A5658" t="s">
        <v>103</v>
      </c>
      <c r="B5658">
        <v>3</v>
      </c>
      <c r="C5658" t="s">
        <v>22</v>
      </c>
      <c r="D5658">
        <v>17</v>
      </c>
      <c r="E5658" t="s">
        <v>14</v>
      </c>
      <c r="F5658">
        <v>20</v>
      </c>
      <c r="G5658" t="s">
        <v>18</v>
      </c>
      <c r="H5658">
        <v>1</v>
      </c>
      <c r="I5658">
        <v>498</v>
      </c>
      <c r="J5658" t="s">
        <v>12</v>
      </c>
      <c r="K5658" s="23">
        <v>5</v>
      </c>
      <c r="L5658" s="23">
        <v>5</v>
      </c>
      <c r="M5658" s="23">
        <v>0</v>
      </c>
      <c r="N5658" s="23">
        <v>2</v>
      </c>
      <c r="O5658" t="s">
        <v>17</v>
      </c>
      <c r="P5658" s="22">
        <v>1</v>
      </c>
    </row>
    <row r="5659" spans="1:16" x14ac:dyDescent="0.25">
      <c r="A5659" t="s">
        <v>103</v>
      </c>
      <c r="B5659">
        <v>3</v>
      </c>
      <c r="C5659" t="s">
        <v>22</v>
      </c>
      <c r="D5659">
        <v>18</v>
      </c>
      <c r="E5659" t="s">
        <v>14</v>
      </c>
      <c r="F5659">
        <v>20</v>
      </c>
      <c r="G5659" t="s">
        <v>19</v>
      </c>
      <c r="H5659">
        <v>1</v>
      </c>
      <c r="I5659">
        <v>1031</v>
      </c>
      <c r="J5659" t="s">
        <v>12</v>
      </c>
      <c r="K5659" s="23">
        <v>9</v>
      </c>
      <c r="L5659" s="23">
        <v>9</v>
      </c>
      <c r="M5659" s="23">
        <v>-2.25</v>
      </c>
      <c r="N5659" s="23">
        <v>0</v>
      </c>
      <c r="O5659" t="s">
        <v>17</v>
      </c>
      <c r="P5659" s="22">
        <v>1</v>
      </c>
    </row>
    <row r="5660" spans="1:16" x14ac:dyDescent="0.25">
      <c r="A5660" t="s">
        <v>103</v>
      </c>
      <c r="B5660">
        <v>3</v>
      </c>
      <c r="C5660" t="s">
        <v>22</v>
      </c>
      <c r="D5660">
        <v>19</v>
      </c>
      <c r="E5660" t="s">
        <v>14</v>
      </c>
      <c r="F5660">
        <v>20</v>
      </c>
      <c r="G5660" t="s">
        <v>18</v>
      </c>
      <c r="H5660">
        <v>1</v>
      </c>
      <c r="I5660">
        <v>573</v>
      </c>
      <c r="J5660" t="s">
        <v>13</v>
      </c>
      <c r="K5660" s="23">
        <v>0</v>
      </c>
      <c r="L5660" s="23">
        <v>26</v>
      </c>
      <c r="M5660" s="23">
        <v>0</v>
      </c>
      <c r="N5660" s="23">
        <v>10</v>
      </c>
      <c r="O5660" t="s">
        <v>17</v>
      </c>
      <c r="P5660" s="22">
        <v>1</v>
      </c>
    </row>
    <row r="5661" spans="1:16" x14ac:dyDescent="0.25">
      <c r="A5661" t="s">
        <v>103</v>
      </c>
      <c r="B5661">
        <v>3</v>
      </c>
      <c r="C5661" t="s">
        <v>22</v>
      </c>
      <c r="D5661">
        <v>20</v>
      </c>
      <c r="E5661" t="s">
        <v>14</v>
      </c>
      <c r="F5661">
        <v>20</v>
      </c>
      <c r="G5661" t="s">
        <v>19</v>
      </c>
      <c r="H5661">
        <v>1</v>
      </c>
      <c r="I5661">
        <v>482</v>
      </c>
      <c r="J5661" t="s">
        <v>12</v>
      </c>
      <c r="K5661" s="23">
        <v>6</v>
      </c>
      <c r="L5661" s="23">
        <v>6</v>
      </c>
      <c r="M5661" s="23">
        <v>-1.5</v>
      </c>
      <c r="N5661" s="23">
        <v>0</v>
      </c>
      <c r="O5661" t="s">
        <v>17</v>
      </c>
      <c r="P5661" s="22">
        <v>1</v>
      </c>
    </row>
    <row r="5662" spans="1:16" x14ac:dyDescent="0.25">
      <c r="A5662" t="s">
        <v>103</v>
      </c>
      <c r="B5662">
        <v>3</v>
      </c>
      <c r="C5662" t="s">
        <v>22</v>
      </c>
      <c r="D5662">
        <v>21</v>
      </c>
      <c r="E5662" t="s">
        <v>14</v>
      </c>
      <c r="F5662">
        <v>20</v>
      </c>
      <c r="G5662" t="s">
        <v>19</v>
      </c>
      <c r="H5662">
        <v>1</v>
      </c>
      <c r="I5662">
        <v>672</v>
      </c>
      <c r="J5662" t="s">
        <v>12</v>
      </c>
      <c r="K5662" s="23">
        <v>10</v>
      </c>
      <c r="L5662" s="23">
        <v>10</v>
      </c>
      <c r="M5662" s="23">
        <v>-6.25</v>
      </c>
      <c r="N5662" s="23">
        <v>0</v>
      </c>
      <c r="O5662" t="s">
        <v>17</v>
      </c>
      <c r="P5662" s="22">
        <v>1</v>
      </c>
    </row>
    <row r="5663" spans="1:16" x14ac:dyDescent="0.25">
      <c r="A5663" t="s">
        <v>103</v>
      </c>
      <c r="B5663">
        <v>3</v>
      </c>
      <c r="C5663" t="s">
        <v>22</v>
      </c>
      <c r="D5663">
        <v>22</v>
      </c>
      <c r="E5663" t="s">
        <v>14</v>
      </c>
      <c r="F5663">
        <v>20</v>
      </c>
      <c r="G5663" t="s">
        <v>19</v>
      </c>
      <c r="H5663">
        <v>1</v>
      </c>
      <c r="I5663">
        <v>574</v>
      </c>
      <c r="J5663" t="s">
        <v>13</v>
      </c>
      <c r="K5663" s="23">
        <v>-6.75</v>
      </c>
      <c r="L5663" s="23">
        <v>9</v>
      </c>
      <c r="M5663" s="23">
        <v>-6.75</v>
      </c>
      <c r="N5663" s="23">
        <v>0</v>
      </c>
      <c r="O5663" t="s">
        <v>17</v>
      </c>
      <c r="P5663" s="22">
        <v>1</v>
      </c>
    </row>
    <row r="5664" spans="1:16" x14ac:dyDescent="0.25">
      <c r="A5664" t="s">
        <v>103</v>
      </c>
      <c r="B5664">
        <v>3</v>
      </c>
      <c r="C5664" t="s">
        <v>22</v>
      </c>
      <c r="D5664">
        <v>23</v>
      </c>
      <c r="E5664" t="s">
        <v>14</v>
      </c>
      <c r="F5664">
        <v>20</v>
      </c>
      <c r="G5664" t="s">
        <v>19</v>
      </c>
      <c r="H5664">
        <v>1</v>
      </c>
      <c r="I5664">
        <v>603</v>
      </c>
      <c r="J5664" t="s">
        <v>12</v>
      </c>
      <c r="K5664" s="23">
        <v>8</v>
      </c>
      <c r="L5664" s="23">
        <v>8</v>
      </c>
      <c r="M5664" s="23">
        <v>-3</v>
      </c>
      <c r="N5664" s="23">
        <v>0</v>
      </c>
      <c r="O5664" t="s">
        <v>17</v>
      </c>
      <c r="P5664" s="22">
        <v>1</v>
      </c>
    </row>
    <row r="5665" spans="1:16" x14ac:dyDescent="0.25">
      <c r="A5665" t="s">
        <v>103</v>
      </c>
      <c r="B5665">
        <v>3</v>
      </c>
      <c r="C5665" t="s">
        <v>22</v>
      </c>
      <c r="D5665">
        <v>24</v>
      </c>
      <c r="E5665" t="s">
        <v>14</v>
      </c>
      <c r="F5665">
        <v>20</v>
      </c>
      <c r="G5665" t="s">
        <v>19</v>
      </c>
      <c r="H5665">
        <v>2</v>
      </c>
      <c r="I5665">
        <v>569</v>
      </c>
      <c r="J5665" t="s">
        <v>13</v>
      </c>
      <c r="K5665" s="23">
        <v>-11.25</v>
      </c>
      <c r="L5665" s="23">
        <v>10</v>
      </c>
      <c r="M5665" s="23">
        <v>-11.25</v>
      </c>
      <c r="N5665" s="23">
        <v>0</v>
      </c>
      <c r="O5665" t="s">
        <v>17</v>
      </c>
      <c r="P5665" s="22">
        <v>1</v>
      </c>
    </row>
    <row r="5666" spans="1:16" x14ac:dyDescent="0.25">
      <c r="A5666" t="s">
        <v>103</v>
      </c>
      <c r="B5666">
        <v>3</v>
      </c>
      <c r="C5666" t="s">
        <v>22</v>
      </c>
      <c r="D5666">
        <v>25</v>
      </c>
      <c r="E5666" t="s">
        <v>14</v>
      </c>
      <c r="F5666">
        <v>20</v>
      </c>
      <c r="G5666" t="s">
        <v>18</v>
      </c>
      <c r="H5666">
        <v>1</v>
      </c>
      <c r="I5666">
        <v>550</v>
      </c>
      <c r="J5666" t="s">
        <v>12</v>
      </c>
      <c r="K5666" s="23">
        <v>5</v>
      </c>
      <c r="L5666" s="23">
        <v>5</v>
      </c>
      <c r="M5666" s="23">
        <v>0</v>
      </c>
      <c r="N5666" s="23">
        <v>3</v>
      </c>
      <c r="O5666" t="s">
        <v>17</v>
      </c>
      <c r="P5666" s="22">
        <v>1</v>
      </c>
    </row>
    <row r="5667" spans="1:16" x14ac:dyDescent="0.25">
      <c r="A5667" t="s">
        <v>103</v>
      </c>
      <c r="B5667">
        <v>3</v>
      </c>
      <c r="C5667" t="s">
        <v>22</v>
      </c>
      <c r="D5667">
        <v>26</v>
      </c>
      <c r="E5667" t="s">
        <v>14</v>
      </c>
      <c r="F5667">
        <v>20</v>
      </c>
      <c r="G5667" t="s">
        <v>19</v>
      </c>
      <c r="H5667">
        <v>2</v>
      </c>
      <c r="I5667">
        <v>660</v>
      </c>
      <c r="J5667" t="s">
        <v>12</v>
      </c>
      <c r="K5667" s="23">
        <v>2</v>
      </c>
      <c r="L5667" s="23">
        <v>2</v>
      </c>
      <c r="M5667" s="23">
        <v>-1.75</v>
      </c>
      <c r="N5667" s="23">
        <v>0</v>
      </c>
      <c r="O5667" t="s">
        <v>17</v>
      </c>
      <c r="P5667" s="22">
        <v>1</v>
      </c>
    </row>
    <row r="5668" spans="1:16" x14ac:dyDescent="0.25">
      <c r="A5668" t="s">
        <v>103</v>
      </c>
      <c r="B5668">
        <v>3</v>
      </c>
      <c r="C5668" t="s">
        <v>22</v>
      </c>
      <c r="D5668">
        <v>27</v>
      </c>
      <c r="E5668" t="s">
        <v>14</v>
      </c>
      <c r="F5668">
        <v>20</v>
      </c>
      <c r="G5668" t="s">
        <v>18</v>
      </c>
      <c r="H5668">
        <v>1</v>
      </c>
      <c r="I5668">
        <v>553</v>
      </c>
      <c r="J5668" t="s">
        <v>13</v>
      </c>
      <c r="K5668" s="23">
        <v>0</v>
      </c>
      <c r="L5668" s="23">
        <v>28</v>
      </c>
      <c r="M5668" s="23">
        <v>0</v>
      </c>
      <c r="N5668" s="23">
        <v>13</v>
      </c>
      <c r="O5668" t="s">
        <v>17</v>
      </c>
      <c r="P5668" s="22">
        <v>1</v>
      </c>
    </row>
    <row r="5669" spans="1:16" x14ac:dyDescent="0.25">
      <c r="A5669" t="s">
        <v>103</v>
      </c>
      <c r="B5669">
        <v>3</v>
      </c>
      <c r="C5669" t="s">
        <v>22</v>
      </c>
      <c r="D5669">
        <v>28</v>
      </c>
      <c r="E5669" t="s">
        <v>14</v>
      </c>
      <c r="F5669">
        <v>20</v>
      </c>
      <c r="G5669" t="s">
        <v>19</v>
      </c>
      <c r="H5669">
        <v>2</v>
      </c>
      <c r="I5669">
        <v>695</v>
      </c>
      <c r="J5669" t="s">
        <v>12</v>
      </c>
      <c r="K5669" s="23">
        <v>8</v>
      </c>
      <c r="L5669" s="23">
        <v>8</v>
      </c>
      <c r="M5669" s="23">
        <v>-11</v>
      </c>
      <c r="N5669" s="23">
        <v>0</v>
      </c>
      <c r="O5669" t="s">
        <v>17</v>
      </c>
      <c r="P5669" s="22">
        <v>1</v>
      </c>
    </row>
    <row r="5670" spans="1:16" x14ac:dyDescent="0.25">
      <c r="A5670" t="s">
        <v>103</v>
      </c>
      <c r="B5670">
        <v>3</v>
      </c>
      <c r="C5670" t="s">
        <v>22</v>
      </c>
      <c r="D5670">
        <v>29</v>
      </c>
      <c r="E5670" t="s">
        <v>14</v>
      </c>
      <c r="F5670">
        <v>20</v>
      </c>
      <c r="G5670" t="s">
        <v>18</v>
      </c>
      <c r="H5670">
        <v>1</v>
      </c>
      <c r="I5670">
        <v>550</v>
      </c>
      <c r="J5670" t="s">
        <v>13</v>
      </c>
      <c r="K5670" s="23">
        <v>0</v>
      </c>
      <c r="L5670" s="23">
        <v>25</v>
      </c>
      <c r="M5670" s="23">
        <v>0</v>
      </c>
      <c r="N5670" s="23">
        <v>10</v>
      </c>
      <c r="O5670" t="s">
        <v>17</v>
      </c>
      <c r="P5670" s="22">
        <v>1</v>
      </c>
    </row>
    <row r="5671" spans="1:16" x14ac:dyDescent="0.25">
      <c r="A5671" t="s">
        <v>103</v>
      </c>
      <c r="B5671">
        <v>3</v>
      </c>
      <c r="C5671" t="s">
        <v>22</v>
      </c>
      <c r="D5671">
        <v>30</v>
      </c>
      <c r="E5671" t="s">
        <v>14</v>
      </c>
      <c r="F5671">
        <v>20</v>
      </c>
      <c r="G5671" t="s">
        <v>19</v>
      </c>
      <c r="H5671">
        <v>1</v>
      </c>
      <c r="I5671">
        <v>658</v>
      </c>
      <c r="J5671" t="s">
        <v>13</v>
      </c>
      <c r="K5671" s="23">
        <v>-1.88</v>
      </c>
      <c r="L5671" s="23">
        <v>5</v>
      </c>
      <c r="M5671" s="23">
        <v>-1.88</v>
      </c>
      <c r="N5671" s="23">
        <v>0</v>
      </c>
      <c r="O5671" t="s">
        <v>17</v>
      </c>
      <c r="P5671" s="22">
        <v>1</v>
      </c>
    </row>
    <row r="5672" spans="1:16" x14ac:dyDescent="0.25">
      <c r="A5672" t="s">
        <v>104</v>
      </c>
      <c r="B5672">
        <v>1</v>
      </c>
      <c r="C5672" t="s">
        <v>20</v>
      </c>
      <c r="D5672">
        <v>1</v>
      </c>
      <c r="E5672" t="s">
        <v>14</v>
      </c>
      <c r="F5672">
        <v>20</v>
      </c>
      <c r="G5672" t="s">
        <v>18</v>
      </c>
      <c r="H5672">
        <v>1</v>
      </c>
      <c r="I5672">
        <v>438</v>
      </c>
      <c r="J5672" t="s">
        <v>12</v>
      </c>
      <c r="K5672" s="23">
        <v>10</v>
      </c>
      <c r="L5672" s="23">
        <v>10</v>
      </c>
      <c r="M5672" s="23">
        <v>0</v>
      </c>
      <c r="N5672" s="23">
        <v>6</v>
      </c>
      <c r="O5672" t="s">
        <v>17</v>
      </c>
      <c r="P5672" s="22">
        <v>1</v>
      </c>
    </row>
    <row r="5673" spans="1:16" x14ac:dyDescent="0.25">
      <c r="A5673" t="s">
        <v>104</v>
      </c>
      <c r="B5673">
        <v>1</v>
      </c>
      <c r="C5673" t="s">
        <v>20</v>
      </c>
      <c r="D5673">
        <v>2</v>
      </c>
      <c r="E5673" t="s">
        <v>14</v>
      </c>
      <c r="F5673">
        <v>20</v>
      </c>
      <c r="G5673" t="s">
        <v>19</v>
      </c>
      <c r="H5673">
        <v>2</v>
      </c>
      <c r="I5673">
        <v>499</v>
      </c>
      <c r="J5673" t="s">
        <v>13</v>
      </c>
      <c r="K5673" s="23">
        <v>-15.75</v>
      </c>
      <c r="L5673" s="23">
        <v>9</v>
      </c>
      <c r="M5673" s="23">
        <v>-15.75</v>
      </c>
      <c r="N5673" s="23">
        <v>0</v>
      </c>
      <c r="O5673" t="s">
        <v>17</v>
      </c>
      <c r="P5673" s="22">
        <v>1</v>
      </c>
    </row>
    <row r="5674" spans="1:16" x14ac:dyDescent="0.25">
      <c r="A5674" t="s">
        <v>104</v>
      </c>
      <c r="B5674">
        <v>1</v>
      </c>
      <c r="C5674" t="s">
        <v>20</v>
      </c>
      <c r="D5674">
        <v>3</v>
      </c>
      <c r="E5674" t="s">
        <v>14</v>
      </c>
      <c r="F5674">
        <v>20</v>
      </c>
      <c r="G5674" t="s">
        <v>19</v>
      </c>
      <c r="H5674">
        <v>2</v>
      </c>
      <c r="I5674">
        <v>738</v>
      </c>
      <c r="J5674" t="s">
        <v>13</v>
      </c>
      <c r="K5674" s="23">
        <v>-8.75</v>
      </c>
      <c r="L5674" s="23">
        <v>10</v>
      </c>
      <c r="M5674" s="23">
        <v>-8.75</v>
      </c>
      <c r="N5674" s="23">
        <v>0</v>
      </c>
      <c r="O5674" t="s">
        <v>17</v>
      </c>
      <c r="P5674" s="22">
        <v>1</v>
      </c>
    </row>
    <row r="5675" spans="1:16" x14ac:dyDescent="0.25">
      <c r="A5675" t="s">
        <v>104</v>
      </c>
      <c r="B5675">
        <v>1</v>
      </c>
      <c r="C5675" t="s">
        <v>20</v>
      </c>
      <c r="D5675">
        <v>4</v>
      </c>
      <c r="E5675" t="s">
        <v>14</v>
      </c>
      <c r="F5675">
        <v>20</v>
      </c>
      <c r="G5675" t="s">
        <v>19</v>
      </c>
      <c r="H5675">
        <v>1</v>
      </c>
      <c r="I5675">
        <v>383</v>
      </c>
      <c r="J5675" t="s">
        <v>12</v>
      </c>
      <c r="K5675" s="23">
        <v>8</v>
      </c>
      <c r="L5675" s="23">
        <v>8</v>
      </c>
      <c r="M5675" s="23">
        <v>-2</v>
      </c>
      <c r="N5675" s="23">
        <v>0</v>
      </c>
      <c r="O5675" t="s">
        <v>17</v>
      </c>
      <c r="P5675" s="22">
        <v>1</v>
      </c>
    </row>
    <row r="5676" spans="1:16" x14ac:dyDescent="0.25">
      <c r="A5676" t="s">
        <v>104</v>
      </c>
      <c r="B5676">
        <v>1</v>
      </c>
      <c r="C5676" t="s">
        <v>20</v>
      </c>
      <c r="D5676">
        <v>5</v>
      </c>
      <c r="E5676" t="s">
        <v>14</v>
      </c>
      <c r="F5676">
        <v>20</v>
      </c>
      <c r="G5676" t="s">
        <v>19</v>
      </c>
      <c r="H5676">
        <v>2</v>
      </c>
      <c r="I5676">
        <v>629</v>
      </c>
      <c r="J5676" t="s">
        <v>13</v>
      </c>
      <c r="K5676" s="23">
        <v>-12</v>
      </c>
      <c r="L5676" s="23">
        <v>6</v>
      </c>
      <c r="M5676" s="23">
        <v>-12</v>
      </c>
      <c r="N5676" s="23">
        <v>0</v>
      </c>
      <c r="O5676" t="s">
        <v>17</v>
      </c>
      <c r="P5676" s="22">
        <v>1</v>
      </c>
    </row>
    <row r="5677" spans="1:16" x14ac:dyDescent="0.25">
      <c r="A5677" t="s">
        <v>104</v>
      </c>
      <c r="B5677">
        <v>1</v>
      </c>
      <c r="C5677" t="s">
        <v>20</v>
      </c>
      <c r="D5677">
        <v>6</v>
      </c>
      <c r="E5677" t="s">
        <v>14</v>
      </c>
      <c r="F5677">
        <v>20</v>
      </c>
      <c r="G5677" t="s">
        <v>19</v>
      </c>
      <c r="H5677">
        <v>2</v>
      </c>
      <c r="I5677">
        <v>577</v>
      </c>
      <c r="J5677" t="s">
        <v>13</v>
      </c>
      <c r="K5677" s="23">
        <v>-18.75</v>
      </c>
      <c r="L5677" s="23">
        <v>10</v>
      </c>
      <c r="M5677" s="23">
        <v>-18.75</v>
      </c>
      <c r="N5677" s="23">
        <v>0</v>
      </c>
      <c r="O5677" t="s">
        <v>17</v>
      </c>
      <c r="P5677" s="22">
        <v>1</v>
      </c>
    </row>
    <row r="5678" spans="1:16" x14ac:dyDescent="0.25">
      <c r="A5678" t="s">
        <v>104</v>
      </c>
      <c r="B5678">
        <v>1</v>
      </c>
      <c r="C5678" t="s">
        <v>20</v>
      </c>
      <c r="D5678">
        <v>7</v>
      </c>
      <c r="E5678" t="s">
        <v>14</v>
      </c>
      <c r="F5678">
        <v>20</v>
      </c>
      <c r="G5678" t="s">
        <v>19</v>
      </c>
      <c r="H5678">
        <v>2</v>
      </c>
      <c r="I5678">
        <v>495</v>
      </c>
      <c r="J5678" t="s">
        <v>12</v>
      </c>
      <c r="K5678" s="23">
        <v>5</v>
      </c>
      <c r="L5678" s="23">
        <v>5</v>
      </c>
      <c r="M5678" s="23">
        <v>-8.1300000000000008</v>
      </c>
      <c r="N5678" s="23">
        <v>0</v>
      </c>
      <c r="O5678" t="s">
        <v>17</v>
      </c>
      <c r="P5678" s="22">
        <v>1</v>
      </c>
    </row>
    <row r="5679" spans="1:16" x14ac:dyDescent="0.25">
      <c r="A5679" t="s">
        <v>104</v>
      </c>
      <c r="B5679">
        <v>1</v>
      </c>
      <c r="C5679" t="s">
        <v>20</v>
      </c>
      <c r="D5679">
        <v>8</v>
      </c>
      <c r="E5679" t="s">
        <v>14</v>
      </c>
      <c r="F5679">
        <v>20</v>
      </c>
      <c r="G5679" t="s">
        <v>18</v>
      </c>
      <c r="H5679">
        <v>1</v>
      </c>
      <c r="I5679">
        <v>573</v>
      </c>
      <c r="J5679" t="s">
        <v>13</v>
      </c>
      <c r="K5679" s="23">
        <v>0</v>
      </c>
      <c r="L5679" s="23">
        <v>12</v>
      </c>
      <c r="M5679" s="23">
        <v>0</v>
      </c>
      <c r="N5679" s="23">
        <v>4</v>
      </c>
      <c r="O5679" t="s">
        <v>17</v>
      </c>
      <c r="P5679" s="22">
        <v>1</v>
      </c>
    </row>
    <row r="5680" spans="1:16" x14ac:dyDescent="0.25">
      <c r="A5680" t="s">
        <v>104</v>
      </c>
      <c r="B5680">
        <v>1</v>
      </c>
      <c r="C5680" t="s">
        <v>20</v>
      </c>
      <c r="D5680">
        <v>9</v>
      </c>
      <c r="E5680" t="s">
        <v>14</v>
      </c>
      <c r="F5680">
        <v>20</v>
      </c>
      <c r="G5680" t="s">
        <v>19</v>
      </c>
      <c r="H5680">
        <v>1</v>
      </c>
      <c r="I5680">
        <v>787</v>
      </c>
      <c r="J5680" t="s">
        <v>12</v>
      </c>
      <c r="K5680" s="23">
        <v>9</v>
      </c>
      <c r="L5680" s="23">
        <v>9</v>
      </c>
      <c r="M5680" s="23">
        <v>-9</v>
      </c>
      <c r="N5680" s="23">
        <v>0</v>
      </c>
      <c r="O5680" t="s">
        <v>17</v>
      </c>
      <c r="P5680" s="22">
        <v>1</v>
      </c>
    </row>
    <row r="5681" spans="1:16" x14ac:dyDescent="0.25">
      <c r="A5681" t="s">
        <v>104</v>
      </c>
      <c r="B5681">
        <v>1</v>
      </c>
      <c r="C5681" t="s">
        <v>20</v>
      </c>
      <c r="D5681">
        <v>10</v>
      </c>
      <c r="E5681" t="s">
        <v>14</v>
      </c>
      <c r="F5681">
        <v>20</v>
      </c>
      <c r="G5681" t="s">
        <v>18</v>
      </c>
      <c r="H5681">
        <v>2</v>
      </c>
      <c r="I5681">
        <v>833</v>
      </c>
      <c r="J5681" t="s">
        <v>13</v>
      </c>
      <c r="K5681" s="23">
        <v>0</v>
      </c>
      <c r="L5681" s="23">
        <v>22</v>
      </c>
      <c r="M5681" s="23">
        <v>0</v>
      </c>
      <c r="N5681" s="23">
        <v>13</v>
      </c>
      <c r="O5681" t="s">
        <v>17</v>
      </c>
      <c r="P5681" s="22">
        <v>1</v>
      </c>
    </row>
    <row r="5682" spans="1:16" x14ac:dyDescent="0.25">
      <c r="A5682" t="s">
        <v>104</v>
      </c>
      <c r="B5682">
        <v>1</v>
      </c>
      <c r="C5682" t="s">
        <v>20</v>
      </c>
      <c r="D5682">
        <v>11</v>
      </c>
      <c r="E5682" t="s">
        <v>14</v>
      </c>
      <c r="F5682">
        <v>20</v>
      </c>
      <c r="G5682" t="s">
        <v>19</v>
      </c>
      <c r="H5682">
        <v>2</v>
      </c>
      <c r="I5682">
        <v>846</v>
      </c>
      <c r="J5682" t="s">
        <v>13</v>
      </c>
      <c r="K5682" s="23">
        <v>-7</v>
      </c>
      <c r="L5682" s="23">
        <v>8</v>
      </c>
      <c r="M5682" s="23">
        <v>-7</v>
      </c>
      <c r="N5682" s="23">
        <v>0</v>
      </c>
      <c r="O5682" t="s">
        <v>17</v>
      </c>
      <c r="P5682" s="22">
        <v>1</v>
      </c>
    </row>
    <row r="5683" spans="1:16" x14ac:dyDescent="0.25">
      <c r="A5683" t="s">
        <v>104</v>
      </c>
      <c r="B5683">
        <v>1</v>
      </c>
      <c r="C5683" t="s">
        <v>20</v>
      </c>
      <c r="D5683">
        <v>12</v>
      </c>
      <c r="E5683" t="s">
        <v>14</v>
      </c>
      <c r="F5683">
        <v>20</v>
      </c>
      <c r="G5683" t="s">
        <v>19</v>
      </c>
      <c r="H5683">
        <v>2</v>
      </c>
      <c r="I5683">
        <v>548</v>
      </c>
      <c r="J5683" t="s">
        <v>12</v>
      </c>
      <c r="K5683" s="23">
        <v>4</v>
      </c>
      <c r="L5683" s="23">
        <v>4</v>
      </c>
      <c r="M5683" s="23">
        <v>-8</v>
      </c>
      <c r="N5683" s="23">
        <v>0</v>
      </c>
      <c r="O5683" t="s">
        <v>17</v>
      </c>
      <c r="P5683" s="22">
        <v>1</v>
      </c>
    </row>
    <row r="5684" spans="1:16" x14ac:dyDescent="0.25">
      <c r="A5684" t="s">
        <v>104</v>
      </c>
      <c r="B5684">
        <v>1</v>
      </c>
      <c r="C5684" t="s">
        <v>20</v>
      </c>
      <c r="D5684">
        <v>13</v>
      </c>
      <c r="E5684" t="s">
        <v>14</v>
      </c>
      <c r="F5684">
        <v>20</v>
      </c>
      <c r="G5684" t="s">
        <v>18</v>
      </c>
      <c r="H5684">
        <v>1</v>
      </c>
      <c r="I5684">
        <v>665</v>
      </c>
      <c r="J5684" t="s">
        <v>12</v>
      </c>
      <c r="K5684" s="23">
        <v>25</v>
      </c>
      <c r="L5684" s="23">
        <v>25</v>
      </c>
      <c r="M5684" s="23">
        <v>0</v>
      </c>
      <c r="N5684" s="23">
        <v>9</v>
      </c>
      <c r="O5684" t="s">
        <v>17</v>
      </c>
      <c r="P5684" s="22">
        <v>1</v>
      </c>
    </row>
    <row r="5685" spans="1:16" x14ac:dyDescent="0.25">
      <c r="A5685" t="s">
        <v>104</v>
      </c>
      <c r="B5685">
        <v>1</v>
      </c>
      <c r="C5685" t="s">
        <v>20</v>
      </c>
      <c r="D5685">
        <v>14</v>
      </c>
      <c r="E5685" t="s">
        <v>14</v>
      </c>
      <c r="F5685">
        <v>20</v>
      </c>
      <c r="G5685" t="s">
        <v>19</v>
      </c>
      <c r="H5685">
        <v>2</v>
      </c>
      <c r="I5685">
        <v>463</v>
      </c>
      <c r="J5685" t="s">
        <v>13</v>
      </c>
      <c r="K5685" s="23">
        <v>-3.75</v>
      </c>
      <c r="L5685" s="23">
        <v>2</v>
      </c>
      <c r="M5685" s="23">
        <v>-3.75</v>
      </c>
      <c r="N5685" s="23">
        <v>0</v>
      </c>
      <c r="O5685" t="s">
        <v>17</v>
      </c>
      <c r="P5685" s="22">
        <v>1</v>
      </c>
    </row>
    <row r="5686" spans="1:16" x14ac:dyDescent="0.25">
      <c r="A5686" t="s">
        <v>104</v>
      </c>
      <c r="B5686">
        <v>1</v>
      </c>
      <c r="C5686" t="s">
        <v>20</v>
      </c>
      <c r="D5686">
        <v>15</v>
      </c>
      <c r="E5686" t="s">
        <v>14</v>
      </c>
      <c r="F5686">
        <v>20</v>
      </c>
      <c r="G5686" t="s">
        <v>19</v>
      </c>
      <c r="H5686">
        <v>2</v>
      </c>
      <c r="I5686">
        <v>1188</v>
      </c>
      <c r="J5686" t="s">
        <v>12</v>
      </c>
      <c r="K5686" s="23">
        <v>2</v>
      </c>
      <c r="L5686" s="23">
        <v>2</v>
      </c>
      <c r="M5686" s="23">
        <v>-1.25</v>
      </c>
      <c r="N5686" s="23">
        <v>0</v>
      </c>
      <c r="O5686" t="s">
        <v>17</v>
      </c>
      <c r="P5686" s="22">
        <v>1</v>
      </c>
    </row>
    <row r="5687" spans="1:16" x14ac:dyDescent="0.25">
      <c r="A5687" t="s">
        <v>104</v>
      </c>
      <c r="B5687">
        <v>1</v>
      </c>
      <c r="C5687" t="s">
        <v>20</v>
      </c>
      <c r="D5687">
        <v>16</v>
      </c>
      <c r="E5687" t="s">
        <v>14</v>
      </c>
      <c r="F5687">
        <v>20</v>
      </c>
      <c r="G5687" t="s">
        <v>19</v>
      </c>
      <c r="H5687">
        <v>2</v>
      </c>
      <c r="I5687">
        <v>433</v>
      </c>
      <c r="J5687" t="s">
        <v>12</v>
      </c>
      <c r="K5687" s="23">
        <v>6</v>
      </c>
      <c r="L5687" s="23">
        <v>6</v>
      </c>
      <c r="M5687" s="23">
        <v>-9</v>
      </c>
      <c r="N5687" s="23">
        <v>0</v>
      </c>
      <c r="O5687" t="s">
        <v>17</v>
      </c>
      <c r="P5687" s="22">
        <v>1</v>
      </c>
    </row>
    <row r="5688" spans="1:16" x14ac:dyDescent="0.25">
      <c r="A5688" t="s">
        <v>104</v>
      </c>
      <c r="B5688">
        <v>1</v>
      </c>
      <c r="C5688" t="s">
        <v>20</v>
      </c>
      <c r="D5688">
        <v>17</v>
      </c>
      <c r="E5688" t="s">
        <v>14</v>
      </c>
      <c r="F5688">
        <v>20</v>
      </c>
      <c r="G5688" t="s">
        <v>18</v>
      </c>
      <c r="H5688">
        <v>1</v>
      </c>
      <c r="I5688">
        <v>671</v>
      </c>
      <c r="J5688" t="s">
        <v>12</v>
      </c>
      <c r="K5688" s="23">
        <v>13</v>
      </c>
      <c r="L5688" s="23">
        <v>13</v>
      </c>
      <c r="M5688" s="23">
        <v>0</v>
      </c>
      <c r="N5688" s="23">
        <v>6</v>
      </c>
      <c r="O5688" t="s">
        <v>17</v>
      </c>
      <c r="P5688" s="22">
        <v>1</v>
      </c>
    </row>
    <row r="5689" spans="1:16" x14ac:dyDescent="0.25">
      <c r="A5689" t="s">
        <v>104</v>
      </c>
      <c r="B5689">
        <v>1</v>
      </c>
      <c r="C5689" t="s">
        <v>20</v>
      </c>
      <c r="D5689">
        <v>18</v>
      </c>
      <c r="E5689" t="s">
        <v>14</v>
      </c>
      <c r="F5689">
        <v>20</v>
      </c>
      <c r="G5689" t="s">
        <v>19</v>
      </c>
      <c r="H5689">
        <v>2</v>
      </c>
      <c r="I5689">
        <v>429</v>
      </c>
      <c r="J5689" t="s">
        <v>13</v>
      </c>
      <c r="K5689" s="23">
        <v>-4</v>
      </c>
      <c r="L5689" s="23">
        <v>4</v>
      </c>
      <c r="M5689" s="23">
        <v>-4</v>
      </c>
      <c r="N5689" s="23">
        <v>0</v>
      </c>
      <c r="O5689" t="s">
        <v>17</v>
      </c>
      <c r="P5689" s="22">
        <v>1</v>
      </c>
    </row>
    <row r="5690" spans="1:16" x14ac:dyDescent="0.25">
      <c r="A5690" t="s">
        <v>104</v>
      </c>
      <c r="B5690">
        <v>1</v>
      </c>
      <c r="C5690" t="s">
        <v>20</v>
      </c>
      <c r="D5690">
        <v>19</v>
      </c>
      <c r="E5690" t="s">
        <v>14</v>
      </c>
      <c r="F5690">
        <v>20</v>
      </c>
      <c r="G5690" t="s">
        <v>18</v>
      </c>
      <c r="H5690">
        <v>1</v>
      </c>
      <c r="I5690">
        <v>435</v>
      </c>
      <c r="J5690" t="s">
        <v>12</v>
      </c>
      <c r="K5690" s="23">
        <v>7</v>
      </c>
      <c r="L5690" s="23">
        <v>7</v>
      </c>
      <c r="M5690" s="23">
        <v>0</v>
      </c>
      <c r="N5690" s="23">
        <v>3</v>
      </c>
      <c r="O5690" t="s">
        <v>17</v>
      </c>
      <c r="P5690" s="22">
        <v>1</v>
      </c>
    </row>
    <row r="5691" spans="1:16" x14ac:dyDescent="0.25">
      <c r="A5691" t="s">
        <v>104</v>
      </c>
      <c r="B5691">
        <v>1</v>
      </c>
      <c r="C5691" t="s">
        <v>20</v>
      </c>
      <c r="D5691">
        <v>20</v>
      </c>
      <c r="E5691" t="s">
        <v>14</v>
      </c>
      <c r="F5691">
        <v>20</v>
      </c>
      <c r="G5691" t="s">
        <v>18</v>
      </c>
      <c r="H5691">
        <v>2</v>
      </c>
      <c r="I5691">
        <v>1265</v>
      </c>
      <c r="J5691" t="s">
        <v>12</v>
      </c>
      <c r="K5691" s="23">
        <v>3.25</v>
      </c>
      <c r="L5691" s="23">
        <v>3.25</v>
      </c>
      <c r="M5691" s="23">
        <v>0</v>
      </c>
      <c r="N5691" s="23">
        <v>1</v>
      </c>
      <c r="O5691" t="s">
        <v>17</v>
      </c>
      <c r="P5691" s="22">
        <v>1</v>
      </c>
    </row>
    <row r="5692" spans="1:16" x14ac:dyDescent="0.25">
      <c r="A5692" t="s">
        <v>104</v>
      </c>
      <c r="B5692">
        <v>1</v>
      </c>
      <c r="C5692" t="s">
        <v>20</v>
      </c>
      <c r="D5692">
        <v>21</v>
      </c>
      <c r="E5692" t="s">
        <v>14</v>
      </c>
      <c r="F5692">
        <v>20</v>
      </c>
      <c r="G5692" t="s">
        <v>19</v>
      </c>
      <c r="H5692">
        <v>1</v>
      </c>
      <c r="I5692">
        <v>439</v>
      </c>
      <c r="J5692" t="s">
        <v>12</v>
      </c>
      <c r="K5692" s="23">
        <v>4</v>
      </c>
      <c r="L5692" s="23">
        <v>4</v>
      </c>
      <c r="M5692" s="23">
        <v>-1</v>
      </c>
      <c r="N5692" s="23">
        <v>0</v>
      </c>
      <c r="O5692" t="s">
        <v>17</v>
      </c>
      <c r="P5692" s="22">
        <v>1</v>
      </c>
    </row>
    <row r="5693" spans="1:16" x14ac:dyDescent="0.25">
      <c r="A5693" t="s">
        <v>104</v>
      </c>
      <c r="B5693">
        <v>1</v>
      </c>
      <c r="C5693" t="s">
        <v>20</v>
      </c>
      <c r="D5693">
        <v>22</v>
      </c>
      <c r="E5693" t="s">
        <v>14</v>
      </c>
      <c r="F5693">
        <v>20</v>
      </c>
      <c r="G5693" t="s">
        <v>18</v>
      </c>
      <c r="H5693">
        <v>2</v>
      </c>
      <c r="I5693">
        <v>524</v>
      </c>
      <c r="J5693" t="s">
        <v>13</v>
      </c>
      <c r="K5693" s="23">
        <v>0</v>
      </c>
      <c r="L5693" s="23">
        <v>8</v>
      </c>
      <c r="M5693" s="23">
        <v>0</v>
      </c>
      <c r="N5693" s="23">
        <v>4.25</v>
      </c>
      <c r="O5693" t="s">
        <v>17</v>
      </c>
      <c r="P5693" s="22">
        <v>1</v>
      </c>
    </row>
    <row r="5694" spans="1:16" x14ac:dyDescent="0.25">
      <c r="A5694" t="s">
        <v>104</v>
      </c>
      <c r="B5694">
        <v>1</v>
      </c>
      <c r="C5694" t="s">
        <v>20</v>
      </c>
      <c r="D5694">
        <v>23</v>
      </c>
      <c r="E5694" t="s">
        <v>14</v>
      </c>
      <c r="F5694">
        <v>20</v>
      </c>
      <c r="G5694" t="s">
        <v>18</v>
      </c>
      <c r="H5694">
        <v>2</v>
      </c>
      <c r="I5694">
        <v>514</v>
      </c>
      <c r="J5694" t="s">
        <v>13</v>
      </c>
      <c r="K5694" s="23">
        <v>0</v>
      </c>
      <c r="L5694" s="23">
        <v>17</v>
      </c>
      <c r="M5694" s="23">
        <v>0</v>
      </c>
      <c r="N5694" s="23">
        <v>9</v>
      </c>
      <c r="O5694" t="s">
        <v>17</v>
      </c>
      <c r="P5694" s="22">
        <v>1</v>
      </c>
    </row>
    <row r="5695" spans="1:16" x14ac:dyDescent="0.25">
      <c r="A5695" t="s">
        <v>104</v>
      </c>
      <c r="B5695">
        <v>1</v>
      </c>
      <c r="C5695" t="s">
        <v>20</v>
      </c>
      <c r="D5695">
        <v>24</v>
      </c>
      <c r="E5695" t="s">
        <v>14</v>
      </c>
      <c r="F5695">
        <v>20</v>
      </c>
      <c r="G5695" t="s">
        <v>19</v>
      </c>
      <c r="H5695">
        <v>2</v>
      </c>
      <c r="I5695">
        <v>439</v>
      </c>
      <c r="J5695" t="s">
        <v>12</v>
      </c>
      <c r="K5695" s="23">
        <v>12</v>
      </c>
      <c r="L5695" s="23">
        <v>12</v>
      </c>
      <c r="M5695" s="23">
        <v>-18</v>
      </c>
      <c r="N5695" s="23">
        <v>0</v>
      </c>
      <c r="O5695" t="s">
        <v>17</v>
      </c>
      <c r="P5695" s="22">
        <v>1</v>
      </c>
    </row>
    <row r="5696" spans="1:16" x14ac:dyDescent="0.25">
      <c r="A5696" t="s">
        <v>104</v>
      </c>
      <c r="B5696">
        <v>1</v>
      </c>
      <c r="C5696" t="s">
        <v>20</v>
      </c>
      <c r="D5696">
        <v>25</v>
      </c>
      <c r="E5696" t="s">
        <v>14</v>
      </c>
      <c r="F5696">
        <v>20</v>
      </c>
      <c r="G5696" t="s">
        <v>19</v>
      </c>
      <c r="H5696">
        <v>2</v>
      </c>
      <c r="I5696">
        <v>358</v>
      </c>
      <c r="J5696" t="s">
        <v>13</v>
      </c>
      <c r="K5696" s="23">
        <v>-5</v>
      </c>
      <c r="L5696" s="23">
        <v>5</v>
      </c>
      <c r="M5696" s="23">
        <v>-5</v>
      </c>
      <c r="N5696" s="23">
        <v>0</v>
      </c>
      <c r="O5696" t="s">
        <v>17</v>
      </c>
      <c r="P5696" s="22">
        <v>1</v>
      </c>
    </row>
    <row r="5697" spans="1:16" x14ac:dyDescent="0.25">
      <c r="A5697" t="s">
        <v>104</v>
      </c>
      <c r="B5697">
        <v>1</v>
      </c>
      <c r="C5697" t="s">
        <v>20</v>
      </c>
      <c r="D5697">
        <v>26</v>
      </c>
      <c r="E5697" t="s">
        <v>14</v>
      </c>
      <c r="F5697">
        <v>20</v>
      </c>
      <c r="G5697" t="s">
        <v>18</v>
      </c>
      <c r="H5697">
        <v>1</v>
      </c>
      <c r="I5697">
        <v>427</v>
      </c>
      <c r="J5697" t="s">
        <v>12</v>
      </c>
      <c r="K5697" s="23">
        <v>4</v>
      </c>
      <c r="L5697" s="23">
        <v>4</v>
      </c>
      <c r="M5697" s="23">
        <v>0</v>
      </c>
      <c r="N5697" s="23">
        <v>2.25</v>
      </c>
      <c r="O5697" t="s">
        <v>17</v>
      </c>
      <c r="P5697" s="22">
        <v>1</v>
      </c>
    </row>
    <row r="5698" spans="1:16" x14ac:dyDescent="0.25">
      <c r="A5698" t="s">
        <v>104</v>
      </c>
      <c r="B5698">
        <v>1</v>
      </c>
      <c r="C5698" t="s">
        <v>20</v>
      </c>
      <c r="D5698">
        <v>27</v>
      </c>
      <c r="E5698" t="s">
        <v>14</v>
      </c>
      <c r="F5698">
        <v>20</v>
      </c>
      <c r="G5698" t="s">
        <v>19</v>
      </c>
      <c r="H5698">
        <v>1</v>
      </c>
      <c r="I5698">
        <v>712</v>
      </c>
      <c r="J5698" t="s">
        <v>13</v>
      </c>
      <c r="K5698" s="23">
        <v>-9</v>
      </c>
      <c r="L5698" s="23">
        <v>12</v>
      </c>
      <c r="M5698" s="23">
        <v>-9</v>
      </c>
      <c r="N5698" s="23">
        <v>0</v>
      </c>
      <c r="O5698" t="s">
        <v>17</v>
      </c>
      <c r="P5698" s="22">
        <v>1</v>
      </c>
    </row>
    <row r="5699" spans="1:16" x14ac:dyDescent="0.25">
      <c r="A5699" t="s">
        <v>104</v>
      </c>
      <c r="B5699">
        <v>1</v>
      </c>
      <c r="C5699" t="s">
        <v>20</v>
      </c>
      <c r="D5699">
        <v>28</v>
      </c>
      <c r="E5699" t="s">
        <v>14</v>
      </c>
      <c r="F5699">
        <v>20</v>
      </c>
      <c r="G5699" t="s">
        <v>19</v>
      </c>
      <c r="H5699">
        <v>2</v>
      </c>
      <c r="I5699">
        <v>269</v>
      </c>
      <c r="J5699" t="s">
        <v>12</v>
      </c>
      <c r="K5699" s="23">
        <v>8</v>
      </c>
      <c r="L5699" s="23">
        <v>8</v>
      </c>
      <c r="M5699" s="23">
        <v>-9</v>
      </c>
      <c r="N5699" s="23">
        <v>0</v>
      </c>
      <c r="O5699" t="s">
        <v>17</v>
      </c>
      <c r="P5699" s="22">
        <v>1</v>
      </c>
    </row>
    <row r="5700" spans="1:16" x14ac:dyDescent="0.25">
      <c r="A5700" t="s">
        <v>104</v>
      </c>
      <c r="B5700">
        <v>1</v>
      </c>
      <c r="C5700" t="s">
        <v>20</v>
      </c>
      <c r="D5700">
        <v>29</v>
      </c>
      <c r="E5700" t="s">
        <v>14</v>
      </c>
      <c r="F5700">
        <v>20</v>
      </c>
      <c r="G5700" t="s">
        <v>19</v>
      </c>
      <c r="H5700">
        <v>2</v>
      </c>
      <c r="I5700">
        <v>523</v>
      </c>
      <c r="J5700" t="s">
        <v>13</v>
      </c>
      <c r="K5700" s="23">
        <v>-4.38</v>
      </c>
      <c r="L5700" s="23">
        <v>5</v>
      </c>
      <c r="M5700" s="23">
        <v>-4.38</v>
      </c>
      <c r="N5700" s="23">
        <v>0</v>
      </c>
      <c r="O5700" t="s">
        <v>17</v>
      </c>
      <c r="P5700" s="22">
        <v>1</v>
      </c>
    </row>
    <row r="5701" spans="1:16" x14ac:dyDescent="0.25">
      <c r="A5701" t="s">
        <v>104</v>
      </c>
      <c r="B5701">
        <v>1</v>
      </c>
      <c r="C5701" t="s">
        <v>20</v>
      </c>
      <c r="D5701">
        <v>30</v>
      </c>
      <c r="E5701" t="s">
        <v>14</v>
      </c>
      <c r="F5701">
        <v>20</v>
      </c>
      <c r="G5701" t="s">
        <v>19</v>
      </c>
      <c r="H5701">
        <v>2</v>
      </c>
      <c r="I5701">
        <v>352</v>
      </c>
      <c r="J5701" t="s">
        <v>13</v>
      </c>
      <c r="K5701" s="23">
        <v>-13</v>
      </c>
      <c r="L5701" s="23">
        <v>8</v>
      </c>
      <c r="M5701" s="23">
        <v>-13</v>
      </c>
      <c r="N5701" s="23">
        <v>0</v>
      </c>
      <c r="O5701" t="s">
        <v>17</v>
      </c>
      <c r="P5701" s="22">
        <v>1</v>
      </c>
    </row>
    <row r="5702" spans="1:16" x14ac:dyDescent="0.25">
      <c r="A5702" t="s">
        <v>104</v>
      </c>
      <c r="B5702">
        <v>2</v>
      </c>
      <c r="C5702" t="s">
        <v>20</v>
      </c>
      <c r="D5702">
        <v>1</v>
      </c>
      <c r="E5702" t="s">
        <v>14</v>
      </c>
      <c r="F5702">
        <v>20</v>
      </c>
      <c r="G5702" t="s">
        <v>19</v>
      </c>
      <c r="H5702">
        <v>2</v>
      </c>
      <c r="I5702">
        <v>1185</v>
      </c>
      <c r="J5702" t="s">
        <v>13</v>
      </c>
      <c r="K5702" s="23">
        <v>-2.25</v>
      </c>
      <c r="L5702" s="23">
        <v>2</v>
      </c>
      <c r="M5702" s="23">
        <v>-2.25</v>
      </c>
      <c r="N5702" s="23">
        <v>0</v>
      </c>
      <c r="O5702" t="s">
        <v>17</v>
      </c>
      <c r="P5702" s="22">
        <v>1</v>
      </c>
    </row>
    <row r="5703" spans="1:16" x14ac:dyDescent="0.25">
      <c r="A5703" t="s">
        <v>104</v>
      </c>
      <c r="B5703">
        <v>2</v>
      </c>
      <c r="C5703" t="s">
        <v>20</v>
      </c>
      <c r="D5703">
        <v>2</v>
      </c>
      <c r="E5703" t="s">
        <v>14</v>
      </c>
      <c r="F5703">
        <v>20</v>
      </c>
      <c r="G5703" t="s">
        <v>19</v>
      </c>
      <c r="H5703">
        <v>1</v>
      </c>
      <c r="I5703">
        <v>662</v>
      </c>
      <c r="J5703" t="s">
        <v>12</v>
      </c>
      <c r="K5703" s="23">
        <v>6</v>
      </c>
      <c r="L5703" s="23">
        <v>6</v>
      </c>
      <c r="M5703" s="23">
        <v>-4.5</v>
      </c>
      <c r="N5703" s="23">
        <v>0</v>
      </c>
      <c r="O5703" t="s">
        <v>17</v>
      </c>
      <c r="P5703" s="22">
        <v>1</v>
      </c>
    </row>
    <row r="5704" spans="1:16" x14ac:dyDescent="0.25">
      <c r="A5704" t="s">
        <v>104</v>
      </c>
      <c r="B5704">
        <v>2</v>
      </c>
      <c r="C5704" t="s">
        <v>20</v>
      </c>
      <c r="D5704">
        <v>3</v>
      </c>
      <c r="E5704" t="s">
        <v>14</v>
      </c>
      <c r="F5704">
        <v>20</v>
      </c>
      <c r="G5704" t="s">
        <v>19</v>
      </c>
      <c r="H5704">
        <v>2</v>
      </c>
      <c r="I5704">
        <v>371</v>
      </c>
      <c r="J5704" t="s">
        <v>12</v>
      </c>
      <c r="K5704" s="23">
        <v>2</v>
      </c>
      <c r="L5704" s="23">
        <v>2</v>
      </c>
      <c r="M5704" s="23">
        <v>-3.25</v>
      </c>
      <c r="N5704" s="23">
        <v>0</v>
      </c>
      <c r="O5704" t="s">
        <v>17</v>
      </c>
      <c r="P5704" s="22">
        <v>1</v>
      </c>
    </row>
    <row r="5705" spans="1:16" x14ac:dyDescent="0.25">
      <c r="A5705" t="s">
        <v>104</v>
      </c>
      <c r="B5705">
        <v>2</v>
      </c>
      <c r="C5705" t="s">
        <v>20</v>
      </c>
      <c r="D5705">
        <v>4</v>
      </c>
      <c r="E5705" t="s">
        <v>14</v>
      </c>
      <c r="F5705">
        <v>20</v>
      </c>
      <c r="G5705" t="s">
        <v>18</v>
      </c>
      <c r="H5705">
        <v>1</v>
      </c>
      <c r="I5705">
        <v>626</v>
      </c>
      <c r="J5705" t="s">
        <v>13</v>
      </c>
      <c r="K5705" s="23">
        <v>0</v>
      </c>
      <c r="L5705" s="23">
        <v>22</v>
      </c>
      <c r="M5705" s="23">
        <v>0</v>
      </c>
      <c r="N5705" s="23">
        <v>10</v>
      </c>
      <c r="O5705" t="s">
        <v>17</v>
      </c>
      <c r="P5705" s="22">
        <v>1</v>
      </c>
    </row>
    <row r="5706" spans="1:16" x14ac:dyDescent="0.25">
      <c r="A5706" t="s">
        <v>104</v>
      </c>
      <c r="B5706">
        <v>2</v>
      </c>
      <c r="C5706" t="s">
        <v>20</v>
      </c>
      <c r="D5706">
        <v>5</v>
      </c>
      <c r="E5706" t="s">
        <v>14</v>
      </c>
      <c r="F5706">
        <v>20</v>
      </c>
      <c r="G5706" t="s">
        <v>19</v>
      </c>
      <c r="H5706">
        <v>1</v>
      </c>
      <c r="I5706">
        <v>311</v>
      </c>
      <c r="J5706" t="s">
        <v>12</v>
      </c>
      <c r="K5706" s="23">
        <v>9</v>
      </c>
      <c r="L5706" s="23">
        <v>9</v>
      </c>
      <c r="M5706" s="23">
        <v>-4.5</v>
      </c>
      <c r="N5706" s="23">
        <v>0</v>
      </c>
      <c r="O5706" t="s">
        <v>17</v>
      </c>
      <c r="P5706" s="22">
        <v>1</v>
      </c>
    </row>
    <row r="5707" spans="1:16" x14ac:dyDescent="0.25">
      <c r="A5707" t="s">
        <v>104</v>
      </c>
      <c r="B5707">
        <v>2</v>
      </c>
      <c r="C5707" t="s">
        <v>20</v>
      </c>
      <c r="D5707">
        <v>6</v>
      </c>
      <c r="E5707" t="s">
        <v>14</v>
      </c>
      <c r="F5707">
        <v>20</v>
      </c>
      <c r="G5707" t="s">
        <v>18</v>
      </c>
      <c r="H5707">
        <v>2</v>
      </c>
      <c r="I5707">
        <v>421</v>
      </c>
      <c r="J5707" t="s">
        <v>12</v>
      </c>
      <c r="K5707" s="23">
        <v>17</v>
      </c>
      <c r="L5707" s="23">
        <v>17</v>
      </c>
      <c r="M5707" s="23">
        <v>0</v>
      </c>
      <c r="N5707" s="23">
        <v>10</v>
      </c>
      <c r="O5707" t="s">
        <v>17</v>
      </c>
      <c r="P5707" s="22">
        <v>1</v>
      </c>
    </row>
    <row r="5708" spans="1:16" x14ac:dyDescent="0.25">
      <c r="A5708" t="s">
        <v>104</v>
      </c>
      <c r="B5708">
        <v>2</v>
      </c>
      <c r="C5708" t="s">
        <v>20</v>
      </c>
      <c r="D5708">
        <v>7</v>
      </c>
      <c r="E5708" t="s">
        <v>14</v>
      </c>
      <c r="F5708">
        <v>20</v>
      </c>
      <c r="G5708" t="s">
        <v>18</v>
      </c>
      <c r="H5708">
        <v>1</v>
      </c>
      <c r="I5708">
        <v>626</v>
      </c>
      <c r="J5708" t="s">
        <v>12</v>
      </c>
      <c r="K5708" s="23">
        <v>4</v>
      </c>
      <c r="L5708" s="23">
        <v>4</v>
      </c>
      <c r="M5708" s="23">
        <v>0</v>
      </c>
      <c r="N5708" s="23">
        <v>2</v>
      </c>
      <c r="O5708" t="s">
        <v>17</v>
      </c>
      <c r="P5708" s="22">
        <v>1</v>
      </c>
    </row>
    <row r="5709" spans="1:16" x14ac:dyDescent="0.25">
      <c r="A5709" t="s">
        <v>104</v>
      </c>
      <c r="B5709">
        <v>2</v>
      </c>
      <c r="C5709" t="s">
        <v>20</v>
      </c>
      <c r="D5709">
        <v>8</v>
      </c>
      <c r="E5709" t="s">
        <v>14</v>
      </c>
      <c r="F5709">
        <v>20</v>
      </c>
      <c r="G5709" t="s">
        <v>19</v>
      </c>
      <c r="H5709">
        <v>1</v>
      </c>
      <c r="I5709">
        <v>1024</v>
      </c>
      <c r="J5709" t="s">
        <v>13</v>
      </c>
      <c r="K5709" s="23">
        <v>-2</v>
      </c>
      <c r="L5709" s="23">
        <v>4</v>
      </c>
      <c r="M5709" s="23">
        <v>-2</v>
      </c>
      <c r="N5709" s="23">
        <v>0</v>
      </c>
      <c r="O5709" t="s">
        <v>17</v>
      </c>
      <c r="P5709" s="22">
        <v>1</v>
      </c>
    </row>
    <row r="5710" spans="1:16" x14ac:dyDescent="0.25">
      <c r="A5710" t="s">
        <v>104</v>
      </c>
      <c r="B5710">
        <v>2</v>
      </c>
      <c r="C5710" t="s">
        <v>20</v>
      </c>
      <c r="D5710">
        <v>9</v>
      </c>
      <c r="E5710" t="s">
        <v>14</v>
      </c>
      <c r="F5710">
        <v>20</v>
      </c>
      <c r="G5710" t="s">
        <v>18</v>
      </c>
      <c r="H5710">
        <v>2</v>
      </c>
      <c r="I5710">
        <v>765</v>
      </c>
      <c r="J5710" t="s">
        <v>12</v>
      </c>
      <c r="K5710" s="23">
        <v>11</v>
      </c>
      <c r="L5710" s="23">
        <v>11</v>
      </c>
      <c r="M5710" s="23">
        <v>0</v>
      </c>
      <c r="N5710" s="23">
        <v>6</v>
      </c>
      <c r="O5710" t="s">
        <v>17</v>
      </c>
      <c r="P5710" s="22">
        <v>1</v>
      </c>
    </row>
    <row r="5711" spans="1:16" x14ac:dyDescent="0.25">
      <c r="A5711" t="s">
        <v>104</v>
      </c>
      <c r="B5711">
        <v>2</v>
      </c>
      <c r="C5711" t="s">
        <v>20</v>
      </c>
      <c r="D5711">
        <v>10</v>
      </c>
      <c r="E5711" t="s">
        <v>14</v>
      </c>
      <c r="F5711">
        <v>20</v>
      </c>
      <c r="G5711" t="s">
        <v>18</v>
      </c>
      <c r="H5711">
        <v>2</v>
      </c>
      <c r="I5711">
        <v>403</v>
      </c>
      <c r="J5711" t="s">
        <v>13</v>
      </c>
      <c r="K5711" s="23">
        <v>0</v>
      </c>
      <c r="L5711" s="23">
        <v>7</v>
      </c>
      <c r="M5711" s="23">
        <v>0</v>
      </c>
      <c r="N5711" s="23">
        <v>4</v>
      </c>
      <c r="O5711" t="s">
        <v>17</v>
      </c>
      <c r="P5711" s="22">
        <v>1</v>
      </c>
    </row>
    <row r="5712" spans="1:16" x14ac:dyDescent="0.25">
      <c r="A5712" t="s">
        <v>104</v>
      </c>
      <c r="B5712">
        <v>2</v>
      </c>
      <c r="C5712" t="s">
        <v>20</v>
      </c>
      <c r="D5712">
        <v>11</v>
      </c>
      <c r="E5712" t="s">
        <v>14</v>
      </c>
      <c r="F5712">
        <v>20</v>
      </c>
      <c r="G5712" t="s">
        <v>19</v>
      </c>
      <c r="H5712">
        <v>1</v>
      </c>
      <c r="I5712">
        <v>354</v>
      </c>
      <c r="J5712" t="s">
        <v>13</v>
      </c>
      <c r="K5712" s="23">
        <v>-3.75</v>
      </c>
      <c r="L5712" s="23">
        <v>10</v>
      </c>
      <c r="M5712" s="23">
        <v>-3.75</v>
      </c>
      <c r="N5712" s="23">
        <v>0</v>
      </c>
      <c r="O5712" t="s">
        <v>17</v>
      </c>
      <c r="P5712" s="22">
        <v>1</v>
      </c>
    </row>
    <row r="5713" spans="1:16" x14ac:dyDescent="0.25">
      <c r="A5713" t="s">
        <v>104</v>
      </c>
      <c r="B5713">
        <v>2</v>
      </c>
      <c r="C5713" t="s">
        <v>20</v>
      </c>
      <c r="D5713">
        <v>12</v>
      </c>
      <c r="E5713" t="s">
        <v>14</v>
      </c>
      <c r="F5713">
        <v>20</v>
      </c>
      <c r="G5713" t="s">
        <v>19</v>
      </c>
      <c r="H5713">
        <v>2</v>
      </c>
      <c r="I5713">
        <v>454</v>
      </c>
      <c r="J5713" t="s">
        <v>12</v>
      </c>
      <c r="K5713" s="23">
        <v>12</v>
      </c>
      <c r="L5713" s="23">
        <v>12</v>
      </c>
      <c r="M5713" s="23">
        <v>-24</v>
      </c>
      <c r="N5713" s="23">
        <v>0</v>
      </c>
      <c r="O5713" t="s">
        <v>17</v>
      </c>
      <c r="P5713" s="22">
        <v>1</v>
      </c>
    </row>
    <row r="5714" spans="1:16" x14ac:dyDescent="0.25">
      <c r="A5714" t="s">
        <v>104</v>
      </c>
      <c r="B5714">
        <v>2</v>
      </c>
      <c r="C5714" t="s">
        <v>20</v>
      </c>
      <c r="D5714">
        <v>13</v>
      </c>
      <c r="E5714" t="s">
        <v>14</v>
      </c>
      <c r="F5714">
        <v>20</v>
      </c>
      <c r="G5714" t="s">
        <v>19</v>
      </c>
      <c r="H5714">
        <v>2</v>
      </c>
      <c r="I5714">
        <v>300</v>
      </c>
      <c r="J5714" t="s">
        <v>13</v>
      </c>
      <c r="K5714" s="23">
        <v>-10.5</v>
      </c>
      <c r="L5714" s="23">
        <v>6</v>
      </c>
      <c r="M5714" s="23">
        <v>-10.5</v>
      </c>
      <c r="N5714" s="23">
        <v>0</v>
      </c>
      <c r="O5714" t="s">
        <v>17</v>
      </c>
      <c r="P5714" s="22">
        <v>1</v>
      </c>
    </row>
    <row r="5715" spans="1:16" x14ac:dyDescent="0.25">
      <c r="A5715" t="s">
        <v>104</v>
      </c>
      <c r="B5715">
        <v>2</v>
      </c>
      <c r="C5715" t="s">
        <v>20</v>
      </c>
      <c r="D5715">
        <v>14</v>
      </c>
      <c r="E5715" t="s">
        <v>14</v>
      </c>
      <c r="F5715">
        <v>20</v>
      </c>
      <c r="G5715" t="s">
        <v>19</v>
      </c>
      <c r="H5715">
        <v>2</v>
      </c>
      <c r="I5715">
        <v>265</v>
      </c>
      <c r="J5715" t="s">
        <v>13</v>
      </c>
      <c r="K5715" s="23">
        <v>-9.3800000000000008</v>
      </c>
      <c r="L5715" s="23">
        <v>5</v>
      </c>
      <c r="M5715" s="23">
        <v>-9.3800000000000008</v>
      </c>
      <c r="N5715" s="23">
        <v>0</v>
      </c>
      <c r="O5715" t="s">
        <v>17</v>
      </c>
      <c r="P5715" s="22">
        <v>1</v>
      </c>
    </row>
    <row r="5716" spans="1:16" x14ac:dyDescent="0.25">
      <c r="A5716" t="s">
        <v>104</v>
      </c>
      <c r="B5716">
        <v>2</v>
      </c>
      <c r="C5716" t="s">
        <v>20</v>
      </c>
      <c r="D5716">
        <v>15</v>
      </c>
      <c r="E5716" t="s">
        <v>14</v>
      </c>
      <c r="F5716">
        <v>20</v>
      </c>
      <c r="G5716" t="s">
        <v>19</v>
      </c>
      <c r="H5716">
        <v>2</v>
      </c>
      <c r="I5716">
        <v>1335</v>
      </c>
      <c r="J5716" t="s">
        <v>12</v>
      </c>
      <c r="K5716" s="23">
        <v>8</v>
      </c>
      <c r="L5716" s="23">
        <v>8</v>
      </c>
      <c r="M5716" s="23">
        <v>-5</v>
      </c>
      <c r="N5716" s="23">
        <v>0</v>
      </c>
      <c r="O5716" t="s">
        <v>17</v>
      </c>
      <c r="P5716" s="22">
        <v>1</v>
      </c>
    </row>
    <row r="5717" spans="1:16" x14ac:dyDescent="0.25">
      <c r="A5717" t="s">
        <v>104</v>
      </c>
      <c r="B5717">
        <v>2</v>
      </c>
      <c r="C5717" t="s">
        <v>20</v>
      </c>
      <c r="D5717">
        <v>16</v>
      </c>
      <c r="E5717" t="s">
        <v>14</v>
      </c>
      <c r="F5717">
        <v>20</v>
      </c>
      <c r="G5717" t="s">
        <v>19</v>
      </c>
      <c r="H5717">
        <v>2</v>
      </c>
      <c r="I5717">
        <v>597</v>
      </c>
      <c r="J5717" t="s">
        <v>12</v>
      </c>
      <c r="K5717" s="23">
        <v>5</v>
      </c>
      <c r="L5717" s="23">
        <v>5</v>
      </c>
      <c r="M5717" s="23">
        <v>-3.13</v>
      </c>
      <c r="N5717" s="23">
        <v>0</v>
      </c>
      <c r="O5717" t="s">
        <v>17</v>
      </c>
      <c r="P5717" s="22">
        <v>1</v>
      </c>
    </row>
    <row r="5718" spans="1:16" x14ac:dyDescent="0.25">
      <c r="A5718" t="s">
        <v>104</v>
      </c>
      <c r="B5718">
        <v>2</v>
      </c>
      <c r="C5718" t="s">
        <v>20</v>
      </c>
      <c r="D5718">
        <v>17</v>
      </c>
      <c r="E5718" t="s">
        <v>14</v>
      </c>
      <c r="F5718">
        <v>20</v>
      </c>
      <c r="G5718" t="s">
        <v>18</v>
      </c>
      <c r="H5718">
        <v>1</v>
      </c>
      <c r="I5718">
        <v>681</v>
      </c>
      <c r="J5718" t="s">
        <v>13</v>
      </c>
      <c r="K5718" s="23">
        <v>0</v>
      </c>
      <c r="L5718" s="23">
        <v>30</v>
      </c>
      <c r="M5718" s="23">
        <v>0</v>
      </c>
      <c r="N5718" s="23">
        <v>12</v>
      </c>
      <c r="O5718" t="s">
        <v>17</v>
      </c>
      <c r="P5718" s="22">
        <v>1</v>
      </c>
    </row>
    <row r="5719" spans="1:16" x14ac:dyDescent="0.25">
      <c r="A5719" t="s">
        <v>104</v>
      </c>
      <c r="B5719">
        <v>2</v>
      </c>
      <c r="C5719" t="s">
        <v>20</v>
      </c>
      <c r="D5719">
        <v>18</v>
      </c>
      <c r="E5719" t="s">
        <v>14</v>
      </c>
      <c r="F5719">
        <v>20</v>
      </c>
      <c r="G5719" t="s">
        <v>19</v>
      </c>
      <c r="H5719">
        <v>2</v>
      </c>
      <c r="I5719">
        <v>272</v>
      </c>
      <c r="J5719" t="s">
        <v>12</v>
      </c>
      <c r="K5719" s="23">
        <v>4</v>
      </c>
      <c r="L5719" s="23">
        <v>4</v>
      </c>
      <c r="M5719" s="23">
        <v>-7</v>
      </c>
      <c r="N5719" s="23">
        <v>0</v>
      </c>
      <c r="O5719" t="s">
        <v>17</v>
      </c>
      <c r="P5719" s="22">
        <v>1</v>
      </c>
    </row>
    <row r="5720" spans="1:16" x14ac:dyDescent="0.25">
      <c r="A5720" t="s">
        <v>104</v>
      </c>
      <c r="B5720">
        <v>2</v>
      </c>
      <c r="C5720" t="s">
        <v>20</v>
      </c>
      <c r="D5720">
        <v>19</v>
      </c>
      <c r="E5720" t="s">
        <v>14</v>
      </c>
      <c r="F5720">
        <v>20</v>
      </c>
      <c r="G5720" t="s">
        <v>19</v>
      </c>
      <c r="H5720">
        <v>2</v>
      </c>
      <c r="I5720">
        <v>302</v>
      </c>
      <c r="J5720" t="s">
        <v>12</v>
      </c>
      <c r="K5720" s="23">
        <v>10</v>
      </c>
      <c r="L5720" s="23">
        <v>10</v>
      </c>
      <c r="M5720" s="23">
        <v>-13.75</v>
      </c>
      <c r="N5720" s="23">
        <v>0</v>
      </c>
      <c r="O5720" t="s">
        <v>17</v>
      </c>
      <c r="P5720" s="22">
        <v>1</v>
      </c>
    </row>
    <row r="5721" spans="1:16" x14ac:dyDescent="0.25">
      <c r="A5721" t="s">
        <v>104</v>
      </c>
      <c r="B5721">
        <v>2</v>
      </c>
      <c r="C5721" t="s">
        <v>20</v>
      </c>
      <c r="D5721">
        <v>20</v>
      </c>
      <c r="E5721" t="s">
        <v>14</v>
      </c>
      <c r="F5721">
        <v>20</v>
      </c>
      <c r="G5721" t="s">
        <v>19</v>
      </c>
      <c r="H5721">
        <v>2</v>
      </c>
      <c r="I5721">
        <v>292</v>
      </c>
      <c r="J5721" t="s">
        <v>13</v>
      </c>
      <c r="K5721" s="23">
        <v>-15</v>
      </c>
      <c r="L5721" s="23">
        <v>8</v>
      </c>
      <c r="M5721" s="23">
        <v>-15</v>
      </c>
      <c r="N5721" s="23">
        <v>0</v>
      </c>
      <c r="O5721" t="s">
        <v>17</v>
      </c>
      <c r="P5721" s="22">
        <v>1</v>
      </c>
    </row>
    <row r="5722" spans="1:16" x14ac:dyDescent="0.25">
      <c r="A5722" t="s">
        <v>104</v>
      </c>
      <c r="B5722">
        <v>2</v>
      </c>
      <c r="C5722" t="s">
        <v>20</v>
      </c>
      <c r="D5722">
        <v>21</v>
      </c>
      <c r="E5722" t="s">
        <v>14</v>
      </c>
      <c r="F5722">
        <v>20</v>
      </c>
      <c r="G5722" t="s">
        <v>18</v>
      </c>
      <c r="H5722">
        <v>2</v>
      </c>
      <c r="I5722">
        <v>905</v>
      </c>
      <c r="J5722" t="s">
        <v>12</v>
      </c>
      <c r="K5722" s="23">
        <v>24</v>
      </c>
      <c r="L5722" s="23">
        <v>24</v>
      </c>
      <c r="M5722" s="23">
        <v>0</v>
      </c>
      <c r="N5722" s="23">
        <v>12</v>
      </c>
      <c r="O5722" t="s">
        <v>17</v>
      </c>
      <c r="P5722" s="22">
        <v>1</v>
      </c>
    </row>
    <row r="5723" spans="1:16" x14ac:dyDescent="0.25">
      <c r="A5723" t="s">
        <v>104</v>
      </c>
      <c r="B5723">
        <v>2</v>
      </c>
      <c r="C5723" t="s">
        <v>20</v>
      </c>
      <c r="D5723">
        <v>22</v>
      </c>
      <c r="E5723" t="s">
        <v>14</v>
      </c>
      <c r="F5723">
        <v>20</v>
      </c>
      <c r="G5723" t="s">
        <v>19</v>
      </c>
      <c r="H5723">
        <v>2</v>
      </c>
      <c r="I5723">
        <v>366</v>
      </c>
      <c r="J5723" t="s">
        <v>13</v>
      </c>
      <c r="K5723" s="23">
        <v>-15</v>
      </c>
      <c r="L5723" s="23">
        <v>12</v>
      </c>
      <c r="M5723" s="23">
        <v>-15</v>
      </c>
      <c r="N5723" s="23">
        <v>0</v>
      </c>
      <c r="O5723" t="s">
        <v>17</v>
      </c>
      <c r="P5723" s="22">
        <v>1</v>
      </c>
    </row>
    <row r="5724" spans="1:16" x14ac:dyDescent="0.25">
      <c r="A5724" t="s">
        <v>104</v>
      </c>
      <c r="B5724">
        <v>2</v>
      </c>
      <c r="C5724" t="s">
        <v>20</v>
      </c>
      <c r="D5724">
        <v>23</v>
      </c>
      <c r="E5724" t="s">
        <v>14</v>
      </c>
      <c r="F5724">
        <v>20</v>
      </c>
      <c r="G5724" t="s">
        <v>19</v>
      </c>
      <c r="H5724">
        <v>2</v>
      </c>
      <c r="I5724">
        <v>356</v>
      </c>
      <c r="J5724" t="s">
        <v>13</v>
      </c>
      <c r="K5724" s="23">
        <v>-18</v>
      </c>
      <c r="L5724" s="23">
        <v>9</v>
      </c>
      <c r="M5724" s="23">
        <v>-18</v>
      </c>
      <c r="N5724" s="23">
        <v>0</v>
      </c>
      <c r="O5724" t="s">
        <v>17</v>
      </c>
      <c r="P5724" s="22">
        <v>1</v>
      </c>
    </row>
    <row r="5725" spans="1:16" x14ac:dyDescent="0.25">
      <c r="A5725" t="s">
        <v>104</v>
      </c>
      <c r="B5725">
        <v>2</v>
      </c>
      <c r="C5725" t="s">
        <v>20</v>
      </c>
      <c r="D5725">
        <v>24</v>
      </c>
      <c r="E5725" t="s">
        <v>14</v>
      </c>
      <c r="F5725">
        <v>20</v>
      </c>
      <c r="G5725" t="s">
        <v>18</v>
      </c>
      <c r="H5725">
        <v>1</v>
      </c>
      <c r="I5725">
        <v>617</v>
      </c>
      <c r="J5725" t="s">
        <v>12</v>
      </c>
      <c r="K5725" s="23">
        <v>13</v>
      </c>
      <c r="L5725" s="23">
        <v>13</v>
      </c>
      <c r="M5725" s="23">
        <v>0</v>
      </c>
      <c r="N5725" s="23">
        <v>5</v>
      </c>
      <c r="O5725" t="s">
        <v>17</v>
      </c>
      <c r="P5725" s="22">
        <v>1</v>
      </c>
    </row>
    <row r="5726" spans="1:16" x14ac:dyDescent="0.25">
      <c r="A5726" t="s">
        <v>104</v>
      </c>
      <c r="B5726">
        <v>2</v>
      </c>
      <c r="C5726" t="s">
        <v>20</v>
      </c>
      <c r="D5726">
        <v>25</v>
      </c>
      <c r="E5726" t="s">
        <v>14</v>
      </c>
      <c r="F5726">
        <v>20</v>
      </c>
      <c r="G5726" t="s">
        <v>19</v>
      </c>
      <c r="H5726">
        <v>1</v>
      </c>
      <c r="I5726">
        <v>1031</v>
      </c>
      <c r="J5726" t="s">
        <v>12</v>
      </c>
      <c r="K5726" s="23">
        <v>2</v>
      </c>
      <c r="L5726" s="23">
        <v>2</v>
      </c>
      <c r="M5726" s="23">
        <v>-0.75</v>
      </c>
      <c r="N5726" s="23">
        <v>0</v>
      </c>
      <c r="O5726" t="s">
        <v>17</v>
      </c>
      <c r="P5726" s="22">
        <v>1</v>
      </c>
    </row>
    <row r="5727" spans="1:16" x14ac:dyDescent="0.25">
      <c r="A5727" t="s">
        <v>104</v>
      </c>
      <c r="B5727">
        <v>2</v>
      </c>
      <c r="C5727" t="s">
        <v>20</v>
      </c>
      <c r="D5727">
        <v>26</v>
      </c>
      <c r="E5727" t="s">
        <v>14</v>
      </c>
      <c r="F5727">
        <v>20</v>
      </c>
      <c r="G5727" t="s">
        <v>19</v>
      </c>
      <c r="H5727">
        <v>1</v>
      </c>
      <c r="I5727">
        <v>789</v>
      </c>
      <c r="J5727" t="s">
        <v>13</v>
      </c>
      <c r="K5727" s="23">
        <v>-6</v>
      </c>
      <c r="L5727" s="23">
        <v>12</v>
      </c>
      <c r="M5727" s="23">
        <v>-6</v>
      </c>
      <c r="N5727" s="23">
        <v>0</v>
      </c>
      <c r="O5727" t="s">
        <v>17</v>
      </c>
      <c r="P5727" s="22">
        <v>1</v>
      </c>
    </row>
    <row r="5728" spans="1:16" x14ac:dyDescent="0.25">
      <c r="A5728" t="s">
        <v>104</v>
      </c>
      <c r="B5728">
        <v>2</v>
      </c>
      <c r="C5728" t="s">
        <v>20</v>
      </c>
      <c r="D5728">
        <v>27</v>
      </c>
      <c r="E5728" t="s">
        <v>14</v>
      </c>
      <c r="F5728">
        <v>20</v>
      </c>
      <c r="G5728" t="s">
        <v>18</v>
      </c>
      <c r="H5728">
        <v>1</v>
      </c>
      <c r="I5728">
        <v>545</v>
      </c>
      <c r="J5728" t="s">
        <v>13</v>
      </c>
      <c r="K5728" s="23">
        <v>0</v>
      </c>
      <c r="L5728" s="23">
        <v>8</v>
      </c>
      <c r="M5728" s="23">
        <v>0</v>
      </c>
      <c r="N5728" s="23">
        <v>3</v>
      </c>
      <c r="O5728" t="s">
        <v>17</v>
      </c>
      <c r="P5728" s="22">
        <v>1</v>
      </c>
    </row>
    <row r="5729" spans="1:16" x14ac:dyDescent="0.25">
      <c r="A5729" t="s">
        <v>104</v>
      </c>
      <c r="B5729">
        <v>2</v>
      </c>
      <c r="C5729" t="s">
        <v>20</v>
      </c>
      <c r="D5729">
        <v>28</v>
      </c>
      <c r="E5729" t="s">
        <v>14</v>
      </c>
      <c r="F5729">
        <v>20</v>
      </c>
      <c r="G5729" t="s">
        <v>19</v>
      </c>
      <c r="H5729">
        <v>2</v>
      </c>
      <c r="I5729">
        <v>319</v>
      </c>
      <c r="J5729" t="s">
        <v>12</v>
      </c>
      <c r="K5729" s="23">
        <v>8</v>
      </c>
      <c r="L5729" s="23">
        <v>8</v>
      </c>
      <c r="M5729" s="23">
        <v>-6</v>
      </c>
      <c r="N5729" s="23">
        <v>0</v>
      </c>
      <c r="O5729" t="s">
        <v>17</v>
      </c>
      <c r="P5729" s="22">
        <v>1</v>
      </c>
    </row>
    <row r="5730" spans="1:16" x14ac:dyDescent="0.25">
      <c r="A5730" t="s">
        <v>104</v>
      </c>
      <c r="B5730">
        <v>2</v>
      </c>
      <c r="C5730" t="s">
        <v>20</v>
      </c>
      <c r="D5730">
        <v>29</v>
      </c>
      <c r="E5730" t="s">
        <v>14</v>
      </c>
      <c r="F5730">
        <v>20</v>
      </c>
      <c r="G5730" t="s">
        <v>19</v>
      </c>
      <c r="H5730">
        <v>2</v>
      </c>
      <c r="I5730">
        <v>341</v>
      </c>
      <c r="J5730" t="s">
        <v>13</v>
      </c>
      <c r="K5730" s="23">
        <v>-5</v>
      </c>
      <c r="L5730" s="23">
        <v>4</v>
      </c>
      <c r="M5730" s="23">
        <v>-5</v>
      </c>
      <c r="N5730" s="23">
        <v>0</v>
      </c>
      <c r="O5730" t="s">
        <v>17</v>
      </c>
      <c r="P5730" s="22">
        <v>1</v>
      </c>
    </row>
    <row r="5731" spans="1:16" x14ac:dyDescent="0.25">
      <c r="A5731" t="s">
        <v>104</v>
      </c>
      <c r="B5731">
        <v>2</v>
      </c>
      <c r="C5731" t="s">
        <v>20</v>
      </c>
      <c r="D5731">
        <v>30</v>
      </c>
      <c r="E5731" t="s">
        <v>14</v>
      </c>
      <c r="F5731">
        <v>20</v>
      </c>
      <c r="G5731" t="s">
        <v>19</v>
      </c>
      <c r="H5731">
        <v>2</v>
      </c>
      <c r="I5731">
        <v>275</v>
      </c>
      <c r="J5731" t="s">
        <v>13</v>
      </c>
      <c r="K5731" s="23">
        <v>-6</v>
      </c>
      <c r="L5731" s="23">
        <v>6</v>
      </c>
      <c r="M5731" s="23">
        <v>-6</v>
      </c>
      <c r="N5731" s="23">
        <v>0</v>
      </c>
      <c r="O5731" t="s">
        <v>17</v>
      </c>
      <c r="P5731" s="22">
        <v>1</v>
      </c>
    </row>
    <row r="5732" spans="1:16" x14ac:dyDescent="0.25">
      <c r="A5732" t="s">
        <v>104</v>
      </c>
      <c r="B5732">
        <v>3</v>
      </c>
      <c r="C5732" t="s">
        <v>20</v>
      </c>
      <c r="D5732">
        <v>1</v>
      </c>
      <c r="E5732" t="s">
        <v>14</v>
      </c>
      <c r="F5732">
        <v>20</v>
      </c>
      <c r="G5732" t="s">
        <v>19</v>
      </c>
      <c r="H5732">
        <v>2</v>
      </c>
      <c r="I5732">
        <v>514</v>
      </c>
      <c r="J5732" t="s">
        <v>12</v>
      </c>
      <c r="K5732" s="23">
        <v>9</v>
      </c>
      <c r="L5732" s="23">
        <v>9</v>
      </c>
      <c r="M5732" s="23">
        <v>-11.25</v>
      </c>
      <c r="N5732" s="23">
        <v>0</v>
      </c>
      <c r="O5732" t="s">
        <v>17</v>
      </c>
      <c r="P5732" s="22">
        <v>1</v>
      </c>
    </row>
    <row r="5733" spans="1:16" x14ac:dyDescent="0.25">
      <c r="A5733" t="s">
        <v>104</v>
      </c>
      <c r="B5733">
        <v>3</v>
      </c>
      <c r="C5733" t="s">
        <v>20</v>
      </c>
      <c r="D5733">
        <v>2</v>
      </c>
      <c r="E5733" t="s">
        <v>14</v>
      </c>
      <c r="F5733">
        <v>20</v>
      </c>
      <c r="G5733" t="s">
        <v>19</v>
      </c>
      <c r="H5733">
        <v>2</v>
      </c>
      <c r="I5733">
        <v>264</v>
      </c>
      <c r="J5733" t="s">
        <v>12</v>
      </c>
      <c r="K5733" s="23">
        <v>12</v>
      </c>
      <c r="L5733" s="23">
        <v>12</v>
      </c>
      <c r="M5733" s="23">
        <v>-21</v>
      </c>
      <c r="N5733" s="23">
        <v>0</v>
      </c>
      <c r="O5733" t="s">
        <v>17</v>
      </c>
      <c r="P5733" s="22">
        <v>1</v>
      </c>
    </row>
    <row r="5734" spans="1:16" x14ac:dyDescent="0.25">
      <c r="A5734" t="s">
        <v>104</v>
      </c>
      <c r="B5734">
        <v>3</v>
      </c>
      <c r="C5734" t="s">
        <v>20</v>
      </c>
      <c r="D5734">
        <v>3</v>
      </c>
      <c r="E5734" t="s">
        <v>14</v>
      </c>
      <c r="F5734">
        <v>20</v>
      </c>
      <c r="G5734" t="s">
        <v>19</v>
      </c>
      <c r="H5734">
        <v>2</v>
      </c>
      <c r="I5734">
        <v>318</v>
      </c>
      <c r="J5734" t="s">
        <v>12</v>
      </c>
      <c r="K5734" s="23">
        <v>5</v>
      </c>
      <c r="L5734" s="23">
        <v>5</v>
      </c>
      <c r="M5734" s="23">
        <v>-6.88</v>
      </c>
      <c r="N5734" s="23">
        <v>0</v>
      </c>
      <c r="O5734" t="s">
        <v>17</v>
      </c>
      <c r="P5734" s="22">
        <v>1</v>
      </c>
    </row>
    <row r="5735" spans="1:16" x14ac:dyDescent="0.25">
      <c r="A5735" t="s">
        <v>104</v>
      </c>
      <c r="B5735">
        <v>3</v>
      </c>
      <c r="C5735" t="s">
        <v>20</v>
      </c>
      <c r="D5735">
        <v>4</v>
      </c>
      <c r="E5735" t="s">
        <v>14</v>
      </c>
      <c r="F5735">
        <v>20</v>
      </c>
      <c r="G5735" t="s">
        <v>19</v>
      </c>
      <c r="H5735">
        <v>1</v>
      </c>
      <c r="I5735">
        <v>420</v>
      </c>
      <c r="J5735" t="s">
        <v>13</v>
      </c>
      <c r="K5735" s="23">
        <v>-3</v>
      </c>
      <c r="L5735" s="23">
        <v>12</v>
      </c>
      <c r="M5735" s="23">
        <v>-3</v>
      </c>
      <c r="N5735" s="23">
        <v>0</v>
      </c>
      <c r="O5735" t="s">
        <v>17</v>
      </c>
      <c r="P5735" s="22">
        <v>1</v>
      </c>
    </row>
    <row r="5736" spans="1:16" x14ac:dyDescent="0.25">
      <c r="A5736" t="s">
        <v>104</v>
      </c>
      <c r="B5736">
        <v>3</v>
      </c>
      <c r="C5736" t="s">
        <v>20</v>
      </c>
      <c r="D5736">
        <v>5</v>
      </c>
      <c r="E5736" t="s">
        <v>14</v>
      </c>
      <c r="F5736">
        <v>20</v>
      </c>
      <c r="G5736" t="s">
        <v>18</v>
      </c>
      <c r="H5736">
        <v>1</v>
      </c>
      <c r="I5736">
        <v>689</v>
      </c>
      <c r="J5736" t="s">
        <v>12</v>
      </c>
      <c r="K5736" s="23">
        <v>5</v>
      </c>
      <c r="L5736" s="23">
        <v>5</v>
      </c>
      <c r="M5736" s="23">
        <v>0</v>
      </c>
      <c r="N5736" s="23">
        <v>2</v>
      </c>
      <c r="O5736" t="s">
        <v>17</v>
      </c>
      <c r="P5736" s="22">
        <v>1</v>
      </c>
    </row>
    <row r="5737" spans="1:16" x14ac:dyDescent="0.25">
      <c r="A5737" t="s">
        <v>104</v>
      </c>
      <c r="B5737">
        <v>3</v>
      </c>
      <c r="C5737" t="s">
        <v>20</v>
      </c>
      <c r="D5737">
        <v>6</v>
      </c>
      <c r="E5737" t="s">
        <v>14</v>
      </c>
      <c r="F5737">
        <v>20</v>
      </c>
      <c r="G5737" t="s">
        <v>19</v>
      </c>
      <c r="H5737">
        <v>1</v>
      </c>
      <c r="I5737">
        <v>1278</v>
      </c>
      <c r="J5737" t="s">
        <v>13</v>
      </c>
      <c r="K5737" s="23">
        <v>-6.75</v>
      </c>
      <c r="L5737" s="23">
        <v>9</v>
      </c>
      <c r="M5737" s="23">
        <v>-6.75</v>
      </c>
      <c r="N5737" s="23">
        <v>0</v>
      </c>
      <c r="O5737" t="s">
        <v>17</v>
      </c>
      <c r="P5737" s="22">
        <v>1</v>
      </c>
    </row>
    <row r="5738" spans="1:16" x14ac:dyDescent="0.25">
      <c r="A5738" t="s">
        <v>104</v>
      </c>
      <c r="B5738">
        <v>3</v>
      </c>
      <c r="C5738" t="s">
        <v>20</v>
      </c>
      <c r="D5738">
        <v>7</v>
      </c>
      <c r="E5738" t="s">
        <v>14</v>
      </c>
      <c r="F5738">
        <v>20</v>
      </c>
      <c r="G5738" t="s">
        <v>18</v>
      </c>
      <c r="H5738">
        <v>1</v>
      </c>
      <c r="I5738">
        <v>612</v>
      </c>
      <c r="J5738" t="s">
        <v>13</v>
      </c>
      <c r="K5738" s="23">
        <v>0</v>
      </c>
      <c r="L5738" s="23">
        <v>26</v>
      </c>
      <c r="M5738" s="23">
        <v>0</v>
      </c>
      <c r="N5738" s="23">
        <v>10</v>
      </c>
      <c r="O5738" t="s">
        <v>17</v>
      </c>
      <c r="P5738" s="22">
        <v>1</v>
      </c>
    </row>
    <row r="5739" spans="1:16" x14ac:dyDescent="0.25">
      <c r="A5739" t="s">
        <v>104</v>
      </c>
      <c r="B5739">
        <v>3</v>
      </c>
      <c r="C5739" t="s">
        <v>20</v>
      </c>
      <c r="D5739">
        <v>8</v>
      </c>
      <c r="E5739" t="s">
        <v>14</v>
      </c>
      <c r="F5739">
        <v>20</v>
      </c>
      <c r="G5739" t="s">
        <v>19</v>
      </c>
      <c r="H5739">
        <v>1</v>
      </c>
      <c r="I5739">
        <v>794</v>
      </c>
      <c r="J5739" t="s">
        <v>12</v>
      </c>
      <c r="K5739" s="23">
        <v>8</v>
      </c>
      <c r="L5739" s="23">
        <v>8</v>
      </c>
      <c r="M5739" s="23">
        <v>-3</v>
      </c>
      <c r="N5739" s="23">
        <v>0</v>
      </c>
      <c r="O5739" t="s">
        <v>17</v>
      </c>
      <c r="P5739" s="22">
        <v>1</v>
      </c>
    </row>
    <row r="5740" spans="1:16" x14ac:dyDescent="0.25">
      <c r="A5740" t="s">
        <v>104</v>
      </c>
      <c r="B5740">
        <v>3</v>
      </c>
      <c r="C5740" t="s">
        <v>20</v>
      </c>
      <c r="D5740">
        <v>9</v>
      </c>
      <c r="E5740" t="s">
        <v>14</v>
      </c>
      <c r="F5740">
        <v>20</v>
      </c>
      <c r="G5740" t="s">
        <v>18</v>
      </c>
      <c r="H5740">
        <v>1</v>
      </c>
      <c r="I5740">
        <v>504</v>
      </c>
      <c r="J5740" t="s">
        <v>12</v>
      </c>
      <c r="K5740" s="23">
        <v>19</v>
      </c>
      <c r="L5740" s="23">
        <v>19</v>
      </c>
      <c r="M5740" s="23">
        <v>0</v>
      </c>
      <c r="N5740" s="23">
        <v>8</v>
      </c>
      <c r="O5740" t="s">
        <v>17</v>
      </c>
      <c r="P5740" s="22">
        <v>1</v>
      </c>
    </row>
    <row r="5741" spans="1:16" x14ac:dyDescent="0.25">
      <c r="A5741" t="s">
        <v>104</v>
      </c>
      <c r="B5741">
        <v>3</v>
      </c>
      <c r="C5741" t="s">
        <v>20</v>
      </c>
      <c r="D5741">
        <v>10</v>
      </c>
      <c r="E5741" t="s">
        <v>14</v>
      </c>
      <c r="F5741">
        <v>20</v>
      </c>
      <c r="G5741" t="s">
        <v>18</v>
      </c>
      <c r="H5741">
        <v>1</v>
      </c>
      <c r="I5741">
        <v>1150</v>
      </c>
      <c r="J5741" t="s">
        <v>13</v>
      </c>
      <c r="K5741" s="23">
        <v>0</v>
      </c>
      <c r="L5741" s="23">
        <v>25</v>
      </c>
      <c r="M5741" s="23">
        <v>0</v>
      </c>
      <c r="N5741" s="23">
        <v>10</v>
      </c>
      <c r="O5741" t="s">
        <v>17</v>
      </c>
      <c r="P5741" s="22">
        <v>1</v>
      </c>
    </row>
    <row r="5742" spans="1:16" x14ac:dyDescent="0.25">
      <c r="A5742" t="s">
        <v>104</v>
      </c>
      <c r="B5742">
        <v>3</v>
      </c>
      <c r="C5742" t="s">
        <v>20</v>
      </c>
      <c r="D5742">
        <v>11</v>
      </c>
      <c r="E5742" t="s">
        <v>14</v>
      </c>
      <c r="F5742">
        <v>20</v>
      </c>
      <c r="G5742" t="s">
        <v>19</v>
      </c>
      <c r="H5742">
        <v>1</v>
      </c>
      <c r="I5742">
        <v>316</v>
      </c>
      <c r="J5742" t="s">
        <v>13</v>
      </c>
      <c r="K5742" s="23">
        <v>-1.88</v>
      </c>
      <c r="L5742" s="23">
        <v>5</v>
      </c>
      <c r="M5742" s="23">
        <v>-1.88</v>
      </c>
      <c r="N5742" s="23">
        <v>0</v>
      </c>
      <c r="O5742" t="s">
        <v>17</v>
      </c>
      <c r="P5742" s="22">
        <v>1</v>
      </c>
    </row>
    <row r="5743" spans="1:16" x14ac:dyDescent="0.25">
      <c r="A5743" t="s">
        <v>104</v>
      </c>
      <c r="B5743">
        <v>3</v>
      </c>
      <c r="C5743" t="s">
        <v>20</v>
      </c>
      <c r="D5743">
        <v>12</v>
      </c>
      <c r="E5743" t="s">
        <v>14</v>
      </c>
      <c r="F5743">
        <v>20</v>
      </c>
      <c r="G5743" t="s">
        <v>19</v>
      </c>
      <c r="H5743">
        <v>2</v>
      </c>
      <c r="I5743">
        <v>640</v>
      </c>
      <c r="J5743" t="s">
        <v>13</v>
      </c>
      <c r="K5743" s="23">
        <v>-2.75</v>
      </c>
      <c r="L5743" s="23">
        <v>2</v>
      </c>
      <c r="M5743" s="23">
        <v>-2.75</v>
      </c>
      <c r="N5743" s="23">
        <v>0</v>
      </c>
      <c r="O5743" t="s">
        <v>17</v>
      </c>
      <c r="P5743" s="22">
        <v>1</v>
      </c>
    </row>
    <row r="5744" spans="1:16" x14ac:dyDescent="0.25">
      <c r="A5744" t="s">
        <v>104</v>
      </c>
      <c r="B5744">
        <v>3</v>
      </c>
      <c r="C5744" t="s">
        <v>20</v>
      </c>
      <c r="D5744">
        <v>13</v>
      </c>
      <c r="E5744" t="s">
        <v>14</v>
      </c>
      <c r="F5744">
        <v>20</v>
      </c>
      <c r="G5744" t="s">
        <v>19</v>
      </c>
      <c r="H5744">
        <v>2</v>
      </c>
      <c r="I5744">
        <v>462</v>
      </c>
      <c r="J5744" t="s">
        <v>12</v>
      </c>
      <c r="K5744" s="23">
        <v>2</v>
      </c>
      <c r="L5744" s="23">
        <v>2</v>
      </c>
      <c r="M5744" s="23">
        <v>-1.75</v>
      </c>
      <c r="N5744" s="23">
        <v>0</v>
      </c>
      <c r="O5744" t="s">
        <v>17</v>
      </c>
      <c r="P5744" s="22">
        <v>1</v>
      </c>
    </row>
    <row r="5745" spans="1:16" x14ac:dyDescent="0.25">
      <c r="A5745" t="s">
        <v>104</v>
      </c>
      <c r="B5745">
        <v>3</v>
      </c>
      <c r="C5745" t="s">
        <v>20</v>
      </c>
      <c r="D5745">
        <v>14</v>
      </c>
      <c r="E5745" t="s">
        <v>14</v>
      </c>
      <c r="F5745">
        <v>20</v>
      </c>
      <c r="G5745" t="s">
        <v>19</v>
      </c>
      <c r="H5745">
        <v>2</v>
      </c>
      <c r="I5745">
        <v>219</v>
      </c>
      <c r="J5745" t="s">
        <v>13</v>
      </c>
      <c r="K5745" s="23">
        <v>-11.25</v>
      </c>
      <c r="L5745" s="23">
        <v>10</v>
      </c>
      <c r="M5745" s="23">
        <v>-11.25</v>
      </c>
      <c r="N5745" s="23">
        <v>0</v>
      </c>
      <c r="O5745" t="s">
        <v>17</v>
      </c>
      <c r="P5745" s="22">
        <v>1</v>
      </c>
    </row>
    <row r="5746" spans="1:16" x14ac:dyDescent="0.25">
      <c r="A5746" t="s">
        <v>104</v>
      </c>
      <c r="B5746">
        <v>3</v>
      </c>
      <c r="C5746" t="s">
        <v>20</v>
      </c>
      <c r="D5746">
        <v>15</v>
      </c>
      <c r="E5746" t="s">
        <v>14</v>
      </c>
      <c r="F5746">
        <v>20</v>
      </c>
      <c r="G5746" t="s">
        <v>18</v>
      </c>
      <c r="H5746">
        <v>2</v>
      </c>
      <c r="I5746">
        <v>401</v>
      </c>
      <c r="J5746" t="s">
        <v>13</v>
      </c>
      <c r="K5746" s="23">
        <v>0</v>
      </c>
      <c r="L5746" s="23">
        <v>5</v>
      </c>
      <c r="M5746" s="23">
        <v>0</v>
      </c>
      <c r="N5746" s="23">
        <v>3</v>
      </c>
      <c r="O5746" t="s">
        <v>17</v>
      </c>
      <c r="P5746" s="22">
        <v>1</v>
      </c>
    </row>
    <row r="5747" spans="1:16" x14ac:dyDescent="0.25">
      <c r="A5747" t="s">
        <v>104</v>
      </c>
      <c r="B5747">
        <v>3</v>
      </c>
      <c r="C5747" t="s">
        <v>20</v>
      </c>
      <c r="D5747">
        <v>16</v>
      </c>
      <c r="E5747" t="s">
        <v>14</v>
      </c>
      <c r="F5747">
        <v>20</v>
      </c>
      <c r="G5747" t="s">
        <v>19</v>
      </c>
      <c r="H5747">
        <v>1</v>
      </c>
      <c r="I5747">
        <v>352</v>
      </c>
      <c r="J5747" t="s">
        <v>12</v>
      </c>
      <c r="K5747" s="23">
        <v>9</v>
      </c>
      <c r="L5747" s="23">
        <v>9</v>
      </c>
      <c r="M5747" s="23">
        <v>-2.25</v>
      </c>
      <c r="N5747" s="23">
        <v>0</v>
      </c>
      <c r="O5747" t="s">
        <v>17</v>
      </c>
      <c r="P5747" s="22">
        <v>1</v>
      </c>
    </row>
    <row r="5748" spans="1:16" x14ac:dyDescent="0.25">
      <c r="A5748" t="s">
        <v>104</v>
      </c>
      <c r="B5748">
        <v>3</v>
      </c>
      <c r="C5748" t="s">
        <v>20</v>
      </c>
      <c r="D5748">
        <v>17</v>
      </c>
      <c r="E5748" t="s">
        <v>14</v>
      </c>
      <c r="F5748">
        <v>20</v>
      </c>
      <c r="G5748" t="s">
        <v>19</v>
      </c>
      <c r="H5748">
        <v>2</v>
      </c>
      <c r="I5748">
        <v>380</v>
      </c>
      <c r="J5748" t="s">
        <v>13</v>
      </c>
      <c r="K5748" s="23">
        <v>-11</v>
      </c>
      <c r="L5748" s="23">
        <v>8</v>
      </c>
      <c r="M5748" s="23">
        <v>-11</v>
      </c>
      <c r="N5748" s="23">
        <v>0</v>
      </c>
      <c r="O5748" t="s">
        <v>17</v>
      </c>
      <c r="P5748" s="22">
        <v>1</v>
      </c>
    </row>
    <row r="5749" spans="1:16" x14ac:dyDescent="0.25">
      <c r="A5749" t="s">
        <v>104</v>
      </c>
      <c r="B5749">
        <v>3</v>
      </c>
      <c r="C5749" t="s">
        <v>20</v>
      </c>
      <c r="D5749">
        <v>18</v>
      </c>
      <c r="E5749" t="s">
        <v>14</v>
      </c>
      <c r="F5749">
        <v>20</v>
      </c>
      <c r="G5749" t="s">
        <v>19</v>
      </c>
      <c r="H5749">
        <v>2</v>
      </c>
      <c r="I5749">
        <v>1034</v>
      </c>
      <c r="J5749" t="s">
        <v>12</v>
      </c>
      <c r="K5749" s="23">
        <v>4</v>
      </c>
      <c r="L5749" s="23">
        <v>4</v>
      </c>
      <c r="M5749" s="23">
        <v>-3</v>
      </c>
      <c r="N5749" s="23">
        <v>0</v>
      </c>
      <c r="O5749" t="s">
        <v>17</v>
      </c>
      <c r="P5749" s="22">
        <v>1</v>
      </c>
    </row>
    <row r="5750" spans="1:16" x14ac:dyDescent="0.25">
      <c r="A5750" t="s">
        <v>104</v>
      </c>
      <c r="B5750">
        <v>3</v>
      </c>
      <c r="C5750" t="s">
        <v>20</v>
      </c>
      <c r="D5750">
        <v>19</v>
      </c>
      <c r="E5750" t="s">
        <v>14</v>
      </c>
      <c r="F5750">
        <v>20</v>
      </c>
      <c r="G5750" t="s">
        <v>19</v>
      </c>
      <c r="H5750">
        <v>1</v>
      </c>
      <c r="I5750">
        <v>319</v>
      </c>
      <c r="J5750" t="s">
        <v>12</v>
      </c>
      <c r="K5750" s="23">
        <v>6</v>
      </c>
      <c r="L5750" s="23">
        <v>6</v>
      </c>
      <c r="M5750" s="23">
        <v>-1.5</v>
      </c>
      <c r="N5750" s="23">
        <v>0</v>
      </c>
      <c r="O5750" t="s">
        <v>17</v>
      </c>
      <c r="P5750" s="22">
        <v>1</v>
      </c>
    </row>
    <row r="5751" spans="1:16" x14ac:dyDescent="0.25">
      <c r="A5751" t="s">
        <v>104</v>
      </c>
      <c r="B5751">
        <v>3</v>
      </c>
      <c r="C5751" t="s">
        <v>20</v>
      </c>
      <c r="D5751">
        <v>20</v>
      </c>
      <c r="E5751" t="s">
        <v>14</v>
      </c>
      <c r="F5751">
        <v>20</v>
      </c>
      <c r="G5751" t="s">
        <v>19</v>
      </c>
      <c r="H5751">
        <v>2</v>
      </c>
      <c r="I5751">
        <v>237</v>
      </c>
      <c r="J5751" t="s">
        <v>13</v>
      </c>
      <c r="K5751" s="23">
        <v>-13.5</v>
      </c>
      <c r="L5751" s="23">
        <v>9</v>
      </c>
      <c r="M5751" s="23">
        <v>-13.5</v>
      </c>
      <c r="N5751" s="23">
        <v>0</v>
      </c>
      <c r="O5751" t="s">
        <v>17</v>
      </c>
      <c r="P5751" s="22">
        <v>1</v>
      </c>
    </row>
    <row r="5752" spans="1:16" x14ac:dyDescent="0.25">
      <c r="A5752" t="s">
        <v>104</v>
      </c>
      <c r="B5752">
        <v>3</v>
      </c>
      <c r="C5752" t="s">
        <v>20</v>
      </c>
      <c r="D5752">
        <v>21</v>
      </c>
      <c r="E5752" t="s">
        <v>14</v>
      </c>
      <c r="F5752">
        <v>20</v>
      </c>
      <c r="G5752" t="s">
        <v>19</v>
      </c>
      <c r="H5752">
        <v>2</v>
      </c>
      <c r="I5752">
        <v>299</v>
      </c>
      <c r="J5752" t="s">
        <v>13</v>
      </c>
      <c r="K5752" s="23">
        <v>-5.63</v>
      </c>
      <c r="L5752" s="23">
        <v>5</v>
      </c>
      <c r="M5752" s="23">
        <v>-5.63</v>
      </c>
      <c r="N5752" s="23">
        <v>0</v>
      </c>
      <c r="O5752" t="s">
        <v>17</v>
      </c>
      <c r="P5752" s="22">
        <v>1</v>
      </c>
    </row>
    <row r="5753" spans="1:16" x14ac:dyDescent="0.25">
      <c r="A5753" t="s">
        <v>104</v>
      </c>
      <c r="B5753">
        <v>3</v>
      </c>
      <c r="C5753" t="s">
        <v>20</v>
      </c>
      <c r="D5753">
        <v>22</v>
      </c>
      <c r="E5753" t="s">
        <v>14</v>
      </c>
      <c r="F5753">
        <v>20</v>
      </c>
      <c r="G5753" t="s">
        <v>19</v>
      </c>
      <c r="H5753">
        <v>1</v>
      </c>
      <c r="I5753">
        <v>488</v>
      </c>
      <c r="J5753" t="s">
        <v>13</v>
      </c>
      <c r="K5753" s="23">
        <v>-3</v>
      </c>
      <c r="L5753" s="23">
        <v>6</v>
      </c>
      <c r="M5753" s="23">
        <v>-3</v>
      </c>
      <c r="N5753" s="23">
        <v>0</v>
      </c>
      <c r="O5753" t="s">
        <v>17</v>
      </c>
      <c r="P5753" s="22">
        <v>1</v>
      </c>
    </row>
    <row r="5754" spans="1:16" x14ac:dyDescent="0.25">
      <c r="A5754" t="s">
        <v>104</v>
      </c>
      <c r="B5754">
        <v>3</v>
      </c>
      <c r="C5754" t="s">
        <v>20</v>
      </c>
      <c r="D5754">
        <v>23</v>
      </c>
      <c r="E5754" t="s">
        <v>14</v>
      </c>
      <c r="F5754">
        <v>20</v>
      </c>
      <c r="G5754" t="s">
        <v>19</v>
      </c>
      <c r="H5754">
        <v>2</v>
      </c>
      <c r="I5754">
        <v>327</v>
      </c>
      <c r="J5754" t="s">
        <v>12</v>
      </c>
      <c r="K5754" s="23">
        <v>10</v>
      </c>
      <c r="L5754" s="23">
        <v>10</v>
      </c>
      <c r="M5754" s="23">
        <v>-16.25</v>
      </c>
      <c r="N5754" s="23">
        <v>0</v>
      </c>
      <c r="O5754" t="s">
        <v>17</v>
      </c>
      <c r="P5754" s="22">
        <v>1</v>
      </c>
    </row>
    <row r="5755" spans="1:16" x14ac:dyDescent="0.25">
      <c r="A5755" t="s">
        <v>104</v>
      </c>
      <c r="B5755">
        <v>3</v>
      </c>
      <c r="C5755" t="s">
        <v>20</v>
      </c>
      <c r="D5755">
        <v>24</v>
      </c>
      <c r="E5755" t="s">
        <v>14</v>
      </c>
      <c r="F5755">
        <v>20</v>
      </c>
      <c r="G5755" t="s">
        <v>19</v>
      </c>
      <c r="H5755">
        <v>1</v>
      </c>
      <c r="I5755">
        <v>300</v>
      </c>
      <c r="J5755" t="s">
        <v>12</v>
      </c>
      <c r="K5755" s="23">
        <v>5</v>
      </c>
      <c r="L5755" s="23">
        <v>5</v>
      </c>
      <c r="M5755" s="23">
        <v>-2.5</v>
      </c>
      <c r="N5755" s="23">
        <v>0</v>
      </c>
      <c r="O5755" t="s">
        <v>17</v>
      </c>
      <c r="P5755" s="22">
        <v>1</v>
      </c>
    </row>
    <row r="5756" spans="1:16" x14ac:dyDescent="0.25">
      <c r="A5756" t="s">
        <v>104</v>
      </c>
      <c r="B5756">
        <v>3</v>
      </c>
      <c r="C5756" t="s">
        <v>20</v>
      </c>
      <c r="D5756">
        <v>25</v>
      </c>
      <c r="E5756" t="s">
        <v>14</v>
      </c>
      <c r="F5756">
        <v>20</v>
      </c>
      <c r="G5756" t="s">
        <v>18</v>
      </c>
      <c r="H5756">
        <v>2</v>
      </c>
      <c r="I5756">
        <v>1418</v>
      </c>
      <c r="J5756" t="s">
        <v>13</v>
      </c>
      <c r="K5756" s="23">
        <v>0</v>
      </c>
      <c r="L5756" s="23">
        <v>28</v>
      </c>
      <c r="M5756" s="23">
        <v>0</v>
      </c>
      <c r="N5756" s="23">
        <v>13</v>
      </c>
      <c r="O5756" t="s">
        <v>17</v>
      </c>
      <c r="P5756" s="22">
        <v>1</v>
      </c>
    </row>
    <row r="5757" spans="1:16" x14ac:dyDescent="0.25">
      <c r="A5757" t="s">
        <v>104</v>
      </c>
      <c r="B5757">
        <v>3</v>
      </c>
      <c r="C5757" t="s">
        <v>20</v>
      </c>
      <c r="D5757">
        <v>26</v>
      </c>
      <c r="E5757" t="s">
        <v>14</v>
      </c>
      <c r="F5757">
        <v>20</v>
      </c>
      <c r="G5757" t="s">
        <v>19</v>
      </c>
      <c r="H5757">
        <v>2</v>
      </c>
      <c r="I5757">
        <v>807</v>
      </c>
      <c r="J5757" t="s">
        <v>12</v>
      </c>
      <c r="K5757" s="23">
        <v>10</v>
      </c>
      <c r="L5757" s="23">
        <v>10</v>
      </c>
      <c r="M5757" s="23">
        <v>-6.25</v>
      </c>
      <c r="N5757" s="23">
        <v>0</v>
      </c>
      <c r="O5757" t="s">
        <v>17</v>
      </c>
      <c r="P5757" s="22">
        <v>1</v>
      </c>
    </row>
    <row r="5758" spans="1:16" x14ac:dyDescent="0.25">
      <c r="A5758" t="s">
        <v>104</v>
      </c>
      <c r="B5758">
        <v>3</v>
      </c>
      <c r="C5758" t="s">
        <v>20</v>
      </c>
      <c r="D5758">
        <v>27</v>
      </c>
      <c r="E5758" t="s">
        <v>14</v>
      </c>
      <c r="F5758">
        <v>20</v>
      </c>
      <c r="G5758" t="s">
        <v>18</v>
      </c>
      <c r="H5758">
        <v>1</v>
      </c>
      <c r="I5758">
        <v>628</v>
      </c>
      <c r="J5758" t="s">
        <v>13</v>
      </c>
      <c r="K5758" s="23">
        <v>0</v>
      </c>
      <c r="L5758" s="23">
        <v>12</v>
      </c>
      <c r="M5758" s="23">
        <v>0</v>
      </c>
      <c r="N5758" s="23">
        <v>5</v>
      </c>
      <c r="O5758" t="s">
        <v>17</v>
      </c>
      <c r="P5758" s="22">
        <v>1</v>
      </c>
    </row>
    <row r="5759" spans="1:16" x14ac:dyDescent="0.25">
      <c r="A5759" t="s">
        <v>104</v>
      </c>
      <c r="B5759">
        <v>3</v>
      </c>
      <c r="C5759" t="s">
        <v>20</v>
      </c>
      <c r="D5759">
        <v>28</v>
      </c>
      <c r="E5759" t="s">
        <v>14</v>
      </c>
      <c r="F5759">
        <v>20</v>
      </c>
      <c r="G5759" t="s">
        <v>19</v>
      </c>
      <c r="H5759">
        <v>2</v>
      </c>
      <c r="I5759">
        <v>409</v>
      </c>
      <c r="J5759" t="s">
        <v>13</v>
      </c>
      <c r="K5759" s="23">
        <v>-12</v>
      </c>
      <c r="L5759" s="23">
        <v>12</v>
      </c>
      <c r="M5759" s="23">
        <v>-12</v>
      </c>
      <c r="N5759" s="23">
        <v>0</v>
      </c>
      <c r="O5759" t="s">
        <v>17</v>
      </c>
      <c r="P5759" s="22">
        <v>1</v>
      </c>
    </row>
    <row r="5760" spans="1:16" x14ac:dyDescent="0.25">
      <c r="A5760" t="s">
        <v>104</v>
      </c>
      <c r="B5760">
        <v>3</v>
      </c>
      <c r="C5760" t="s">
        <v>20</v>
      </c>
      <c r="D5760">
        <v>29</v>
      </c>
      <c r="E5760" t="s">
        <v>14</v>
      </c>
      <c r="F5760">
        <v>20</v>
      </c>
      <c r="G5760" t="s">
        <v>19</v>
      </c>
      <c r="H5760">
        <v>2</v>
      </c>
      <c r="I5760">
        <v>239</v>
      </c>
      <c r="J5760" t="s">
        <v>12</v>
      </c>
      <c r="K5760" s="23">
        <v>4</v>
      </c>
      <c r="L5760" s="23">
        <v>4</v>
      </c>
      <c r="M5760" s="23">
        <v>-6</v>
      </c>
      <c r="N5760" s="23">
        <v>0</v>
      </c>
      <c r="O5760" t="s">
        <v>17</v>
      </c>
      <c r="P5760" s="22">
        <v>1</v>
      </c>
    </row>
    <row r="5761" spans="1:16" x14ac:dyDescent="0.25">
      <c r="A5761" t="s">
        <v>104</v>
      </c>
      <c r="B5761">
        <v>3</v>
      </c>
      <c r="C5761" t="s">
        <v>20</v>
      </c>
      <c r="D5761">
        <v>30</v>
      </c>
      <c r="E5761" t="s">
        <v>14</v>
      </c>
      <c r="F5761">
        <v>20</v>
      </c>
      <c r="G5761" t="s">
        <v>19</v>
      </c>
      <c r="H5761">
        <v>2</v>
      </c>
      <c r="I5761">
        <v>493</v>
      </c>
      <c r="J5761" t="s">
        <v>12</v>
      </c>
      <c r="K5761" s="23">
        <v>6</v>
      </c>
      <c r="L5761" s="23">
        <v>6</v>
      </c>
      <c r="M5761" s="23">
        <v>-7.5</v>
      </c>
      <c r="N5761" s="23">
        <v>0</v>
      </c>
      <c r="O5761" t="s">
        <v>17</v>
      </c>
      <c r="P5761" s="22">
        <v>1</v>
      </c>
    </row>
    <row r="5762" spans="1:16" x14ac:dyDescent="0.25">
      <c r="A5762" t="s">
        <v>104</v>
      </c>
      <c r="B5762">
        <v>1</v>
      </c>
      <c r="C5762" t="s">
        <v>21</v>
      </c>
      <c r="D5762">
        <v>1</v>
      </c>
      <c r="E5762" t="s">
        <v>14</v>
      </c>
      <c r="F5762">
        <v>20</v>
      </c>
      <c r="G5762" t="s">
        <v>19</v>
      </c>
      <c r="H5762">
        <v>2</v>
      </c>
      <c r="I5762">
        <v>413</v>
      </c>
      <c r="J5762" t="s">
        <v>13</v>
      </c>
      <c r="K5762" s="23">
        <v>-3.75</v>
      </c>
      <c r="L5762" s="23">
        <v>2</v>
      </c>
      <c r="M5762" s="23">
        <v>-3.75</v>
      </c>
      <c r="N5762" s="23">
        <v>0</v>
      </c>
      <c r="O5762" t="s">
        <v>17</v>
      </c>
      <c r="P5762" s="22">
        <v>1</v>
      </c>
    </row>
    <row r="5763" spans="1:16" x14ac:dyDescent="0.25">
      <c r="A5763" t="s">
        <v>104</v>
      </c>
      <c r="B5763">
        <v>1</v>
      </c>
      <c r="C5763" t="s">
        <v>21</v>
      </c>
      <c r="D5763">
        <v>2</v>
      </c>
      <c r="E5763" t="s">
        <v>14</v>
      </c>
      <c r="F5763">
        <v>20</v>
      </c>
      <c r="G5763" t="s">
        <v>18</v>
      </c>
      <c r="H5763">
        <v>2</v>
      </c>
      <c r="I5763">
        <v>539</v>
      </c>
      <c r="J5763" t="s">
        <v>12</v>
      </c>
      <c r="K5763" s="23">
        <v>17</v>
      </c>
      <c r="L5763" s="23">
        <v>17</v>
      </c>
      <c r="M5763" s="23">
        <v>0</v>
      </c>
      <c r="N5763" s="23">
        <v>9</v>
      </c>
      <c r="O5763" t="s">
        <v>17</v>
      </c>
      <c r="P5763" s="22">
        <v>1</v>
      </c>
    </row>
    <row r="5764" spans="1:16" x14ac:dyDescent="0.25">
      <c r="A5764" t="s">
        <v>104</v>
      </c>
      <c r="B5764">
        <v>1</v>
      </c>
      <c r="C5764" t="s">
        <v>21</v>
      </c>
      <c r="D5764">
        <v>3</v>
      </c>
      <c r="E5764" t="s">
        <v>14</v>
      </c>
      <c r="F5764">
        <v>20</v>
      </c>
      <c r="G5764" t="s">
        <v>19</v>
      </c>
      <c r="H5764">
        <v>2</v>
      </c>
      <c r="I5764">
        <v>273</v>
      </c>
      <c r="J5764" t="s">
        <v>13</v>
      </c>
      <c r="K5764" s="23">
        <v>-15.75</v>
      </c>
      <c r="L5764" s="23">
        <v>9</v>
      </c>
      <c r="M5764" s="23">
        <v>-15.75</v>
      </c>
      <c r="N5764" s="23">
        <v>0</v>
      </c>
      <c r="O5764" t="s">
        <v>17</v>
      </c>
      <c r="P5764" s="22">
        <v>1</v>
      </c>
    </row>
    <row r="5765" spans="1:16" x14ac:dyDescent="0.25">
      <c r="A5765" t="s">
        <v>104</v>
      </c>
      <c r="B5765">
        <v>1</v>
      </c>
      <c r="C5765" t="s">
        <v>21</v>
      </c>
      <c r="D5765">
        <v>4</v>
      </c>
      <c r="E5765" t="s">
        <v>14</v>
      </c>
      <c r="F5765">
        <v>20</v>
      </c>
      <c r="G5765" t="s">
        <v>19</v>
      </c>
      <c r="H5765">
        <v>2</v>
      </c>
      <c r="I5765">
        <v>407</v>
      </c>
      <c r="J5765" t="s">
        <v>13</v>
      </c>
      <c r="K5765" s="23">
        <v>-8.75</v>
      </c>
      <c r="L5765" s="23">
        <v>10</v>
      </c>
      <c r="M5765" s="23">
        <v>-8.75</v>
      </c>
      <c r="N5765" s="23">
        <v>0</v>
      </c>
      <c r="O5765" t="s">
        <v>17</v>
      </c>
      <c r="P5765" s="22">
        <v>1</v>
      </c>
    </row>
    <row r="5766" spans="1:16" x14ac:dyDescent="0.25">
      <c r="A5766" t="s">
        <v>104</v>
      </c>
      <c r="B5766">
        <v>1</v>
      </c>
      <c r="C5766" t="s">
        <v>21</v>
      </c>
      <c r="D5766">
        <v>5</v>
      </c>
      <c r="E5766" t="s">
        <v>14</v>
      </c>
      <c r="F5766">
        <v>20</v>
      </c>
      <c r="G5766" t="s">
        <v>18</v>
      </c>
      <c r="H5766">
        <v>1</v>
      </c>
      <c r="I5766">
        <v>484</v>
      </c>
      <c r="J5766" t="s">
        <v>12</v>
      </c>
      <c r="K5766" s="23">
        <v>3.25</v>
      </c>
      <c r="L5766" s="23">
        <v>3.25</v>
      </c>
      <c r="M5766" s="23">
        <v>0</v>
      </c>
      <c r="N5766" s="23">
        <v>1</v>
      </c>
      <c r="O5766" t="s">
        <v>17</v>
      </c>
      <c r="P5766" s="22">
        <v>1</v>
      </c>
    </row>
    <row r="5767" spans="1:16" x14ac:dyDescent="0.25">
      <c r="A5767" t="s">
        <v>104</v>
      </c>
      <c r="B5767">
        <v>1</v>
      </c>
      <c r="C5767" t="s">
        <v>21</v>
      </c>
      <c r="D5767">
        <v>6</v>
      </c>
      <c r="E5767" t="s">
        <v>14</v>
      </c>
      <c r="F5767">
        <v>20</v>
      </c>
      <c r="G5767" t="s">
        <v>19</v>
      </c>
      <c r="H5767">
        <v>2</v>
      </c>
      <c r="I5767">
        <v>369</v>
      </c>
      <c r="J5767" t="s">
        <v>13</v>
      </c>
      <c r="K5767" s="23">
        <v>-12</v>
      </c>
      <c r="L5767" s="23">
        <v>6</v>
      </c>
      <c r="M5767" s="23">
        <v>-12</v>
      </c>
      <c r="N5767" s="23">
        <v>0</v>
      </c>
      <c r="O5767" t="s">
        <v>17</v>
      </c>
      <c r="P5767" s="22">
        <v>1</v>
      </c>
    </row>
    <row r="5768" spans="1:16" x14ac:dyDescent="0.25">
      <c r="A5768" t="s">
        <v>104</v>
      </c>
      <c r="B5768">
        <v>1</v>
      </c>
      <c r="C5768" t="s">
        <v>21</v>
      </c>
      <c r="D5768">
        <v>7</v>
      </c>
      <c r="E5768" t="s">
        <v>14</v>
      </c>
      <c r="F5768">
        <v>20</v>
      </c>
      <c r="G5768" t="s">
        <v>19</v>
      </c>
      <c r="H5768">
        <v>2</v>
      </c>
      <c r="I5768">
        <v>295</v>
      </c>
      <c r="J5768" t="s">
        <v>12</v>
      </c>
      <c r="K5768" s="23">
        <v>6</v>
      </c>
      <c r="L5768" s="23">
        <v>6</v>
      </c>
      <c r="M5768" s="23">
        <v>-9</v>
      </c>
      <c r="N5768" s="23">
        <v>0</v>
      </c>
      <c r="O5768" t="s">
        <v>17</v>
      </c>
      <c r="P5768" s="22">
        <v>1</v>
      </c>
    </row>
    <row r="5769" spans="1:16" x14ac:dyDescent="0.25">
      <c r="A5769" t="s">
        <v>104</v>
      </c>
      <c r="B5769">
        <v>1</v>
      </c>
      <c r="C5769" t="s">
        <v>21</v>
      </c>
      <c r="D5769">
        <v>8</v>
      </c>
      <c r="E5769" t="s">
        <v>14</v>
      </c>
      <c r="F5769">
        <v>20</v>
      </c>
      <c r="G5769" t="s">
        <v>19</v>
      </c>
      <c r="H5769">
        <v>2</v>
      </c>
      <c r="I5769">
        <v>309</v>
      </c>
      <c r="J5769" t="s">
        <v>12</v>
      </c>
      <c r="K5769" s="23">
        <v>12</v>
      </c>
      <c r="L5769" s="23">
        <v>12</v>
      </c>
      <c r="M5769" s="23">
        <v>-18</v>
      </c>
      <c r="N5769" s="23">
        <v>0</v>
      </c>
      <c r="O5769" t="s">
        <v>17</v>
      </c>
      <c r="P5769" s="22">
        <v>1</v>
      </c>
    </row>
    <row r="5770" spans="1:16" x14ac:dyDescent="0.25">
      <c r="A5770" t="s">
        <v>104</v>
      </c>
      <c r="B5770">
        <v>1</v>
      </c>
      <c r="C5770" t="s">
        <v>21</v>
      </c>
      <c r="D5770">
        <v>9</v>
      </c>
      <c r="E5770" t="s">
        <v>14</v>
      </c>
      <c r="F5770">
        <v>20</v>
      </c>
      <c r="G5770" t="s">
        <v>19</v>
      </c>
      <c r="H5770">
        <v>2</v>
      </c>
      <c r="I5770">
        <v>251</v>
      </c>
      <c r="J5770" t="s">
        <v>12</v>
      </c>
      <c r="K5770" s="23">
        <v>9</v>
      </c>
      <c r="L5770" s="23">
        <v>9</v>
      </c>
      <c r="M5770" s="23">
        <v>-9</v>
      </c>
      <c r="N5770" s="23">
        <v>0</v>
      </c>
      <c r="O5770" t="s">
        <v>17</v>
      </c>
      <c r="P5770" s="22">
        <v>1</v>
      </c>
    </row>
    <row r="5771" spans="1:16" x14ac:dyDescent="0.25">
      <c r="A5771" t="s">
        <v>104</v>
      </c>
      <c r="B5771">
        <v>1</v>
      </c>
      <c r="C5771" t="s">
        <v>21</v>
      </c>
      <c r="D5771">
        <v>10</v>
      </c>
      <c r="E5771" t="s">
        <v>14</v>
      </c>
      <c r="F5771">
        <v>20</v>
      </c>
      <c r="G5771" t="s">
        <v>18</v>
      </c>
      <c r="H5771">
        <v>1</v>
      </c>
      <c r="I5771">
        <v>633</v>
      </c>
      <c r="J5771" t="s">
        <v>13</v>
      </c>
      <c r="K5771" s="23">
        <v>0</v>
      </c>
      <c r="L5771" s="23">
        <v>13</v>
      </c>
      <c r="M5771" s="23">
        <v>0</v>
      </c>
      <c r="N5771" s="23">
        <v>6</v>
      </c>
      <c r="O5771" t="s">
        <v>17</v>
      </c>
      <c r="P5771" s="22">
        <v>1</v>
      </c>
    </row>
    <row r="5772" spans="1:16" x14ac:dyDescent="0.25">
      <c r="A5772" t="s">
        <v>104</v>
      </c>
      <c r="B5772">
        <v>1</v>
      </c>
      <c r="C5772" t="s">
        <v>21</v>
      </c>
      <c r="D5772">
        <v>11</v>
      </c>
      <c r="E5772" t="s">
        <v>14</v>
      </c>
      <c r="F5772">
        <v>20</v>
      </c>
      <c r="G5772" t="s">
        <v>18</v>
      </c>
      <c r="H5772">
        <v>2</v>
      </c>
      <c r="I5772">
        <v>422</v>
      </c>
      <c r="J5772" t="s">
        <v>13</v>
      </c>
      <c r="K5772" s="23">
        <v>0</v>
      </c>
      <c r="L5772" s="23">
        <v>22</v>
      </c>
      <c r="M5772" s="23">
        <v>0</v>
      </c>
      <c r="N5772" s="23">
        <v>13</v>
      </c>
      <c r="O5772" t="s">
        <v>17</v>
      </c>
      <c r="P5772" s="22">
        <v>1</v>
      </c>
    </row>
    <row r="5773" spans="1:16" x14ac:dyDescent="0.25">
      <c r="A5773" t="s">
        <v>104</v>
      </c>
      <c r="B5773">
        <v>1</v>
      </c>
      <c r="C5773" t="s">
        <v>21</v>
      </c>
      <c r="D5773">
        <v>12</v>
      </c>
      <c r="E5773" t="s">
        <v>14</v>
      </c>
      <c r="F5773">
        <v>20</v>
      </c>
      <c r="G5773" t="s">
        <v>18</v>
      </c>
      <c r="H5773">
        <v>1</v>
      </c>
      <c r="I5773">
        <v>403</v>
      </c>
      <c r="J5773" t="s">
        <v>12</v>
      </c>
      <c r="K5773" s="23">
        <v>7</v>
      </c>
      <c r="L5773" s="23">
        <v>7</v>
      </c>
      <c r="M5773" s="23">
        <v>0</v>
      </c>
      <c r="N5773" s="23">
        <v>3</v>
      </c>
      <c r="O5773" t="s">
        <v>17</v>
      </c>
      <c r="P5773" s="22">
        <v>1</v>
      </c>
    </row>
    <row r="5774" spans="1:16" x14ac:dyDescent="0.25">
      <c r="A5774" t="s">
        <v>104</v>
      </c>
      <c r="B5774">
        <v>1</v>
      </c>
      <c r="C5774" t="s">
        <v>21</v>
      </c>
      <c r="D5774">
        <v>13</v>
      </c>
      <c r="E5774" t="s">
        <v>14</v>
      </c>
      <c r="F5774">
        <v>20</v>
      </c>
      <c r="G5774" t="s">
        <v>19</v>
      </c>
      <c r="H5774">
        <v>2</v>
      </c>
      <c r="I5774">
        <v>257</v>
      </c>
      <c r="J5774" t="s">
        <v>12</v>
      </c>
      <c r="K5774" s="23">
        <v>5</v>
      </c>
      <c r="L5774" s="23">
        <v>5</v>
      </c>
      <c r="M5774" s="23">
        <v>-5</v>
      </c>
      <c r="N5774" s="23">
        <v>0</v>
      </c>
      <c r="O5774" t="s">
        <v>17</v>
      </c>
      <c r="P5774" s="22">
        <v>1</v>
      </c>
    </row>
    <row r="5775" spans="1:16" x14ac:dyDescent="0.25">
      <c r="A5775" t="s">
        <v>104</v>
      </c>
      <c r="B5775">
        <v>1</v>
      </c>
      <c r="C5775" t="s">
        <v>21</v>
      </c>
      <c r="D5775">
        <v>14</v>
      </c>
      <c r="E5775" t="s">
        <v>14</v>
      </c>
      <c r="F5775">
        <v>20</v>
      </c>
      <c r="G5775" t="s">
        <v>19</v>
      </c>
      <c r="H5775">
        <v>2</v>
      </c>
      <c r="I5775">
        <v>319</v>
      </c>
      <c r="J5775" t="s">
        <v>13</v>
      </c>
      <c r="K5775" s="23">
        <v>-9</v>
      </c>
      <c r="L5775" s="23">
        <v>12</v>
      </c>
      <c r="M5775" s="23">
        <v>-9</v>
      </c>
      <c r="N5775" s="23">
        <v>0</v>
      </c>
      <c r="O5775" t="s">
        <v>17</v>
      </c>
      <c r="P5775" s="22">
        <v>1</v>
      </c>
    </row>
    <row r="5776" spans="1:16" x14ac:dyDescent="0.25">
      <c r="A5776" t="s">
        <v>104</v>
      </c>
      <c r="B5776">
        <v>1</v>
      </c>
      <c r="C5776" t="s">
        <v>21</v>
      </c>
      <c r="D5776">
        <v>15</v>
      </c>
      <c r="E5776" t="s">
        <v>14</v>
      </c>
      <c r="F5776">
        <v>20</v>
      </c>
      <c r="G5776" t="s">
        <v>19</v>
      </c>
      <c r="H5776">
        <v>1</v>
      </c>
      <c r="I5776">
        <v>596</v>
      </c>
      <c r="J5776" t="s">
        <v>12</v>
      </c>
      <c r="K5776" s="23">
        <v>4</v>
      </c>
      <c r="L5776" s="23">
        <v>4</v>
      </c>
      <c r="M5776" s="23">
        <v>-4</v>
      </c>
      <c r="N5776" s="23">
        <v>0</v>
      </c>
      <c r="O5776" t="s">
        <v>17</v>
      </c>
      <c r="P5776" s="22">
        <v>1</v>
      </c>
    </row>
    <row r="5777" spans="1:16" x14ac:dyDescent="0.25">
      <c r="A5777" t="s">
        <v>104</v>
      </c>
      <c r="B5777">
        <v>1</v>
      </c>
      <c r="C5777" t="s">
        <v>21</v>
      </c>
      <c r="D5777">
        <v>16</v>
      </c>
      <c r="E5777" t="s">
        <v>14</v>
      </c>
      <c r="F5777">
        <v>20</v>
      </c>
      <c r="G5777" t="s">
        <v>18</v>
      </c>
      <c r="H5777">
        <v>1</v>
      </c>
      <c r="I5777">
        <v>1273</v>
      </c>
      <c r="J5777" t="s">
        <v>13</v>
      </c>
      <c r="K5777" s="23">
        <v>0</v>
      </c>
      <c r="L5777" s="23">
        <v>8</v>
      </c>
      <c r="M5777" s="23">
        <v>0</v>
      </c>
      <c r="N5777" s="23">
        <v>4.25</v>
      </c>
      <c r="O5777" t="s">
        <v>17</v>
      </c>
      <c r="P5777" s="22">
        <v>1</v>
      </c>
    </row>
    <row r="5778" spans="1:16" x14ac:dyDescent="0.25">
      <c r="A5778" t="s">
        <v>104</v>
      </c>
      <c r="B5778">
        <v>1</v>
      </c>
      <c r="C5778" t="s">
        <v>21</v>
      </c>
      <c r="D5778">
        <v>17</v>
      </c>
      <c r="E5778" t="s">
        <v>14</v>
      </c>
      <c r="F5778">
        <v>20</v>
      </c>
      <c r="G5778" t="s">
        <v>18</v>
      </c>
      <c r="H5778">
        <v>2</v>
      </c>
      <c r="I5778">
        <v>391</v>
      </c>
      <c r="J5778" t="s">
        <v>12</v>
      </c>
      <c r="K5778" s="23">
        <v>10</v>
      </c>
      <c r="L5778" s="23">
        <v>10</v>
      </c>
      <c r="M5778" s="23">
        <v>0</v>
      </c>
      <c r="N5778" s="23">
        <v>6</v>
      </c>
      <c r="O5778" t="s">
        <v>17</v>
      </c>
      <c r="P5778" s="22">
        <v>1</v>
      </c>
    </row>
    <row r="5779" spans="1:16" x14ac:dyDescent="0.25">
      <c r="A5779" t="s">
        <v>104</v>
      </c>
      <c r="B5779">
        <v>1</v>
      </c>
      <c r="C5779" t="s">
        <v>21</v>
      </c>
      <c r="D5779">
        <v>18</v>
      </c>
      <c r="E5779" t="s">
        <v>14</v>
      </c>
      <c r="F5779">
        <v>20</v>
      </c>
      <c r="G5779" t="s">
        <v>19</v>
      </c>
      <c r="H5779">
        <v>2</v>
      </c>
      <c r="I5779">
        <v>205</v>
      </c>
      <c r="J5779" t="s">
        <v>13</v>
      </c>
      <c r="K5779" s="23">
        <v>-13</v>
      </c>
      <c r="L5779" s="23">
        <v>8</v>
      </c>
      <c r="M5779" s="23">
        <v>-13</v>
      </c>
      <c r="N5779" s="23">
        <v>0</v>
      </c>
      <c r="O5779" t="s">
        <v>17</v>
      </c>
      <c r="P5779" s="22">
        <v>1</v>
      </c>
    </row>
    <row r="5780" spans="1:16" x14ac:dyDescent="0.25">
      <c r="A5780" t="s">
        <v>104</v>
      </c>
      <c r="B5780">
        <v>1</v>
      </c>
      <c r="C5780" t="s">
        <v>21</v>
      </c>
      <c r="D5780">
        <v>19</v>
      </c>
      <c r="E5780" t="s">
        <v>14</v>
      </c>
      <c r="F5780">
        <v>20</v>
      </c>
      <c r="G5780" t="s">
        <v>18</v>
      </c>
      <c r="H5780">
        <v>1</v>
      </c>
      <c r="I5780">
        <v>834</v>
      </c>
      <c r="J5780" t="s">
        <v>13</v>
      </c>
      <c r="K5780" s="23">
        <v>0</v>
      </c>
      <c r="L5780" s="23">
        <v>25</v>
      </c>
      <c r="M5780" s="23">
        <v>0</v>
      </c>
      <c r="N5780" s="23">
        <v>9</v>
      </c>
      <c r="O5780" t="s">
        <v>17</v>
      </c>
      <c r="P5780" s="22">
        <v>1</v>
      </c>
    </row>
    <row r="5781" spans="1:16" x14ac:dyDescent="0.25">
      <c r="A5781" t="s">
        <v>104</v>
      </c>
      <c r="B5781">
        <v>1</v>
      </c>
      <c r="C5781" t="s">
        <v>21</v>
      </c>
      <c r="D5781">
        <v>20</v>
      </c>
      <c r="E5781" t="s">
        <v>14</v>
      </c>
      <c r="F5781">
        <v>20</v>
      </c>
      <c r="G5781" t="s">
        <v>19</v>
      </c>
      <c r="H5781">
        <v>2</v>
      </c>
      <c r="I5781">
        <v>360</v>
      </c>
      <c r="J5781" t="s">
        <v>12</v>
      </c>
      <c r="K5781" s="23">
        <v>4</v>
      </c>
      <c r="L5781" s="23">
        <v>4</v>
      </c>
      <c r="M5781" s="23">
        <v>-8</v>
      </c>
      <c r="N5781" s="23">
        <v>0</v>
      </c>
      <c r="O5781" t="s">
        <v>17</v>
      </c>
      <c r="P5781" s="22">
        <v>1</v>
      </c>
    </row>
    <row r="5782" spans="1:16" x14ac:dyDescent="0.25">
      <c r="A5782" t="s">
        <v>104</v>
      </c>
      <c r="B5782">
        <v>1</v>
      </c>
      <c r="C5782" t="s">
        <v>21</v>
      </c>
      <c r="D5782">
        <v>21</v>
      </c>
      <c r="E5782" t="s">
        <v>14</v>
      </c>
      <c r="F5782">
        <v>20</v>
      </c>
      <c r="G5782" t="s">
        <v>19</v>
      </c>
      <c r="H5782">
        <v>2</v>
      </c>
      <c r="I5782">
        <v>1045</v>
      </c>
      <c r="J5782" t="s">
        <v>13</v>
      </c>
      <c r="K5782" s="23">
        <v>-1.25</v>
      </c>
      <c r="L5782" s="23">
        <v>2</v>
      </c>
      <c r="M5782" s="23">
        <v>-1.25</v>
      </c>
      <c r="N5782" s="23">
        <v>0</v>
      </c>
      <c r="O5782" t="s">
        <v>17</v>
      </c>
      <c r="P5782" s="22">
        <v>1</v>
      </c>
    </row>
    <row r="5783" spans="1:16" x14ac:dyDescent="0.25">
      <c r="A5783" t="s">
        <v>104</v>
      </c>
      <c r="B5783">
        <v>1</v>
      </c>
      <c r="C5783" t="s">
        <v>21</v>
      </c>
      <c r="D5783">
        <v>22</v>
      </c>
      <c r="E5783" t="s">
        <v>14</v>
      </c>
      <c r="F5783">
        <v>20</v>
      </c>
      <c r="G5783" t="s">
        <v>19</v>
      </c>
      <c r="H5783">
        <v>1</v>
      </c>
      <c r="I5783">
        <v>298</v>
      </c>
      <c r="J5783" t="s">
        <v>12</v>
      </c>
      <c r="K5783" s="23">
        <v>4</v>
      </c>
      <c r="L5783" s="23">
        <v>4</v>
      </c>
      <c r="M5783" s="23">
        <v>-1</v>
      </c>
      <c r="N5783" s="23">
        <v>0</v>
      </c>
      <c r="O5783" t="s">
        <v>17</v>
      </c>
      <c r="P5783" s="22">
        <v>1</v>
      </c>
    </row>
    <row r="5784" spans="1:16" x14ac:dyDescent="0.25">
      <c r="A5784" t="s">
        <v>104</v>
      </c>
      <c r="B5784">
        <v>1</v>
      </c>
      <c r="C5784" t="s">
        <v>21</v>
      </c>
      <c r="D5784">
        <v>23</v>
      </c>
      <c r="E5784" t="s">
        <v>14</v>
      </c>
      <c r="F5784">
        <v>20</v>
      </c>
      <c r="G5784" t="s">
        <v>19</v>
      </c>
      <c r="H5784">
        <v>2</v>
      </c>
      <c r="I5784">
        <v>264</v>
      </c>
      <c r="J5784" t="s">
        <v>12</v>
      </c>
      <c r="K5784" s="23">
        <v>8</v>
      </c>
      <c r="L5784" s="23">
        <v>8</v>
      </c>
      <c r="M5784" s="23">
        <v>-9</v>
      </c>
      <c r="N5784" s="23">
        <v>0</v>
      </c>
      <c r="O5784" t="s">
        <v>17</v>
      </c>
      <c r="P5784" s="22">
        <v>1</v>
      </c>
    </row>
    <row r="5785" spans="1:16" x14ac:dyDescent="0.25">
      <c r="A5785" t="s">
        <v>104</v>
      </c>
      <c r="B5785">
        <v>1</v>
      </c>
      <c r="C5785" t="s">
        <v>21</v>
      </c>
      <c r="D5785">
        <v>24</v>
      </c>
      <c r="E5785" t="s">
        <v>14</v>
      </c>
      <c r="F5785">
        <v>20</v>
      </c>
      <c r="G5785" t="s">
        <v>19</v>
      </c>
      <c r="H5785">
        <v>2</v>
      </c>
      <c r="I5785">
        <v>374</v>
      </c>
      <c r="J5785" t="s">
        <v>13</v>
      </c>
      <c r="K5785" s="23">
        <v>-18.75</v>
      </c>
      <c r="L5785" s="23">
        <v>10</v>
      </c>
      <c r="M5785" s="23">
        <v>-18.75</v>
      </c>
      <c r="N5785" s="23">
        <v>0</v>
      </c>
      <c r="O5785" t="s">
        <v>17</v>
      </c>
      <c r="P5785" s="22">
        <v>1</v>
      </c>
    </row>
    <row r="5786" spans="1:16" x14ac:dyDescent="0.25">
      <c r="A5786" t="s">
        <v>104</v>
      </c>
      <c r="B5786">
        <v>1</v>
      </c>
      <c r="C5786" t="s">
        <v>21</v>
      </c>
      <c r="D5786">
        <v>25</v>
      </c>
      <c r="E5786" t="s">
        <v>14</v>
      </c>
      <c r="F5786">
        <v>20</v>
      </c>
      <c r="G5786" t="s">
        <v>18</v>
      </c>
      <c r="H5786">
        <v>1</v>
      </c>
      <c r="I5786">
        <v>387</v>
      </c>
      <c r="J5786" t="s">
        <v>13</v>
      </c>
      <c r="K5786" s="23">
        <v>0</v>
      </c>
      <c r="L5786" s="23">
        <v>12</v>
      </c>
      <c r="M5786" s="23">
        <v>0</v>
      </c>
      <c r="N5786" s="23">
        <v>4</v>
      </c>
      <c r="O5786" t="s">
        <v>17</v>
      </c>
      <c r="P5786" s="22">
        <v>1</v>
      </c>
    </row>
    <row r="5787" spans="1:16" x14ac:dyDescent="0.25">
      <c r="A5787" t="s">
        <v>104</v>
      </c>
      <c r="B5787">
        <v>1</v>
      </c>
      <c r="C5787" t="s">
        <v>21</v>
      </c>
      <c r="D5787">
        <v>26</v>
      </c>
      <c r="E5787" t="s">
        <v>14</v>
      </c>
      <c r="F5787">
        <v>20</v>
      </c>
      <c r="G5787" t="s">
        <v>19</v>
      </c>
      <c r="H5787">
        <v>2</v>
      </c>
      <c r="I5787">
        <v>552</v>
      </c>
      <c r="J5787" t="s">
        <v>12</v>
      </c>
      <c r="K5787" s="23">
        <v>8</v>
      </c>
      <c r="L5787" s="23">
        <v>8</v>
      </c>
      <c r="M5787" s="23">
        <v>-2</v>
      </c>
      <c r="N5787" s="23">
        <v>0</v>
      </c>
      <c r="O5787" t="s">
        <v>17</v>
      </c>
      <c r="P5787" s="22">
        <v>1</v>
      </c>
    </row>
    <row r="5788" spans="1:16" x14ac:dyDescent="0.25">
      <c r="A5788" t="s">
        <v>104</v>
      </c>
      <c r="B5788">
        <v>1</v>
      </c>
      <c r="C5788" t="s">
        <v>21</v>
      </c>
      <c r="D5788">
        <v>27</v>
      </c>
      <c r="E5788" t="s">
        <v>14</v>
      </c>
      <c r="F5788">
        <v>20</v>
      </c>
      <c r="G5788" t="s">
        <v>19</v>
      </c>
      <c r="H5788">
        <v>2</v>
      </c>
      <c r="I5788">
        <v>230</v>
      </c>
      <c r="J5788" t="s">
        <v>13</v>
      </c>
      <c r="K5788" s="23">
        <v>-7</v>
      </c>
      <c r="L5788" s="23">
        <v>8</v>
      </c>
      <c r="M5788" s="23">
        <v>-7</v>
      </c>
      <c r="N5788" s="23">
        <v>0</v>
      </c>
      <c r="O5788" t="s">
        <v>17</v>
      </c>
      <c r="P5788" s="22">
        <v>1</v>
      </c>
    </row>
    <row r="5789" spans="1:16" x14ac:dyDescent="0.25">
      <c r="A5789" t="s">
        <v>104</v>
      </c>
      <c r="B5789">
        <v>1</v>
      </c>
      <c r="C5789" t="s">
        <v>21</v>
      </c>
      <c r="D5789">
        <v>28</v>
      </c>
      <c r="E5789" t="s">
        <v>14</v>
      </c>
      <c r="F5789">
        <v>20</v>
      </c>
      <c r="G5789" t="s">
        <v>18</v>
      </c>
      <c r="H5789">
        <v>1</v>
      </c>
      <c r="I5789">
        <v>348</v>
      </c>
      <c r="J5789" t="s">
        <v>12</v>
      </c>
      <c r="K5789" s="23">
        <v>4</v>
      </c>
      <c r="L5789" s="23">
        <v>4</v>
      </c>
      <c r="M5789" s="23">
        <v>0</v>
      </c>
      <c r="N5789" s="23">
        <v>2.25</v>
      </c>
      <c r="O5789" t="s">
        <v>17</v>
      </c>
      <c r="P5789" s="22">
        <v>1</v>
      </c>
    </row>
    <row r="5790" spans="1:16" x14ac:dyDescent="0.25">
      <c r="A5790" t="s">
        <v>104</v>
      </c>
      <c r="B5790">
        <v>1</v>
      </c>
      <c r="C5790" t="s">
        <v>21</v>
      </c>
      <c r="D5790">
        <v>29</v>
      </c>
      <c r="E5790" t="s">
        <v>14</v>
      </c>
      <c r="F5790">
        <v>20</v>
      </c>
      <c r="G5790" t="s">
        <v>19</v>
      </c>
      <c r="H5790">
        <v>2</v>
      </c>
      <c r="I5790">
        <v>330</v>
      </c>
      <c r="J5790" t="s">
        <v>12</v>
      </c>
      <c r="K5790" s="23">
        <v>5</v>
      </c>
      <c r="L5790" s="23">
        <v>5</v>
      </c>
      <c r="M5790" s="23">
        <v>-8.1300000000000008</v>
      </c>
      <c r="N5790" s="23">
        <v>0</v>
      </c>
      <c r="O5790" t="s">
        <v>17</v>
      </c>
      <c r="P5790" s="22">
        <v>1</v>
      </c>
    </row>
    <row r="5791" spans="1:16" x14ac:dyDescent="0.25">
      <c r="A5791" t="s">
        <v>104</v>
      </c>
      <c r="B5791">
        <v>1</v>
      </c>
      <c r="C5791" t="s">
        <v>21</v>
      </c>
      <c r="D5791">
        <v>30</v>
      </c>
      <c r="E5791" t="s">
        <v>14</v>
      </c>
      <c r="F5791">
        <v>20</v>
      </c>
      <c r="G5791" t="s">
        <v>19</v>
      </c>
      <c r="H5791">
        <v>2</v>
      </c>
      <c r="I5791">
        <v>871</v>
      </c>
      <c r="J5791" t="s">
        <v>13</v>
      </c>
      <c r="K5791" s="23">
        <v>-4.38</v>
      </c>
      <c r="L5791" s="23">
        <v>5</v>
      </c>
      <c r="M5791" s="23">
        <v>-4.38</v>
      </c>
      <c r="N5791" s="23">
        <v>0</v>
      </c>
      <c r="O5791" t="s">
        <v>17</v>
      </c>
      <c r="P5791" s="22">
        <v>1</v>
      </c>
    </row>
    <row r="5792" spans="1:16" x14ac:dyDescent="0.25">
      <c r="A5792" t="s">
        <v>104</v>
      </c>
      <c r="B5792">
        <v>2</v>
      </c>
      <c r="C5792" t="s">
        <v>21</v>
      </c>
      <c r="D5792">
        <v>1</v>
      </c>
      <c r="E5792" t="s">
        <v>14</v>
      </c>
      <c r="F5792">
        <v>20</v>
      </c>
      <c r="G5792" t="s">
        <v>18</v>
      </c>
      <c r="H5792">
        <v>2</v>
      </c>
      <c r="I5792">
        <v>840</v>
      </c>
      <c r="J5792" t="s">
        <v>13</v>
      </c>
      <c r="K5792" s="23">
        <v>0</v>
      </c>
      <c r="L5792" s="23">
        <v>17</v>
      </c>
      <c r="M5792" s="23">
        <v>0</v>
      </c>
      <c r="N5792" s="23">
        <v>10</v>
      </c>
      <c r="O5792" t="s">
        <v>17</v>
      </c>
      <c r="P5792" s="22">
        <v>1</v>
      </c>
    </row>
    <row r="5793" spans="1:16" x14ac:dyDescent="0.25">
      <c r="A5793" t="s">
        <v>104</v>
      </c>
      <c r="B5793">
        <v>2</v>
      </c>
      <c r="C5793" t="s">
        <v>21</v>
      </c>
      <c r="D5793">
        <v>2</v>
      </c>
      <c r="E5793" t="s">
        <v>14</v>
      </c>
      <c r="F5793">
        <v>20</v>
      </c>
      <c r="G5793" t="s">
        <v>19</v>
      </c>
      <c r="H5793">
        <v>1</v>
      </c>
      <c r="I5793">
        <v>278</v>
      </c>
      <c r="J5793" t="s">
        <v>12</v>
      </c>
      <c r="K5793" s="23">
        <v>5</v>
      </c>
      <c r="L5793" s="23">
        <v>5</v>
      </c>
      <c r="M5793" s="23">
        <v>-3.13</v>
      </c>
      <c r="N5793" s="23">
        <v>0</v>
      </c>
      <c r="O5793" t="s">
        <v>17</v>
      </c>
      <c r="P5793" s="22">
        <v>1</v>
      </c>
    </row>
    <row r="5794" spans="1:16" x14ac:dyDescent="0.25">
      <c r="A5794" t="s">
        <v>104</v>
      </c>
      <c r="B5794">
        <v>2</v>
      </c>
      <c r="C5794" t="s">
        <v>21</v>
      </c>
      <c r="D5794">
        <v>3</v>
      </c>
      <c r="E5794" t="s">
        <v>14</v>
      </c>
      <c r="F5794">
        <v>20</v>
      </c>
      <c r="G5794" t="s">
        <v>19</v>
      </c>
      <c r="H5794">
        <v>1</v>
      </c>
      <c r="I5794">
        <v>323</v>
      </c>
      <c r="J5794" t="s">
        <v>12</v>
      </c>
      <c r="K5794" s="23">
        <v>9</v>
      </c>
      <c r="L5794" s="23">
        <v>9</v>
      </c>
      <c r="M5794" s="23">
        <v>-4.5</v>
      </c>
      <c r="N5794" s="23">
        <v>0</v>
      </c>
      <c r="O5794" t="s">
        <v>17</v>
      </c>
      <c r="P5794" s="22">
        <v>1</v>
      </c>
    </row>
    <row r="5795" spans="1:16" x14ac:dyDescent="0.25">
      <c r="A5795" t="s">
        <v>104</v>
      </c>
      <c r="B5795">
        <v>2</v>
      </c>
      <c r="C5795" t="s">
        <v>21</v>
      </c>
      <c r="D5795">
        <v>4</v>
      </c>
      <c r="E5795" t="s">
        <v>14</v>
      </c>
      <c r="F5795">
        <v>20</v>
      </c>
      <c r="G5795" t="s">
        <v>19</v>
      </c>
      <c r="H5795">
        <v>2</v>
      </c>
      <c r="I5795">
        <v>368</v>
      </c>
      <c r="J5795" t="s">
        <v>13</v>
      </c>
      <c r="K5795" s="23">
        <v>-9.3800000000000008</v>
      </c>
      <c r="L5795" s="23">
        <v>5</v>
      </c>
      <c r="M5795" s="23">
        <v>-9.3800000000000008</v>
      </c>
      <c r="N5795" s="23">
        <v>0</v>
      </c>
      <c r="O5795" t="s">
        <v>17</v>
      </c>
      <c r="P5795" s="22">
        <v>1</v>
      </c>
    </row>
    <row r="5796" spans="1:16" x14ac:dyDescent="0.25">
      <c r="A5796" t="s">
        <v>104</v>
      </c>
      <c r="B5796">
        <v>2</v>
      </c>
      <c r="C5796" t="s">
        <v>21</v>
      </c>
      <c r="D5796">
        <v>5</v>
      </c>
      <c r="E5796" t="s">
        <v>14</v>
      </c>
      <c r="F5796">
        <v>20</v>
      </c>
      <c r="G5796" t="s">
        <v>19</v>
      </c>
      <c r="H5796">
        <v>2</v>
      </c>
      <c r="I5796">
        <v>382</v>
      </c>
      <c r="J5796" t="s">
        <v>13</v>
      </c>
      <c r="K5796" s="23">
        <v>-18</v>
      </c>
      <c r="L5796" s="23">
        <v>9</v>
      </c>
      <c r="M5796" s="23">
        <v>-18</v>
      </c>
      <c r="N5796" s="23">
        <v>0</v>
      </c>
      <c r="O5796" t="s">
        <v>17</v>
      </c>
      <c r="P5796" s="22">
        <v>1</v>
      </c>
    </row>
    <row r="5797" spans="1:16" x14ac:dyDescent="0.25">
      <c r="A5797" t="s">
        <v>104</v>
      </c>
      <c r="B5797">
        <v>2</v>
      </c>
      <c r="C5797" t="s">
        <v>21</v>
      </c>
      <c r="D5797">
        <v>6</v>
      </c>
      <c r="E5797" t="s">
        <v>14</v>
      </c>
      <c r="F5797">
        <v>20</v>
      </c>
      <c r="G5797" t="s">
        <v>19</v>
      </c>
      <c r="H5797">
        <v>2</v>
      </c>
      <c r="I5797">
        <v>355</v>
      </c>
      <c r="J5797" t="s">
        <v>12</v>
      </c>
      <c r="K5797" s="23">
        <v>2</v>
      </c>
      <c r="L5797" s="23">
        <v>2</v>
      </c>
      <c r="M5797" s="23">
        <v>-3.25</v>
      </c>
      <c r="N5797" s="23">
        <v>0</v>
      </c>
      <c r="O5797" t="s">
        <v>17</v>
      </c>
      <c r="P5797" s="22">
        <v>1</v>
      </c>
    </row>
    <row r="5798" spans="1:16" x14ac:dyDescent="0.25">
      <c r="A5798" t="s">
        <v>104</v>
      </c>
      <c r="B5798">
        <v>2</v>
      </c>
      <c r="C5798" t="s">
        <v>21</v>
      </c>
      <c r="D5798">
        <v>7</v>
      </c>
      <c r="E5798" t="s">
        <v>14</v>
      </c>
      <c r="F5798">
        <v>20</v>
      </c>
      <c r="G5798" t="s">
        <v>18</v>
      </c>
      <c r="H5798">
        <v>1</v>
      </c>
      <c r="I5798">
        <v>682</v>
      </c>
      <c r="J5798" t="s">
        <v>13</v>
      </c>
      <c r="K5798" s="23">
        <v>0</v>
      </c>
      <c r="L5798" s="23">
        <v>7</v>
      </c>
      <c r="M5798" s="23">
        <v>0</v>
      </c>
      <c r="N5798" s="23">
        <v>4</v>
      </c>
      <c r="O5798" t="s">
        <v>17</v>
      </c>
      <c r="P5798" s="22">
        <v>1</v>
      </c>
    </row>
    <row r="5799" spans="1:16" x14ac:dyDescent="0.25">
      <c r="A5799" t="s">
        <v>104</v>
      </c>
      <c r="B5799">
        <v>2</v>
      </c>
      <c r="C5799" t="s">
        <v>21</v>
      </c>
      <c r="D5799">
        <v>8</v>
      </c>
      <c r="E5799" t="s">
        <v>14</v>
      </c>
      <c r="F5799">
        <v>20</v>
      </c>
      <c r="G5799" t="s">
        <v>19</v>
      </c>
      <c r="H5799">
        <v>1</v>
      </c>
      <c r="I5799">
        <v>272</v>
      </c>
      <c r="J5799" t="s">
        <v>13</v>
      </c>
      <c r="K5799" s="23">
        <v>-3.75</v>
      </c>
      <c r="L5799" s="23">
        <v>10</v>
      </c>
      <c r="M5799" s="23">
        <v>-3.75</v>
      </c>
      <c r="N5799" s="23">
        <v>0</v>
      </c>
      <c r="O5799" t="s">
        <v>17</v>
      </c>
      <c r="P5799" s="22">
        <v>1</v>
      </c>
    </row>
    <row r="5800" spans="1:16" x14ac:dyDescent="0.25">
      <c r="A5800" t="s">
        <v>104</v>
      </c>
      <c r="B5800">
        <v>2</v>
      </c>
      <c r="C5800" t="s">
        <v>21</v>
      </c>
      <c r="D5800">
        <v>9</v>
      </c>
      <c r="E5800" t="s">
        <v>14</v>
      </c>
      <c r="F5800">
        <v>20</v>
      </c>
      <c r="G5800" t="s">
        <v>19</v>
      </c>
      <c r="H5800">
        <v>2</v>
      </c>
      <c r="I5800">
        <v>468</v>
      </c>
      <c r="J5800" t="s">
        <v>12</v>
      </c>
      <c r="K5800" s="23">
        <v>12</v>
      </c>
      <c r="L5800" s="23">
        <v>12</v>
      </c>
      <c r="M5800" s="23">
        <v>-24</v>
      </c>
      <c r="N5800" s="23">
        <v>0</v>
      </c>
      <c r="O5800" t="s">
        <v>17</v>
      </c>
      <c r="P5800" s="22">
        <v>1</v>
      </c>
    </row>
    <row r="5801" spans="1:16" x14ac:dyDescent="0.25">
      <c r="A5801" t="s">
        <v>104</v>
      </c>
      <c r="B5801">
        <v>2</v>
      </c>
      <c r="C5801" t="s">
        <v>21</v>
      </c>
      <c r="D5801">
        <v>10</v>
      </c>
      <c r="E5801" t="s">
        <v>14</v>
      </c>
      <c r="F5801">
        <v>20</v>
      </c>
      <c r="G5801" t="s">
        <v>19</v>
      </c>
      <c r="H5801">
        <v>2</v>
      </c>
      <c r="I5801">
        <v>306</v>
      </c>
      <c r="J5801" t="s">
        <v>12</v>
      </c>
      <c r="K5801" s="23">
        <v>4</v>
      </c>
      <c r="L5801" s="23">
        <v>4</v>
      </c>
      <c r="M5801" s="23">
        <v>-7</v>
      </c>
      <c r="N5801" s="23">
        <v>0</v>
      </c>
      <c r="O5801" t="s">
        <v>17</v>
      </c>
      <c r="P5801" s="22">
        <v>1</v>
      </c>
    </row>
    <row r="5802" spans="1:16" x14ac:dyDescent="0.25">
      <c r="A5802" t="s">
        <v>104</v>
      </c>
      <c r="B5802">
        <v>2</v>
      </c>
      <c r="C5802" t="s">
        <v>21</v>
      </c>
      <c r="D5802">
        <v>11</v>
      </c>
      <c r="E5802" t="s">
        <v>14</v>
      </c>
      <c r="F5802">
        <v>20</v>
      </c>
      <c r="G5802" t="s">
        <v>18</v>
      </c>
      <c r="H5802">
        <v>2</v>
      </c>
      <c r="I5802">
        <v>1328</v>
      </c>
      <c r="J5802" t="s">
        <v>13</v>
      </c>
      <c r="K5802" s="23">
        <v>0</v>
      </c>
      <c r="L5802" s="23">
        <v>11</v>
      </c>
      <c r="M5802" s="23">
        <v>0</v>
      </c>
      <c r="N5802" s="23">
        <v>6</v>
      </c>
      <c r="O5802" t="s">
        <v>17</v>
      </c>
      <c r="P5802" s="22">
        <v>1</v>
      </c>
    </row>
    <row r="5803" spans="1:16" x14ac:dyDescent="0.25">
      <c r="A5803" t="s">
        <v>104</v>
      </c>
      <c r="B5803">
        <v>2</v>
      </c>
      <c r="C5803" t="s">
        <v>21</v>
      </c>
      <c r="D5803">
        <v>12</v>
      </c>
      <c r="E5803" t="s">
        <v>14</v>
      </c>
      <c r="F5803">
        <v>20</v>
      </c>
      <c r="G5803" t="s">
        <v>19</v>
      </c>
      <c r="H5803">
        <v>2</v>
      </c>
      <c r="I5803">
        <v>349</v>
      </c>
      <c r="J5803" t="s">
        <v>13</v>
      </c>
      <c r="K5803" s="23">
        <v>-13.75</v>
      </c>
      <c r="L5803" s="23">
        <v>10</v>
      </c>
      <c r="M5803" s="23">
        <v>-13.75</v>
      </c>
      <c r="N5803" s="23">
        <v>0</v>
      </c>
      <c r="O5803" t="s">
        <v>17</v>
      </c>
      <c r="P5803" s="22">
        <v>1</v>
      </c>
    </row>
    <row r="5804" spans="1:16" x14ac:dyDescent="0.25">
      <c r="A5804" t="s">
        <v>104</v>
      </c>
      <c r="B5804">
        <v>2</v>
      </c>
      <c r="C5804" t="s">
        <v>21</v>
      </c>
      <c r="D5804">
        <v>13</v>
      </c>
      <c r="E5804" t="s">
        <v>14</v>
      </c>
      <c r="F5804">
        <v>20</v>
      </c>
      <c r="G5804" t="s">
        <v>19</v>
      </c>
      <c r="H5804">
        <v>1</v>
      </c>
      <c r="I5804">
        <v>427</v>
      </c>
      <c r="J5804" t="s">
        <v>12</v>
      </c>
      <c r="K5804" s="23">
        <v>2</v>
      </c>
      <c r="L5804" s="23">
        <v>2</v>
      </c>
      <c r="M5804" s="23">
        <v>-0.75</v>
      </c>
      <c r="N5804" s="23">
        <v>0</v>
      </c>
      <c r="O5804" t="s">
        <v>17</v>
      </c>
      <c r="P5804" s="22">
        <v>1</v>
      </c>
    </row>
    <row r="5805" spans="1:16" x14ac:dyDescent="0.25">
      <c r="A5805" t="s">
        <v>104</v>
      </c>
      <c r="B5805">
        <v>2</v>
      </c>
      <c r="C5805" t="s">
        <v>21</v>
      </c>
      <c r="D5805">
        <v>14</v>
      </c>
      <c r="E5805" t="s">
        <v>14</v>
      </c>
      <c r="F5805">
        <v>20</v>
      </c>
      <c r="G5805" t="s">
        <v>19</v>
      </c>
      <c r="H5805">
        <v>2</v>
      </c>
      <c r="I5805">
        <v>432</v>
      </c>
      <c r="J5805" t="s">
        <v>12</v>
      </c>
      <c r="K5805" s="23">
        <v>8</v>
      </c>
      <c r="L5805" s="23">
        <v>8</v>
      </c>
      <c r="M5805" s="23">
        <v>-5</v>
      </c>
      <c r="N5805" s="23">
        <v>0</v>
      </c>
      <c r="O5805" t="s">
        <v>17</v>
      </c>
      <c r="P5805" s="22">
        <v>1</v>
      </c>
    </row>
    <row r="5806" spans="1:16" x14ac:dyDescent="0.25">
      <c r="A5806" t="s">
        <v>104</v>
      </c>
      <c r="B5806">
        <v>2</v>
      </c>
      <c r="C5806" t="s">
        <v>21</v>
      </c>
      <c r="D5806">
        <v>15</v>
      </c>
      <c r="E5806" t="s">
        <v>14</v>
      </c>
      <c r="F5806">
        <v>20</v>
      </c>
      <c r="G5806" t="s">
        <v>19</v>
      </c>
      <c r="H5806">
        <v>2</v>
      </c>
      <c r="I5806">
        <v>358</v>
      </c>
      <c r="J5806" t="s">
        <v>13</v>
      </c>
      <c r="K5806" s="23">
        <v>-15</v>
      </c>
      <c r="L5806" s="23">
        <v>8</v>
      </c>
      <c r="M5806" s="23">
        <v>-15</v>
      </c>
      <c r="N5806" s="23">
        <v>0</v>
      </c>
      <c r="O5806" t="s">
        <v>17</v>
      </c>
      <c r="P5806" s="22">
        <v>1</v>
      </c>
    </row>
    <row r="5807" spans="1:16" x14ac:dyDescent="0.25">
      <c r="A5807" t="s">
        <v>104</v>
      </c>
      <c r="B5807">
        <v>2</v>
      </c>
      <c r="C5807" t="s">
        <v>21</v>
      </c>
      <c r="D5807">
        <v>16</v>
      </c>
      <c r="E5807" t="s">
        <v>14</v>
      </c>
      <c r="F5807">
        <v>20</v>
      </c>
      <c r="G5807" t="s">
        <v>19</v>
      </c>
      <c r="H5807">
        <v>2</v>
      </c>
      <c r="I5807">
        <v>363</v>
      </c>
      <c r="J5807" t="s">
        <v>13</v>
      </c>
      <c r="K5807" s="23">
        <v>-5</v>
      </c>
      <c r="L5807" s="23">
        <v>4</v>
      </c>
      <c r="M5807" s="23">
        <v>-5</v>
      </c>
      <c r="N5807" s="23">
        <v>0</v>
      </c>
      <c r="O5807" t="s">
        <v>17</v>
      </c>
      <c r="P5807" s="22">
        <v>1</v>
      </c>
    </row>
    <row r="5808" spans="1:16" x14ac:dyDescent="0.25">
      <c r="A5808" t="s">
        <v>104</v>
      </c>
      <c r="B5808">
        <v>2</v>
      </c>
      <c r="C5808" t="s">
        <v>21</v>
      </c>
      <c r="D5808">
        <v>17</v>
      </c>
      <c r="E5808" t="s">
        <v>14</v>
      </c>
      <c r="F5808">
        <v>20</v>
      </c>
      <c r="G5808" t="s">
        <v>18</v>
      </c>
      <c r="H5808">
        <v>1</v>
      </c>
      <c r="I5808">
        <v>337</v>
      </c>
      <c r="J5808" t="s">
        <v>12</v>
      </c>
      <c r="K5808" s="23">
        <v>13</v>
      </c>
      <c r="L5808" s="23">
        <v>13</v>
      </c>
      <c r="M5808" s="23">
        <v>0</v>
      </c>
      <c r="N5808" s="23">
        <v>5</v>
      </c>
      <c r="O5808" t="s">
        <v>17</v>
      </c>
      <c r="P5808" s="22">
        <v>1</v>
      </c>
    </row>
    <row r="5809" spans="1:16" x14ac:dyDescent="0.25">
      <c r="A5809" t="s">
        <v>104</v>
      </c>
      <c r="B5809">
        <v>2</v>
      </c>
      <c r="C5809" t="s">
        <v>21</v>
      </c>
      <c r="D5809">
        <v>18</v>
      </c>
      <c r="E5809" t="s">
        <v>14</v>
      </c>
      <c r="F5809">
        <v>20</v>
      </c>
      <c r="G5809" t="s">
        <v>19</v>
      </c>
      <c r="H5809">
        <v>2</v>
      </c>
      <c r="I5809">
        <v>239</v>
      </c>
      <c r="J5809" t="s">
        <v>13</v>
      </c>
      <c r="K5809" s="23">
        <v>-2.25</v>
      </c>
      <c r="L5809" s="23">
        <v>2</v>
      </c>
      <c r="M5809" s="23">
        <v>-2.25</v>
      </c>
      <c r="N5809" s="23">
        <v>0</v>
      </c>
      <c r="O5809" t="s">
        <v>17</v>
      </c>
      <c r="P5809" s="22">
        <v>1</v>
      </c>
    </row>
    <row r="5810" spans="1:16" x14ac:dyDescent="0.25">
      <c r="A5810" t="s">
        <v>104</v>
      </c>
      <c r="B5810">
        <v>2</v>
      </c>
      <c r="C5810" t="s">
        <v>21</v>
      </c>
      <c r="D5810">
        <v>19</v>
      </c>
      <c r="E5810" t="s">
        <v>14</v>
      </c>
      <c r="F5810">
        <v>20</v>
      </c>
      <c r="G5810" t="s">
        <v>19</v>
      </c>
      <c r="H5810">
        <v>2</v>
      </c>
      <c r="I5810">
        <v>437</v>
      </c>
      <c r="J5810" t="s">
        <v>12</v>
      </c>
      <c r="K5810" s="23">
        <v>8</v>
      </c>
      <c r="L5810" s="23">
        <v>8</v>
      </c>
      <c r="M5810" s="23">
        <v>-6</v>
      </c>
      <c r="N5810" s="23">
        <v>0</v>
      </c>
      <c r="O5810" t="s">
        <v>17</v>
      </c>
      <c r="P5810" s="22">
        <v>1</v>
      </c>
    </row>
    <row r="5811" spans="1:16" x14ac:dyDescent="0.25">
      <c r="A5811" t="s">
        <v>104</v>
      </c>
      <c r="B5811">
        <v>2</v>
      </c>
      <c r="C5811" t="s">
        <v>21</v>
      </c>
      <c r="D5811">
        <v>20</v>
      </c>
      <c r="E5811" t="s">
        <v>14</v>
      </c>
      <c r="F5811">
        <v>20</v>
      </c>
      <c r="G5811" t="s">
        <v>18</v>
      </c>
      <c r="H5811">
        <v>1</v>
      </c>
      <c r="I5811">
        <v>745</v>
      </c>
      <c r="J5811" t="s">
        <v>12</v>
      </c>
      <c r="K5811" s="23">
        <v>4</v>
      </c>
      <c r="L5811" s="23">
        <v>4</v>
      </c>
      <c r="M5811" s="23">
        <v>0</v>
      </c>
      <c r="N5811" s="23">
        <v>2</v>
      </c>
      <c r="O5811" t="s">
        <v>17</v>
      </c>
      <c r="P5811" s="22">
        <v>1</v>
      </c>
    </row>
    <row r="5812" spans="1:16" x14ac:dyDescent="0.25">
      <c r="A5812" t="s">
        <v>104</v>
      </c>
      <c r="B5812">
        <v>2</v>
      </c>
      <c r="C5812" t="s">
        <v>21</v>
      </c>
      <c r="D5812">
        <v>21</v>
      </c>
      <c r="E5812" t="s">
        <v>14</v>
      </c>
      <c r="F5812">
        <v>20</v>
      </c>
      <c r="G5812" t="s">
        <v>18</v>
      </c>
      <c r="H5812">
        <v>2</v>
      </c>
      <c r="I5812">
        <v>1152</v>
      </c>
      <c r="J5812" t="s">
        <v>12</v>
      </c>
      <c r="K5812" s="23">
        <v>24</v>
      </c>
      <c r="L5812" s="23">
        <v>24</v>
      </c>
      <c r="M5812" s="23">
        <v>0</v>
      </c>
      <c r="N5812" s="23">
        <v>12</v>
      </c>
      <c r="O5812" t="s">
        <v>17</v>
      </c>
      <c r="P5812" s="22">
        <v>1</v>
      </c>
    </row>
    <row r="5813" spans="1:16" x14ac:dyDescent="0.25">
      <c r="A5813" t="s">
        <v>104</v>
      </c>
      <c r="B5813">
        <v>2</v>
      </c>
      <c r="C5813" t="s">
        <v>21</v>
      </c>
      <c r="D5813">
        <v>22</v>
      </c>
      <c r="E5813" t="s">
        <v>14</v>
      </c>
      <c r="F5813">
        <v>20</v>
      </c>
      <c r="G5813" t="s">
        <v>19</v>
      </c>
      <c r="H5813">
        <v>2</v>
      </c>
      <c r="I5813">
        <v>278</v>
      </c>
      <c r="J5813" t="s">
        <v>13</v>
      </c>
      <c r="K5813" s="23">
        <v>-15</v>
      </c>
      <c r="L5813" s="23">
        <v>12</v>
      </c>
      <c r="M5813" s="23">
        <v>-15</v>
      </c>
      <c r="N5813" s="23">
        <v>0</v>
      </c>
      <c r="O5813" t="s">
        <v>17</v>
      </c>
      <c r="P5813" s="22">
        <v>1</v>
      </c>
    </row>
    <row r="5814" spans="1:16" x14ac:dyDescent="0.25">
      <c r="A5814" t="s">
        <v>104</v>
      </c>
      <c r="B5814">
        <v>2</v>
      </c>
      <c r="C5814" t="s">
        <v>21</v>
      </c>
      <c r="D5814">
        <v>23</v>
      </c>
      <c r="E5814" t="s">
        <v>14</v>
      </c>
      <c r="F5814">
        <v>20</v>
      </c>
      <c r="G5814" t="s">
        <v>18</v>
      </c>
      <c r="H5814">
        <v>1</v>
      </c>
      <c r="I5814">
        <v>1660</v>
      </c>
      <c r="J5814" t="s">
        <v>12</v>
      </c>
      <c r="K5814" s="23">
        <v>22</v>
      </c>
      <c r="L5814" s="23">
        <v>22</v>
      </c>
      <c r="M5814" s="23">
        <v>0</v>
      </c>
      <c r="N5814" s="23">
        <v>10</v>
      </c>
      <c r="O5814" t="s">
        <v>17</v>
      </c>
      <c r="P5814" s="22">
        <v>1</v>
      </c>
    </row>
    <row r="5815" spans="1:16" x14ac:dyDescent="0.25">
      <c r="A5815" t="s">
        <v>104</v>
      </c>
      <c r="B5815">
        <v>2</v>
      </c>
      <c r="C5815" t="s">
        <v>21</v>
      </c>
      <c r="D5815">
        <v>24</v>
      </c>
      <c r="E5815" t="s">
        <v>14</v>
      </c>
      <c r="F5815">
        <v>20</v>
      </c>
      <c r="G5815" t="s">
        <v>18</v>
      </c>
      <c r="H5815">
        <v>2</v>
      </c>
      <c r="I5815">
        <v>1601</v>
      </c>
      <c r="J5815" t="s">
        <v>13</v>
      </c>
      <c r="K5815" s="23">
        <v>0</v>
      </c>
      <c r="L5815" s="23">
        <v>30</v>
      </c>
      <c r="M5815" s="23">
        <v>0</v>
      </c>
      <c r="N5815" s="23">
        <v>12</v>
      </c>
      <c r="O5815" t="s">
        <v>17</v>
      </c>
      <c r="P5815" s="22">
        <v>1</v>
      </c>
    </row>
    <row r="5816" spans="1:16" x14ac:dyDescent="0.25">
      <c r="A5816" t="s">
        <v>104</v>
      </c>
      <c r="B5816">
        <v>2</v>
      </c>
      <c r="C5816" t="s">
        <v>21</v>
      </c>
      <c r="D5816">
        <v>25</v>
      </c>
      <c r="E5816" t="s">
        <v>14</v>
      </c>
      <c r="F5816">
        <v>20</v>
      </c>
      <c r="G5816" t="s">
        <v>19</v>
      </c>
      <c r="H5816">
        <v>1</v>
      </c>
      <c r="I5816">
        <v>862</v>
      </c>
      <c r="J5816" t="s">
        <v>13</v>
      </c>
      <c r="K5816" s="23">
        <v>-2</v>
      </c>
      <c r="L5816" s="23">
        <v>4</v>
      </c>
      <c r="M5816" s="23">
        <v>-2</v>
      </c>
      <c r="N5816" s="23">
        <v>0</v>
      </c>
      <c r="O5816" t="s">
        <v>17</v>
      </c>
      <c r="P5816" s="22">
        <v>1</v>
      </c>
    </row>
    <row r="5817" spans="1:16" x14ac:dyDescent="0.25">
      <c r="A5817" t="s">
        <v>104</v>
      </c>
      <c r="B5817">
        <v>2</v>
      </c>
      <c r="C5817" t="s">
        <v>21</v>
      </c>
      <c r="D5817">
        <v>26</v>
      </c>
      <c r="E5817" t="s">
        <v>14</v>
      </c>
      <c r="F5817">
        <v>20</v>
      </c>
      <c r="G5817" t="s">
        <v>19</v>
      </c>
      <c r="H5817">
        <v>2</v>
      </c>
      <c r="I5817">
        <v>467</v>
      </c>
      <c r="J5817" t="s">
        <v>12</v>
      </c>
      <c r="K5817" s="23">
        <v>6</v>
      </c>
      <c r="L5817" s="23">
        <v>6</v>
      </c>
      <c r="M5817" s="23">
        <v>-4.5</v>
      </c>
      <c r="N5817" s="23">
        <v>0</v>
      </c>
      <c r="O5817" t="s">
        <v>17</v>
      </c>
      <c r="P5817" s="22">
        <v>1</v>
      </c>
    </row>
    <row r="5818" spans="1:16" x14ac:dyDescent="0.25">
      <c r="A5818" t="s">
        <v>104</v>
      </c>
      <c r="B5818">
        <v>2</v>
      </c>
      <c r="C5818" t="s">
        <v>21</v>
      </c>
      <c r="D5818">
        <v>27</v>
      </c>
      <c r="E5818" t="s">
        <v>14</v>
      </c>
      <c r="F5818">
        <v>20</v>
      </c>
      <c r="G5818" t="s">
        <v>19</v>
      </c>
      <c r="H5818">
        <v>2</v>
      </c>
      <c r="I5818">
        <v>265</v>
      </c>
      <c r="J5818" t="s">
        <v>13</v>
      </c>
      <c r="K5818" s="23">
        <v>-6</v>
      </c>
      <c r="L5818" s="23">
        <v>6</v>
      </c>
      <c r="M5818" s="23">
        <v>-6</v>
      </c>
      <c r="N5818" s="23">
        <v>0</v>
      </c>
      <c r="O5818" t="s">
        <v>17</v>
      </c>
      <c r="P5818" s="22">
        <v>1</v>
      </c>
    </row>
    <row r="5819" spans="1:16" x14ac:dyDescent="0.25">
      <c r="A5819" t="s">
        <v>104</v>
      </c>
      <c r="B5819">
        <v>2</v>
      </c>
      <c r="C5819" t="s">
        <v>21</v>
      </c>
      <c r="D5819">
        <v>28</v>
      </c>
      <c r="E5819" t="s">
        <v>14</v>
      </c>
      <c r="F5819">
        <v>20</v>
      </c>
      <c r="G5819" t="s">
        <v>19</v>
      </c>
      <c r="H5819">
        <v>2</v>
      </c>
      <c r="I5819">
        <v>343</v>
      </c>
      <c r="J5819" t="s">
        <v>12</v>
      </c>
      <c r="K5819" s="23">
        <v>6</v>
      </c>
      <c r="L5819" s="23">
        <v>6</v>
      </c>
      <c r="M5819" s="23">
        <v>-10.5</v>
      </c>
      <c r="N5819" s="23">
        <v>0</v>
      </c>
      <c r="O5819" t="s">
        <v>17</v>
      </c>
      <c r="P5819" s="22">
        <v>1</v>
      </c>
    </row>
    <row r="5820" spans="1:16" x14ac:dyDescent="0.25">
      <c r="A5820" t="s">
        <v>104</v>
      </c>
      <c r="B5820">
        <v>2</v>
      </c>
      <c r="C5820" t="s">
        <v>21</v>
      </c>
      <c r="D5820">
        <v>29</v>
      </c>
      <c r="E5820" t="s">
        <v>14</v>
      </c>
      <c r="F5820">
        <v>20</v>
      </c>
      <c r="G5820" t="s">
        <v>18</v>
      </c>
      <c r="H5820">
        <v>1</v>
      </c>
      <c r="I5820">
        <v>629</v>
      </c>
      <c r="J5820" t="s">
        <v>13</v>
      </c>
      <c r="K5820" s="23">
        <v>0</v>
      </c>
      <c r="L5820" s="23">
        <v>8</v>
      </c>
      <c r="M5820" s="23">
        <v>0</v>
      </c>
      <c r="N5820" s="23">
        <v>3</v>
      </c>
      <c r="O5820" t="s">
        <v>17</v>
      </c>
      <c r="P5820" s="22">
        <v>1</v>
      </c>
    </row>
    <row r="5821" spans="1:16" x14ac:dyDescent="0.25">
      <c r="A5821" t="s">
        <v>104</v>
      </c>
      <c r="B5821">
        <v>2</v>
      </c>
      <c r="C5821" t="s">
        <v>21</v>
      </c>
      <c r="D5821">
        <v>30</v>
      </c>
      <c r="E5821" t="s">
        <v>14</v>
      </c>
      <c r="F5821">
        <v>20</v>
      </c>
      <c r="G5821" t="s">
        <v>19</v>
      </c>
      <c r="H5821">
        <v>2</v>
      </c>
      <c r="I5821">
        <v>338</v>
      </c>
      <c r="J5821" t="s">
        <v>12</v>
      </c>
      <c r="K5821" s="23">
        <v>12</v>
      </c>
      <c r="L5821" s="23">
        <v>12</v>
      </c>
      <c r="M5821" s="23">
        <v>-6</v>
      </c>
      <c r="N5821" s="23">
        <v>0</v>
      </c>
      <c r="O5821" t="s">
        <v>17</v>
      </c>
      <c r="P5821" s="22">
        <v>1</v>
      </c>
    </row>
    <row r="5822" spans="1:16" x14ac:dyDescent="0.25">
      <c r="A5822" t="s">
        <v>104</v>
      </c>
      <c r="B5822">
        <v>3</v>
      </c>
      <c r="C5822" t="s">
        <v>21</v>
      </c>
      <c r="D5822">
        <v>1</v>
      </c>
      <c r="E5822" t="s">
        <v>14</v>
      </c>
      <c r="F5822">
        <v>20</v>
      </c>
      <c r="G5822" t="s">
        <v>19</v>
      </c>
      <c r="H5822">
        <v>2</v>
      </c>
      <c r="I5822">
        <v>352</v>
      </c>
      <c r="J5822" t="s">
        <v>12</v>
      </c>
      <c r="K5822" s="23">
        <v>12</v>
      </c>
      <c r="L5822" s="23">
        <v>12</v>
      </c>
      <c r="M5822" s="23">
        <v>-21</v>
      </c>
      <c r="N5822" s="23">
        <v>0</v>
      </c>
      <c r="O5822" t="s">
        <v>17</v>
      </c>
      <c r="P5822" s="22">
        <v>1</v>
      </c>
    </row>
    <row r="5823" spans="1:16" x14ac:dyDescent="0.25">
      <c r="A5823" t="s">
        <v>104</v>
      </c>
      <c r="B5823">
        <v>3</v>
      </c>
      <c r="C5823" t="s">
        <v>21</v>
      </c>
      <c r="D5823">
        <v>2</v>
      </c>
      <c r="E5823" t="s">
        <v>14</v>
      </c>
      <c r="F5823">
        <v>20</v>
      </c>
      <c r="G5823" t="s">
        <v>18</v>
      </c>
      <c r="H5823">
        <v>1</v>
      </c>
      <c r="I5823">
        <v>1086</v>
      </c>
      <c r="J5823" t="s">
        <v>13</v>
      </c>
      <c r="K5823" s="23">
        <v>0</v>
      </c>
      <c r="L5823" s="23">
        <v>28</v>
      </c>
      <c r="M5823" s="23">
        <v>0</v>
      </c>
      <c r="N5823" s="23">
        <v>13</v>
      </c>
      <c r="O5823" t="s">
        <v>17</v>
      </c>
      <c r="P5823" s="22">
        <v>1</v>
      </c>
    </row>
    <row r="5824" spans="1:16" x14ac:dyDescent="0.25">
      <c r="A5824" t="s">
        <v>104</v>
      </c>
      <c r="B5824">
        <v>3</v>
      </c>
      <c r="C5824" t="s">
        <v>21</v>
      </c>
      <c r="D5824">
        <v>3</v>
      </c>
      <c r="E5824" t="s">
        <v>14</v>
      </c>
      <c r="F5824">
        <v>20</v>
      </c>
      <c r="G5824" t="s">
        <v>19</v>
      </c>
      <c r="H5824">
        <v>1</v>
      </c>
      <c r="I5824">
        <v>243</v>
      </c>
      <c r="J5824" t="s">
        <v>12</v>
      </c>
      <c r="K5824" s="23">
        <v>6</v>
      </c>
      <c r="L5824" s="23">
        <v>6</v>
      </c>
      <c r="M5824" s="23">
        <v>-1.5</v>
      </c>
      <c r="N5824" s="23">
        <v>0</v>
      </c>
      <c r="O5824" t="s">
        <v>17</v>
      </c>
      <c r="P5824" s="22">
        <v>1</v>
      </c>
    </row>
    <row r="5825" spans="1:16" x14ac:dyDescent="0.25">
      <c r="A5825" t="s">
        <v>104</v>
      </c>
      <c r="B5825">
        <v>3</v>
      </c>
      <c r="C5825" t="s">
        <v>21</v>
      </c>
      <c r="D5825">
        <v>4</v>
      </c>
      <c r="E5825" t="s">
        <v>14</v>
      </c>
      <c r="F5825">
        <v>20</v>
      </c>
      <c r="G5825" t="s">
        <v>19</v>
      </c>
      <c r="H5825">
        <v>2</v>
      </c>
      <c r="I5825">
        <v>274</v>
      </c>
      <c r="J5825" t="s">
        <v>13</v>
      </c>
      <c r="K5825" s="23">
        <v>-11</v>
      </c>
      <c r="L5825" s="23">
        <v>8</v>
      </c>
      <c r="M5825" s="23">
        <v>-11</v>
      </c>
      <c r="N5825" s="23">
        <v>0</v>
      </c>
      <c r="O5825" t="s">
        <v>17</v>
      </c>
      <c r="P5825" s="22">
        <v>1</v>
      </c>
    </row>
    <row r="5826" spans="1:16" x14ac:dyDescent="0.25">
      <c r="A5826" t="s">
        <v>104</v>
      </c>
      <c r="B5826">
        <v>3</v>
      </c>
      <c r="C5826" t="s">
        <v>21</v>
      </c>
      <c r="D5826">
        <v>5</v>
      </c>
      <c r="E5826" t="s">
        <v>14</v>
      </c>
      <c r="F5826">
        <v>20</v>
      </c>
      <c r="G5826" t="s">
        <v>19</v>
      </c>
      <c r="H5826">
        <v>1</v>
      </c>
      <c r="I5826">
        <v>295</v>
      </c>
      <c r="J5826" t="s">
        <v>13</v>
      </c>
      <c r="K5826" s="23">
        <v>-3</v>
      </c>
      <c r="L5826" s="23">
        <v>6</v>
      </c>
      <c r="M5826" s="23">
        <v>-3</v>
      </c>
      <c r="N5826" s="23">
        <v>0</v>
      </c>
      <c r="O5826" t="s">
        <v>17</v>
      </c>
      <c r="P5826" s="22">
        <v>1</v>
      </c>
    </row>
    <row r="5827" spans="1:16" x14ac:dyDescent="0.25">
      <c r="A5827" t="s">
        <v>104</v>
      </c>
      <c r="B5827">
        <v>3</v>
      </c>
      <c r="C5827" t="s">
        <v>21</v>
      </c>
      <c r="D5827">
        <v>6</v>
      </c>
      <c r="E5827" t="s">
        <v>14</v>
      </c>
      <c r="F5827">
        <v>20</v>
      </c>
      <c r="G5827" t="s">
        <v>18</v>
      </c>
      <c r="H5827">
        <v>1</v>
      </c>
      <c r="I5827">
        <v>333</v>
      </c>
      <c r="J5827" t="s">
        <v>12</v>
      </c>
      <c r="K5827" s="23">
        <v>25</v>
      </c>
      <c r="L5827" s="23">
        <v>25</v>
      </c>
      <c r="M5827" s="23">
        <v>0</v>
      </c>
      <c r="N5827" s="23">
        <v>10</v>
      </c>
      <c r="O5827" t="s">
        <v>17</v>
      </c>
      <c r="P5827" s="22">
        <v>1</v>
      </c>
    </row>
    <row r="5828" spans="1:16" x14ac:dyDescent="0.25">
      <c r="A5828" t="s">
        <v>104</v>
      </c>
      <c r="B5828">
        <v>3</v>
      </c>
      <c r="C5828" t="s">
        <v>21</v>
      </c>
      <c r="D5828">
        <v>7</v>
      </c>
      <c r="E5828" t="s">
        <v>14</v>
      </c>
      <c r="F5828">
        <v>20</v>
      </c>
      <c r="G5828" t="s">
        <v>19</v>
      </c>
      <c r="H5828">
        <v>2</v>
      </c>
      <c r="I5828">
        <v>266</v>
      </c>
      <c r="J5828" t="s">
        <v>13</v>
      </c>
      <c r="K5828" s="23">
        <v>-11.25</v>
      </c>
      <c r="L5828" s="23">
        <v>10</v>
      </c>
      <c r="M5828" s="23">
        <v>-11.25</v>
      </c>
      <c r="N5828" s="23">
        <v>0</v>
      </c>
      <c r="O5828" t="s">
        <v>17</v>
      </c>
      <c r="P5828" s="22">
        <v>1</v>
      </c>
    </row>
    <row r="5829" spans="1:16" x14ac:dyDescent="0.25">
      <c r="A5829" t="s">
        <v>104</v>
      </c>
      <c r="B5829">
        <v>3</v>
      </c>
      <c r="C5829" t="s">
        <v>21</v>
      </c>
      <c r="D5829">
        <v>8</v>
      </c>
      <c r="E5829" t="s">
        <v>14</v>
      </c>
      <c r="F5829">
        <v>20</v>
      </c>
      <c r="G5829" t="s">
        <v>19</v>
      </c>
      <c r="H5829">
        <v>1</v>
      </c>
      <c r="I5829">
        <v>375</v>
      </c>
      <c r="J5829" t="s">
        <v>13</v>
      </c>
      <c r="K5829" s="23">
        <v>-1.88</v>
      </c>
      <c r="L5829" s="23">
        <v>5</v>
      </c>
      <c r="M5829" s="23">
        <v>-1.88</v>
      </c>
      <c r="N5829" s="23">
        <v>0</v>
      </c>
      <c r="O5829" t="s">
        <v>17</v>
      </c>
      <c r="P5829" s="22">
        <v>1</v>
      </c>
    </row>
    <row r="5830" spans="1:16" x14ac:dyDescent="0.25">
      <c r="A5830" t="s">
        <v>104</v>
      </c>
      <c r="B5830">
        <v>3</v>
      </c>
      <c r="C5830" t="s">
        <v>21</v>
      </c>
      <c r="D5830">
        <v>9</v>
      </c>
      <c r="E5830" t="s">
        <v>14</v>
      </c>
      <c r="F5830">
        <v>20</v>
      </c>
      <c r="G5830" t="s">
        <v>19</v>
      </c>
      <c r="H5830">
        <v>1</v>
      </c>
      <c r="I5830">
        <v>893</v>
      </c>
      <c r="J5830" t="s">
        <v>12</v>
      </c>
      <c r="K5830" s="23">
        <v>5</v>
      </c>
      <c r="L5830" s="23">
        <v>5</v>
      </c>
      <c r="M5830" s="23">
        <v>-2.5</v>
      </c>
      <c r="N5830" s="23">
        <v>0</v>
      </c>
      <c r="O5830" t="s">
        <v>17</v>
      </c>
      <c r="P5830" s="22">
        <v>1</v>
      </c>
    </row>
    <row r="5831" spans="1:16" x14ac:dyDescent="0.25">
      <c r="A5831" t="s">
        <v>104</v>
      </c>
      <c r="B5831">
        <v>3</v>
      </c>
      <c r="C5831" t="s">
        <v>21</v>
      </c>
      <c r="D5831">
        <v>10</v>
      </c>
      <c r="E5831" t="s">
        <v>14</v>
      </c>
      <c r="F5831">
        <v>20</v>
      </c>
      <c r="G5831" t="s">
        <v>19</v>
      </c>
      <c r="H5831">
        <v>2</v>
      </c>
      <c r="I5831">
        <v>515</v>
      </c>
      <c r="J5831" t="s">
        <v>13</v>
      </c>
      <c r="K5831" s="23">
        <v>-13.5</v>
      </c>
      <c r="L5831" s="23">
        <v>9</v>
      </c>
      <c r="M5831" s="23">
        <v>-13.5</v>
      </c>
      <c r="N5831" s="23">
        <v>0</v>
      </c>
      <c r="O5831" t="s">
        <v>17</v>
      </c>
      <c r="P5831" s="22">
        <v>1</v>
      </c>
    </row>
    <row r="5832" spans="1:16" x14ac:dyDescent="0.25">
      <c r="A5832" t="s">
        <v>104</v>
      </c>
      <c r="B5832">
        <v>3</v>
      </c>
      <c r="C5832" t="s">
        <v>21</v>
      </c>
      <c r="D5832">
        <v>11</v>
      </c>
      <c r="E5832" t="s">
        <v>14</v>
      </c>
      <c r="F5832">
        <v>20</v>
      </c>
      <c r="G5832" t="s">
        <v>18</v>
      </c>
      <c r="H5832">
        <v>1</v>
      </c>
      <c r="I5832">
        <v>281</v>
      </c>
      <c r="J5832" t="s">
        <v>12</v>
      </c>
      <c r="K5832" s="23">
        <v>19</v>
      </c>
      <c r="L5832" s="23">
        <v>19</v>
      </c>
      <c r="M5832" s="23">
        <v>0</v>
      </c>
      <c r="N5832" s="23">
        <v>8</v>
      </c>
      <c r="O5832" t="s">
        <v>17</v>
      </c>
      <c r="P5832" s="22">
        <v>1</v>
      </c>
    </row>
    <row r="5833" spans="1:16" x14ac:dyDescent="0.25">
      <c r="A5833" t="s">
        <v>104</v>
      </c>
      <c r="B5833">
        <v>3</v>
      </c>
      <c r="C5833" t="s">
        <v>21</v>
      </c>
      <c r="D5833">
        <v>12</v>
      </c>
      <c r="E5833" t="s">
        <v>14</v>
      </c>
      <c r="F5833">
        <v>20</v>
      </c>
      <c r="G5833" t="s">
        <v>19</v>
      </c>
      <c r="H5833">
        <v>1</v>
      </c>
      <c r="I5833">
        <v>303</v>
      </c>
      <c r="J5833" t="s">
        <v>12</v>
      </c>
      <c r="K5833" s="23">
        <v>9</v>
      </c>
      <c r="L5833" s="23">
        <v>9</v>
      </c>
      <c r="M5833" s="23">
        <v>-2.25</v>
      </c>
      <c r="N5833" s="23">
        <v>0</v>
      </c>
      <c r="O5833" t="s">
        <v>17</v>
      </c>
      <c r="P5833" s="22">
        <v>1</v>
      </c>
    </row>
    <row r="5834" spans="1:16" x14ac:dyDescent="0.25">
      <c r="A5834" t="s">
        <v>104</v>
      </c>
      <c r="B5834">
        <v>3</v>
      </c>
      <c r="C5834" t="s">
        <v>21</v>
      </c>
      <c r="D5834">
        <v>13</v>
      </c>
      <c r="E5834" t="s">
        <v>14</v>
      </c>
      <c r="F5834">
        <v>20</v>
      </c>
      <c r="G5834" t="s">
        <v>19</v>
      </c>
      <c r="H5834">
        <v>2</v>
      </c>
      <c r="I5834">
        <v>292</v>
      </c>
      <c r="J5834" t="s">
        <v>13</v>
      </c>
      <c r="K5834" s="23">
        <v>-2.75</v>
      </c>
      <c r="L5834" s="23">
        <v>2</v>
      </c>
      <c r="M5834" s="23">
        <v>-2.75</v>
      </c>
      <c r="N5834" s="23">
        <v>0</v>
      </c>
      <c r="O5834" t="s">
        <v>17</v>
      </c>
      <c r="P5834" s="22">
        <v>1</v>
      </c>
    </row>
    <row r="5835" spans="1:16" x14ac:dyDescent="0.25">
      <c r="A5835" t="s">
        <v>104</v>
      </c>
      <c r="B5835">
        <v>3</v>
      </c>
      <c r="C5835" t="s">
        <v>21</v>
      </c>
      <c r="D5835">
        <v>14</v>
      </c>
      <c r="E5835" t="s">
        <v>14</v>
      </c>
      <c r="F5835">
        <v>20</v>
      </c>
      <c r="G5835" t="s">
        <v>19</v>
      </c>
      <c r="H5835">
        <v>2</v>
      </c>
      <c r="I5835">
        <v>385</v>
      </c>
      <c r="J5835" t="s">
        <v>12</v>
      </c>
      <c r="K5835" s="23">
        <v>10</v>
      </c>
      <c r="L5835" s="23">
        <v>10</v>
      </c>
      <c r="M5835" s="23">
        <v>-6.25</v>
      </c>
      <c r="N5835" s="23">
        <v>0</v>
      </c>
      <c r="O5835" t="s">
        <v>17</v>
      </c>
      <c r="P5835" s="22">
        <v>1</v>
      </c>
    </row>
    <row r="5836" spans="1:16" x14ac:dyDescent="0.25">
      <c r="A5836" t="s">
        <v>104</v>
      </c>
      <c r="B5836">
        <v>3</v>
      </c>
      <c r="C5836" t="s">
        <v>21</v>
      </c>
      <c r="D5836">
        <v>15</v>
      </c>
      <c r="E5836" t="s">
        <v>14</v>
      </c>
      <c r="F5836">
        <v>20</v>
      </c>
      <c r="G5836" t="s">
        <v>19</v>
      </c>
      <c r="H5836">
        <v>2</v>
      </c>
      <c r="I5836">
        <v>263</v>
      </c>
      <c r="J5836" t="s">
        <v>12</v>
      </c>
      <c r="K5836" s="23">
        <v>4</v>
      </c>
      <c r="L5836" s="23">
        <v>4</v>
      </c>
      <c r="M5836" s="23">
        <v>-6</v>
      </c>
      <c r="N5836" s="23">
        <v>0</v>
      </c>
      <c r="O5836" t="s">
        <v>17</v>
      </c>
      <c r="P5836" s="22">
        <v>1</v>
      </c>
    </row>
    <row r="5837" spans="1:16" x14ac:dyDescent="0.25">
      <c r="A5837" t="s">
        <v>104</v>
      </c>
      <c r="B5837">
        <v>3</v>
      </c>
      <c r="C5837" t="s">
        <v>21</v>
      </c>
      <c r="D5837">
        <v>16</v>
      </c>
      <c r="E5837" t="s">
        <v>14</v>
      </c>
      <c r="F5837">
        <v>20</v>
      </c>
      <c r="G5837" t="s">
        <v>19</v>
      </c>
      <c r="H5837">
        <v>1</v>
      </c>
      <c r="I5837">
        <v>301</v>
      </c>
      <c r="J5837" t="s">
        <v>13</v>
      </c>
      <c r="K5837" s="23">
        <v>-3</v>
      </c>
      <c r="L5837" s="23">
        <v>12</v>
      </c>
      <c r="M5837" s="23">
        <v>-3</v>
      </c>
      <c r="N5837" s="23">
        <v>0</v>
      </c>
      <c r="O5837" t="s">
        <v>17</v>
      </c>
      <c r="P5837" s="22">
        <v>1</v>
      </c>
    </row>
    <row r="5838" spans="1:16" x14ac:dyDescent="0.25">
      <c r="A5838" t="s">
        <v>104</v>
      </c>
      <c r="B5838">
        <v>3</v>
      </c>
      <c r="C5838" t="s">
        <v>21</v>
      </c>
      <c r="D5838">
        <v>17</v>
      </c>
      <c r="E5838" t="s">
        <v>14</v>
      </c>
      <c r="F5838">
        <v>20</v>
      </c>
      <c r="G5838" t="s">
        <v>19</v>
      </c>
      <c r="H5838">
        <v>2</v>
      </c>
      <c r="I5838">
        <v>322</v>
      </c>
      <c r="J5838" t="s">
        <v>12</v>
      </c>
      <c r="K5838" s="23">
        <v>10</v>
      </c>
      <c r="L5838" s="23">
        <v>10</v>
      </c>
      <c r="M5838" s="23">
        <v>-16.25</v>
      </c>
      <c r="N5838" s="23">
        <v>0</v>
      </c>
      <c r="O5838" t="s">
        <v>17</v>
      </c>
      <c r="P5838" s="22">
        <v>1</v>
      </c>
    </row>
    <row r="5839" spans="1:16" x14ac:dyDescent="0.25">
      <c r="A5839" t="s">
        <v>104</v>
      </c>
      <c r="B5839">
        <v>3</v>
      </c>
      <c r="C5839" t="s">
        <v>21</v>
      </c>
      <c r="D5839">
        <v>18</v>
      </c>
      <c r="E5839" t="s">
        <v>14</v>
      </c>
      <c r="F5839">
        <v>20</v>
      </c>
      <c r="G5839" t="s">
        <v>18</v>
      </c>
      <c r="H5839">
        <v>1</v>
      </c>
      <c r="I5839">
        <v>271</v>
      </c>
      <c r="J5839" t="s">
        <v>13</v>
      </c>
      <c r="K5839" s="23">
        <v>0</v>
      </c>
      <c r="L5839" s="23">
        <v>12</v>
      </c>
      <c r="M5839" s="23">
        <v>0</v>
      </c>
      <c r="N5839" s="23">
        <v>5</v>
      </c>
      <c r="O5839" t="s">
        <v>17</v>
      </c>
      <c r="P5839" s="22">
        <v>1</v>
      </c>
    </row>
    <row r="5840" spans="1:16" x14ac:dyDescent="0.25">
      <c r="A5840" t="s">
        <v>104</v>
      </c>
      <c r="B5840">
        <v>3</v>
      </c>
      <c r="C5840" t="s">
        <v>21</v>
      </c>
      <c r="D5840">
        <v>19</v>
      </c>
      <c r="E5840" t="s">
        <v>14</v>
      </c>
      <c r="F5840">
        <v>20</v>
      </c>
      <c r="G5840" t="s">
        <v>19</v>
      </c>
      <c r="H5840">
        <v>2</v>
      </c>
      <c r="I5840">
        <v>517</v>
      </c>
      <c r="J5840" t="s">
        <v>13</v>
      </c>
      <c r="K5840" s="23">
        <v>-11.25</v>
      </c>
      <c r="L5840" s="23">
        <v>9</v>
      </c>
      <c r="M5840" s="23">
        <v>-11.25</v>
      </c>
      <c r="N5840" s="23">
        <v>0</v>
      </c>
      <c r="O5840" t="s">
        <v>17</v>
      </c>
      <c r="P5840" s="22">
        <v>1</v>
      </c>
    </row>
    <row r="5841" spans="1:16" x14ac:dyDescent="0.25">
      <c r="A5841" t="s">
        <v>104</v>
      </c>
      <c r="B5841">
        <v>3</v>
      </c>
      <c r="C5841" t="s">
        <v>21</v>
      </c>
      <c r="D5841">
        <v>20</v>
      </c>
      <c r="E5841" t="s">
        <v>14</v>
      </c>
      <c r="F5841">
        <v>20</v>
      </c>
      <c r="G5841" t="s">
        <v>19</v>
      </c>
      <c r="H5841">
        <v>2</v>
      </c>
      <c r="I5841">
        <v>339</v>
      </c>
      <c r="J5841" t="s">
        <v>12</v>
      </c>
      <c r="K5841" s="23">
        <v>4</v>
      </c>
      <c r="L5841" s="23">
        <v>4</v>
      </c>
      <c r="M5841" s="23">
        <v>-3</v>
      </c>
      <c r="N5841" s="23">
        <v>0</v>
      </c>
      <c r="O5841" t="s">
        <v>17</v>
      </c>
      <c r="P5841" s="22">
        <v>1</v>
      </c>
    </row>
    <row r="5842" spans="1:16" x14ac:dyDescent="0.25">
      <c r="A5842" t="s">
        <v>104</v>
      </c>
      <c r="B5842">
        <v>3</v>
      </c>
      <c r="C5842" t="s">
        <v>21</v>
      </c>
      <c r="D5842">
        <v>21</v>
      </c>
      <c r="E5842" t="s">
        <v>14</v>
      </c>
      <c r="F5842">
        <v>20</v>
      </c>
      <c r="G5842" t="s">
        <v>19</v>
      </c>
      <c r="H5842">
        <v>2</v>
      </c>
      <c r="I5842">
        <v>328</v>
      </c>
      <c r="J5842" t="s">
        <v>12</v>
      </c>
      <c r="K5842" s="23">
        <v>5</v>
      </c>
      <c r="L5842" s="23">
        <v>5</v>
      </c>
      <c r="M5842" s="23">
        <v>-6.88</v>
      </c>
      <c r="N5842" s="23">
        <v>0</v>
      </c>
      <c r="O5842" t="s">
        <v>17</v>
      </c>
      <c r="P5842" s="22">
        <v>1</v>
      </c>
    </row>
    <row r="5843" spans="1:16" x14ac:dyDescent="0.25">
      <c r="A5843" t="s">
        <v>104</v>
      </c>
      <c r="B5843">
        <v>3</v>
      </c>
      <c r="C5843" t="s">
        <v>21</v>
      </c>
      <c r="D5843">
        <v>22</v>
      </c>
      <c r="E5843" t="s">
        <v>14</v>
      </c>
      <c r="F5843">
        <v>20</v>
      </c>
      <c r="G5843" t="s">
        <v>19</v>
      </c>
      <c r="H5843">
        <v>2</v>
      </c>
      <c r="I5843">
        <v>477</v>
      </c>
      <c r="J5843" t="s">
        <v>13</v>
      </c>
      <c r="K5843" s="23">
        <v>-6.75</v>
      </c>
      <c r="L5843" s="23">
        <v>9</v>
      </c>
      <c r="M5843" s="23">
        <v>-6.75</v>
      </c>
      <c r="N5843" s="23">
        <v>0</v>
      </c>
      <c r="O5843" t="s">
        <v>17</v>
      </c>
      <c r="P5843" s="22">
        <v>1</v>
      </c>
    </row>
    <row r="5844" spans="1:16" x14ac:dyDescent="0.25">
      <c r="A5844" t="s">
        <v>104</v>
      </c>
      <c r="B5844">
        <v>3</v>
      </c>
      <c r="C5844" t="s">
        <v>21</v>
      </c>
      <c r="D5844">
        <v>23</v>
      </c>
      <c r="E5844" t="s">
        <v>14</v>
      </c>
      <c r="F5844">
        <v>20</v>
      </c>
      <c r="G5844" t="s">
        <v>19</v>
      </c>
      <c r="H5844">
        <v>2</v>
      </c>
      <c r="I5844">
        <v>338</v>
      </c>
      <c r="J5844" t="s">
        <v>13</v>
      </c>
      <c r="K5844" s="23">
        <v>-12</v>
      </c>
      <c r="L5844" s="23">
        <v>12</v>
      </c>
      <c r="M5844" s="23">
        <v>-12</v>
      </c>
      <c r="N5844" s="23">
        <v>0</v>
      </c>
      <c r="O5844" t="s">
        <v>17</v>
      </c>
      <c r="P5844" s="22">
        <v>1</v>
      </c>
    </row>
    <row r="5845" spans="1:16" x14ac:dyDescent="0.25">
      <c r="A5845" t="s">
        <v>104</v>
      </c>
      <c r="B5845">
        <v>3</v>
      </c>
      <c r="C5845" t="s">
        <v>21</v>
      </c>
      <c r="D5845">
        <v>24</v>
      </c>
      <c r="E5845" t="s">
        <v>14</v>
      </c>
      <c r="F5845">
        <v>20</v>
      </c>
      <c r="G5845" t="s">
        <v>19</v>
      </c>
      <c r="H5845">
        <v>1</v>
      </c>
      <c r="I5845">
        <v>488</v>
      </c>
      <c r="J5845" t="s">
        <v>12</v>
      </c>
      <c r="K5845" s="23">
        <v>2</v>
      </c>
      <c r="L5845" s="23">
        <v>2</v>
      </c>
      <c r="M5845" s="23">
        <v>-1.75</v>
      </c>
      <c r="N5845" s="23">
        <v>0</v>
      </c>
      <c r="O5845" t="s">
        <v>17</v>
      </c>
      <c r="P5845" s="22">
        <v>1</v>
      </c>
    </row>
    <row r="5846" spans="1:16" x14ac:dyDescent="0.25">
      <c r="A5846" t="s">
        <v>104</v>
      </c>
      <c r="B5846">
        <v>3</v>
      </c>
      <c r="C5846" t="s">
        <v>21</v>
      </c>
      <c r="D5846">
        <v>25</v>
      </c>
      <c r="E5846" t="s">
        <v>14</v>
      </c>
      <c r="F5846">
        <v>20</v>
      </c>
      <c r="G5846" t="s">
        <v>18</v>
      </c>
      <c r="H5846">
        <v>2</v>
      </c>
      <c r="I5846">
        <v>1438</v>
      </c>
      <c r="J5846" t="s">
        <v>13</v>
      </c>
      <c r="K5846" s="23">
        <v>0</v>
      </c>
      <c r="L5846" s="23">
        <v>5</v>
      </c>
      <c r="M5846" s="23">
        <v>0</v>
      </c>
      <c r="N5846" s="23">
        <v>3</v>
      </c>
      <c r="O5846" t="s">
        <v>17</v>
      </c>
      <c r="P5846" s="22">
        <v>1</v>
      </c>
    </row>
    <row r="5847" spans="1:16" x14ac:dyDescent="0.25">
      <c r="A5847" t="s">
        <v>104</v>
      </c>
      <c r="B5847">
        <v>3</v>
      </c>
      <c r="C5847" t="s">
        <v>21</v>
      </c>
      <c r="D5847">
        <v>26</v>
      </c>
      <c r="E5847" t="s">
        <v>14</v>
      </c>
      <c r="F5847">
        <v>20</v>
      </c>
      <c r="G5847" t="s">
        <v>18</v>
      </c>
      <c r="H5847">
        <v>1</v>
      </c>
      <c r="I5847">
        <v>900</v>
      </c>
      <c r="J5847" t="s">
        <v>12</v>
      </c>
      <c r="K5847" s="23">
        <v>5</v>
      </c>
      <c r="L5847" s="23">
        <v>5</v>
      </c>
      <c r="M5847" s="23">
        <v>0</v>
      </c>
      <c r="N5847" s="23">
        <v>2</v>
      </c>
      <c r="O5847" t="s">
        <v>17</v>
      </c>
      <c r="P5847" s="22">
        <v>1</v>
      </c>
    </row>
    <row r="5848" spans="1:16" x14ac:dyDescent="0.25">
      <c r="A5848" t="s">
        <v>104</v>
      </c>
      <c r="B5848">
        <v>3</v>
      </c>
      <c r="C5848" t="s">
        <v>21</v>
      </c>
      <c r="D5848">
        <v>27</v>
      </c>
      <c r="E5848" t="s">
        <v>14</v>
      </c>
      <c r="F5848">
        <v>20</v>
      </c>
      <c r="G5848" t="s">
        <v>18</v>
      </c>
      <c r="H5848">
        <v>1</v>
      </c>
      <c r="I5848">
        <v>530</v>
      </c>
      <c r="J5848" t="s">
        <v>13</v>
      </c>
      <c r="K5848" s="23">
        <v>0</v>
      </c>
      <c r="L5848" s="23">
        <v>26</v>
      </c>
      <c r="M5848" s="23">
        <v>0</v>
      </c>
      <c r="N5848" s="23">
        <v>10</v>
      </c>
      <c r="O5848" t="s">
        <v>17</v>
      </c>
      <c r="P5848" s="22">
        <v>1</v>
      </c>
    </row>
    <row r="5849" spans="1:16" x14ac:dyDescent="0.25">
      <c r="A5849" t="s">
        <v>104</v>
      </c>
      <c r="B5849">
        <v>3</v>
      </c>
      <c r="C5849" t="s">
        <v>21</v>
      </c>
      <c r="D5849">
        <v>28</v>
      </c>
      <c r="E5849" t="s">
        <v>14</v>
      </c>
      <c r="F5849">
        <v>20</v>
      </c>
      <c r="G5849" t="s">
        <v>19</v>
      </c>
      <c r="H5849">
        <v>2</v>
      </c>
      <c r="I5849">
        <v>255</v>
      </c>
      <c r="J5849" t="s">
        <v>13</v>
      </c>
      <c r="K5849" s="23">
        <v>-5.63</v>
      </c>
      <c r="L5849" s="23">
        <v>5</v>
      </c>
      <c r="M5849" s="23">
        <v>-5.63</v>
      </c>
      <c r="N5849" s="23">
        <v>0</v>
      </c>
      <c r="O5849" t="s">
        <v>17</v>
      </c>
      <c r="P5849" s="22">
        <v>1</v>
      </c>
    </row>
    <row r="5850" spans="1:16" x14ac:dyDescent="0.25">
      <c r="A5850" t="s">
        <v>104</v>
      </c>
      <c r="B5850">
        <v>3</v>
      </c>
      <c r="C5850" t="s">
        <v>21</v>
      </c>
      <c r="D5850">
        <v>29</v>
      </c>
      <c r="E5850" t="s">
        <v>14</v>
      </c>
      <c r="F5850">
        <v>20</v>
      </c>
      <c r="G5850" t="s">
        <v>19</v>
      </c>
      <c r="H5850">
        <v>2</v>
      </c>
      <c r="I5850">
        <v>324</v>
      </c>
      <c r="J5850" t="s">
        <v>12</v>
      </c>
      <c r="K5850" s="23">
        <v>6</v>
      </c>
      <c r="L5850" s="23">
        <v>6</v>
      </c>
      <c r="M5850" s="23">
        <v>-7.5</v>
      </c>
      <c r="N5850" s="23">
        <v>0</v>
      </c>
      <c r="O5850" t="s">
        <v>17</v>
      </c>
      <c r="P5850" s="22">
        <v>1</v>
      </c>
    </row>
    <row r="5851" spans="1:16" x14ac:dyDescent="0.25">
      <c r="A5851" t="s">
        <v>104</v>
      </c>
      <c r="B5851">
        <v>3</v>
      </c>
      <c r="C5851" t="s">
        <v>21</v>
      </c>
      <c r="D5851">
        <v>30</v>
      </c>
      <c r="E5851" t="s">
        <v>14</v>
      </c>
      <c r="F5851">
        <v>20</v>
      </c>
      <c r="G5851" t="s">
        <v>19</v>
      </c>
      <c r="H5851">
        <v>1</v>
      </c>
      <c r="I5851">
        <v>330</v>
      </c>
      <c r="J5851" t="s">
        <v>12</v>
      </c>
      <c r="K5851" s="23">
        <v>8</v>
      </c>
      <c r="L5851" s="23">
        <v>8</v>
      </c>
      <c r="M5851" s="23">
        <v>-3</v>
      </c>
      <c r="N5851" s="23">
        <v>0</v>
      </c>
      <c r="O5851" t="s">
        <v>17</v>
      </c>
      <c r="P5851" s="22">
        <v>1</v>
      </c>
    </row>
    <row r="5852" spans="1:16" x14ac:dyDescent="0.25">
      <c r="A5852" t="s">
        <v>104</v>
      </c>
      <c r="B5852">
        <v>1</v>
      </c>
      <c r="C5852" t="s">
        <v>22</v>
      </c>
      <c r="D5852">
        <v>1</v>
      </c>
      <c r="E5852" t="s">
        <v>14</v>
      </c>
      <c r="F5852">
        <v>20</v>
      </c>
      <c r="G5852" t="s">
        <v>19</v>
      </c>
      <c r="H5852">
        <v>2</v>
      </c>
      <c r="I5852">
        <v>502</v>
      </c>
      <c r="J5852" t="s">
        <v>12</v>
      </c>
      <c r="K5852" s="23">
        <v>8</v>
      </c>
      <c r="L5852" s="23">
        <v>8</v>
      </c>
      <c r="M5852" s="23">
        <v>-9</v>
      </c>
      <c r="N5852" s="23">
        <v>0</v>
      </c>
      <c r="O5852" t="s">
        <v>17</v>
      </c>
      <c r="P5852" s="22">
        <v>1</v>
      </c>
    </row>
    <row r="5853" spans="1:16" x14ac:dyDescent="0.25">
      <c r="A5853" t="s">
        <v>104</v>
      </c>
      <c r="B5853">
        <v>1</v>
      </c>
      <c r="C5853" t="s">
        <v>22</v>
      </c>
      <c r="D5853">
        <v>2</v>
      </c>
      <c r="E5853" t="s">
        <v>14</v>
      </c>
      <c r="F5853">
        <v>20</v>
      </c>
      <c r="G5853" t="s">
        <v>19</v>
      </c>
      <c r="H5853">
        <v>2</v>
      </c>
      <c r="I5853">
        <v>308</v>
      </c>
      <c r="J5853" t="s">
        <v>13</v>
      </c>
      <c r="K5853" s="23">
        <v>-3.75</v>
      </c>
      <c r="L5853" s="23">
        <v>2</v>
      </c>
      <c r="M5853" s="23">
        <v>-3.75</v>
      </c>
      <c r="N5853" s="23">
        <v>0</v>
      </c>
      <c r="O5853" t="s">
        <v>17</v>
      </c>
      <c r="P5853" s="22">
        <v>1</v>
      </c>
    </row>
    <row r="5854" spans="1:16" x14ac:dyDescent="0.25">
      <c r="A5854" t="s">
        <v>104</v>
      </c>
      <c r="B5854">
        <v>1</v>
      </c>
      <c r="C5854" t="s">
        <v>22</v>
      </c>
      <c r="D5854">
        <v>3</v>
      </c>
      <c r="E5854" t="s">
        <v>14</v>
      </c>
      <c r="F5854">
        <v>20</v>
      </c>
      <c r="G5854" t="s">
        <v>18</v>
      </c>
      <c r="H5854">
        <v>1</v>
      </c>
      <c r="I5854">
        <v>568</v>
      </c>
      <c r="J5854" t="s">
        <v>12</v>
      </c>
      <c r="K5854" s="23">
        <v>12</v>
      </c>
      <c r="L5854" s="23">
        <v>12</v>
      </c>
      <c r="M5854" s="23">
        <v>0</v>
      </c>
      <c r="N5854" s="23">
        <v>4</v>
      </c>
      <c r="O5854" t="s">
        <v>17</v>
      </c>
      <c r="P5854" s="22">
        <v>1</v>
      </c>
    </row>
    <row r="5855" spans="1:16" x14ac:dyDescent="0.25">
      <c r="A5855" t="s">
        <v>104</v>
      </c>
      <c r="B5855">
        <v>1</v>
      </c>
      <c r="C5855" t="s">
        <v>22</v>
      </c>
      <c r="D5855">
        <v>4</v>
      </c>
      <c r="E5855" t="s">
        <v>14</v>
      </c>
      <c r="F5855">
        <v>20</v>
      </c>
      <c r="G5855" t="s">
        <v>18</v>
      </c>
      <c r="H5855">
        <v>2</v>
      </c>
      <c r="I5855">
        <v>358</v>
      </c>
      <c r="J5855" t="s">
        <v>13</v>
      </c>
      <c r="K5855" s="23">
        <v>0</v>
      </c>
      <c r="L5855" s="23">
        <v>22</v>
      </c>
      <c r="M5855" s="23">
        <v>0</v>
      </c>
      <c r="N5855" s="23">
        <v>13</v>
      </c>
      <c r="O5855" t="s">
        <v>17</v>
      </c>
      <c r="P5855" s="22">
        <v>1</v>
      </c>
    </row>
    <row r="5856" spans="1:16" x14ac:dyDescent="0.25">
      <c r="A5856" t="s">
        <v>104</v>
      </c>
      <c r="B5856">
        <v>1</v>
      </c>
      <c r="C5856" t="s">
        <v>22</v>
      </c>
      <c r="D5856">
        <v>5</v>
      </c>
      <c r="E5856" t="s">
        <v>14</v>
      </c>
      <c r="F5856">
        <v>20</v>
      </c>
      <c r="G5856" t="s">
        <v>19</v>
      </c>
      <c r="H5856">
        <v>2</v>
      </c>
      <c r="I5856">
        <v>332</v>
      </c>
      <c r="J5856" t="s">
        <v>13</v>
      </c>
      <c r="K5856" s="23">
        <v>-4.38</v>
      </c>
      <c r="L5856" s="23">
        <v>5</v>
      </c>
      <c r="M5856" s="23">
        <v>-4.38</v>
      </c>
      <c r="N5856" s="23">
        <v>0</v>
      </c>
      <c r="O5856" t="s">
        <v>17</v>
      </c>
      <c r="P5856" s="22">
        <v>1</v>
      </c>
    </row>
    <row r="5857" spans="1:16" x14ac:dyDescent="0.25">
      <c r="A5857" t="s">
        <v>104</v>
      </c>
      <c r="B5857">
        <v>1</v>
      </c>
      <c r="C5857" t="s">
        <v>22</v>
      </c>
      <c r="D5857">
        <v>6</v>
      </c>
      <c r="E5857" t="s">
        <v>14</v>
      </c>
      <c r="F5857">
        <v>20</v>
      </c>
      <c r="G5857" t="s">
        <v>19</v>
      </c>
      <c r="H5857">
        <v>2</v>
      </c>
      <c r="I5857">
        <v>370</v>
      </c>
      <c r="J5857" t="s">
        <v>13</v>
      </c>
      <c r="K5857" s="23">
        <v>-18.75</v>
      </c>
      <c r="L5857" s="23">
        <v>10</v>
      </c>
      <c r="M5857" s="23">
        <v>-18.75</v>
      </c>
      <c r="N5857" s="23">
        <v>0</v>
      </c>
      <c r="O5857" t="s">
        <v>17</v>
      </c>
      <c r="P5857" s="22">
        <v>1</v>
      </c>
    </row>
    <row r="5858" spans="1:16" x14ac:dyDescent="0.25">
      <c r="A5858" t="s">
        <v>104</v>
      </c>
      <c r="B5858">
        <v>1</v>
      </c>
      <c r="C5858" t="s">
        <v>22</v>
      </c>
      <c r="D5858">
        <v>7</v>
      </c>
      <c r="E5858" t="s">
        <v>14</v>
      </c>
      <c r="F5858">
        <v>20</v>
      </c>
      <c r="G5858" t="s">
        <v>19</v>
      </c>
      <c r="H5858">
        <v>2</v>
      </c>
      <c r="I5858">
        <v>816</v>
      </c>
      <c r="J5858" t="s">
        <v>12</v>
      </c>
      <c r="K5858" s="23">
        <v>9</v>
      </c>
      <c r="L5858" s="23">
        <v>9</v>
      </c>
      <c r="M5858" s="23">
        <v>-9</v>
      </c>
      <c r="N5858" s="23">
        <v>0</v>
      </c>
      <c r="O5858" t="s">
        <v>17</v>
      </c>
      <c r="P5858" s="22">
        <v>1</v>
      </c>
    </row>
    <row r="5859" spans="1:16" x14ac:dyDescent="0.25">
      <c r="A5859" t="s">
        <v>104</v>
      </c>
      <c r="B5859">
        <v>1</v>
      </c>
      <c r="C5859" t="s">
        <v>22</v>
      </c>
      <c r="D5859">
        <v>8</v>
      </c>
      <c r="E5859" t="s">
        <v>14</v>
      </c>
      <c r="F5859">
        <v>20</v>
      </c>
      <c r="G5859" t="s">
        <v>19</v>
      </c>
      <c r="H5859">
        <v>1</v>
      </c>
      <c r="I5859">
        <v>324</v>
      </c>
      <c r="J5859" t="s">
        <v>13</v>
      </c>
      <c r="K5859" s="23">
        <v>-1.25</v>
      </c>
      <c r="L5859" s="23">
        <v>2</v>
      </c>
      <c r="M5859" s="23">
        <v>-1.25</v>
      </c>
      <c r="N5859" s="23">
        <v>0</v>
      </c>
      <c r="O5859" t="s">
        <v>17</v>
      </c>
      <c r="P5859" s="22">
        <v>1</v>
      </c>
    </row>
    <row r="5860" spans="1:16" x14ac:dyDescent="0.25">
      <c r="A5860" t="s">
        <v>104</v>
      </c>
      <c r="B5860">
        <v>1</v>
      </c>
      <c r="C5860" t="s">
        <v>22</v>
      </c>
      <c r="D5860">
        <v>9</v>
      </c>
      <c r="E5860" t="s">
        <v>14</v>
      </c>
      <c r="F5860">
        <v>20</v>
      </c>
      <c r="G5860" t="s">
        <v>19</v>
      </c>
      <c r="H5860">
        <v>1</v>
      </c>
      <c r="I5860">
        <v>315</v>
      </c>
      <c r="J5860" t="s">
        <v>12</v>
      </c>
      <c r="K5860" s="23">
        <v>4</v>
      </c>
      <c r="L5860" s="23">
        <v>4</v>
      </c>
      <c r="M5860" s="23">
        <v>-1</v>
      </c>
      <c r="N5860" s="23">
        <v>0</v>
      </c>
      <c r="O5860" t="s">
        <v>17</v>
      </c>
      <c r="P5860" s="22">
        <v>1</v>
      </c>
    </row>
    <row r="5861" spans="1:16" x14ac:dyDescent="0.25">
      <c r="A5861" t="s">
        <v>104</v>
      </c>
      <c r="B5861">
        <v>1</v>
      </c>
      <c r="C5861" t="s">
        <v>22</v>
      </c>
      <c r="D5861">
        <v>10</v>
      </c>
      <c r="E5861" t="s">
        <v>14</v>
      </c>
      <c r="F5861">
        <v>20</v>
      </c>
      <c r="G5861" t="s">
        <v>19</v>
      </c>
      <c r="H5861">
        <v>2</v>
      </c>
      <c r="I5861">
        <v>320</v>
      </c>
      <c r="J5861" t="s">
        <v>13</v>
      </c>
      <c r="K5861" s="23">
        <v>-13</v>
      </c>
      <c r="L5861" s="23">
        <v>8</v>
      </c>
      <c r="M5861" s="23">
        <v>-13</v>
      </c>
      <c r="N5861" s="23">
        <v>0</v>
      </c>
      <c r="O5861" t="s">
        <v>17</v>
      </c>
      <c r="P5861" s="22">
        <v>1</v>
      </c>
    </row>
    <row r="5862" spans="1:16" x14ac:dyDescent="0.25">
      <c r="A5862" t="s">
        <v>104</v>
      </c>
      <c r="B5862">
        <v>1</v>
      </c>
      <c r="C5862" t="s">
        <v>22</v>
      </c>
      <c r="D5862">
        <v>11</v>
      </c>
      <c r="E5862" t="s">
        <v>14</v>
      </c>
      <c r="F5862">
        <v>20</v>
      </c>
      <c r="G5862" t="s">
        <v>19</v>
      </c>
      <c r="H5862">
        <v>1</v>
      </c>
      <c r="I5862">
        <v>630</v>
      </c>
      <c r="J5862" t="s">
        <v>12</v>
      </c>
      <c r="K5862" s="23">
        <v>8</v>
      </c>
      <c r="L5862" s="23">
        <v>8</v>
      </c>
      <c r="M5862" s="23">
        <v>-2</v>
      </c>
      <c r="N5862" s="23">
        <v>0</v>
      </c>
      <c r="O5862" t="s">
        <v>17</v>
      </c>
      <c r="P5862" s="22">
        <v>1</v>
      </c>
    </row>
    <row r="5863" spans="1:16" x14ac:dyDescent="0.25">
      <c r="A5863" t="s">
        <v>104</v>
      </c>
      <c r="B5863">
        <v>1</v>
      </c>
      <c r="C5863" t="s">
        <v>22</v>
      </c>
      <c r="D5863">
        <v>12</v>
      </c>
      <c r="E5863" t="s">
        <v>14</v>
      </c>
      <c r="F5863">
        <v>20</v>
      </c>
      <c r="G5863" t="s">
        <v>19</v>
      </c>
      <c r="H5863">
        <v>2</v>
      </c>
      <c r="I5863">
        <v>267</v>
      </c>
      <c r="J5863" t="s">
        <v>13</v>
      </c>
      <c r="K5863" s="23">
        <v>-12</v>
      </c>
      <c r="L5863" s="23">
        <v>6</v>
      </c>
      <c r="M5863" s="23">
        <v>-12</v>
      </c>
      <c r="N5863" s="23">
        <v>0</v>
      </c>
      <c r="O5863" t="s">
        <v>17</v>
      </c>
      <c r="P5863" s="22">
        <v>1</v>
      </c>
    </row>
    <row r="5864" spans="1:16" x14ac:dyDescent="0.25">
      <c r="A5864" t="s">
        <v>104</v>
      </c>
      <c r="B5864">
        <v>1</v>
      </c>
      <c r="C5864" t="s">
        <v>22</v>
      </c>
      <c r="D5864">
        <v>13</v>
      </c>
      <c r="E5864" t="s">
        <v>14</v>
      </c>
      <c r="F5864">
        <v>20</v>
      </c>
      <c r="G5864" t="s">
        <v>19</v>
      </c>
      <c r="H5864">
        <v>2</v>
      </c>
      <c r="I5864">
        <v>248</v>
      </c>
      <c r="J5864" t="s">
        <v>13</v>
      </c>
      <c r="K5864" s="23">
        <v>-9</v>
      </c>
      <c r="L5864" s="23">
        <v>12</v>
      </c>
      <c r="M5864" s="23">
        <v>-9</v>
      </c>
      <c r="N5864" s="23">
        <v>0</v>
      </c>
      <c r="O5864" t="s">
        <v>17</v>
      </c>
      <c r="P5864" s="22">
        <v>1</v>
      </c>
    </row>
    <row r="5865" spans="1:16" x14ac:dyDescent="0.25">
      <c r="A5865" t="s">
        <v>104</v>
      </c>
      <c r="B5865">
        <v>1</v>
      </c>
      <c r="C5865" t="s">
        <v>22</v>
      </c>
      <c r="D5865">
        <v>14</v>
      </c>
      <c r="E5865" t="s">
        <v>14</v>
      </c>
      <c r="F5865">
        <v>20</v>
      </c>
      <c r="G5865" t="s">
        <v>19</v>
      </c>
      <c r="H5865">
        <v>2</v>
      </c>
      <c r="I5865">
        <v>246</v>
      </c>
      <c r="J5865" t="s">
        <v>12</v>
      </c>
      <c r="K5865" s="23">
        <v>6</v>
      </c>
      <c r="L5865" s="23">
        <v>6</v>
      </c>
      <c r="M5865" s="23">
        <v>-9</v>
      </c>
      <c r="N5865" s="23">
        <v>0</v>
      </c>
      <c r="O5865" t="s">
        <v>17</v>
      </c>
      <c r="P5865" s="22">
        <v>1</v>
      </c>
    </row>
    <row r="5866" spans="1:16" x14ac:dyDescent="0.25">
      <c r="A5866" t="s">
        <v>104</v>
      </c>
      <c r="B5866">
        <v>1</v>
      </c>
      <c r="C5866" t="s">
        <v>22</v>
      </c>
      <c r="D5866">
        <v>15</v>
      </c>
      <c r="E5866" t="s">
        <v>14</v>
      </c>
      <c r="F5866">
        <v>20</v>
      </c>
      <c r="G5866" t="s">
        <v>18</v>
      </c>
      <c r="H5866">
        <v>1</v>
      </c>
      <c r="I5866">
        <v>316</v>
      </c>
      <c r="J5866" t="s">
        <v>12</v>
      </c>
      <c r="K5866" s="23">
        <v>3.25</v>
      </c>
      <c r="L5866" s="23">
        <v>3.25</v>
      </c>
      <c r="M5866" s="23">
        <v>0</v>
      </c>
      <c r="N5866" s="23">
        <v>1</v>
      </c>
      <c r="O5866" t="s">
        <v>17</v>
      </c>
      <c r="P5866" s="22">
        <v>1</v>
      </c>
    </row>
    <row r="5867" spans="1:16" x14ac:dyDescent="0.25">
      <c r="A5867" t="s">
        <v>104</v>
      </c>
      <c r="B5867">
        <v>1</v>
      </c>
      <c r="C5867" t="s">
        <v>22</v>
      </c>
      <c r="D5867">
        <v>16</v>
      </c>
      <c r="E5867" t="s">
        <v>14</v>
      </c>
      <c r="F5867">
        <v>20</v>
      </c>
      <c r="G5867" t="s">
        <v>18</v>
      </c>
      <c r="H5867">
        <v>1</v>
      </c>
      <c r="I5867">
        <v>649</v>
      </c>
      <c r="J5867" t="s">
        <v>12</v>
      </c>
      <c r="K5867" s="23">
        <v>7</v>
      </c>
      <c r="L5867" s="23">
        <v>7</v>
      </c>
      <c r="M5867" s="23">
        <v>0</v>
      </c>
      <c r="N5867" s="23">
        <v>3</v>
      </c>
      <c r="O5867" t="s">
        <v>17</v>
      </c>
      <c r="P5867" s="22">
        <v>1</v>
      </c>
    </row>
    <row r="5868" spans="1:16" x14ac:dyDescent="0.25">
      <c r="A5868" t="s">
        <v>104</v>
      </c>
      <c r="B5868">
        <v>1</v>
      </c>
      <c r="C5868" t="s">
        <v>22</v>
      </c>
      <c r="D5868">
        <v>17</v>
      </c>
      <c r="E5868" t="s">
        <v>14</v>
      </c>
      <c r="F5868">
        <v>20</v>
      </c>
      <c r="G5868" t="s">
        <v>19</v>
      </c>
      <c r="H5868">
        <v>2</v>
      </c>
      <c r="I5868">
        <v>560</v>
      </c>
      <c r="J5868" t="s">
        <v>13</v>
      </c>
      <c r="K5868" s="23">
        <v>-7</v>
      </c>
      <c r="L5868" s="23">
        <v>8</v>
      </c>
      <c r="M5868" s="23">
        <v>-7</v>
      </c>
      <c r="N5868" s="23">
        <v>0</v>
      </c>
      <c r="O5868" t="s">
        <v>17</v>
      </c>
      <c r="P5868" s="22">
        <v>1</v>
      </c>
    </row>
    <row r="5869" spans="1:16" x14ac:dyDescent="0.25">
      <c r="A5869" t="s">
        <v>104</v>
      </c>
      <c r="B5869">
        <v>1</v>
      </c>
      <c r="C5869" t="s">
        <v>22</v>
      </c>
      <c r="D5869">
        <v>18</v>
      </c>
      <c r="E5869" t="s">
        <v>14</v>
      </c>
      <c r="F5869">
        <v>20</v>
      </c>
      <c r="G5869" t="s">
        <v>18</v>
      </c>
      <c r="H5869">
        <v>1</v>
      </c>
      <c r="I5869">
        <v>469</v>
      </c>
      <c r="J5869" t="s">
        <v>12</v>
      </c>
      <c r="K5869" s="23">
        <v>25</v>
      </c>
      <c r="L5869" s="23">
        <v>25</v>
      </c>
      <c r="M5869" s="23">
        <v>0</v>
      </c>
      <c r="N5869" s="23">
        <v>9</v>
      </c>
      <c r="O5869" t="s">
        <v>17</v>
      </c>
      <c r="P5869" s="22">
        <v>1</v>
      </c>
    </row>
    <row r="5870" spans="1:16" x14ac:dyDescent="0.25">
      <c r="A5870" t="s">
        <v>104</v>
      </c>
      <c r="B5870">
        <v>1</v>
      </c>
      <c r="C5870" t="s">
        <v>22</v>
      </c>
      <c r="D5870">
        <v>19</v>
      </c>
      <c r="E5870" t="s">
        <v>14</v>
      </c>
      <c r="F5870">
        <v>20</v>
      </c>
      <c r="G5870" t="s">
        <v>18</v>
      </c>
      <c r="I5870">
        <v>0</v>
      </c>
      <c r="J5870" t="s">
        <v>13</v>
      </c>
      <c r="K5870" s="23">
        <v>0</v>
      </c>
      <c r="L5870" s="23">
        <v>8</v>
      </c>
      <c r="M5870" s="23">
        <v>0</v>
      </c>
      <c r="N5870" s="23">
        <v>4.25</v>
      </c>
      <c r="O5870" t="s">
        <v>17</v>
      </c>
      <c r="P5870" s="22">
        <v>1</v>
      </c>
    </row>
    <row r="5871" spans="1:16" x14ac:dyDescent="0.25">
      <c r="A5871" t="s">
        <v>104</v>
      </c>
      <c r="B5871">
        <v>1</v>
      </c>
      <c r="C5871" t="s">
        <v>22</v>
      </c>
      <c r="D5871">
        <v>20</v>
      </c>
      <c r="E5871" t="s">
        <v>14</v>
      </c>
      <c r="F5871">
        <v>20</v>
      </c>
      <c r="G5871" t="s">
        <v>19</v>
      </c>
      <c r="H5871">
        <v>2</v>
      </c>
      <c r="I5871">
        <v>1064</v>
      </c>
      <c r="J5871" t="s">
        <v>13</v>
      </c>
      <c r="K5871" s="23">
        <v>-8.75</v>
      </c>
      <c r="L5871" s="23">
        <v>10</v>
      </c>
      <c r="M5871" s="23">
        <v>-8.75</v>
      </c>
      <c r="N5871" s="23">
        <v>0</v>
      </c>
      <c r="O5871" t="s">
        <v>17</v>
      </c>
      <c r="P5871" s="22">
        <v>1</v>
      </c>
    </row>
    <row r="5872" spans="1:16" x14ac:dyDescent="0.25">
      <c r="A5872" t="s">
        <v>104</v>
      </c>
      <c r="B5872">
        <v>1</v>
      </c>
      <c r="C5872" t="s">
        <v>22</v>
      </c>
      <c r="D5872">
        <v>21</v>
      </c>
      <c r="E5872" t="s">
        <v>14</v>
      </c>
      <c r="F5872">
        <v>20</v>
      </c>
      <c r="G5872" t="s">
        <v>19</v>
      </c>
      <c r="H5872">
        <v>2</v>
      </c>
      <c r="I5872">
        <v>454</v>
      </c>
      <c r="J5872" t="s">
        <v>12</v>
      </c>
      <c r="K5872" s="23">
        <v>4</v>
      </c>
      <c r="L5872" s="23">
        <v>4</v>
      </c>
      <c r="M5872" s="23">
        <v>-8</v>
      </c>
      <c r="N5872" s="23">
        <v>0</v>
      </c>
      <c r="O5872" t="s">
        <v>17</v>
      </c>
      <c r="P5872" s="22">
        <v>1</v>
      </c>
    </row>
    <row r="5873" spans="1:16" x14ac:dyDescent="0.25">
      <c r="A5873" t="s">
        <v>104</v>
      </c>
      <c r="B5873">
        <v>1</v>
      </c>
      <c r="C5873" t="s">
        <v>22</v>
      </c>
      <c r="D5873">
        <v>22</v>
      </c>
      <c r="E5873" t="s">
        <v>14</v>
      </c>
      <c r="F5873">
        <v>20</v>
      </c>
      <c r="G5873" t="s">
        <v>18</v>
      </c>
      <c r="H5873">
        <v>2</v>
      </c>
      <c r="I5873">
        <v>780</v>
      </c>
      <c r="J5873" t="s">
        <v>13</v>
      </c>
      <c r="K5873" s="23">
        <v>0</v>
      </c>
      <c r="L5873" s="23">
        <v>17</v>
      </c>
      <c r="M5873" s="23">
        <v>0</v>
      </c>
      <c r="N5873" s="23">
        <v>9</v>
      </c>
      <c r="O5873" t="s">
        <v>17</v>
      </c>
      <c r="P5873" s="22">
        <v>1</v>
      </c>
    </row>
    <row r="5874" spans="1:16" x14ac:dyDescent="0.25">
      <c r="A5874" t="s">
        <v>104</v>
      </c>
      <c r="B5874">
        <v>1</v>
      </c>
      <c r="C5874" t="s">
        <v>22</v>
      </c>
      <c r="D5874">
        <v>23</v>
      </c>
      <c r="E5874" t="s">
        <v>14</v>
      </c>
      <c r="F5874">
        <v>20</v>
      </c>
      <c r="G5874" t="s">
        <v>19</v>
      </c>
      <c r="H5874">
        <v>2</v>
      </c>
      <c r="I5874">
        <v>281</v>
      </c>
      <c r="J5874" t="s">
        <v>12</v>
      </c>
      <c r="K5874" s="23">
        <v>12</v>
      </c>
      <c r="L5874" s="23">
        <v>12</v>
      </c>
      <c r="M5874" s="23">
        <v>-18</v>
      </c>
      <c r="N5874" s="23">
        <v>0</v>
      </c>
      <c r="O5874" t="s">
        <v>17</v>
      </c>
      <c r="P5874" s="22">
        <v>1</v>
      </c>
    </row>
    <row r="5875" spans="1:16" x14ac:dyDescent="0.25">
      <c r="A5875" t="s">
        <v>104</v>
      </c>
      <c r="B5875">
        <v>1</v>
      </c>
      <c r="C5875" t="s">
        <v>22</v>
      </c>
      <c r="D5875">
        <v>24</v>
      </c>
      <c r="E5875" t="s">
        <v>14</v>
      </c>
      <c r="F5875">
        <v>20</v>
      </c>
      <c r="G5875" t="s">
        <v>18</v>
      </c>
      <c r="H5875">
        <v>2</v>
      </c>
      <c r="I5875">
        <v>430</v>
      </c>
      <c r="J5875" t="s">
        <v>12</v>
      </c>
      <c r="K5875" s="23">
        <v>10</v>
      </c>
      <c r="L5875" s="23">
        <v>10</v>
      </c>
      <c r="M5875" s="23">
        <v>0</v>
      </c>
      <c r="N5875" s="23">
        <v>6</v>
      </c>
      <c r="O5875" t="s">
        <v>17</v>
      </c>
      <c r="P5875" s="22">
        <v>1</v>
      </c>
    </row>
    <row r="5876" spans="1:16" x14ac:dyDescent="0.25">
      <c r="A5876" t="s">
        <v>104</v>
      </c>
      <c r="B5876">
        <v>1</v>
      </c>
      <c r="C5876" t="s">
        <v>22</v>
      </c>
      <c r="D5876">
        <v>25</v>
      </c>
      <c r="E5876" t="s">
        <v>14</v>
      </c>
      <c r="F5876">
        <v>20</v>
      </c>
      <c r="G5876" t="s">
        <v>18</v>
      </c>
      <c r="H5876">
        <v>1</v>
      </c>
      <c r="I5876">
        <v>516</v>
      </c>
      <c r="J5876" t="s">
        <v>13</v>
      </c>
      <c r="K5876" s="23">
        <v>0</v>
      </c>
      <c r="L5876" s="23">
        <v>13</v>
      </c>
      <c r="M5876" s="23">
        <v>0</v>
      </c>
      <c r="N5876" s="23">
        <v>6</v>
      </c>
      <c r="O5876" t="s">
        <v>17</v>
      </c>
      <c r="P5876" s="22">
        <v>1</v>
      </c>
    </row>
    <row r="5877" spans="1:16" x14ac:dyDescent="0.25">
      <c r="A5877" t="s">
        <v>104</v>
      </c>
      <c r="B5877">
        <v>1</v>
      </c>
      <c r="C5877" t="s">
        <v>22</v>
      </c>
      <c r="D5877">
        <v>26</v>
      </c>
      <c r="E5877" t="s">
        <v>14</v>
      </c>
      <c r="F5877">
        <v>20</v>
      </c>
      <c r="G5877" t="s">
        <v>19</v>
      </c>
      <c r="H5877">
        <v>2</v>
      </c>
      <c r="I5877">
        <v>257</v>
      </c>
      <c r="J5877" t="s">
        <v>13</v>
      </c>
      <c r="K5877" s="23">
        <v>-15.75</v>
      </c>
      <c r="L5877" s="23">
        <v>9</v>
      </c>
      <c r="M5877" s="23">
        <v>-15.75</v>
      </c>
      <c r="N5877" s="23">
        <v>0</v>
      </c>
      <c r="O5877" t="s">
        <v>17</v>
      </c>
      <c r="P5877" s="22">
        <v>1</v>
      </c>
    </row>
    <row r="5878" spans="1:16" x14ac:dyDescent="0.25">
      <c r="A5878" t="s">
        <v>104</v>
      </c>
      <c r="B5878">
        <v>1</v>
      </c>
      <c r="C5878" t="s">
        <v>22</v>
      </c>
      <c r="D5878">
        <v>27</v>
      </c>
      <c r="E5878" t="s">
        <v>14</v>
      </c>
      <c r="F5878">
        <v>20</v>
      </c>
      <c r="G5878" t="s">
        <v>19</v>
      </c>
      <c r="H5878">
        <v>2</v>
      </c>
      <c r="I5878">
        <v>471</v>
      </c>
      <c r="J5878" t="s">
        <v>12</v>
      </c>
      <c r="K5878" s="23">
        <v>5</v>
      </c>
      <c r="L5878" s="23">
        <v>5</v>
      </c>
      <c r="M5878" s="23">
        <v>-8.1300000000000008</v>
      </c>
      <c r="N5878" s="23">
        <v>0</v>
      </c>
      <c r="O5878" t="s">
        <v>17</v>
      </c>
      <c r="P5878" s="22">
        <v>1</v>
      </c>
    </row>
    <row r="5879" spans="1:16" x14ac:dyDescent="0.25">
      <c r="A5879" t="s">
        <v>104</v>
      </c>
      <c r="B5879">
        <v>1</v>
      </c>
      <c r="C5879" t="s">
        <v>22</v>
      </c>
      <c r="D5879">
        <v>28</v>
      </c>
      <c r="E5879" t="s">
        <v>14</v>
      </c>
      <c r="F5879">
        <v>20</v>
      </c>
      <c r="G5879" t="s">
        <v>19</v>
      </c>
      <c r="H5879">
        <v>2</v>
      </c>
      <c r="I5879">
        <v>277</v>
      </c>
      <c r="J5879" t="s">
        <v>12</v>
      </c>
      <c r="K5879" s="23">
        <v>4</v>
      </c>
      <c r="L5879" s="23">
        <v>4</v>
      </c>
      <c r="M5879" s="23">
        <v>-4</v>
      </c>
      <c r="N5879" s="23">
        <v>0</v>
      </c>
      <c r="O5879" t="s">
        <v>17</v>
      </c>
      <c r="P5879" s="22">
        <v>1</v>
      </c>
    </row>
    <row r="5880" spans="1:16" x14ac:dyDescent="0.25">
      <c r="A5880" t="s">
        <v>104</v>
      </c>
      <c r="B5880">
        <v>1</v>
      </c>
      <c r="C5880" t="s">
        <v>22</v>
      </c>
      <c r="D5880">
        <v>29</v>
      </c>
      <c r="E5880" t="s">
        <v>14</v>
      </c>
      <c r="F5880">
        <v>20</v>
      </c>
      <c r="G5880" t="s">
        <v>18</v>
      </c>
      <c r="H5880">
        <v>1</v>
      </c>
      <c r="I5880">
        <v>274</v>
      </c>
      <c r="J5880" t="s">
        <v>12</v>
      </c>
      <c r="K5880" s="23">
        <v>4</v>
      </c>
      <c r="L5880" s="23">
        <v>4</v>
      </c>
      <c r="M5880" s="23">
        <v>0</v>
      </c>
      <c r="N5880" s="23">
        <v>2.25</v>
      </c>
      <c r="O5880" t="s">
        <v>17</v>
      </c>
      <c r="P5880" s="22">
        <v>1</v>
      </c>
    </row>
    <row r="5881" spans="1:16" x14ac:dyDescent="0.25">
      <c r="A5881" t="s">
        <v>104</v>
      </c>
      <c r="B5881">
        <v>1</v>
      </c>
      <c r="C5881" t="s">
        <v>22</v>
      </c>
      <c r="D5881">
        <v>30</v>
      </c>
      <c r="E5881" t="s">
        <v>14</v>
      </c>
      <c r="F5881">
        <v>20</v>
      </c>
      <c r="G5881" t="s">
        <v>19</v>
      </c>
      <c r="H5881">
        <v>2</v>
      </c>
      <c r="I5881">
        <v>311</v>
      </c>
      <c r="J5881" t="s">
        <v>13</v>
      </c>
      <c r="K5881" s="23">
        <v>-5</v>
      </c>
      <c r="L5881" s="23">
        <v>5</v>
      </c>
      <c r="M5881" s="23">
        <v>-5</v>
      </c>
      <c r="N5881" s="23">
        <v>0</v>
      </c>
      <c r="O5881" t="s">
        <v>17</v>
      </c>
      <c r="P5881" s="22">
        <v>1</v>
      </c>
    </row>
    <row r="5882" spans="1:16" x14ac:dyDescent="0.25">
      <c r="A5882" t="s">
        <v>104</v>
      </c>
      <c r="B5882">
        <v>2</v>
      </c>
      <c r="C5882" t="s">
        <v>22</v>
      </c>
      <c r="D5882">
        <v>1</v>
      </c>
      <c r="E5882" t="s">
        <v>14</v>
      </c>
      <c r="F5882">
        <v>20</v>
      </c>
      <c r="G5882" t="s">
        <v>18</v>
      </c>
      <c r="H5882">
        <v>2</v>
      </c>
      <c r="I5882">
        <v>827</v>
      </c>
      <c r="J5882" t="s">
        <v>13</v>
      </c>
      <c r="K5882" s="23">
        <v>0</v>
      </c>
      <c r="L5882" s="23">
        <v>30</v>
      </c>
      <c r="M5882" s="23">
        <v>0</v>
      </c>
      <c r="N5882" s="23">
        <v>12</v>
      </c>
      <c r="O5882" t="s">
        <v>17</v>
      </c>
      <c r="P5882" s="22">
        <v>1</v>
      </c>
    </row>
    <row r="5883" spans="1:16" x14ac:dyDescent="0.25">
      <c r="A5883" t="s">
        <v>104</v>
      </c>
      <c r="B5883">
        <v>2</v>
      </c>
      <c r="C5883" t="s">
        <v>22</v>
      </c>
      <c r="D5883">
        <v>2</v>
      </c>
      <c r="E5883" t="s">
        <v>14</v>
      </c>
      <c r="F5883">
        <v>20</v>
      </c>
      <c r="G5883" t="s">
        <v>19</v>
      </c>
      <c r="H5883">
        <v>2</v>
      </c>
      <c r="I5883">
        <v>377</v>
      </c>
      <c r="J5883" t="s">
        <v>13</v>
      </c>
      <c r="K5883" s="23">
        <v>-6</v>
      </c>
      <c r="L5883" s="23">
        <v>12</v>
      </c>
      <c r="M5883" s="23">
        <v>-6</v>
      </c>
      <c r="N5883" s="23">
        <v>0</v>
      </c>
      <c r="O5883" t="s">
        <v>17</v>
      </c>
      <c r="P5883" s="22">
        <v>1</v>
      </c>
    </row>
    <row r="5884" spans="1:16" x14ac:dyDescent="0.25">
      <c r="A5884" t="s">
        <v>104</v>
      </c>
      <c r="B5884">
        <v>2</v>
      </c>
      <c r="C5884" t="s">
        <v>22</v>
      </c>
      <c r="D5884">
        <v>3</v>
      </c>
      <c r="E5884" t="s">
        <v>14</v>
      </c>
      <c r="F5884">
        <v>20</v>
      </c>
      <c r="G5884" t="s">
        <v>19</v>
      </c>
      <c r="H5884">
        <v>2</v>
      </c>
      <c r="I5884">
        <v>237</v>
      </c>
      <c r="J5884" t="s">
        <v>12</v>
      </c>
      <c r="K5884" s="23">
        <v>4</v>
      </c>
      <c r="L5884" s="23">
        <v>4</v>
      </c>
      <c r="M5884" s="23">
        <v>-5</v>
      </c>
      <c r="N5884" s="23">
        <v>0</v>
      </c>
      <c r="O5884" t="s">
        <v>17</v>
      </c>
      <c r="P5884" s="22">
        <v>1</v>
      </c>
    </row>
    <row r="5885" spans="1:16" x14ac:dyDescent="0.25">
      <c r="A5885" t="s">
        <v>104</v>
      </c>
      <c r="B5885">
        <v>2</v>
      </c>
      <c r="C5885" t="s">
        <v>22</v>
      </c>
      <c r="D5885">
        <v>4</v>
      </c>
      <c r="E5885" t="s">
        <v>14</v>
      </c>
      <c r="F5885">
        <v>20</v>
      </c>
      <c r="G5885" t="s">
        <v>18</v>
      </c>
      <c r="H5885">
        <v>2</v>
      </c>
      <c r="I5885">
        <v>219</v>
      </c>
      <c r="J5885" t="s">
        <v>13</v>
      </c>
      <c r="K5885" s="23">
        <v>0</v>
      </c>
      <c r="L5885" s="23">
        <v>17</v>
      </c>
      <c r="M5885" s="23">
        <v>0</v>
      </c>
      <c r="N5885" s="23">
        <v>10</v>
      </c>
      <c r="O5885" t="s">
        <v>17</v>
      </c>
      <c r="P5885" s="22">
        <v>1</v>
      </c>
    </row>
    <row r="5886" spans="1:16" x14ac:dyDescent="0.25">
      <c r="A5886" t="s">
        <v>104</v>
      </c>
      <c r="B5886">
        <v>2</v>
      </c>
      <c r="C5886" t="s">
        <v>22</v>
      </c>
      <c r="D5886">
        <v>5</v>
      </c>
      <c r="E5886" t="s">
        <v>14</v>
      </c>
      <c r="F5886">
        <v>20</v>
      </c>
      <c r="G5886" t="s">
        <v>19</v>
      </c>
      <c r="H5886">
        <v>2</v>
      </c>
      <c r="I5886">
        <v>249</v>
      </c>
      <c r="J5886" t="s">
        <v>12</v>
      </c>
      <c r="K5886" s="23">
        <v>2</v>
      </c>
      <c r="L5886" s="23">
        <v>2</v>
      </c>
      <c r="M5886" s="23">
        <v>-3.25</v>
      </c>
      <c r="N5886" s="23">
        <v>0</v>
      </c>
      <c r="O5886" t="s">
        <v>17</v>
      </c>
      <c r="P5886" s="22">
        <v>1</v>
      </c>
    </row>
    <row r="5887" spans="1:16" x14ac:dyDescent="0.25">
      <c r="A5887" t="s">
        <v>104</v>
      </c>
      <c r="B5887">
        <v>2</v>
      </c>
      <c r="C5887" t="s">
        <v>22</v>
      </c>
      <c r="D5887">
        <v>6</v>
      </c>
      <c r="E5887" t="s">
        <v>14</v>
      </c>
      <c r="F5887">
        <v>20</v>
      </c>
      <c r="G5887" t="s">
        <v>19</v>
      </c>
      <c r="H5887">
        <v>2</v>
      </c>
      <c r="I5887">
        <v>286</v>
      </c>
      <c r="J5887" t="s">
        <v>13</v>
      </c>
      <c r="K5887" s="23">
        <v>-6</v>
      </c>
      <c r="L5887" s="23">
        <v>6</v>
      </c>
      <c r="M5887" s="23">
        <v>-6</v>
      </c>
      <c r="N5887" s="23">
        <v>0</v>
      </c>
      <c r="O5887" t="s">
        <v>17</v>
      </c>
      <c r="P5887" s="22">
        <v>1</v>
      </c>
    </row>
    <row r="5888" spans="1:16" x14ac:dyDescent="0.25">
      <c r="A5888" t="s">
        <v>104</v>
      </c>
      <c r="B5888">
        <v>2</v>
      </c>
      <c r="C5888" t="s">
        <v>22</v>
      </c>
      <c r="D5888">
        <v>7</v>
      </c>
      <c r="E5888" t="s">
        <v>14</v>
      </c>
      <c r="F5888">
        <v>20</v>
      </c>
      <c r="G5888" t="s">
        <v>19</v>
      </c>
      <c r="H5888">
        <v>2</v>
      </c>
      <c r="I5888">
        <v>412</v>
      </c>
      <c r="J5888" t="s">
        <v>12</v>
      </c>
      <c r="K5888" s="23">
        <v>6</v>
      </c>
      <c r="L5888" s="23">
        <v>6</v>
      </c>
      <c r="M5888" s="23">
        <v>-4.5</v>
      </c>
      <c r="N5888" s="23">
        <v>0</v>
      </c>
      <c r="O5888" t="s">
        <v>17</v>
      </c>
      <c r="P5888" s="22">
        <v>1</v>
      </c>
    </row>
    <row r="5889" spans="1:16" x14ac:dyDescent="0.25">
      <c r="A5889" t="s">
        <v>104</v>
      </c>
      <c r="B5889">
        <v>2</v>
      </c>
      <c r="C5889" t="s">
        <v>22</v>
      </c>
      <c r="D5889">
        <v>8</v>
      </c>
      <c r="E5889" t="s">
        <v>14</v>
      </c>
      <c r="F5889">
        <v>20</v>
      </c>
      <c r="G5889" t="s">
        <v>19</v>
      </c>
      <c r="H5889">
        <v>1</v>
      </c>
      <c r="I5889">
        <v>259</v>
      </c>
      <c r="J5889" t="s">
        <v>13</v>
      </c>
      <c r="K5889" s="23">
        <v>-2</v>
      </c>
      <c r="L5889" s="23">
        <v>4</v>
      </c>
      <c r="M5889" s="23">
        <v>-2</v>
      </c>
      <c r="N5889" s="23">
        <v>0</v>
      </c>
      <c r="O5889" t="s">
        <v>17</v>
      </c>
      <c r="P5889" s="22">
        <v>1</v>
      </c>
    </row>
    <row r="5890" spans="1:16" x14ac:dyDescent="0.25">
      <c r="A5890" t="s">
        <v>104</v>
      </c>
      <c r="B5890">
        <v>2</v>
      </c>
      <c r="C5890" t="s">
        <v>22</v>
      </c>
      <c r="D5890">
        <v>9</v>
      </c>
      <c r="E5890" t="s">
        <v>14</v>
      </c>
      <c r="F5890">
        <v>20</v>
      </c>
      <c r="G5890" t="s">
        <v>18</v>
      </c>
      <c r="H5890">
        <v>1</v>
      </c>
      <c r="I5890">
        <v>263</v>
      </c>
      <c r="J5890" t="s">
        <v>12</v>
      </c>
      <c r="K5890" s="23">
        <v>4</v>
      </c>
      <c r="L5890" s="23">
        <v>4</v>
      </c>
      <c r="M5890" s="23">
        <v>0</v>
      </c>
      <c r="N5890" s="23">
        <v>2</v>
      </c>
      <c r="O5890" t="s">
        <v>17</v>
      </c>
      <c r="P5890" s="22">
        <v>1</v>
      </c>
    </row>
    <row r="5891" spans="1:16" x14ac:dyDescent="0.25">
      <c r="A5891" t="s">
        <v>104</v>
      </c>
      <c r="B5891">
        <v>2</v>
      </c>
      <c r="C5891" t="s">
        <v>22</v>
      </c>
      <c r="D5891">
        <v>10</v>
      </c>
      <c r="E5891" t="s">
        <v>14</v>
      </c>
      <c r="F5891">
        <v>20</v>
      </c>
      <c r="G5891" t="s">
        <v>19</v>
      </c>
      <c r="H5891">
        <v>1</v>
      </c>
      <c r="I5891">
        <v>1261</v>
      </c>
      <c r="J5891" t="s">
        <v>12</v>
      </c>
      <c r="K5891" s="23">
        <v>9</v>
      </c>
      <c r="L5891" s="23">
        <v>9</v>
      </c>
      <c r="M5891" s="23">
        <v>-4.5</v>
      </c>
      <c r="N5891" s="23">
        <v>0</v>
      </c>
      <c r="O5891" t="s">
        <v>17</v>
      </c>
      <c r="P5891" s="22">
        <v>1</v>
      </c>
    </row>
    <row r="5892" spans="1:16" x14ac:dyDescent="0.25">
      <c r="A5892" t="s">
        <v>104</v>
      </c>
      <c r="B5892">
        <v>2</v>
      </c>
      <c r="C5892" t="s">
        <v>22</v>
      </c>
      <c r="D5892">
        <v>11</v>
      </c>
      <c r="E5892" t="s">
        <v>14</v>
      </c>
      <c r="F5892">
        <v>20</v>
      </c>
      <c r="G5892" t="s">
        <v>19</v>
      </c>
      <c r="H5892">
        <v>2</v>
      </c>
      <c r="I5892">
        <v>299</v>
      </c>
      <c r="J5892" t="s">
        <v>13</v>
      </c>
      <c r="K5892" s="23">
        <v>-24</v>
      </c>
      <c r="L5892" s="23">
        <v>12</v>
      </c>
      <c r="M5892" s="23">
        <v>-24</v>
      </c>
      <c r="N5892" s="23">
        <v>0</v>
      </c>
      <c r="O5892" t="s">
        <v>17</v>
      </c>
      <c r="P5892" s="22">
        <v>1</v>
      </c>
    </row>
    <row r="5893" spans="1:16" x14ac:dyDescent="0.25">
      <c r="A5893" t="s">
        <v>104</v>
      </c>
      <c r="B5893">
        <v>2</v>
      </c>
      <c r="C5893" t="s">
        <v>22</v>
      </c>
      <c r="D5893">
        <v>12</v>
      </c>
      <c r="E5893" t="s">
        <v>14</v>
      </c>
      <c r="F5893">
        <v>20</v>
      </c>
      <c r="G5893" t="s">
        <v>18</v>
      </c>
      <c r="H5893">
        <v>1</v>
      </c>
      <c r="I5893">
        <v>432</v>
      </c>
      <c r="J5893" t="s">
        <v>12</v>
      </c>
      <c r="K5893" s="23">
        <v>22</v>
      </c>
      <c r="L5893" s="23">
        <v>22</v>
      </c>
      <c r="M5893" s="23">
        <v>0</v>
      </c>
      <c r="N5893" s="23">
        <v>10</v>
      </c>
      <c r="O5893" t="s">
        <v>17</v>
      </c>
      <c r="P5893" s="22">
        <v>1</v>
      </c>
    </row>
    <row r="5894" spans="1:16" x14ac:dyDescent="0.25">
      <c r="A5894" t="s">
        <v>104</v>
      </c>
      <c r="B5894">
        <v>2</v>
      </c>
      <c r="C5894" t="s">
        <v>22</v>
      </c>
      <c r="D5894">
        <v>13</v>
      </c>
      <c r="E5894" t="s">
        <v>14</v>
      </c>
      <c r="F5894">
        <v>20</v>
      </c>
      <c r="G5894" t="s">
        <v>19</v>
      </c>
      <c r="H5894">
        <v>2</v>
      </c>
      <c r="I5894">
        <v>270</v>
      </c>
      <c r="J5894" t="s">
        <v>12</v>
      </c>
      <c r="K5894" s="23">
        <v>4</v>
      </c>
      <c r="L5894" s="23">
        <v>4</v>
      </c>
      <c r="M5894" s="23">
        <v>-7</v>
      </c>
      <c r="N5894" s="23">
        <v>0</v>
      </c>
      <c r="O5894" t="s">
        <v>17</v>
      </c>
      <c r="P5894" s="22">
        <v>1</v>
      </c>
    </row>
    <row r="5895" spans="1:16" x14ac:dyDescent="0.25">
      <c r="A5895" t="s">
        <v>104</v>
      </c>
      <c r="B5895">
        <v>2</v>
      </c>
      <c r="C5895" t="s">
        <v>22</v>
      </c>
      <c r="D5895">
        <v>14</v>
      </c>
      <c r="E5895" t="s">
        <v>14</v>
      </c>
      <c r="F5895">
        <v>20</v>
      </c>
      <c r="G5895" t="s">
        <v>19</v>
      </c>
      <c r="H5895">
        <v>2</v>
      </c>
      <c r="I5895">
        <v>1315</v>
      </c>
      <c r="J5895" t="s">
        <v>12</v>
      </c>
      <c r="K5895" s="23">
        <v>2</v>
      </c>
      <c r="L5895" s="23">
        <v>2</v>
      </c>
      <c r="M5895" s="23">
        <v>-0.75</v>
      </c>
      <c r="N5895" s="23">
        <v>0</v>
      </c>
      <c r="O5895" t="s">
        <v>17</v>
      </c>
      <c r="P5895" s="22">
        <v>1</v>
      </c>
    </row>
    <row r="5896" spans="1:16" x14ac:dyDescent="0.25">
      <c r="A5896" t="s">
        <v>104</v>
      </c>
      <c r="B5896">
        <v>2</v>
      </c>
      <c r="C5896" t="s">
        <v>22</v>
      </c>
      <c r="D5896">
        <v>15</v>
      </c>
      <c r="E5896" t="s">
        <v>14</v>
      </c>
      <c r="F5896">
        <v>20</v>
      </c>
      <c r="G5896" t="s">
        <v>19</v>
      </c>
      <c r="H5896">
        <v>2</v>
      </c>
      <c r="I5896">
        <v>385</v>
      </c>
      <c r="J5896" t="s">
        <v>13</v>
      </c>
      <c r="K5896" s="23">
        <v>-2.25</v>
      </c>
      <c r="L5896" s="23">
        <v>2</v>
      </c>
      <c r="M5896" s="23">
        <v>-2.25</v>
      </c>
      <c r="N5896" s="23">
        <v>0</v>
      </c>
      <c r="O5896" t="s">
        <v>17</v>
      </c>
      <c r="P5896" s="22">
        <v>1</v>
      </c>
    </row>
    <row r="5897" spans="1:16" x14ac:dyDescent="0.25">
      <c r="A5897" t="s">
        <v>104</v>
      </c>
      <c r="B5897">
        <v>2</v>
      </c>
      <c r="C5897" t="s">
        <v>22</v>
      </c>
      <c r="D5897">
        <v>16</v>
      </c>
      <c r="E5897" t="s">
        <v>14</v>
      </c>
      <c r="F5897">
        <v>20</v>
      </c>
      <c r="G5897" t="s">
        <v>19</v>
      </c>
      <c r="H5897">
        <v>2</v>
      </c>
      <c r="I5897">
        <v>278</v>
      </c>
      <c r="J5897" t="s">
        <v>13</v>
      </c>
      <c r="K5897" s="23">
        <v>-9.3800000000000008</v>
      </c>
      <c r="L5897" s="23">
        <v>5</v>
      </c>
      <c r="M5897" s="23">
        <v>-9.3800000000000008</v>
      </c>
      <c r="N5897" s="23">
        <v>0</v>
      </c>
      <c r="O5897" t="s">
        <v>17</v>
      </c>
      <c r="P5897" s="22">
        <v>1</v>
      </c>
    </row>
    <row r="5898" spans="1:16" x14ac:dyDescent="0.25">
      <c r="A5898" t="s">
        <v>104</v>
      </c>
      <c r="B5898">
        <v>2</v>
      </c>
      <c r="C5898" t="s">
        <v>22</v>
      </c>
      <c r="D5898">
        <v>17</v>
      </c>
      <c r="E5898" t="s">
        <v>14</v>
      </c>
      <c r="F5898">
        <v>20</v>
      </c>
      <c r="G5898" t="s">
        <v>19</v>
      </c>
      <c r="H5898">
        <v>2</v>
      </c>
      <c r="I5898">
        <v>252</v>
      </c>
      <c r="J5898" t="s">
        <v>13</v>
      </c>
      <c r="K5898" s="23">
        <v>-15</v>
      </c>
      <c r="L5898" s="23">
        <v>8</v>
      </c>
      <c r="M5898" s="23">
        <v>-15</v>
      </c>
      <c r="N5898" s="23">
        <v>0</v>
      </c>
      <c r="O5898" t="s">
        <v>17</v>
      </c>
      <c r="P5898" s="22">
        <v>1</v>
      </c>
    </row>
    <row r="5899" spans="1:16" x14ac:dyDescent="0.25">
      <c r="A5899" t="s">
        <v>104</v>
      </c>
      <c r="B5899">
        <v>2</v>
      </c>
      <c r="C5899" t="s">
        <v>22</v>
      </c>
      <c r="D5899">
        <v>18</v>
      </c>
      <c r="E5899" t="s">
        <v>14</v>
      </c>
      <c r="F5899">
        <v>20</v>
      </c>
      <c r="G5899" t="s">
        <v>19</v>
      </c>
      <c r="H5899">
        <v>2</v>
      </c>
      <c r="I5899">
        <v>482</v>
      </c>
      <c r="J5899" t="s">
        <v>12</v>
      </c>
      <c r="K5899" s="23">
        <v>8</v>
      </c>
      <c r="L5899" s="23">
        <v>8</v>
      </c>
      <c r="M5899" s="23">
        <v>-5</v>
      </c>
      <c r="N5899" s="23">
        <v>0</v>
      </c>
      <c r="O5899" t="s">
        <v>17</v>
      </c>
      <c r="P5899" s="22">
        <v>1</v>
      </c>
    </row>
    <row r="5900" spans="1:16" x14ac:dyDescent="0.25">
      <c r="A5900" t="s">
        <v>104</v>
      </c>
      <c r="B5900">
        <v>2</v>
      </c>
      <c r="C5900" t="s">
        <v>22</v>
      </c>
      <c r="D5900">
        <v>19</v>
      </c>
      <c r="E5900" t="s">
        <v>14</v>
      </c>
      <c r="F5900">
        <v>20</v>
      </c>
      <c r="G5900" t="s">
        <v>19</v>
      </c>
      <c r="H5900">
        <v>2</v>
      </c>
      <c r="I5900">
        <v>327</v>
      </c>
      <c r="J5900" t="s">
        <v>12</v>
      </c>
      <c r="K5900" s="23">
        <v>10</v>
      </c>
      <c r="L5900" s="23">
        <v>10</v>
      </c>
      <c r="M5900" s="23">
        <v>-13.75</v>
      </c>
      <c r="N5900" s="23">
        <v>0</v>
      </c>
      <c r="O5900" t="s">
        <v>17</v>
      </c>
      <c r="P5900" s="22">
        <v>1</v>
      </c>
    </row>
    <row r="5901" spans="1:16" x14ac:dyDescent="0.25">
      <c r="A5901" t="s">
        <v>104</v>
      </c>
      <c r="B5901">
        <v>2</v>
      </c>
      <c r="C5901" t="s">
        <v>22</v>
      </c>
      <c r="D5901">
        <v>20</v>
      </c>
      <c r="E5901" t="s">
        <v>14</v>
      </c>
      <c r="F5901">
        <v>20</v>
      </c>
      <c r="G5901" t="s">
        <v>18</v>
      </c>
      <c r="H5901">
        <v>1</v>
      </c>
      <c r="I5901">
        <v>356</v>
      </c>
      <c r="J5901" t="s">
        <v>13</v>
      </c>
      <c r="K5901" s="23">
        <v>0</v>
      </c>
      <c r="L5901" s="23">
        <v>8</v>
      </c>
      <c r="M5901" s="23">
        <v>0</v>
      </c>
      <c r="N5901" s="23">
        <v>3</v>
      </c>
      <c r="O5901" t="s">
        <v>17</v>
      </c>
      <c r="P5901" s="22">
        <v>1</v>
      </c>
    </row>
    <row r="5902" spans="1:16" x14ac:dyDescent="0.25">
      <c r="A5902" t="s">
        <v>104</v>
      </c>
      <c r="B5902">
        <v>2</v>
      </c>
      <c r="C5902" t="s">
        <v>22</v>
      </c>
      <c r="D5902">
        <v>21</v>
      </c>
      <c r="E5902" t="s">
        <v>14</v>
      </c>
      <c r="F5902">
        <v>20</v>
      </c>
      <c r="G5902" t="s">
        <v>19</v>
      </c>
      <c r="H5902">
        <v>2</v>
      </c>
      <c r="I5902">
        <v>314</v>
      </c>
      <c r="J5902" t="s">
        <v>12</v>
      </c>
      <c r="K5902" s="23">
        <v>8</v>
      </c>
      <c r="L5902" s="23">
        <v>8</v>
      </c>
      <c r="M5902" s="23">
        <v>-6</v>
      </c>
      <c r="N5902" s="23">
        <v>0</v>
      </c>
      <c r="O5902" t="s">
        <v>17</v>
      </c>
      <c r="P5902" s="22">
        <v>1</v>
      </c>
    </row>
    <row r="5903" spans="1:16" x14ac:dyDescent="0.25">
      <c r="A5903" t="s">
        <v>104</v>
      </c>
      <c r="B5903">
        <v>2</v>
      </c>
      <c r="C5903" t="s">
        <v>22</v>
      </c>
      <c r="D5903">
        <v>22</v>
      </c>
      <c r="E5903" t="s">
        <v>14</v>
      </c>
      <c r="F5903">
        <v>20</v>
      </c>
      <c r="G5903" t="s">
        <v>18</v>
      </c>
      <c r="H5903">
        <v>1</v>
      </c>
      <c r="I5903">
        <v>361</v>
      </c>
      <c r="J5903" t="s">
        <v>12</v>
      </c>
      <c r="K5903" s="23">
        <v>13</v>
      </c>
      <c r="L5903" s="23">
        <v>13</v>
      </c>
      <c r="M5903" s="23">
        <v>0</v>
      </c>
      <c r="N5903" s="23">
        <v>5</v>
      </c>
      <c r="O5903" t="s">
        <v>17</v>
      </c>
      <c r="P5903" s="22">
        <v>1</v>
      </c>
    </row>
    <row r="5904" spans="1:16" x14ac:dyDescent="0.25">
      <c r="A5904" t="s">
        <v>104</v>
      </c>
      <c r="B5904">
        <v>2</v>
      </c>
      <c r="C5904" t="s">
        <v>22</v>
      </c>
      <c r="D5904">
        <v>23</v>
      </c>
      <c r="E5904" t="s">
        <v>14</v>
      </c>
      <c r="F5904">
        <v>20</v>
      </c>
      <c r="G5904" t="s">
        <v>18</v>
      </c>
      <c r="H5904">
        <v>2</v>
      </c>
      <c r="I5904">
        <v>582</v>
      </c>
      <c r="J5904" t="s">
        <v>12</v>
      </c>
      <c r="K5904" s="23">
        <v>24</v>
      </c>
      <c r="L5904" s="23">
        <v>24</v>
      </c>
      <c r="M5904" s="23">
        <v>0</v>
      </c>
      <c r="N5904" s="23">
        <v>12</v>
      </c>
      <c r="O5904" t="s">
        <v>17</v>
      </c>
      <c r="P5904" s="22">
        <v>1</v>
      </c>
    </row>
    <row r="5905" spans="1:16" x14ac:dyDescent="0.25">
      <c r="A5905" t="s">
        <v>104</v>
      </c>
      <c r="B5905">
        <v>2</v>
      </c>
      <c r="C5905" t="s">
        <v>22</v>
      </c>
      <c r="D5905">
        <v>24</v>
      </c>
      <c r="E5905" t="s">
        <v>14</v>
      </c>
      <c r="F5905">
        <v>20</v>
      </c>
      <c r="G5905" t="s">
        <v>19</v>
      </c>
      <c r="H5905">
        <v>2</v>
      </c>
      <c r="I5905">
        <v>283</v>
      </c>
      <c r="J5905" t="s">
        <v>13</v>
      </c>
      <c r="K5905" s="23">
        <v>-18</v>
      </c>
      <c r="L5905" s="23">
        <v>9</v>
      </c>
      <c r="M5905" s="23">
        <v>-18</v>
      </c>
      <c r="N5905" s="23">
        <v>0</v>
      </c>
      <c r="O5905" t="s">
        <v>17</v>
      </c>
      <c r="P5905" s="22">
        <v>1</v>
      </c>
    </row>
    <row r="5906" spans="1:16" x14ac:dyDescent="0.25">
      <c r="A5906" t="s">
        <v>104</v>
      </c>
      <c r="B5906">
        <v>2</v>
      </c>
      <c r="C5906" t="s">
        <v>22</v>
      </c>
      <c r="D5906">
        <v>25</v>
      </c>
      <c r="E5906" t="s">
        <v>14</v>
      </c>
      <c r="F5906">
        <v>20</v>
      </c>
      <c r="G5906" t="s">
        <v>18</v>
      </c>
      <c r="H5906">
        <v>2</v>
      </c>
      <c r="I5906">
        <v>248</v>
      </c>
      <c r="J5906" t="s">
        <v>13</v>
      </c>
      <c r="K5906" s="23">
        <v>0</v>
      </c>
      <c r="L5906" s="23">
        <v>7</v>
      </c>
      <c r="M5906" s="23">
        <v>0</v>
      </c>
      <c r="N5906" s="23">
        <v>4</v>
      </c>
      <c r="O5906" t="s">
        <v>17</v>
      </c>
      <c r="P5906" s="22">
        <v>1</v>
      </c>
    </row>
    <row r="5907" spans="1:16" x14ac:dyDescent="0.25">
      <c r="A5907" t="s">
        <v>104</v>
      </c>
      <c r="B5907">
        <v>2</v>
      </c>
      <c r="C5907" t="s">
        <v>22</v>
      </c>
      <c r="D5907">
        <v>26</v>
      </c>
      <c r="E5907" t="s">
        <v>14</v>
      </c>
      <c r="F5907">
        <v>20</v>
      </c>
      <c r="G5907" t="s">
        <v>19</v>
      </c>
      <c r="H5907">
        <v>1</v>
      </c>
      <c r="I5907">
        <v>374</v>
      </c>
      <c r="J5907" t="s">
        <v>13</v>
      </c>
      <c r="K5907" s="23">
        <v>-3.75</v>
      </c>
      <c r="L5907" s="23">
        <v>10</v>
      </c>
      <c r="M5907" s="23">
        <v>-3.75</v>
      </c>
      <c r="N5907" s="23">
        <v>0</v>
      </c>
      <c r="O5907" t="s">
        <v>17</v>
      </c>
      <c r="P5907" s="22">
        <v>1</v>
      </c>
    </row>
    <row r="5908" spans="1:16" x14ac:dyDescent="0.25">
      <c r="A5908" t="s">
        <v>104</v>
      </c>
      <c r="B5908">
        <v>2</v>
      </c>
      <c r="C5908" t="s">
        <v>22</v>
      </c>
      <c r="D5908">
        <v>27</v>
      </c>
      <c r="E5908" t="s">
        <v>14</v>
      </c>
      <c r="F5908">
        <v>20</v>
      </c>
      <c r="G5908" t="s">
        <v>19</v>
      </c>
      <c r="H5908">
        <v>2</v>
      </c>
      <c r="I5908">
        <v>236</v>
      </c>
      <c r="J5908" t="s">
        <v>12</v>
      </c>
      <c r="K5908" s="23">
        <v>5</v>
      </c>
      <c r="L5908" s="23">
        <v>5</v>
      </c>
      <c r="M5908" s="23">
        <v>-3.13</v>
      </c>
      <c r="N5908" s="23">
        <v>0</v>
      </c>
      <c r="O5908" t="s">
        <v>17</v>
      </c>
      <c r="P5908" s="22">
        <v>1</v>
      </c>
    </row>
    <row r="5909" spans="1:16" x14ac:dyDescent="0.25">
      <c r="A5909" t="s">
        <v>104</v>
      </c>
      <c r="B5909">
        <v>2</v>
      </c>
      <c r="C5909" t="s">
        <v>22</v>
      </c>
      <c r="D5909">
        <v>28</v>
      </c>
      <c r="E5909" t="s">
        <v>14</v>
      </c>
      <c r="F5909">
        <v>20</v>
      </c>
      <c r="G5909" t="s">
        <v>19</v>
      </c>
      <c r="H5909">
        <v>2</v>
      </c>
      <c r="I5909">
        <v>58</v>
      </c>
      <c r="J5909" t="s">
        <v>13</v>
      </c>
      <c r="K5909" s="23">
        <v>-15</v>
      </c>
      <c r="L5909" s="23">
        <v>12</v>
      </c>
      <c r="M5909" s="23">
        <v>-15</v>
      </c>
      <c r="N5909" s="23">
        <v>0</v>
      </c>
      <c r="O5909" t="s">
        <v>17</v>
      </c>
      <c r="P5909" s="22">
        <v>1</v>
      </c>
    </row>
    <row r="5910" spans="1:16" x14ac:dyDescent="0.25">
      <c r="A5910" t="s">
        <v>104</v>
      </c>
      <c r="B5910">
        <v>2</v>
      </c>
      <c r="C5910" t="s">
        <v>22</v>
      </c>
      <c r="D5910">
        <v>29</v>
      </c>
      <c r="E5910" t="s">
        <v>14</v>
      </c>
      <c r="F5910">
        <v>20</v>
      </c>
      <c r="G5910" t="s">
        <v>19</v>
      </c>
      <c r="H5910">
        <v>2</v>
      </c>
      <c r="I5910">
        <v>358</v>
      </c>
      <c r="J5910" t="s">
        <v>13</v>
      </c>
      <c r="K5910" s="23">
        <v>-10.5</v>
      </c>
      <c r="L5910" s="23">
        <v>6</v>
      </c>
      <c r="M5910" s="23">
        <v>-10.5</v>
      </c>
      <c r="N5910" s="23">
        <v>0</v>
      </c>
      <c r="O5910" t="s">
        <v>17</v>
      </c>
      <c r="P5910" s="22">
        <v>1</v>
      </c>
    </row>
    <row r="5911" spans="1:16" x14ac:dyDescent="0.25">
      <c r="A5911" t="s">
        <v>104</v>
      </c>
      <c r="B5911">
        <v>2</v>
      </c>
      <c r="C5911" t="s">
        <v>22</v>
      </c>
      <c r="D5911">
        <v>30</v>
      </c>
      <c r="E5911" t="s">
        <v>14</v>
      </c>
      <c r="F5911">
        <v>20</v>
      </c>
      <c r="G5911" t="s">
        <v>18</v>
      </c>
      <c r="I5911">
        <v>0</v>
      </c>
      <c r="J5911" t="s">
        <v>12</v>
      </c>
      <c r="K5911" s="23">
        <v>11</v>
      </c>
      <c r="L5911" s="23">
        <v>11</v>
      </c>
      <c r="M5911" s="23">
        <v>0</v>
      </c>
      <c r="N5911" s="23">
        <v>6</v>
      </c>
      <c r="O5911" t="s">
        <v>17</v>
      </c>
      <c r="P5911" s="22">
        <v>1</v>
      </c>
    </row>
    <row r="5912" spans="1:16" x14ac:dyDescent="0.25">
      <c r="A5912" t="s">
        <v>104</v>
      </c>
      <c r="B5912">
        <v>3</v>
      </c>
      <c r="C5912" t="s">
        <v>22</v>
      </c>
      <c r="D5912">
        <v>1</v>
      </c>
      <c r="E5912" t="s">
        <v>14</v>
      </c>
      <c r="F5912">
        <v>20</v>
      </c>
      <c r="G5912" t="s">
        <v>19</v>
      </c>
      <c r="H5912">
        <v>2</v>
      </c>
      <c r="I5912">
        <v>486</v>
      </c>
      <c r="J5912" t="s">
        <v>12</v>
      </c>
      <c r="K5912" s="23">
        <v>9</v>
      </c>
      <c r="L5912" s="23">
        <v>9</v>
      </c>
      <c r="M5912" s="23">
        <v>-11.25</v>
      </c>
      <c r="N5912" s="23">
        <v>0</v>
      </c>
      <c r="O5912" t="s">
        <v>17</v>
      </c>
      <c r="P5912" s="22">
        <v>1</v>
      </c>
    </row>
    <row r="5913" spans="1:16" x14ac:dyDescent="0.25">
      <c r="A5913" t="s">
        <v>104</v>
      </c>
      <c r="B5913">
        <v>3</v>
      </c>
      <c r="C5913" t="s">
        <v>22</v>
      </c>
      <c r="D5913">
        <v>2</v>
      </c>
      <c r="E5913" t="s">
        <v>14</v>
      </c>
      <c r="F5913">
        <v>20</v>
      </c>
      <c r="G5913" t="s">
        <v>19</v>
      </c>
      <c r="H5913">
        <v>2</v>
      </c>
      <c r="I5913">
        <v>316</v>
      </c>
      <c r="J5913" t="s">
        <v>12</v>
      </c>
      <c r="K5913" s="23">
        <v>6</v>
      </c>
      <c r="L5913" s="23">
        <v>6</v>
      </c>
      <c r="M5913" s="23">
        <v>-7.5</v>
      </c>
      <c r="N5913" s="23">
        <v>0</v>
      </c>
      <c r="O5913" t="s">
        <v>17</v>
      </c>
      <c r="P5913" s="22">
        <v>1</v>
      </c>
    </row>
    <row r="5914" spans="1:16" x14ac:dyDescent="0.25">
      <c r="A5914" t="s">
        <v>104</v>
      </c>
      <c r="B5914">
        <v>3</v>
      </c>
      <c r="C5914" t="s">
        <v>22</v>
      </c>
      <c r="D5914">
        <v>3</v>
      </c>
      <c r="E5914" t="s">
        <v>14</v>
      </c>
      <c r="F5914">
        <v>20</v>
      </c>
      <c r="G5914" t="s">
        <v>19</v>
      </c>
      <c r="H5914">
        <v>2</v>
      </c>
      <c r="I5914">
        <v>120</v>
      </c>
      <c r="J5914" t="s">
        <v>13</v>
      </c>
      <c r="K5914" s="23">
        <v>-21</v>
      </c>
      <c r="L5914" s="23">
        <v>12</v>
      </c>
      <c r="M5914" s="23">
        <v>-21</v>
      </c>
      <c r="N5914" s="23">
        <v>0</v>
      </c>
      <c r="O5914" t="s">
        <v>17</v>
      </c>
      <c r="P5914" s="22">
        <v>1</v>
      </c>
    </row>
    <row r="5915" spans="1:16" x14ac:dyDescent="0.25">
      <c r="A5915" t="s">
        <v>104</v>
      </c>
      <c r="B5915">
        <v>3</v>
      </c>
      <c r="C5915" t="s">
        <v>22</v>
      </c>
      <c r="D5915">
        <v>4</v>
      </c>
      <c r="E5915" t="s">
        <v>14</v>
      </c>
      <c r="F5915">
        <v>20</v>
      </c>
      <c r="G5915" t="s">
        <v>18</v>
      </c>
      <c r="H5915">
        <v>1</v>
      </c>
      <c r="I5915">
        <v>334</v>
      </c>
      <c r="J5915" t="s">
        <v>12</v>
      </c>
      <c r="K5915" s="23">
        <v>19</v>
      </c>
      <c r="L5915" s="23">
        <v>19</v>
      </c>
      <c r="M5915" s="23">
        <v>0</v>
      </c>
      <c r="N5915" s="23">
        <v>8</v>
      </c>
      <c r="O5915" t="s">
        <v>17</v>
      </c>
      <c r="P5915" s="22">
        <v>1</v>
      </c>
    </row>
    <row r="5916" spans="1:16" x14ac:dyDescent="0.25">
      <c r="A5916" t="s">
        <v>104</v>
      </c>
      <c r="B5916">
        <v>3</v>
      </c>
      <c r="C5916" t="s">
        <v>22</v>
      </c>
      <c r="D5916">
        <v>5</v>
      </c>
      <c r="E5916" t="s">
        <v>14</v>
      </c>
      <c r="F5916">
        <v>20</v>
      </c>
      <c r="G5916" t="s">
        <v>18</v>
      </c>
      <c r="H5916">
        <v>1</v>
      </c>
      <c r="I5916">
        <v>412</v>
      </c>
      <c r="J5916" t="s">
        <v>13</v>
      </c>
      <c r="K5916" s="23">
        <v>0</v>
      </c>
      <c r="L5916" s="23">
        <v>12</v>
      </c>
      <c r="M5916" s="23">
        <v>0</v>
      </c>
      <c r="N5916" s="23">
        <v>5</v>
      </c>
      <c r="O5916" t="s">
        <v>17</v>
      </c>
      <c r="P5916" s="22">
        <v>1</v>
      </c>
    </row>
    <row r="5917" spans="1:16" x14ac:dyDescent="0.25">
      <c r="A5917" t="s">
        <v>104</v>
      </c>
      <c r="B5917">
        <v>3</v>
      </c>
      <c r="C5917" t="s">
        <v>22</v>
      </c>
      <c r="D5917">
        <v>6</v>
      </c>
      <c r="E5917" t="s">
        <v>14</v>
      </c>
      <c r="F5917">
        <v>20</v>
      </c>
      <c r="G5917" t="s">
        <v>19</v>
      </c>
      <c r="H5917">
        <v>2</v>
      </c>
      <c r="I5917">
        <v>194</v>
      </c>
      <c r="J5917" t="s">
        <v>13</v>
      </c>
      <c r="K5917" s="23">
        <v>-13.5</v>
      </c>
      <c r="L5917" s="23">
        <v>9</v>
      </c>
      <c r="M5917" s="23">
        <v>-13.5</v>
      </c>
      <c r="N5917" s="23">
        <v>0</v>
      </c>
      <c r="O5917" t="s">
        <v>17</v>
      </c>
      <c r="P5917" s="22">
        <v>1</v>
      </c>
    </row>
    <row r="5918" spans="1:16" x14ac:dyDescent="0.25">
      <c r="A5918" t="s">
        <v>104</v>
      </c>
      <c r="B5918">
        <v>3</v>
      </c>
      <c r="C5918" t="s">
        <v>22</v>
      </c>
      <c r="D5918">
        <v>7</v>
      </c>
      <c r="E5918" t="s">
        <v>14</v>
      </c>
      <c r="F5918">
        <v>20</v>
      </c>
      <c r="G5918" t="s">
        <v>19</v>
      </c>
      <c r="H5918">
        <v>2</v>
      </c>
      <c r="I5918">
        <v>320</v>
      </c>
      <c r="J5918" t="s">
        <v>12</v>
      </c>
      <c r="K5918" s="23">
        <v>10</v>
      </c>
      <c r="L5918" s="23">
        <v>10</v>
      </c>
      <c r="M5918" s="23">
        <v>-16.25</v>
      </c>
      <c r="N5918" s="23">
        <v>0</v>
      </c>
      <c r="O5918" t="s">
        <v>17</v>
      </c>
      <c r="P5918" s="22">
        <v>1</v>
      </c>
    </row>
    <row r="5919" spans="1:16" x14ac:dyDescent="0.25">
      <c r="A5919" t="s">
        <v>104</v>
      </c>
      <c r="B5919">
        <v>3</v>
      </c>
      <c r="C5919" t="s">
        <v>22</v>
      </c>
      <c r="D5919">
        <v>8</v>
      </c>
      <c r="E5919" t="s">
        <v>14</v>
      </c>
      <c r="F5919">
        <v>20</v>
      </c>
      <c r="G5919" t="s">
        <v>19</v>
      </c>
      <c r="H5919">
        <v>1</v>
      </c>
      <c r="I5919">
        <v>372</v>
      </c>
      <c r="J5919" t="s">
        <v>13</v>
      </c>
      <c r="K5919" s="23">
        <v>-3</v>
      </c>
      <c r="L5919" s="23">
        <v>6</v>
      </c>
      <c r="M5919" s="23">
        <v>-3</v>
      </c>
      <c r="N5919" s="23">
        <v>0</v>
      </c>
      <c r="O5919" t="s">
        <v>17</v>
      </c>
      <c r="P5919" s="22">
        <v>1</v>
      </c>
    </row>
    <row r="5920" spans="1:16" x14ac:dyDescent="0.25">
      <c r="A5920" t="s">
        <v>104</v>
      </c>
      <c r="B5920">
        <v>3</v>
      </c>
      <c r="C5920" t="s">
        <v>22</v>
      </c>
      <c r="D5920">
        <v>9</v>
      </c>
      <c r="E5920" t="s">
        <v>14</v>
      </c>
      <c r="F5920">
        <v>20</v>
      </c>
      <c r="G5920" t="s">
        <v>19</v>
      </c>
      <c r="H5920">
        <v>2</v>
      </c>
      <c r="I5920">
        <v>290</v>
      </c>
      <c r="J5920" t="s">
        <v>13</v>
      </c>
      <c r="K5920" s="23">
        <v>-12</v>
      </c>
      <c r="L5920" s="23">
        <v>12</v>
      </c>
      <c r="M5920" s="23">
        <v>-12</v>
      </c>
      <c r="N5920" s="23">
        <v>0</v>
      </c>
      <c r="O5920" t="s">
        <v>17</v>
      </c>
      <c r="P5920" s="22">
        <v>1</v>
      </c>
    </row>
    <row r="5921" spans="1:16" x14ac:dyDescent="0.25">
      <c r="A5921" t="s">
        <v>104</v>
      </c>
      <c r="B5921">
        <v>3</v>
      </c>
      <c r="C5921" t="s">
        <v>22</v>
      </c>
      <c r="D5921">
        <v>10</v>
      </c>
      <c r="E5921" t="s">
        <v>14</v>
      </c>
      <c r="F5921">
        <v>20</v>
      </c>
      <c r="G5921" t="s">
        <v>19</v>
      </c>
      <c r="H5921">
        <v>2</v>
      </c>
      <c r="I5921">
        <v>280</v>
      </c>
      <c r="J5921" t="s">
        <v>12</v>
      </c>
      <c r="K5921" s="23">
        <v>5</v>
      </c>
      <c r="L5921" s="23">
        <v>5</v>
      </c>
      <c r="M5921" s="23">
        <v>-6.88</v>
      </c>
      <c r="N5921" s="23">
        <v>0</v>
      </c>
      <c r="O5921" t="s">
        <v>17</v>
      </c>
      <c r="P5921" s="22">
        <v>1</v>
      </c>
    </row>
    <row r="5922" spans="1:16" x14ac:dyDescent="0.25">
      <c r="A5922" t="s">
        <v>104</v>
      </c>
      <c r="B5922">
        <v>3</v>
      </c>
      <c r="C5922" t="s">
        <v>22</v>
      </c>
      <c r="D5922">
        <v>11</v>
      </c>
      <c r="E5922" t="s">
        <v>14</v>
      </c>
      <c r="F5922">
        <v>20</v>
      </c>
      <c r="G5922" t="s">
        <v>19</v>
      </c>
      <c r="H5922">
        <v>2</v>
      </c>
      <c r="I5922">
        <v>238</v>
      </c>
      <c r="J5922" t="s">
        <v>13</v>
      </c>
      <c r="K5922" s="23">
        <v>-2.75</v>
      </c>
      <c r="L5922" s="23">
        <v>2</v>
      </c>
      <c r="M5922" s="23">
        <v>-2.75</v>
      </c>
      <c r="N5922" s="23">
        <v>0</v>
      </c>
      <c r="O5922" t="s">
        <v>17</v>
      </c>
      <c r="P5922" s="22">
        <v>1</v>
      </c>
    </row>
    <row r="5923" spans="1:16" x14ac:dyDescent="0.25">
      <c r="A5923" t="s">
        <v>104</v>
      </c>
      <c r="B5923">
        <v>3</v>
      </c>
      <c r="C5923" t="s">
        <v>22</v>
      </c>
      <c r="D5923">
        <v>12</v>
      </c>
      <c r="E5923" t="s">
        <v>14</v>
      </c>
      <c r="F5923">
        <v>20</v>
      </c>
      <c r="G5923" t="s">
        <v>19</v>
      </c>
      <c r="H5923">
        <v>1</v>
      </c>
      <c r="I5923">
        <v>371</v>
      </c>
      <c r="J5923" t="s">
        <v>13</v>
      </c>
      <c r="K5923" s="23">
        <v>-3</v>
      </c>
      <c r="L5923" s="23">
        <v>12</v>
      </c>
      <c r="M5923" s="23">
        <v>-3</v>
      </c>
      <c r="N5923" s="23">
        <v>0</v>
      </c>
      <c r="O5923" t="s">
        <v>17</v>
      </c>
      <c r="P5923" s="22">
        <v>1</v>
      </c>
    </row>
    <row r="5924" spans="1:16" x14ac:dyDescent="0.25">
      <c r="A5924" t="s">
        <v>104</v>
      </c>
      <c r="B5924">
        <v>3</v>
      </c>
      <c r="C5924" t="s">
        <v>22</v>
      </c>
      <c r="D5924">
        <v>13</v>
      </c>
      <c r="E5924" t="s">
        <v>14</v>
      </c>
      <c r="F5924">
        <v>20</v>
      </c>
      <c r="G5924" t="s">
        <v>19</v>
      </c>
      <c r="H5924">
        <v>1</v>
      </c>
      <c r="I5924">
        <v>1050</v>
      </c>
      <c r="J5924" t="s">
        <v>12</v>
      </c>
      <c r="K5924" s="23">
        <v>5</v>
      </c>
      <c r="L5924" s="23">
        <v>5</v>
      </c>
      <c r="M5924" s="23">
        <v>-2.5</v>
      </c>
      <c r="N5924" s="23">
        <v>0</v>
      </c>
      <c r="O5924" t="s">
        <v>17</v>
      </c>
      <c r="P5924" s="22">
        <v>1</v>
      </c>
    </row>
    <row r="5925" spans="1:16" x14ac:dyDescent="0.25">
      <c r="A5925" t="s">
        <v>104</v>
      </c>
      <c r="B5925">
        <v>3</v>
      </c>
      <c r="C5925" t="s">
        <v>22</v>
      </c>
      <c r="D5925">
        <v>14</v>
      </c>
      <c r="E5925" t="s">
        <v>14</v>
      </c>
      <c r="F5925">
        <v>20</v>
      </c>
      <c r="G5925" t="s">
        <v>19</v>
      </c>
      <c r="H5925">
        <v>2</v>
      </c>
      <c r="I5925">
        <v>262</v>
      </c>
      <c r="J5925" t="s">
        <v>13</v>
      </c>
      <c r="K5925" s="23">
        <v>-5.63</v>
      </c>
      <c r="L5925" s="23">
        <v>5</v>
      </c>
      <c r="M5925" s="23">
        <v>-5.63</v>
      </c>
      <c r="N5925" s="23">
        <v>0</v>
      </c>
      <c r="O5925" t="s">
        <v>17</v>
      </c>
      <c r="P5925" s="22">
        <v>1</v>
      </c>
    </row>
    <row r="5926" spans="1:16" x14ac:dyDescent="0.25">
      <c r="A5926" t="s">
        <v>104</v>
      </c>
      <c r="B5926">
        <v>3</v>
      </c>
      <c r="C5926" t="s">
        <v>22</v>
      </c>
      <c r="D5926">
        <v>15</v>
      </c>
      <c r="E5926" t="s">
        <v>14</v>
      </c>
      <c r="F5926">
        <v>20</v>
      </c>
      <c r="G5926" t="s">
        <v>19</v>
      </c>
      <c r="H5926">
        <v>2</v>
      </c>
      <c r="I5926">
        <v>475</v>
      </c>
      <c r="J5926" t="s">
        <v>13</v>
      </c>
      <c r="K5926" s="23">
        <v>-3</v>
      </c>
      <c r="L5926" s="23">
        <v>4</v>
      </c>
      <c r="M5926" s="23">
        <v>-3</v>
      </c>
      <c r="N5926" s="23">
        <v>0</v>
      </c>
      <c r="O5926" t="s">
        <v>17</v>
      </c>
      <c r="P5926" s="22">
        <v>1</v>
      </c>
    </row>
    <row r="5927" spans="1:16" x14ac:dyDescent="0.25">
      <c r="A5927" t="s">
        <v>104</v>
      </c>
      <c r="B5927">
        <v>3</v>
      </c>
      <c r="C5927" t="s">
        <v>22</v>
      </c>
      <c r="D5927">
        <v>16</v>
      </c>
      <c r="E5927" t="s">
        <v>14</v>
      </c>
      <c r="F5927">
        <v>20</v>
      </c>
      <c r="G5927" t="s">
        <v>19</v>
      </c>
      <c r="H5927">
        <v>2</v>
      </c>
      <c r="I5927">
        <v>225</v>
      </c>
      <c r="J5927" t="s">
        <v>12</v>
      </c>
      <c r="K5927" s="23">
        <v>4</v>
      </c>
      <c r="L5927" s="23">
        <v>4</v>
      </c>
      <c r="M5927" s="23">
        <v>-6</v>
      </c>
      <c r="N5927" s="23">
        <v>0</v>
      </c>
      <c r="O5927" t="s">
        <v>17</v>
      </c>
      <c r="P5927" s="22">
        <v>1</v>
      </c>
    </row>
    <row r="5928" spans="1:16" x14ac:dyDescent="0.25">
      <c r="A5928" t="s">
        <v>104</v>
      </c>
      <c r="B5928">
        <v>3</v>
      </c>
      <c r="C5928" t="s">
        <v>22</v>
      </c>
      <c r="D5928">
        <v>17</v>
      </c>
      <c r="E5928" t="s">
        <v>14</v>
      </c>
      <c r="F5928">
        <v>20</v>
      </c>
      <c r="G5928" t="s">
        <v>18</v>
      </c>
      <c r="H5928">
        <v>1</v>
      </c>
      <c r="I5928">
        <v>791</v>
      </c>
      <c r="J5928" t="s">
        <v>12</v>
      </c>
      <c r="K5928" s="23">
        <v>5</v>
      </c>
      <c r="L5928" s="23">
        <v>5</v>
      </c>
      <c r="M5928" s="23">
        <v>0</v>
      </c>
      <c r="N5928" s="23">
        <v>2</v>
      </c>
      <c r="O5928" t="s">
        <v>17</v>
      </c>
      <c r="P5928" s="22">
        <v>1</v>
      </c>
    </row>
    <row r="5929" spans="1:16" x14ac:dyDescent="0.25">
      <c r="A5929" t="s">
        <v>104</v>
      </c>
      <c r="B5929">
        <v>3</v>
      </c>
      <c r="C5929" t="s">
        <v>22</v>
      </c>
      <c r="D5929">
        <v>18</v>
      </c>
      <c r="E5929" t="s">
        <v>14</v>
      </c>
      <c r="F5929">
        <v>20</v>
      </c>
      <c r="G5929" t="s">
        <v>19</v>
      </c>
      <c r="H5929">
        <v>1</v>
      </c>
      <c r="I5929">
        <v>260</v>
      </c>
      <c r="J5929" t="s">
        <v>12</v>
      </c>
      <c r="K5929" s="23">
        <v>9</v>
      </c>
      <c r="L5929" s="23">
        <v>9</v>
      </c>
      <c r="M5929" s="23">
        <v>-2.25</v>
      </c>
      <c r="N5929" s="23">
        <v>0</v>
      </c>
      <c r="O5929" t="s">
        <v>17</v>
      </c>
      <c r="P5929" s="22">
        <v>1</v>
      </c>
    </row>
    <row r="5930" spans="1:16" x14ac:dyDescent="0.25">
      <c r="A5930" t="s">
        <v>104</v>
      </c>
      <c r="B5930">
        <v>3</v>
      </c>
      <c r="C5930" t="s">
        <v>22</v>
      </c>
      <c r="D5930">
        <v>19</v>
      </c>
      <c r="E5930" t="s">
        <v>14</v>
      </c>
      <c r="F5930">
        <v>20</v>
      </c>
      <c r="G5930" t="s">
        <v>18</v>
      </c>
      <c r="H5930">
        <v>1</v>
      </c>
      <c r="I5930">
        <v>417</v>
      </c>
      <c r="J5930" t="s">
        <v>13</v>
      </c>
      <c r="K5930" s="23">
        <v>0</v>
      </c>
      <c r="L5930" s="23">
        <v>26</v>
      </c>
      <c r="M5930" s="23">
        <v>0</v>
      </c>
      <c r="N5930" s="23">
        <v>10</v>
      </c>
      <c r="O5930" t="s">
        <v>17</v>
      </c>
      <c r="P5930" s="22">
        <v>1</v>
      </c>
    </row>
    <row r="5931" spans="1:16" x14ac:dyDescent="0.25">
      <c r="A5931" t="s">
        <v>104</v>
      </c>
      <c r="B5931">
        <v>3</v>
      </c>
      <c r="C5931" t="s">
        <v>22</v>
      </c>
      <c r="D5931">
        <v>20</v>
      </c>
      <c r="E5931" t="s">
        <v>14</v>
      </c>
      <c r="F5931">
        <v>20</v>
      </c>
      <c r="G5931" t="s">
        <v>19</v>
      </c>
      <c r="H5931">
        <v>1</v>
      </c>
      <c r="I5931">
        <v>279</v>
      </c>
      <c r="J5931" t="s">
        <v>12</v>
      </c>
      <c r="K5931" s="23">
        <v>6</v>
      </c>
      <c r="L5931" s="23">
        <v>6</v>
      </c>
      <c r="M5931" s="23">
        <v>-1.5</v>
      </c>
      <c r="N5931" s="23">
        <v>0</v>
      </c>
      <c r="O5931" t="s">
        <v>17</v>
      </c>
      <c r="P5931" s="22">
        <v>1</v>
      </c>
    </row>
    <row r="5932" spans="1:16" x14ac:dyDescent="0.25">
      <c r="A5932" t="s">
        <v>104</v>
      </c>
      <c r="B5932">
        <v>3</v>
      </c>
      <c r="C5932" t="s">
        <v>22</v>
      </c>
      <c r="D5932">
        <v>21</v>
      </c>
      <c r="E5932" t="s">
        <v>14</v>
      </c>
      <c r="F5932">
        <v>20</v>
      </c>
      <c r="G5932" t="s">
        <v>19</v>
      </c>
      <c r="H5932">
        <v>2</v>
      </c>
      <c r="I5932">
        <v>685</v>
      </c>
      <c r="J5932" t="s">
        <v>12</v>
      </c>
      <c r="K5932" s="23">
        <v>10</v>
      </c>
      <c r="L5932" s="23">
        <v>10</v>
      </c>
      <c r="M5932" s="23">
        <v>-6.25</v>
      </c>
      <c r="N5932" s="23">
        <v>0</v>
      </c>
      <c r="O5932" t="s">
        <v>17</v>
      </c>
      <c r="P5932" s="22">
        <v>1</v>
      </c>
    </row>
    <row r="5933" spans="1:16" x14ac:dyDescent="0.25">
      <c r="A5933" t="s">
        <v>104</v>
      </c>
      <c r="B5933">
        <v>3</v>
      </c>
      <c r="C5933" t="s">
        <v>22</v>
      </c>
      <c r="D5933">
        <v>22</v>
      </c>
      <c r="E5933" t="s">
        <v>14</v>
      </c>
      <c r="F5933">
        <v>20</v>
      </c>
      <c r="G5933" t="s">
        <v>19</v>
      </c>
      <c r="H5933">
        <v>2</v>
      </c>
      <c r="I5933">
        <v>291</v>
      </c>
      <c r="J5933" t="s">
        <v>13</v>
      </c>
      <c r="K5933" s="23">
        <v>-6.75</v>
      </c>
      <c r="L5933" s="23">
        <v>9</v>
      </c>
      <c r="M5933" s="23">
        <v>-6.75</v>
      </c>
      <c r="N5933" s="23">
        <v>0</v>
      </c>
      <c r="O5933" t="s">
        <v>17</v>
      </c>
      <c r="P5933" s="22">
        <v>1</v>
      </c>
    </row>
    <row r="5934" spans="1:16" x14ac:dyDescent="0.25">
      <c r="A5934" t="s">
        <v>104</v>
      </c>
      <c r="B5934">
        <v>3</v>
      </c>
      <c r="C5934" t="s">
        <v>22</v>
      </c>
      <c r="D5934">
        <v>23</v>
      </c>
      <c r="E5934" t="s">
        <v>14</v>
      </c>
      <c r="F5934">
        <v>20</v>
      </c>
      <c r="G5934" t="s">
        <v>19</v>
      </c>
      <c r="H5934">
        <v>1</v>
      </c>
      <c r="I5934">
        <v>337</v>
      </c>
      <c r="J5934" t="s">
        <v>12</v>
      </c>
      <c r="K5934" s="23">
        <v>8</v>
      </c>
      <c r="L5934" s="23">
        <v>8</v>
      </c>
      <c r="M5934" s="23">
        <v>-3</v>
      </c>
      <c r="N5934" s="23">
        <v>0</v>
      </c>
      <c r="O5934" t="s">
        <v>17</v>
      </c>
      <c r="P5934" s="22">
        <v>1</v>
      </c>
    </row>
    <row r="5935" spans="1:16" x14ac:dyDescent="0.25">
      <c r="A5935" t="s">
        <v>104</v>
      </c>
      <c r="B5935">
        <v>3</v>
      </c>
      <c r="C5935" t="s">
        <v>22</v>
      </c>
      <c r="D5935">
        <v>24</v>
      </c>
      <c r="E5935" t="s">
        <v>14</v>
      </c>
      <c r="F5935">
        <v>20</v>
      </c>
      <c r="G5935" t="s">
        <v>19</v>
      </c>
      <c r="H5935">
        <v>2</v>
      </c>
      <c r="I5935">
        <v>286</v>
      </c>
      <c r="J5935" t="s">
        <v>13</v>
      </c>
      <c r="K5935" s="23">
        <v>-11.25</v>
      </c>
      <c r="L5935" s="23">
        <v>10</v>
      </c>
      <c r="M5935" s="23">
        <v>-11.25</v>
      </c>
      <c r="N5935" s="23">
        <v>0</v>
      </c>
      <c r="O5935" t="s">
        <v>17</v>
      </c>
      <c r="P5935" s="22">
        <v>1</v>
      </c>
    </row>
    <row r="5936" spans="1:16" x14ac:dyDescent="0.25">
      <c r="A5936" t="s">
        <v>104</v>
      </c>
      <c r="B5936">
        <v>3</v>
      </c>
      <c r="C5936" t="s">
        <v>22</v>
      </c>
      <c r="D5936">
        <v>25</v>
      </c>
      <c r="E5936" t="s">
        <v>14</v>
      </c>
      <c r="F5936">
        <v>20</v>
      </c>
      <c r="G5936" t="s">
        <v>18</v>
      </c>
      <c r="H5936">
        <v>1</v>
      </c>
      <c r="I5936">
        <v>315</v>
      </c>
      <c r="J5936" t="s">
        <v>12</v>
      </c>
      <c r="K5936" s="23">
        <v>5</v>
      </c>
      <c r="L5936" s="23">
        <v>5</v>
      </c>
      <c r="M5936" s="23">
        <v>0</v>
      </c>
      <c r="N5936" s="23">
        <v>3</v>
      </c>
      <c r="O5936" t="s">
        <v>17</v>
      </c>
      <c r="P5936" s="22">
        <v>1</v>
      </c>
    </row>
    <row r="5937" spans="1:16" x14ac:dyDescent="0.25">
      <c r="A5937" t="s">
        <v>104</v>
      </c>
      <c r="B5937">
        <v>3</v>
      </c>
      <c r="C5937" t="s">
        <v>22</v>
      </c>
      <c r="D5937">
        <v>26</v>
      </c>
      <c r="E5937" t="s">
        <v>14</v>
      </c>
      <c r="F5937">
        <v>20</v>
      </c>
      <c r="G5937" t="s">
        <v>19</v>
      </c>
      <c r="H5937">
        <v>2</v>
      </c>
      <c r="I5937">
        <v>313</v>
      </c>
      <c r="J5937" t="s">
        <v>12</v>
      </c>
      <c r="K5937" s="23">
        <v>2</v>
      </c>
      <c r="L5937" s="23">
        <v>2</v>
      </c>
      <c r="M5937" s="23">
        <v>-1.75</v>
      </c>
      <c r="N5937" s="23">
        <v>0</v>
      </c>
      <c r="O5937" t="s">
        <v>17</v>
      </c>
      <c r="P5937" s="22">
        <v>1</v>
      </c>
    </row>
    <row r="5938" spans="1:16" x14ac:dyDescent="0.25">
      <c r="A5938" t="s">
        <v>104</v>
      </c>
      <c r="B5938">
        <v>3</v>
      </c>
      <c r="C5938" t="s">
        <v>22</v>
      </c>
      <c r="D5938">
        <v>27</v>
      </c>
      <c r="E5938" t="s">
        <v>14</v>
      </c>
      <c r="F5938">
        <v>20</v>
      </c>
      <c r="G5938" t="s">
        <v>18</v>
      </c>
      <c r="H5938">
        <v>1</v>
      </c>
      <c r="I5938">
        <v>631</v>
      </c>
      <c r="J5938" t="s">
        <v>13</v>
      </c>
      <c r="K5938" s="23">
        <v>0</v>
      </c>
      <c r="L5938" s="23">
        <v>28</v>
      </c>
      <c r="M5938" s="23">
        <v>0</v>
      </c>
      <c r="N5938" s="23">
        <v>13</v>
      </c>
      <c r="O5938" t="s">
        <v>17</v>
      </c>
      <c r="P5938" s="22">
        <v>1</v>
      </c>
    </row>
    <row r="5939" spans="1:16" x14ac:dyDescent="0.25">
      <c r="A5939" t="s">
        <v>104</v>
      </c>
      <c r="B5939">
        <v>3</v>
      </c>
      <c r="C5939" t="s">
        <v>22</v>
      </c>
      <c r="D5939">
        <v>28</v>
      </c>
      <c r="E5939" t="s">
        <v>14</v>
      </c>
      <c r="F5939">
        <v>20</v>
      </c>
      <c r="G5939" t="s">
        <v>19</v>
      </c>
      <c r="H5939">
        <v>2</v>
      </c>
      <c r="I5939">
        <v>253</v>
      </c>
      <c r="J5939" t="s">
        <v>12</v>
      </c>
      <c r="K5939" s="23">
        <v>8</v>
      </c>
      <c r="L5939" s="23">
        <v>8</v>
      </c>
      <c r="M5939" s="23">
        <v>-11</v>
      </c>
      <c r="N5939" s="23">
        <v>0</v>
      </c>
      <c r="O5939" t="s">
        <v>17</v>
      </c>
      <c r="P5939" s="22">
        <v>1</v>
      </c>
    </row>
    <row r="5940" spans="1:16" x14ac:dyDescent="0.25">
      <c r="A5940" t="s">
        <v>104</v>
      </c>
      <c r="B5940">
        <v>3</v>
      </c>
      <c r="C5940" t="s">
        <v>22</v>
      </c>
      <c r="D5940">
        <v>29</v>
      </c>
      <c r="E5940" t="s">
        <v>14</v>
      </c>
      <c r="F5940">
        <v>20</v>
      </c>
      <c r="G5940" t="s">
        <v>18</v>
      </c>
      <c r="H5940">
        <v>1</v>
      </c>
      <c r="I5940">
        <v>506</v>
      </c>
      <c r="J5940" t="s">
        <v>13</v>
      </c>
      <c r="K5940" s="23">
        <v>0</v>
      </c>
      <c r="L5940" s="23">
        <v>25</v>
      </c>
      <c r="M5940" s="23">
        <v>0</v>
      </c>
      <c r="N5940" s="23">
        <v>10</v>
      </c>
      <c r="O5940" t="s">
        <v>17</v>
      </c>
      <c r="P5940" s="22">
        <v>1</v>
      </c>
    </row>
    <row r="5941" spans="1:16" x14ac:dyDescent="0.25">
      <c r="A5941" t="s">
        <v>104</v>
      </c>
      <c r="B5941">
        <v>3</v>
      </c>
      <c r="C5941" t="s">
        <v>22</v>
      </c>
      <c r="D5941">
        <v>30</v>
      </c>
      <c r="E5941" t="s">
        <v>14</v>
      </c>
      <c r="F5941">
        <v>20</v>
      </c>
      <c r="G5941" t="s">
        <v>19</v>
      </c>
      <c r="I5941">
        <v>0</v>
      </c>
      <c r="J5941" t="s">
        <v>13</v>
      </c>
      <c r="K5941" s="23">
        <v>-1.88</v>
      </c>
      <c r="L5941" s="23">
        <v>5</v>
      </c>
      <c r="M5941" s="23">
        <v>-1.88</v>
      </c>
      <c r="N5941" s="23">
        <v>0</v>
      </c>
      <c r="O5941" t="s">
        <v>17</v>
      </c>
      <c r="P5941" s="22">
        <v>1</v>
      </c>
    </row>
    <row r="5942" spans="1:16" x14ac:dyDescent="0.25">
      <c r="A5942" t="s">
        <v>105</v>
      </c>
      <c r="B5942">
        <v>1</v>
      </c>
      <c r="C5942" t="s">
        <v>20</v>
      </c>
      <c r="D5942">
        <v>1</v>
      </c>
      <c r="E5942" t="s">
        <v>14</v>
      </c>
      <c r="F5942">
        <v>21</v>
      </c>
      <c r="G5942" t="s">
        <v>18</v>
      </c>
      <c r="H5942">
        <v>2</v>
      </c>
      <c r="I5942">
        <v>1055</v>
      </c>
      <c r="J5942" t="s">
        <v>12</v>
      </c>
      <c r="K5942" s="6">
        <v>10</v>
      </c>
      <c r="L5942" s="6">
        <v>10</v>
      </c>
      <c r="M5942" s="6">
        <v>0</v>
      </c>
      <c r="N5942" s="6">
        <v>6</v>
      </c>
      <c r="O5942" t="s">
        <v>17</v>
      </c>
      <c r="P5942" s="22">
        <v>1</v>
      </c>
    </row>
    <row r="5943" spans="1:16" x14ac:dyDescent="0.25">
      <c r="A5943" t="s">
        <v>105</v>
      </c>
      <c r="B5943">
        <v>1</v>
      </c>
      <c r="C5943" t="s">
        <v>20</v>
      </c>
      <c r="D5943">
        <v>2</v>
      </c>
      <c r="E5943" t="s">
        <v>14</v>
      </c>
      <c r="F5943">
        <v>21</v>
      </c>
      <c r="G5943" t="s">
        <v>19</v>
      </c>
      <c r="H5943">
        <v>2</v>
      </c>
      <c r="I5943">
        <v>909</v>
      </c>
      <c r="J5943" t="s">
        <v>13</v>
      </c>
      <c r="K5943" s="6">
        <v>-15.75</v>
      </c>
      <c r="L5943" s="6">
        <v>9</v>
      </c>
      <c r="M5943" s="6">
        <v>-15.75</v>
      </c>
      <c r="N5943" s="6">
        <v>0</v>
      </c>
      <c r="O5943" t="s">
        <v>17</v>
      </c>
      <c r="P5943" s="22">
        <v>1</v>
      </c>
    </row>
    <row r="5944" spans="1:16" x14ac:dyDescent="0.25">
      <c r="A5944" t="s">
        <v>105</v>
      </c>
      <c r="B5944">
        <v>1</v>
      </c>
      <c r="C5944" t="s">
        <v>20</v>
      </c>
      <c r="D5944">
        <v>3</v>
      </c>
      <c r="E5944" t="s">
        <v>14</v>
      </c>
      <c r="F5944">
        <v>21</v>
      </c>
      <c r="G5944" t="s">
        <v>19</v>
      </c>
      <c r="H5944">
        <v>1</v>
      </c>
      <c r="I5944">
        <v>59</v>
      </c>
      <c r="J5944" t="s">
        <v>13</v>
      </c>
      <c r="K5944" s="6">
        <v>-8.75</v>
      </c>
      <c r="L5944" s="6">
        <v>10</v>
      </c>
      <c r="M5944" s="6">
        <v>-8.75</v>
      </c>
      <c r="N5944" s="6">
        <v>0</v>
      </c>
      <c r="O5944" t="s">
        <v>17</v>
      </c>
      <c r="P5944" s="22">
        <v>1</v>
      </c>
    </row>
    <row r="5945" spans="1:16" x14ac:dyDescent="0.25">
      <c r="A5945" t="s">
        <v>105</v>
      </c>
      <c r="B5945">
        <v>1</v>
      </c>
      <c r="C5945" t="s">
        <v>20</v>
      </c>
      <c r="D5945">
        <v>4</v>
      </c>
      <c r="E5945" t="s">
        <v>14</v>
      </c>
      <c r="F5945">
        <v>21</v>
      </c>
      <c r="G5945" t="s">
        <v>19</v>
      </c>
      <c r="H5945">
        <v>1</v>
      </c>
      <c r="I5945">
        <v>25</v>
      </c>
      <c r="J5945" t="s">
        <v>12</v>
      </c>
      <c r="K5945" s="6">
        <v>8</v>
      </c>
      <c r="L5945" s="6">
        <v>8</v>
      </c>
      <c r="M5945" s="6">
        <v>-2</v>
      </c>
      <c r="N5945" s="6">
        <v>0</v>
      </c>
      <c r="O5945" t="s">
        <v>17</v>
      </c>
      <c r="P5945" s="22">
        <v>1</v>
      </c>
    </row>
    <row r="5946" spans="1:16" x14ac:dyDescent="0.25">
      <c r="A5946" t="s">
        <v>105</v>
      </c>
      <c r="B5946">
        <v>1</v>
      </c>
      <c r="C5946" t="s">
        <v>20</v>
      </c>
      <c r="D5946">
        <v>5</v>
      </c>
      <c r="E5946" t="s">
        <v>14</v>
      </c>
      <c r="F5946">
        <v>21</v>
      </c>
      <c r="G5946" t="s">
        <v>19</v>
      </c>
      <c r="H5946">
        <v>2</v>
      </c>
      <c r="I5946">
        <v>93</v>
      </c>
      <c r="J5946" t="s">
        <v>13</v>
      </c>
      <c r="K5946" s="6">
        <v>-12</v>
      </c>
      <c r="L5946" s="6">
        <v>6</v>
      </c>
      <c r="M5946" s="6">
        <v>-12</v>
      </c>
      <c r="N5946" s="6">
        <v>0</v>
      </c>
      <c r="O5946" t="s">
        <v>17</v>
      </c>
      <c r="P5946" s="22">
        <v>1</v>
      </c>
    </row>
    <row r="5947" spans="1:16" x14ac:dyDescent="0.25">
      <c r="A5947" t="s">
        <v>105</v>
      </c>
      <c r="B5947">
        <v>1</v>
      </c>
      <c r="C5947" t="s">
        <v>20</v>
      </c>
      <c r="D5947">
        <v>6</v>
      </c>
      <c r="E5947" t="s">
        <v>14</v>
      </c>
      <c r="F5947">
        <v>21</v>
      </c>
      <c r="G5947" t="s">
        <v>19</v>
      </c>
      <c r="H5947">
        <v>2</v>
      </c>
      <c r="I5947">
        <v>91</v>
      </c>
      <c r="J5947" t="s">
        <v>13</v>
      </c>
      <c r="K5947" s="6">
        <v>-18.75</v>
      </c>
      <c r="L5947" s="6">
        <v>10</v>
      </c>
      <c r="M5947" s="6">
        <v>-18.75</v>
      </c>
      <c r="N5947" s="6">
        <v>0</v>
      </c>
      <c r="O5947" t="s">
        <v>17</v>
      </c>
      <c r="P5947" s="22">
        <v>1</v>
      </c>
    </row>
    <row r="5948" spans="1:16" x14ac:dyDescent="0.25">
      <c r="A5948" t="s">
        <v>105</v>
      </c>
      <c r="B5948">
        <v>1</v>
      </c>
      <c r="C5948" t="s">
        <v>20</v>
      </c>
      <c r="D5948">
        <v>7</v>
      </c>
      <c r="E5948" t="s">
        <v>14</v>
      </c>
      <c r="F5948">
        <v>21</v>
      </c>
      <c r="G5948" t="s">
        <v>19</v>
      </c>
      <c r="H5948">
        <v>2</v>
      </c>
      <c r="I5948">
        <v>265</v>
      </c>
      <c r="J5948" t="s">
        <v>12</v>
      </c>
      <c r="K5948" s="6">
        <v>5</v>
      </c>
      <c r="L5948" s="6">
        <v>5</v>
      </c>
      <c r="M5948" s="6">
        <v>-8.1300000000000008</v>
      </c>
      <c r="N5948" s="6">
        <v>0</v>
      </c>
      <c r="O5948" t="s">
        <v>17</v>
      </c>
      <c r="P5948" s="22">
        <v>1</v>
      </c>
    </row>
    <row r="5949" spans="1:16" x14ac:dyDescent="0.25">
      <c r="A5949" t="s">
        <v>105</v>
      </c>
      <c r="B5949">
        <v>1</v>
      </c>
      <c r="C5949" t="s">
        <v>20</v>
      </c>
      <c r="D5949">
        <v>8</v>
      </c>
      <c r="E5949" t="s">
        <v>14</v>
      </c>
      <c r="F5949">
        <v>21</v>
      </c>
      <c r="G5949" t="s">
        <v>18</v>
      </c>
      <c r="H5949">
        <v>1</v>
      </c>
      <c r="I5949">
        <v>279</v>
      </c>
      <c r="J5949" t="s">
        <v>13</v>
      </c>
      <c r="K5949" s="6">
        <v>0</v>
      </c>
      <c r="L5949" s="6">
        <v>12</v>
      </c>
      <c r="M5949" s="6">
        <v>0</v>
      </c>
      <c r="N5949" s="6">
        <v>4</v>
      </c>
      <c r="O5949" t="s">
        <v>17</v>
      </c>
      <c r="P5949" s="22">
        <v>1</v>
      </c>
    </row>
    <row r="5950" spans="1:16" x14ac:dyDescent="0.25">
      <c r="A5950" t="s">
        <v>105</v>
      </c>
      <c r="B5950">
        <v>1</v>
      </c>
      <c r="C5950" t="s">
        <v>20</v>
      </c>
      <c r="D5950">
        <v>9</v>
      </c>
      <c r="E5950" t="s">
        <v>14</v>
      </c>
      <c r="F5950">
        <v>21</v>
      </c>
      <c r="G5950" t="s">
        <v>19</v>
      </c>
      <c r="H5950">
        <v>2</v>
      </c>
      <c r="I5950">
        <v>181</v>
      </c>
      <c r="J5950" t="s">
        <v>12</v>
      </c>
      <c r="K5950" s="6">
        <v>9</v>
      </c>
      <c r="L5950" s="6">
        <v>9</v>
      </c>
      <c r="M5950" s="6">
        <v>-9</v>
      </c>
      <c r="N5950" s="6">
        <v>0</v>
      </c>
      <c r="O5950" t="s">
        <v>17</v>
      </c>
      <c r="P5950" s="22">
        <v>1</v>
      </c>
    </row>
    <row r="5951" spans="1:16" x14ac:dyDescent="0.25">
      <c r="A5951" t="s">
        <v>105</v>
      </c>
      <c r="B5951">
        <v>1</v>
      </c>
      <c r="C5951" t="s">
        <v>20</v>
      </c>
      <c r="D5951">
        <v>10</v>
      </c>
      <c r="E5951" t="s">
        <v>14</v>
      </c>
      <c r="F5951">
        <v>21</v>
      </c>
      <c r="G5951" t="s">
        <v>18</v>
      </c>
      <c r="H5951">
        <v>2</v>
      </c>
      <c r="I5951">
        <v>259</v>
      </c>
      <c r="J5951" t="s">
        <v>13</v>
      </c>
      <c r="K5951" s="6">
        <v>0</v>
      </c>
      <c r="L5951" s="6">
        <v>22</v>
      </c>
      <c r="M5951" s="6">
        <v>0</v>
      </c>
      <c r="N5951" s="6">
        <v>13</v>
      </c>
      <c r="O5951" t="s">
        <v>17</v>
      </c>
      <c r="P5951" s="22">
        <v>1</v>
      </c>
    </row>
    <row r="5952" spans="1:16" x14ac:dyDescent="0.25">
      <c r="A5952" t="s">
        <v>105</v>
      </c>
      <c r="B5952">
        <v>1</v>
      </c>
      <c r="C5952" t="s">
        <v>20</v>
      </c>
      <c r="D5952">
        <v>11</v>
      </c>
      <c r="E5952" t="s">
        <v>14</v>
      </c>
      <c r="F5952">
        <v>21</v>
      </c>
      <c r="G5952" t="s">
        <v>19</v>
      </c>
      <c r="H5952">
        <v>1</v>
      </c>
      <c r="I5952">
        <v>424</v>
      </c>
      <c r="J5952" t="s">
        <v>13</v>
      </c>
      <c r="K5952" s="6">
        <v>-7</v>
      </c>
      <c r="L5952" s="6">
        <v>8</v>
      </c>
      <c r="M5952" s="6">
        <v>-7</v>
      </c>
      <c r="N5952" s="6">
        <v>0</v>
      </c>
      <c r="O5952" t="s">
        <v>17</v>
      </c>
      <c r="P5952" s="22">
        <v>1</v>
      </c>
    </row>
    <row r="5953" spans="1:16" x14ac:dyDescent="0.25">
      <c r="A5953" t="s">
        <v>105</v>
      </c>
      <c r="B5953">
        <v>1</v>
      </c>
      <c r="C5953" t="s">
        <v>20</v>
      </c>
      <c r="D5953">
        <v>12</v>
      </c>
      <c r="E5953" t="s">
        <v>14</v>
      </c>
      <c r="F5953">
        <v>21</v>
      </c>
      <c r="G5953" t="s">
        <v>19</v>
      </c>
      <c r="H5953">
        <v>2</v>
      </c>
      <c r="I5953">
        <v>238</v>
      </c>
      <c r="J5953" t="s">
        <v>12</v>
      </c>
      <c r="K5953" s="6">
        <v>4</v>
      </c>
      <c r="L5953" s="6">
        <v>4</v>
      </c>
      <c r="M5953" s="6">
        <v>-8</v>
      </c>
      <c r="N5953" s="6">
        <v>0</v>
      </c>
      <c r="O5953" t="s">
        <v>17</v>
      </c>
      <c r="P5953" s="22">
        <v>1</v>
      </c>
    </row>
    <row r="5954" spans="1:16" x14ac:dyDescent="0.25">
      <c r="A5954" t="s">
        <v>105</v>
      </c>
      <c r="B5954">
        <v>1</v>
      </c>
      <c r="C5954" t="s">
        <v>20</v>
      </c>
      <c r="D5954">
        <v>13</v>
      </c>
      <c r="E5954" t="s">
        <v>14</v>
      </c>
      <c r="F5954">
        <v>21</v>
      </c>
      <c r="G5954" t="s">
        <v>18</v>
      </c>
      <c r="H5954">
        <v>1</v>
      </c>
      <c r="I5954">
        <v>292</v>
      </c>
      <c r="J5954" t="s">
        <v>12</v>
      </c>
      <c r="K5954" s="6">
        <v>25</v>
      </c>
      <c r="L5954" s="6">
        <v>25</v>
      </c>
      <c r="M5954" s="6">
        <v>0</v>
      </c>
      <c r="N5954" s="6">
        <v>9</v>
      </c>
      <c r="O5954" t="s">
        <v>17</v>
      </c>
      <c r="P5954" s="22">
        <v>1</v>
      </c>
    </row>
    <row r="5955" spans="1:16" x14ac:dyDescent="0.25">
      <c r="A5955" t="s">
        <v>105</v>
      </c>
      <c r="B5955">
        <v>1</v>
      </c>
      <c r="C5955" t="s">
        <v>20</v>
      </c>
      <c r="D5955">
        <v>14</v>
      </c>
      <c r="E5955" t="s">
        <v>14</v>
      </c>
      <c r="F5955">
        <v>21</v>
      </c>
      <c r="G5955" t="s">
        <v>19</v>
      </c>
      <c r="H5955">
        <v>2</v>
      </c>
      <c r="I5955">
        <v>569</v>
      </c>
      <c r="J5955" t="s">
        <v>13</v>
      </c>
      <c r="K5955" s="6">
        <v>-3.75</v>
      </c>
      <c r="L5955" s="6">
        <v>2</v>
      </c>
      <c r="M5955" s="6">
        <v>-3.75</v>
      </c>
      <c r="N5955" s="6">
        <v>0</v>
      </c>
      <c r="O5955" t="s">
        <v>17</v>
      </c>
      <c r="P5955" s="22">
        <v>1</v>
      </c>
    </row>
    <row r="5956" spans="1:16" x14ac:dyDescent="0.25">
      <c r="A5956" t="s">
        <v>105</v>
      </c>
      <c r="B5956">
        <v>1</v>
      </c>
      <c r="C5956" t="s">
        <v>20</v>
      </c>
      <c r="D5956">
        <v>15</v>
      </c>
      <c r="E5956" t="s">
        <v>14</v>
      </c>
      <c r="F5956">
        <v>21</v>
      </c>
      <c r="G5956" t="s">
        <v>19</v>
      </c>
      <c r="H5956">
        <v>1</v>
      </c>
      <c r="I5956">
        <v>278</v>
      </c>
      <c r="J5956" t="s">
        <v>12</v>
      </c>
      <c r="K5956" s="6">
        <v>2</v>
      </c>
      <c r="L5956" s="6">
        <v>2</v>
      </c>
      <c r="M5956" s="6">
        <v>-1.25</v>
      </c>
      <c r="N5956" s="6">
        <v>0</v>
      </c>
      <c r="O5956" t="s">
        <v>17</v>
      </c>
      <c r="P5956" s="22">
        <v>1</v>
      </c>
    </row>
    <row r="5957" spans="1:16" x14ac:dyDescent="0.25">
      <c r="A5957" t="s">
        <v>105</v>
      </c>
      <c r="B5957">
        <v>1</v>
      </c>
      <c r="C5957" t="s">
        <v>20</v>
      </c>
      <c r="D5957">
        <v>16</v>
      </c>
      <c r="E5957" t="s">
        <v>14</v>
      </c>
      <c r="F5957">
        <v>21</v>
      </c>
      <c r="G5957" t="s">
        <v>19</v>
      </c>
      <c r="H5957">
        <v>2</v>
      </c>
      <c r="I5957">
        <v>355</v>
      </c>
      <c r="J5957" t="s">
        <v>12</v>
      </c>
      <c r="K5957" s="6">
        <v>6</v>
      </c>
      <c r="L5957" s="6">
        <v>6</v>
      </c>
      <c r="M5957" s="6">
        <v>-9</v>
      </c>
      <c r="N5957" s="6">
        <v>0</v>
      </c>
      <c r="O5957" t="s">
        <v>17</v>
      </c>
      <c r="P5957" s="22">
        <v>1</v>
      </c>
    </row>
    <row r="5958" spans="1:16" x14ac:dyDescent="0.25">
      <c r="A5958" t="s">
        <v>105</v>
      </c>
      <c r="B5958">
        <v>1</v>
      </c>
      <c r="C5958" t="s">
        <v>20</v>
      </c>
      <c r="D5958">
        <v>17</v>
      </c>
      <c r="E5958" t="s">
        <v>14</v>
      </c>
      <c r="F5958">
        <v>21</v>
      </c>
      <c r="G5958" t="s">
        <v>18</v>
      </c>
      <c r="H5958">
        <v>1</v>
      </c>
      <c r="I5958">
        <v>297</v>
      </c>
      <c r="J5958" t="s">
        <v>12</v>
      </c>
      <c r="K5958" s="6">
        <v>13</v>
      </c>
      <c r="L5958" s="6">
        <v>13</v>
      </c>
      <c r="M5958" s="6">
        <v>0</v>
      </c>
      <c r="N5958" s="6">
        <v>6</v>
      </c>
      <c r="O5958" t="s">
        <v>17</v>
      </c>
      <c r="P5958" s="22">
        <v>1</v>
      </c>
    </row>
    <row r="5959" spans="1:16" x14ac:dyDescent="0.25">
      <c r="A5959" t="s">
        <v>105</v>
      </c>
      <c r="B5959">
        <v>1</v>
      </c>
      <c r="C5959" t="s">
        <v>20</v>
      </c>
      <c r="D5959">
        <v>18</v>
      </c>
      <c r="E5959" t="s">
        <v>14</v>
      </c>
      <c r="F5959">
        <v>21</v>
      </c>
      <c r="G5959" t="s">
        <v>19</v>
      </c>
      <c r="H5959">
        <v>2</v>
      </c>
      <c r="I5959">
        <v>159</v>
      </c>
      <c r="J5959" t="s">
        <v>13</v>
      </c>
      <c r="K5959" s="6">
        <v>-4</v>
      </c>
      <c r="L5959" s="6">
        <v>4</v>
      </c>
      <c r="M5959" s="6">
        <v>-4</v>
      </c>
      <c r="N5959" s="6">
        <v>0</v>
      </c>
      <c r="O5959" t="s">
        <v>17</v>
      </c>
      <c r="P5959" s="22">
        <v>1</v>
      </c>
    </row>
    <row r="5960" spans="1:16" x14ac:dyDescent="0.25">
      <c r="A5960" t="s">
        <v>105</v>
      </c>
      <c r="B5960">
        <v>1</v>
      </c>
      <c r="C5960" t="s">
        <v>20</v>
      </c>
      <c r="D5960">
        <v>19</v>
      </c>
      <c r="E5960" t="s">
        <v>14</v>
      </c>
      <c r="F5960">
        <v>21</v>
      </c>
      <c r="G5960" t="s">
        <v>18</v>
      </c>
      <c r="H5960">
        <v>1</v>
      </c>
      <c r="I5960">
        <v>349</v>
      </c>
      <c r="J5960" t="s">
        <v>12</v>
      </c>
      <c r="K5960" s="6">
        <v>7</v>
      </c>
      <c r="L5960" s="6">
        <v>7</v>
      </c>
      <c r="M5960" s="6">
        <v>0</v>
      </c>
      <c r="N5960" s="6">
        <v>3</v>
      </c>
      <c r="O5960" t="s">
        <v>17</v>
      </c>
      <c r="P5960" s="22">
        <v>1</v>
      </c>
    </row>
    <row r="5961" spans="1:16" x14ac:dyDescent="0.25">
      <c r="A5961" t="s">
        <v>105</v>
      </c>
      <c r="B5961">
        <v>1</v>
      </c>
      <c r="C5961" t="s">
        <v>20</v>
      </c>
      <c r="D5961">
        <v>20</v>
      </c>
      <c r="E5961" t="s">
        <v>14</v>
      </c>
      <c r="F5961">
        <v>21</v>
      </c>
      <c r="G5961" t="s">
        <v>18</v>
      </c>
      <c r="H5961">
        <v>1</v>
      </c>
      <c r="I5961">
        <v>275</v>
      </c>
      <c r="J5961" t="s">
        <v>12</v>
      </c>
      <c r="K5961" s="6">
        <v>3.25</v>
      </c>
      <c r="L5961" s="6">
        <v>3.25</v>
      </c>
      <c r="M5961" s="6">
        <v>0</v>
      </c>
      <c r="N5961" s="6">
        <v>1</v>
      </c>
      <c r="O5961" t="s">
        <v>17</v>
      </c>
      <c r="P5961" s="22">
        <v>1</v>
      </c>
    </row>
    <row r="5962" spans="1:16" x14ac:dyDescent="0.25">
      <c r="A5962" t="s">
        <v>105</v>
      </c>
      <c r="B5962">
        <v>1</v>
      </c>
      <c r="C5962" t="s">
        <v>20</v>
      </c>
      <c r="D5962">
        <v>21</v>
      </c>
      <c r="E5962" t="s">
        <v>14</v>
      </c>
      <c r="F5962">
        <v>21</v>
      </c>
      <c r="G5962" t="s">
        <v>19</v>
      </c>
      <c r="H5962">
        <v>1</v>
      </c>
      <c r="I5962">
        <v>280</v>
      </c>
      <c r="J5962" t="s">
        <v>12</v>
      </c>
      <c r="K5962" s="6">
        <v>4</v>
      </c>
      <c r="L5962" s="6">
        <v>4</v>
      </c>
      <c r="M5962" s="6">
        <v>-1</v>
      </c>
      <c r="N5962" s="6">
        <v>0</v>
      </c>
      <c r="O5962" t="s">
        <v>17</v>
      </c>
      <c r="P5962" s="22">
        <v>1</v>
      </c>
    </row>
    <row r="5963" spans="1:16" x14ac:dyDescent="0.25">
      <c r="A5963" t="s">
        <v>105</v>
      </c>
      <c r="B5963">
        <v>1</v>
      </c>
      <c r="C5963" t="s">
        <v>20</v>
      </c>
      <c r="D5963">
        <v>22</v>
      </c>
      <c r="E5963" t="s">
        <v>14</v>
      </c>
      <c r="F5963">
        <v>21</v>
      </c>
      <c r="G5963" t="s">
        <v>18</v>
      </c>
      <c r="H5963">
        <v>2</v>
      </c>
      <c r="I5963">
        <v>373</v>
      </c>
      <c r="J5963" t="s">
        <v>13</v>
      </c>
      <c r="K5963" s="6">
        <v>0</v>
      </c>
      <c r="L5963" s="6">
        <v>8</v>
      </c>
      <c r="M5963" s="6">
        <v>0</v>
      </c>
      <c r="N5963" s="6">
        <v>4.25</v>
      </c>
      <c r="O5963" t="s">
        <v>17</v>
      </c>
      <c r="P5963" s="22">
        <v>1</v>
      </c>
    </row>
    <row r="5964" spans="1:16" x14ac:dyDescent="0.25">
      <c r="A5964" t="s">
        <v>105</v>
      </c>
      <c r="B5964">
        <v>1</v>
      </c>
      <c r="C5964" t="s">
        <v>20</v>
      </c>
      <c r="D5964">
        <v>23</v>
      </c>
      <c r="E5964" t="s">
        <v>14</v>
      </c>
      <c r="F5964">
        <v>21</v>
      </c>
      <c r="G5964" t="s">
        <v>18</v>
      </c>
      <c r="H5964">
        <v>2</v>
      </c>
      <c r="I5964">
        <v>315</v>
      </c>
      <c r="J5964" t="s">
        <v>13</v>
      </c>
      <c r="K5964" s="6">
        <v>0</v>
      </c>
      <c r="L5964" s="6">
        <v>17</v>
      </c>
      <c r="M5964" s="6">
        <v>0</v>
      </c>
      <c r="N5964" s="6">
        <v>9</v>
      </c>
      <c r="O5964" t="s">
        <v>17</v>
      </c>
      <c r="P5964" s="22">
        <v>1</v>
      </c>
    </row>
    <row r="5965" spans="1:16" x14ac:dyDescent="0.25">
      <c r="A5965" t="s">
        <v>105</v>
      </c>
      <c r="B5965">
        <v>1</v>
      </c>
      <c r="C5965" t="s">
        <v>20</v>
      </c>
      <c r="D5965">
        <v>24</v>
      </c>
      <c r="E5965" t="s">
        <v>14</v>
      </c>
      <c r="F5965">
        <v>21</v>
      </c>
      <c r="G5965" t="s">
        <v>19</v>
      </c>
      <c r="H5965">
        <v>2</v>
      </c>
      <c r="I5965">
        <v>313</v>
      </c>
      <c r="J5965" t="s">
        <v>12</v>
      </c>
      <c r="K5965" s="6">
        <v>12</v>
      </c>
      <c r="L5965" s="6">
        <v>12</v>
      </c>
      <c r="M5965" s="6">
        <v>-18</v>
      </c>
      <c r="N5965" s="6">
        <v>0</v>
      </c>
      <c r="O5965" t="s">
        <v>17</v>
      </c>
      <c r="P5965" s="22">
        <v>1</v>
      </c>
    </row>
    <row r="5966" spans="1:16" x14ac:dyDescent="0.25">
      <c r="A5966" t="s">
        <v>105</v>
      </c>
      <c r="B5966">
        <v>1</v>
      </c>
      <c r="C5966" t="s">
        <v>20</v>
      </c>
      <c r="D5966">
        <v>25</v>
      </c>
      <c r="E5966" t="s">
        <v>14</v>
      </c>
      <c r="F5966">
        <v>21</v>
      </c>
      <c r="G5966" t="s">
        <v>19</v>
      </c>
      <c r="H5966">
        <v>2</v>
      </c>
      <c r="I5966">
        <v>503</v>
      </c>
      <c r="J5966" t="s">
        <v>13</v>
      </c>
      <c r="K5966" s="6">
        <v>-5</v>
      </c>
      <c r="L5966" s="6">
        <v>5</v>
      </c>
      <c r="M5966" s="6">
        <v>-5</v>
      </c>
      <c r="N5966" s="6">
        <v>0</v>
      </c>
      <c r="O5966" t="s">
        <v>17</v>
      </c>
      <c r="P5966" s="22">
        <v>1</v>
      </c>
    </row>
    <row r="5967" spans="1:16" x14ac:dyDescent="0.25">
      <c r="A5967" t="s">
        <v>105</v>
      </c>
      <c r="B5967">
        <v>1</v>
      </c>
      <c r="C5967" t="s">
        <v>20</v>
      </c>
      <c r="D5967">
        <v>26</v>
      </c>
      <c r="E5967" t="s">
        <v>14</v>
      </c>
      <c r="F5967">
        <v>21</v>
      </c>
      <c r="G5967" t="s">
        <v>18</v>
      </c>
      <c r="H5967">
        <v>2</v>
      </c>
      <c r="I5967">
        <v>348</v>
      </c>
      <c r="J5967" t="s">
        <v>12</v>
      </c>
      <c r="K5967" s="6">
        <v>4</v>
      </c>
      <c r="L5967" s="6">
        <v>4</v>
      </c>
      <c r="M5967" s="6">
        <v>0</v>
      </c>
      <c r="N5967" s="6">
        <v>2.25</v>
      </c>
      <c r="O5967" t="s">
        <v>17</v>
      </c>
      <c r="P5967" s="22">
        <v>1</v>
      </c>
    </row>
    <row r="5968" spans="1:16" x14ac:dyDescent="0.25">
      <c r="A5968" t="s">
        <v>105</v>
      </c>
      <c r="B5968">
        <v>1</v>
      </c>
      <c r="C5968" t="s">
        <v>20</v>
      </c>
      <c r="D5968">
        <v>27</v>
      </c>
      <c r="E5968" t="s">
        <v>14</v>
      </c>
      <c r="F5968">
        <v>21</v>
      </c>
      <c r="G5968" t="s">
        <v>19</v>
      </c>
      <c r="H5968">
        <v>1</v>
      </c>
      <c r="I5968">
        <v>329</v>
      </c>
      <c r="J5968" t="s">
        <v>13</v>
      </c>
      <c r="K5968" s="6">
        <v>-9</v>
      </c>
      <c r="L5968" s="6">
        <v>12</v>
      </c>
      <c r="M5968" s="6">
        <v>-9</v>
      </c>
      <c r="N5968" s="6">
        <v>0</v>
      </c>
      <c r="O5968" t="s">
        <v>17</v>
      </c>
      <c r="P5968" s="22">
        <v>1</v>
      </c>
    </row>
    <row r="5969" spans="1:16" x14ac:dyDescent="0.25">
      <c r="A5969" t="s">
        <v>105</v>
      </c>
      <c r="B5969">
        <v>1</v>
      </c>
      <c r="C5969" t="s">
        <v>20</v>
      </c>
      <c r="D5969">
        <v>28</v>
      </c>
      <c r="E5969" t="s">
        <v>14</v>
      </c>
      <c r="F5969">
        <v>21</v>
      </c>
      <c r="G5969" t="s">
        <v>19</v>
      </c>
      <c r="H5969">
        <v>2</v>
      </c>
      <c r="I5969">
        <v>303</v>
      </c>
      <c r="J5969" t="s">
        <v>12</v>
      </c>
      <c r="K5969" s="6">
        <v>8</v>
      </c>
      <c r="L5969" s="6">
        <v>8</v>
      </c>
      <c r="M5969" s="6">
        <v>-9</v>
      </c>
      <c r="N5969" s="6">
        <v>0</v>
      </c>
      <c r="O5969" t="s">
        <v>17</v>
      </c>
      <c r="P5969" s="22">
        <v>1</v>
      </c>
    </row>
    <row r="5970" spans="1:16" x14ac:dyDescent="0.25">
      <c r="A5970" t="s">
        <v>105</v>
      </c>
      <c r="B5970">
        <v>1</v>
      </c>
      <c r="C5970" t="s">
        <v>20</v>
      </c>
      <c r="D5970">
        <v>29</v>
      </c>
      <c r="E5970" t="s">
        <v>14</v>
      </c>
      <c r="F5970">
        <v>21</v>
      </c>
      <c r="G5970" t="s">
        <v>19</v>
      </c>
      <c r="H5970">
        <v>1</v>
      </c>
      <c r="I5970">
        <v>252</v>
      </c>
      <c r="J5970" t="s">
        <v>13</v>
      </c>
      <c r="K5970" s="6">
        <v>-4.38</v>
      </c>
      <c r="L5970" s="6">
        <v>5</v>
      </c>
      <c r="M5970" s="6">
        <v>-4.38</v>
      </c>
      <c r="N5970" s="6">
        <v>0</v>
      </c>
      <c r="O5970" t="s">
        <v>17</v>
      </c>
      <c r="P5970" s="22">
        <v>1</v>
      </c>
    </row>
    <row r="5971" spans="1:16" x14ac:dyDescent="0.25">
      <c r="A5971" t="s">
        <v>105</v>
      </c>
      <c r="B5971">
        <v>1</v>
      </c>
      <c r="C5971" t="s">
        <v>20</v>
      </c>
      <c r="D5971">
        <v>30</v>
      </c>
      <c r="E5971" t="s">
        <v>14</v>
      </c>
      <c r="F5971">
        <v>21</v>
      </c>
      <c r="G5971" t="s">
        <v>19</v>
      </c>
      <c r="H5971">
        <v>2</v>
      </c>
      <c r="I5971">
        <v>426</v>
      </c>
      <c r="J5971" t="s">
        <v>13</v>
      </c>
      <c r="K5971" s="6">
        <v>-13</v>
      </c>
      <c r="L5971" s="6">
        <v>8</v>
      </c>
      <c r="M5971" s="6">
        <v>-13</v>
      </c>
      <c r="N5971" s="6">
        <v>0</v>
      </c>
      <c r="O5971" t="s">
        <v>17</v>
      </c>
      <c r="P5971" s="22">
        <v>1</v>
      </c>
    </row>
    <row r="5972" spans="1:16" x14ac:dyDescent="0.25">
      <c r="A5972" t="s">
        <v>105</v>
      </c>
      <c r="B5972">
        <v>2</v>
      </c>
      <c r="C5972" t="s">
        <v>20</v>
      </c>
      <c r="D5972">
        <v>1</v>
      </c>
      <c r="E5972" t="s">
        <v>14</v>
      </c>
      <c r="F5972">
        <v>21</v>
      </c>
      <c r="G5972" t="s">
        <v>19</v>
      </c>
      <c r="H5972">
        <v>2</v>
      </c>
      <c r="I5972">
        <v>214</v>
      </c>
      <c r="J5972" t="s">
        <v>13</v>
      </c>
      <c r="K5972" s="6">
        <v>-2.25</v>
      </c>
      <c r="L5972" s="6">
        <v>2</v>
      </c>
      <c r="M5972" s="6">
        <v>-2.25</v>
      </c>
      <c r="N5972" s="6">
        <v>0</v>
      </c>
      <c r="O5972" t="s">
        <v>17</v>
      </c>
      <c r="P5972" s="22">
        <v>1</v>
      </c>
    </row>
    <row r="5973" spans="1:16" x14ac:dyDescent="0.25">
      <c r="A5973" t="s">
        <v>105</v>
      </c>
      <c r="B5973">
        <v>2</v>
      </c>
      <c r="C5973" t="s">
        <v>20</v>
      </c>
      <c r="D5973">
        <v>2</v>
      </c>
      <c r="E5973" t="s">
        <v>14</v>
      </c>
      <c r="F5973">
        <v>21</v>
      </c>
      <c r="G5973" t="s">
        <v>19</v>
      </c>
      <c r="H5973">
        <v>1</v>
      </c>
      <c r="I5973">
        <v>4</v>
      </c>
      <c r="J5973" t="s">
        <v>12</v>
      </c>
      <c r="K5973" s="6">
        <v>6</v>
      </c>
      <c r="L5973" s="6">
        <v>6</v>
      </c>
      <c r="M5973" s="6">
        <v>-4.5</v>
      </c>
      <c r="N5973" s="6">
        <v>0</v>
      </c>
      <c r="O5973" t="s">
        <v>17</v>
      </c>
      <c r="P5973" s="22">
        <v>1</v>
      </c>
    </row>
    <row r="5974" spans="1:16" x14ac:dyDescent="0.25">
      <c r="A5974" t="s">
        <v>105</v>
      </c>
      <c r="B5974">
        <v>2</v>
      </c>
      <c r="C5974" t="s">
        <v>20</v>
      </c>
      <c r="D5974">
        <v>3</v>
      </c>
      <c r="E5974" t="s">
        <v>14</v>
      </c>
      <c r="F5974">
        <v>21</v>
      </c>
      <c r="G5974" t="s">
        <v>19</v>
      </c>
      <c r="H5974">
        <v>2</v>
      </c>
      <c r="I5974">
        <v>306</v>
      </c>
      <c r="J5974" t="s">
        <v>12</v>
      </c>
      <c r="K5974" s="6">
        <v>2</v>
      </c>
      <c r="L5974" s="6">
        <v>2</v>
      </c>
      <c r="M5974" s="6">
        <v>-3.25</v>
      </c>
      <c r="N5974" s="6">
        <v>0</v>
      </c>
      <c r="O5974" t="s">
        <v>17</v>
      </c>
      <c r="P5974" s="22">
        <v>1</v>
      </c>
    </row>
    <row r="5975" spans="1:16" x14ac:dyDescent="0.25">
      <c r="A5975" t="s">
        <v>105</v>
      </c>
      <c r="B5975">
        <v>2</v>
      </c>
      <c r="C5975" t="s">
        <v>20</v>
      </c>
      <c r="D5975">
        <v>4</v>
      </c>
      <c r="E5975" t="s">
        <v>14</v>
      </c>
      <c r="F5975">
        <v>21</v>
      </c>
      <c r="G5975" t="s">
        <v>18</v>
      </c>
      <c r="H5975">
        <v>1</v>
      </c>
      <c r="I5975">
        <v>79</v>
      </c>
      <c r="J5975" t="s">
        <v>13</v>
      </c>
      <c r="K5975" s="6">
        <v>0</v>
      </c>
      <c r="L5975" s="6">
        <v>22</v>
      </c>
      <c r="M5975" s="6">
        <v>0</v>
      </c>
      <c r="N5975" s="6">
        <v>10</v>
      </c>
      <c r="O5975" t="s">
        <v>17</v>
      </c>
      <c r="P5975" s="22">
        <v>1</v>
      </c>
    </row>
    <row r="5976" spans="1:16" x14ac:dyDescent="0.25">
      <c r="A5976" t="s">
        <v>105</v>
      </c>
      <c r="B5976">
        <v>2</v>
      </c>
      <c r="C5976" t="s">
        <v>20</v>
      </c>
      <c r="D5976">
        <v>5</v>
      </c>
      <c r="E5976" t="s">
        <v>14</v>
      </c>
      <c r="F5976">
        <v>21</v>
      </c>
      <c r="G5976" t="s">
        <v>19</v>
      </c>
      <c r="H5976">
        <v>1</v>
      </c>
      <c r="I5976">
        <v>317</v>
      </c>
      <c r="J5976" t="s">
        <v>12</v>
      </c>
      <c r="K5976" s="6">
        <v>9</v>
      </c>
      <c r="L5976" s="6">
        <v>9</v>
      </c>
      <c r="M5976" s="6">
        <v>-4.5</v>
      </c>
      <c r="N5976" s="6">
        <v>0</v>
      </c>
      <c r="O5976" t="s">
        <v>17</v>
      </c>
      <c r="P5976" s="22">
        <v>1</v>
      </c>
    </row>
    <row r="5977" spans="1:16" x14ac:dyDescent="0.25">
      <c r="A5977" t="s">
        <v>105</v>
      </c>
      <c r="B5977">
        <v>2</v>
      </c>
      <c r="C5977" t="s">
        <v>20</v>
      </c>
      <c r="D5977">
        <v>6</v>
      </c>
      <c r="E5977" t="s">
        <v>14</v>
      </c>
      <c r="F5977">
        <v>21</v>
      </c>
      <c r="G5977" t="s">
        <v>18</v>
      </c>
      <c r="H5977">
        <v>2</v>
      </c>
      <c r="I5977">
        <v>299</v>
      </c>
      <c r="J5977" t="s">
        <v>12</v>
      </c>
      <c r="K5977" s="6">
        <v>17</v>
      </c>
      <c r="L5977" s="6">
        <v>17</v>
      </c>
      <c r="M5977" s="6">
        <v>0</v>
      </c>
      <c r="N5977" s="6">
        <v>10</v>
      </c>
      <c r="O5977" t="s">
        <v>17</v>
      </c>
      <c r="P5977" s="22">
        <v>1</v>
      </c>
    </row>
    <row r="5978" spans="1:16" x14ac:dyDescent="0.25">
      <c r="A5978" t="s">
        <v>105</v>
      </c>
      <c r="B5978">
        <v>2</v>
      </c>
      <c r="C5978" t="s">
        <v>20</v>
      </c>
      <c r="D5978">
        <v>7</v>
      </c>
      <c r="E5978" t="s">
        <v>14</v>
      </c>
      <c r="F5978">
        <v>21</v>
      </c>
      <c r="G5978" t="s">
        <v>18</v>
      </c>
      <c r="H5978">
        <v>1</v>
      </c>
      <c r="I5978">
        <v>344</v>
      </c>
      <c r="J5978" t="s">
        <v>12</v>
      </c>
      <c r="K5978" s="6">
        <v>4</v>
      </c>
      <c r="L5978" s="6">
        <v>4</v>
      </c>
      <c r="M5978" s="6">
        <v>0</v>
      </c>
      <c r="N5978" s="6">
        <v>2</v>
      </c>
      <c r="O5978" t="s">
        <v>17</v>
      </c>
      <c r="P5978" s="22">
        <v>1</v>
      </c>
    </row>
    <row r="5979" spans="1:16" x14ac:dyDescent="0.25">
      <c r="A5979" t="s">
        <v>105</v>
      </c>
      <c r="B5979">
        <v>2</v>
      </c>
      <c r="C5979" t="s">
        <v>20</v>
      </c>
      <c r="D5979">
        <v>8</v>
      </c>
      <c r="E5979" t="s">
        <v>14</v>
      </c>
      <c r="F5979">
        <v>21</v>
      </c>
      <c r="G5979" t="s">
        <v>19</v>
      </c>
      <c r="H5979">
        <v>1</v>
      </c>
      <c r="I5979">
        <v>334</v>
      </c>
      <c r="J5979" t="s">
        <v>13</v>
      </c>
      <c r="K5979" s="6">
        <v>-2</v>
      </c>
      <c r="L5979" s="6">
        <v>4</v>
      </c>
      <c r="M5979" s="6">
        <v>-2</v>
      </c>
      <c r="N5979" s="6">
        <v>0</v>
      </c>
      <c r="O5979" t="s">
        <v>17</v>
      </c>
      <c r="P5979" s="22">
        <v>1</v>
      </c>
    </row>
    <row r="5980" spans="1:16" x14ac:dyDescent="0.25">
      <c r="A5980" t="s">
        <v>105</v>
      </c>
      <c r="B5980">
        <v>2</v>
      </c>
      <c r="C5980" t="s">
        <v>20</v>
      </c>
      <c r="D5980">
        <v>9</v>
      </c>
      <c r="E5980" t="s">
        <v>14</v>
      </c>
      <c r="F5980">
        <v>21</v>
      </c>
      <c r="G5980" t="s">
        <v>18</v>
      </c>
      <c r="H5980">
        <v>2</v>
      </c>
      <c r="I5980">
        <v>372</v>
      </c>
      <c r="J5980" t="s">
        <v>12</v>
      </c>
      <c r="K5980" s="6">
        <v>11</v>
      </c>
      <c r="L5980" s="6">
        <v>11</v>
      </c>
      <c r="M5980" s="6">
        <v>0</v>
      </c>
      <c r="N5980" s="6">
        <v>6</v>
      </c>
      <c r="O5980" t="s">
        <v>17</v>
      </c>
      <c r="P5980" s="22">
        <v>1</v>
      </c>
    </row>
    <row r="5981" spans="1:16" x14ac:dyDescent="0.25">
      <c r="A5981" t="s">
        <v>105</v>
      </c>
      <c r="B5981">
        <v>2</v>
      </c>
      <c r="C5981" t="s">
        <v>20</v>
      </c>
      <c r="D5981">
        <v>10</v>
      </c>
      <c r="E5981" t="s">
        <v>14</v>
      </c>
      <c r="F5981">
        <v>21</v>
      </c>
      <c r="G5981" t="s">
        <v>18</v>
      </c>
      <c r="H5981">
        <v>2</v>
      </c>
      <c r="I5981">
        <v>210</v>
      </c>
      <c r="J5981" t="s">
        <v>13</v>
      </c>
      <c r="K5981" s="6">
        <v>0</v>
      </c>
      <c r="L5981" s="6">
        <v>7</v>
      </c>
      <c r="M5981" s="6">
        <v>0</v>
      </c>
      <c r="N5981" s="6">
        <v>4</v>
      </c>
      <c r="O5981" t="s">
        <v>17</v>
      </c>
      <c r="P5981" s="22">
        <v>1</v>
      </c>
    </row>
    <row r="5982" spans="1:16" x14ac:dyDescent="0.25">
      <c r="A5982" t="s">
        <v>105</v>
      </c>
      <c r="B5982">
        <v>2</v>
      </c>
      <c r="C5982" t="s">
        <v>20</v>
      </c>
      <c r="D5982">
        <v>11</v>
      </c>
      <c r="E5982" t="s">
        <v>14</v>
      </c>
      <c r="F5982">
        <v>21</v>
      </c>
      <c r="G5982" t="s">
        <v>19</v>
      </c>
      <c r="H5982">
        <v>1</v>
      </c>
      <c r="I5982">
        <v>231</v>
      </c>
      <c r="J5982" t="s">
        <v>13</v>
      </c>
      <c r="K5982" s="6">
        <v>-3.75</v>
      </c>
      <c r="L5982" s="6">
        <v>10</v>
      </c>
      <c r="M5982" s="6">
        <v>-3.75</v>
      </c>
      <c r="N5982" s="6">
        <v>0</v>
      </c>
      <c r="O5982" t="s">
        <v>17</v>
      </c>
      <c r="P5982" s="22">
        <v>1</v>
      </c>
    </row>
    <row r="5983" spans="1:16" x14ac:dyDescent="0.25">
      <c r="A5983" t="s">
        <v>105</v>
      </c>
      <c r="B5983">
        <v>2</v>
      </c>
      <c r="C5983" t="s">
        <v>20</v>
      </c>
      <c r="D5983">
        <v>12</v>
      </c>
      <c r="E5983" t="s">
        <v>14</v>
      </c>
      <c r="F5983">
        <v>21</v>
      </c>
      <c r="G5983" t="s">
        <v>19</v>
      </c>
      <c r="H5983">
        <v>2</v>
      </c>
      <c r="I5983">
        <v>93</v>
      </c>
      <c r="J5983" t="s">
        <v>12</v>
      </c>
      <c r="K5983" s="6">
        <v>12</v>
      </c>
      <c r="L5983" s="6">
        <v>12</v>
      </c>
      <c r="M5983" s="6">
        <v>-24</v>
      </c>
      <c r="N5983" s="6">
        <v>0</v>
      </c>
      <c r="O5983" t="s">
        <v>17</v>
      </c>
      <c r="P5983" s="22">
        <v>1</v>
      </c>
    </row>
    <row r="5984" spans="1:16" x14ac:dyDescent="0.25">
      <c r="A5984" t="s">
        <v>105</v>
      </c>
      <c r="B5984">
        <v>2</v>
      </c>
      <c r="C5984" t="s">
        <v>20</v>
      </c>
      <c r="D5984">
        <v>13</v>
      </c>
      <c r="E5984" t="s">
        <v>14</v>
      </c>
      <c r="F5984">
        <v>21</v>
      </c>
      <c r="G5984" t="s">
        <v>19</v>
      </c>
      <c r="H5984">
        <v>2</v>
      </c>
      <c r="I5984">
        <v>243</v>
      </c>
      <c r="J5984" t="s">
        <v>13</v>
      </c>
      <c r="K5984" s="6">
        <v>-10.5</v>
      </c>
      <c r="L5984" s="6">
        <v>6</v>
      </c>
      <c r="M5984" s="6">
        <v>-10.5</v>
      </c>
      <c r="N5984" s="6">
        <v>0</v>
      </c>
      <c r="O5984" t="s">
        <v>17</v>
      </c>
      <c r="P5984" s="22">
        <v>1</v>
      </c>
    </row>
    <row r="5985" spans="1:16" x14ac:dyDescent="0.25">
      <c r="A5985" t="s">
        <v>105</v>
      </c>
      <c r="B5985">
        <v>2</v>
      </c>
      <c r="C5985" t="s">
        <v>20</v>
      </c>
      <c r="D5985">
        <v>14</v>
      </c>
      <c r="E5985" t="s">
        <v>14</v>
      </c>
      <c r="F5985">
        <v>21</v>
      </c>
      <c r="G5985" t="s">
        <v>19</v>
      </c>
      <c r="H5985">
        <v>2</v>
      </c>
      <c r="I5985">
        <v>361</v>
      </c>
      <c r="J5985" t="s">
        <v>13</v>
      </c>
      <c r="K5985" s="6">
        <v>-9.3800000000000008</v>
      </c>
      <c r="L5985" s="6">
        <v>5</v>
      </c>
      <c r="M5985" s="6">
        <v>-9.3800000000000008</v>
      </c>
      <c r="N5985" s="6">
        <v>0</v>
      </c>
      <c r="O5985" t="s">
        <v>17</v>
      </c>
      <c r="P5985" s="22">
        <v>1</v>
      </c>
    </row>
    <row r="5986" spans="1:16" x14ac:dyDescent="0.25">
      <c r="A5986" t="s">
        <v>105</v>
      </c>
      <c r="B5986">
        <v>2</v>
      </c>
      <c r="C5986" t="s">
        <v>20</v>
      </c>
      <c r="D5986">
        <v>15</v>
      </c>
      <c r="E5986" t="s">
        <v>14</v>
      </c>
      <c r="F5986">
        <v>21</v>
      </c>
      <c r="G5986" t="s">
        <v>19</v>
      </c>
      <c r="H5986">
        <v>1</v>
      </c>
      <c r="I5986">
        <v>318</v>
      </c>
      <c r="J5986" t="s">
        <v>12</v>
      </c>
      <c r="K5986" s="6">
        <v>8</v>
      </c>
      <c r="L5986" s="6">
        <v>8</v>
      </c>
      <c r="M5986" s="6">
        <v>-5</v>
      </c>
      <c r="N5986" s="6">
        <v>0</v>
      </c>
      <c r="O5986" t="s">
        <v>17</v>
      </c>
      <c r="P5986" s="22">
        <v>1</v>
      </c>
    </row>
    <row r="5987" spans="1:16" x14ac:dyDescent="0.25">
      <c r="A5987" t="s">
        <v>105</v>
      </c>
      <c r="B5987">
        <v>2</v>
      </c>
      <c r="C5987" t="s">
        <v>20</v>
      </c>
      <c r="D5987">
        <v>16</v>
      </c>
      <c r="E5987" t="s">
        <v>14</v>
      </c>
      <c r="F5987">
        <v>21</v>
      </c>
      <c r="G5987" t="s">
        <v>19</v>
      </c>
      <c r="H5987">
        <v>1</v>
      </c>
      <c r="I5987">
        <v>292</v>
      </c>
      <c r="J5987" t="s">
        <v>12</v>
      </c>
      <c r="K5987" s="6">
        <v>5</v>
      </c>
      <c r="L5987" s="6">
        <v>5</v>
      </c>
      <c r="M5987" s="6">
        <v>-3.13</v>
      </c>
      <c r="N5987" s="6">
        <v>0</v>
      </c>
      <c r="O5987" t="s">
        <v>17</v>
      </c>
      <c r="P5987" s="22">
        <v>1</v>
      </c>
    </row>
    <row r="5988" spans="1:16" x14ac:dyDescent="0.25">
      <c r="A5988" t="s">
        <v>105</v>
      </c>
      <c r="B5988">
        <v>2</v>
      </c>
      <c r="C5988" t="s">
        <v>20</v>
      </c>
      <c r="D5988">
        <v>17</v>
      </c>
      <c r="E5988" t="s">
        <v>14</v>
      </c>
      <c r="F5988">
        <v>21</v>
      </c>
      <c r="G5988" t="s">
        <v>18</v>
      </c>
      <c r="H5988">
        <v>1</v>
      </c>
      <c r="I5988">
        <v>192</v>
      </c>
      <c r="J5988" t="s">
        <v>13</v>
      </c>
      <c r="K5988" s="6">
        <v>0</v>
      </c>
      <c r="L5988" s="6">
        <v>30</v>
      </c>
      <c r="M5988" s="6">
        <v>0</v>
      </c>
      <c r="N5988" s="6">
        <v>12</v>
      </c>
      <c r="O5988" t="s">
        <v>17</v>
      </c>
      <c r="P5988" s="22">
        <v>1</v>
      </c>
    </row>
    <row r="5989" spans="1:16" x14ac:dyDescent="0.25">
      <c r="A5989" t="s">
        <v>105</v>
      </c>
      <c r="B5989">
        <v>2</v>
      </c>
      <c r="C5989" t="s">
        <v>20</v>
      </c>
      <c r="D5989">
        <v>18</v>
      </c>
      <c r="E5989" t="s">
        <v>14</v>
      </c>
      <c r="F5989">
        <v>21</v>
      </c>
      <c r="G5989" t="s">
        <v>19</v>
      </c>
      <c r="H5989">
        <v>2</v>
      </c>
      <c r="I5989">
        <v>118</v>
      </c>
      <c r="J5989" t="s">
        <v>12</v>
      </c>
      <c r="K5989" s="6">
        <v>4</v>
      </c>
      <c r="L5989" s="6">
        <v>4</v>
      </c>
      <c r="M5989" s="6">
        <v>-7</v>
      </c>
      <c r="N5989" s="6">
        <v>0</v>
      </c>
      <c r="O5989" t="s">
        <v>17</v>
      </c>
      <c r="P5989" s="22">
        <v>1</v>
      </c>
    </row>
    <row r="5990" spans="1:16" x14ac:dyDescent="0.25">
      <c r="A5990" t="s">
        <v>105</v>
      </c>
      <c r="B5990">
        <v>2</v>
      </c>
      <c r="C5990" t="s">
        <v>20</v>
      </c>
      <c r="D5990">
        <v>19</v>
      </c>
      <c r="E5990" t="s">
        <v>14</v>
      </c>
      <c r="F5990">
        <v>21</v>
      </c>
      <c r="G5990" t="s">
        <v>19</v>
      </c>
      <c r="H5990">
        <v>2</v>
      </c>
      <c r="I5990">
        <v>308</v>
      </c>
      <c r="J5990" t="s">
        <v>12</v>
      </c>
      <c r="K5990" s="6">
        <v>10</v>
      </c>
      <c r="L5990" s="6">
        <v>10</v>
      </c>
      <c r="M5990" s="6">
        <v>-13.75</v>
      </c>
      <c r="N5990" s="6">
        <v>0</v>
      </c>
      <c r="O5990" t="s">
        <v>17</v>
      </c>
      <c r="P5990" s="22">
        <v>1</v>
      </c>
    </row>
    <row r="5991" spans="1:16" x14ac:dyDescent="0.25">
      <c r="A5991" t="s">
        <v>105</v>
      </c>
      <c r="B5991">
        <v>2</v>
      </c>
      <c r="C5991" t="s">
        <v>20</v>
      </c>
      <c r="D5991">
        <v>20</v>
      </c>
      <c r="E5991" t="s">
        <v>14</v>
      </c>
      <c r="F5991">
        <v>21</v>
      </c>
      <c r="G5991" t="s">
        <v>19</v>
      </c>
      <c r="H5991">
        <v>2</v>
      </c>
      <c r="I5991">
        <v>337</v>
      </c>
      <c r="J5991" t="s">
        <v>13</v>
      </c>
      <c r="K5991" s="6">
        <v>-15</v>
      </c>
      <c r="L5991" s="6">
        <v>8</v>
      </c>
      <c r="M5991" s="6">
        <v>-15</v>
      </c>
      <c r="N5991" s="6">
        <v>0</v>
      </c>
      <c r="O5991" t="s">
        <v>17</v>
      </c>
      <c r="P5991" s="22">
        <v>1</v>
      </c>
    </row>
    <row r="5992" spans="1:16" x14ac:dyDescent="0.25">
      <c r="A5992" t="s">
        <v>105</v>
      </c>
      <c r="B5992">
        <v>2</v>
      </c>
      <c r="C5992" t="s">
        <v>20</v>
      </c>
      <c r="D5992">
        <v>21</v>
      </c>
      <c r="E5992" t="s">
        <v>14</v>
      </c>
      <c r="F5992">
        <v>21</v>
      </c>
      <c r="G5992" t="s">
        <v>18</v>
      </c>
      <c r="H5992">
        <v>2</v>
      </c>
      <c r="I5992">
        <v>326</v>
      </c>
      <c r="J5992" t="s">
        <v>12</v>
      </c>
      <c r="K5992" s="6">
        <v>24</v>
      </c>
      <c r="L5992" s="6">
        <v>24</v>
      </c>
      <c r="M5992" s="6">
        <v>0</v>
      </c>
      <c r="N5992" s="6">
        <v>12</v>
      </c>
      <c r="O5992" t="s">
        <v>17</v>
      </c>
      <c r="P5992" s="22">
        <v>1</v>
      </c>
    </row>
    <row r="5993" spans="1:16" x14ac:dyDescent="0.25">
      <c r="A5993" t="s">
        <v>105</v>
      </c>
      <c r="B5993">
        <v>2</v>
      </c>
      <c r="C5993" t="s">
        <v>20</v>
      </c>
      <c r="D5993">
        <v>22</v>
      </c>
      <c r="E5993" t="s">
        <v>14</v>
      </c>
      <c r="F5993">
        <v>21</v>
      </c>
      <c r="G5993" t="s">
        <v>19</v>
      </c>
      <c r="H5993">
        <v>2</v>
      </c>
      <c r="I5993">
        <v>428</v>
      </c>
      <c r="J5993" t="s">
        <v>13</v>
      </c>
      <c r="K5993" s="6">
        <v>-15</v>
      </c>
      <c r="L5993" s="6">
        <v>12</v>
      </c>
      <c r="M5993" s="6">
        <v>-15</v>
      </c>
      <c r="N5993" s="6">
        <v>0</v>
      </c>
      <c r="O5993" t="s">
        <v>17</v>
      </c>
      <c r="P5993" s="22">
        <v>1</v>
      </c>
    </row>
    <row r="5994" spans="1:16" x14ac:dyDescent="0.25">
      <c r="A5994" t="s">
        <v>105</v>
      </c>
      <c r="B5994">
        <v>2</v>
      </c>
      <c r="C5994" t="s">
        <v>20</v>
      </c>
      <c r="D5994">
        <v>23</v>
      </c>
      <c r="E5994" t="s">
        <v>14</v>
      </c>
      <c r="F5994">
        <v>21</v>
      </c>
      <c r="G5994" t="s">
        <v>19</v>
      </c>
      <c r="H5994">
        <v>2</v>
      </c>
      <c r="I5994">
        <v>489</v>
      </c>
      <c r="J5994" t="s">
        <v>13</v>
      </c>
      <c r="K5994" s="6">
        <v>-18</v>
      </c>
      <c r="L5994" s="6">
        <v>9</v>
      </c>
      <c r="M5994" s="6">
        <v>-18</v>
      </c>
      <c r="N5994" s="6">
        <v>0</v>
      </c>
      <c r="O5994" t="s">
        <v>17</v>
      </c>
      <c r="P5994" s="22">
        <v>1</v>
      </c>
    </row>
    <row r="5995" spans="1:16" x14ac:dyDescent="0.25">
      <c r="A5995" t="s">
        <v>105</v>
      </c>
      <c r="B5995">
        <v>2</v>
      </c>
      <c r="C5995" t="s">
        <v>20</v>
      </c>
      <c r="D5995">
        <v>24</v>
      </c>
      <c r="E5995" t="s">
        <v>14</v>
      </c>
      <c r="F5995">
        <v>21</v>
      </c>
      <c r="G5995" t="s">
        <v>18</v>
      </c>
      <c r="H5995">
        <v>1</v>
      </c>
      <c r="I5995">
        <v>287</v>
      </c>
      <c r="J5995" t="s">
        <v>12</v>
      </c>
      <c r="K5995" s="6">
        <v>13</v>
      </c>
      <c r="L5995" s="6">
        <v>13</v>
      </c>
      <c r="M5995" s="6">
        <v>0</v>
      </c>
      <c r="N5995" s="6">
        <v>5</v>
      </c>
      <c r="O5995" t="s">
        <v>17</v>
      </c>
      <c r="P5995" s="22">
        <v>1</v>
      </c>
    </row>
    <row r="5996" spans="1:16" x14ac:dyDescent="0.25">
      <c r="A5996" t="s">
        <v>105</v>
      </c>
      <c r="B5996">
        <v>2</v>
      </c>
      <c r="C5996" t="s">
        <v>20</v>
      </c>
      <c r="D5996">
        <v>25</v>
      </c>
      <c r="E5996" t="s">
        <v>14</v>
      </c>
      <c r="F5996">
        <v>21</v>
      </c>
      <c r="G5996" t="s">
        <v>19</v>
      </c>
      <c r="H5996">
        <v>1</v>
      </c>
      <c r="I5996">
        <v>308</v>
      </c>
      <c r="J5996" t="s">
        <v>12</v>
      </c>
      <c r="K5996" s="6">
        <v>2</v>
      </c>
      <c r="L5996" s="6">
        <v>2</v>
      </c>
      <c r="M5996" s="6">
        <v>-0.75</v>
      </c>
      <c r="N5996" s="6">
        <v>0</v>
      </c>
      <c r="O5996" t="s">
        <v>17</v>
      </c>
      <c r="P5996" s="22">
        <v>1</v>
      </c>
    </row>
    <row r="5997" spans="1:16" x14ac:dyDescent="0.25">
      <c r="A5997" t="s">
        <v>105</v>
      </c>
      <c r="B5997">
        <v>2</v>
      </c>
      <c r="C5997" t="s">
        <v>20</v>
      </c>
      <c r="D5997">
        <v>26</v>
      </c>
      <c r="E5997" t="s">
        <v>14</v>
      </c>
      <c r="F5997">
        <v>21</v>
      </c>
      <c r="G5997" t="s">
        <v>19</v>
      </c>
      <c r="H5997">
        <v>1</v>
      </c>
      <c r="I5997">
        <v>601</v>
      </c>
      <c r="J5997" t="s">
        <v>13</v>
      </c>
      <c r="K5997" s="6">
        <v>-6</v>
      </c>
      <c r="L5997" s="6">
        <v>12</v>
      </c>
      <c r="M5997" s="6">
        <v>-6</v>
      </c>
      <c r="N5997" s="6">
        <v>0</v>
      </c>
      <c r="O5997" t="s">
        <v>17</v>
      </c>
      <c r="P5997" s="22">
        <v>1</v>
      </c>
    </row>
    <row r="5998" spans="1:16" x14ac:dyDescent="0.25">
      <c r="A5998" t="s">
        <v>105</v>
      </c>
      <c r="B5998">
        <v>2</v>
      </c>
      <c r="C5998" t="s">
        <v>20</v>
      </c>
      <c r="D5998">
        <v>27</v>
      </c>
      <c r="E5998" t="s">
        <v>14</v>
      </c>
      <c r="F5998">
        <v>21</v>
      </c>
      <c r="G5998" t="s">
        <v>18</v>
      </c>
      <c r="H5998">
        <v>1</v>
      </c>
      <c r="I5998">
        <v>320</v>
      </c>
      <c r="J5998" t="s">
        <v>13</v>
      </c>
      <c r="K5998" s="6">
        <v>0</v>
      </c>
      <c r="L5998" s="6">
        <v>8</v>
      </c>
      <c r="M5998" s="6">
        <v>0</v>
      </c>
      <c r="N5998" s="6">
        <v>3</v>
      </c>
      <c r="O5998" t="s">
        <v>17</v>
      </c>
      <c r="P5998" s="22">
        <v>1</v>
      </c>
    </row>
    <row r="5999" spans="1:16" x14ac:dyDescent="0.25">
      <c r="A5999" t="s">
        <v>105</v>
      </c>
      <c r="B5999">
        <v>2</v>
      </c>
      <c r="C5999" t="s">
        <v>20</v>
      </c>
      <c r="D5999">
        <v>28</v>
      </c>
      <c r="E5999" t="s">
        <v>14</v>
      </c>
      <c r="F5999">
        <v>21</v>
      </c>
      <c r="G5999" t="s">
        <v>19</v>
      </c>
      <c r="H5999">
        <v>1</v>
      </c>
      <c r="I5999">
        <v>262</v>
      </c>
      <c r="J5999" t="s">
        <v>12</v>
      </c>
      <c r="K5999" s="6">
        <v>8</v>
      </c>
      <c r="L5999" s="6">
        <v>8</v>
      </c>
      <c r="M5999" s="6">
        <v>-6</v>
      </c>
      <c r="N5999" s="6">
        <v>0</v>
      </c>
      <c r="O5999" t="s">
        <v>17</v>
      </c>
      <c r="P5999" s="22">
        <v>1</v>
      </c>
    </row>
    <row r="6000" spans="1:16" x14ac:dyDescent="0.25">
      <c r="A6000" t="s">
        <v>105</v>
      </c>
      <c r="B6000">
        <v>2</v>
      </c>
      <c r="C6000" t="s">
        <v>20</v>
      </c>
      <c r="D6000">
        <v>29</v>
      </c>
      <c r="E6000" t="s">
        <v>14</v>
      </c>
      <c r="F6000">
        <v>21</v>
      </c>
      <c r="G6000" t="s">
        <v>19</v>
      </c>
      <c r="H6000">
        <v>2</v>
      </c>
      <c r="I6000">
        <v>11</v>
      </c>
      <c r="J6000" t="s">
        <v>13</v>
      </c>
      <c r="K6000" s="6">
        <v>-5</v>
      </c>
      <c r="L6000" s="6">
        <v>4</v>
      </c>
      <c r="M6000" s="6">
        <v>-5</v>
      </c>
      <c r="N6000" s="6">
        <v>0</v>
      </c>
      <c r="O6000" t="s">
        <v>17</v>
      </c>
      <c r="P6000" s="22">
        <v>1</v>
      </c>
    </row>
    <row r="6001" spans="1:16" x14ac:dyDescent="0.25">
      <c r="A6001" t="s">
        <v>105</v>
      </c>
      <c r="B6001">
        <v>2</v>
      </c>
      <c r="C6001" t="s">
        <v>20</v>
      </c>
      <c r="D6001">
        <v>30</v>
      </c>
      <c r="E6001" t="s">
        <v>14</v>
      </c>
      <c r="F6001">
        <v>21</v>
      </c>
      <c r="G6001" t="s">
        <v>19</v>
      </c>
      <c r="H6001">
        <v>2</v>
      </c>
      <c r="I6001">
        <v>441</v>
      </c>
      <c r="J6001" t="s">
        <v>13</v>
      </c>
      <c r="K6001" s="6">
        <v>-6</v>
      </c>
      <c r="L6001" s="6">
        <v>6</v>
      </c>
      <c r="M6001" s="6">
        <v>-6</v>
      </c>
      <c r="N6001" s="6">
        <v>0</v>
      </c>
      <c r="O6001" t="s">
        <v>17</v>
      </c>
      <c r="P6001" s="22">
        <v>1</v>
      </c>
    </row>
    <row r="6002" spans="1:16" x14ac:dyDescent="0.25">
      <c r="A6002" t="s">
        <v>105</v>
      </c>
      <c r="B6002">
        <v>3</v>
      </c>
      <c r="C6002" t="s">
        <v>20</v>
      </c>
      <c r="D6002">
        <v>1</v>
      </c>
      <c r="E6002" t="s">
        <v>14</v>
      </c>
      <c r="F6002">
        <v>21</v>
      </c>
      <c r="G6002" t="s">
        <v>19</v>
      </c>
      <c r="H6002">
        <v>2</v>
      </c>
      <c r="I6002">
        <v>243</v>
      </c>
      <c r="J6002" t="s">
        <v>12</v>
      </c>
      <c r="K6002" s="6">
        <v>9</v>
      </c>
      <c r="L6002" s="6">
        <v>9</v>
      </c>
      <c r="M6002" s="6">
        <v>-11.25</v>
      </c>
      <c r="N6002" s="6">
        <v>0</v>
      </c>
      <c r="O6002" t="s">
        <v>17</v>
      </c>
      <c r="P6002" s="22">
        <v>1</v>
      </c>
    </row>
    <row r="6003" spans="1:16" x14ac:dyDescent="0.25">
      <c r="A6003" t="s">
        <v>105</v>
      </c>
      <c r="B6003">
        <v>3</v>
      </c>
      <c r="C6003" t="s">
        <v>20</v>
      </c>
      <c r="D6003">
        <v>2</v>
      </c>
      <c r="E6003" t="s">
        <v>14</v>
      </c>
      <c r="F6003">
        <v>21</v>
      </c>
      <c r="G6003" t="s">
        <v>19</v>
      </c>
      <c r="H6003">
        <v>2</v>
      </c>
      <c r="I6003">
        <v>313</v>
      </c>
      <c r="J6003" t="s">
        <v>12</v>
      </c>
      <c r="K6003" s="6">
        <v>12</v>
      </c>
      <c r="L6003" s="6">
        <v>12</v>
      </c>
      <c r="M6003" s="6">
        <v>-21</v>
      </c>
      <c r="N6003" s="6">
        <v>0</v>
      </c>
      <c r="O6003" t="s">
        <v>17</v>
      </c>
      <c r="P6003" s="22">
        <v>1</v>
      </c>
    </row>
    <row r="6004" spans="1:16" x14ac:dyDescent="0.25">
      <c r="A6004" t="s">
        <v>105</v>
      </c>
      <c r="B6004">
        <v>3</v>
      </c>
      <c r="C6004" t="s">
        <v>20</v>
      </c>
      <c r="D6004">
        <v>3</v>
      </c>
      <c r="E6004" t="s">
        <v>14</v>
      </c>
      <c r="F6004">
        <v>21</v>
      </c>
      <c r="G6004" t="s">
        <v>19</v>
      </c>
      <c r="H6004">
        <v>2</v>
      </c>
      <c r="I6004">
        <v>254</v>
      </c>
      <c r="J6004" t="s">
        <v>12</v>
      </c>
      <c r="K6004" s="6">
        <v>5</v>
      </c>
      <c r="L6004" s="6">
        <v>5</v>
      </c>
      <c r="M6004" s="6">
        <v>-6.88</v>
      </c>
      <c r="N6004" s="6">
        <v>0</v>
      </c>
      <c r="O6004" t="s">
        <v>17</v>
      </c>
      <c r="P6004" s="22">
        <v>1</v>
      </c>
    </row>
    <row r="6005" spans="1:16" x14ac:dyDescent="0.25">
      <c r="A6005" t="s">
        <v>105</v>
      </c>
      <c r="B6005">
        <v>3</v>
      </c>
      <c r="C6005" t="s">
        <v>20</v>
      </c>
      <c r="D6005">
        <v>4</v>
      </c>
      <c r="E6005" t="s">
        <v>14</v>
      </c>
      <c r="F6005">
        <v>21</v>
      </c>
      <c r="G6005" t="s">
        <v>19</v>
      </c>
      <c r="H6005">
        <v>1</v>
      </c>
      <c r="I6005">
        <v>324</v>
      </c>
      <c r="J6005" t="s">
        <v>13</v>
      </c>
      <c r="K6005" s="6">
        <v>-3</v>
      </c>
      <c r="L6005" s="6">
        <v>12</v>
      </c>
      <c r="M6005" s="6">
        <v>-3</v>
      </c>
      <c r="N6005" s="6">
        <v>0</v>
      </c>
      <c r="O6005" t="s">
        <v>17</v>
      </c>
      <c r="P6005" s="22">
        <v>1</v>
      </c>
    </row>
    <row r="6006" spans="1:16" x14ac:dyDescent="0.25">
      <c r="A6006" t="s">
        <v>105</v>
      </c>
      <c r="B6006">
        <v>3</v>
      </c>
      <c r="C6006" t="s">
        <v>20</v>
      </c>
      <c r="D6006">
        <v>5</v>
      </c>
      <c r="E6006" t="s">
        <v>14</v>
      </c>
      <c r="F6006">
        <v>21</v>
      </c>
      <c r="G6006" t="s">
        <v>18</v>
      </c>
      <c r="H6006">
        <v>1</v>
      </c>
      <c r="I6006">
        <v>235</v>
      </c>
      <c r="J6006" t="s">
        <v>12</v>
      </c>
      <c r="K6006" s="6">
        <v>5</v>
      </c>
      <c r="L6006" s="6">
        <v>5</v>
      </c>
      <c r="M6006" s="6">
        <v>0</v>
      </c>
      <c r="N6006" s="6">
        <v>2</v>
      </c>
      <c r="O6006" t="s">
        <v>17</v>
      </c>
      <c r="P6006" s="22">
        <v>1</v>
      </c>
    </row>
    <row r="6007" spans="1:16" x14ac:dyDescent="0.25">
      <c r="A6007" t="s">
        <v>105</v>
      </c>
      <c r="B6007">
        <v>3</v>
      </c>
      <c r="C6007" t="s">
        <v>20</v>
      </c>
      <c r="D6007">
        <v>6</v>
      </c>
      <c r="E6007" t="s">
        <v>14</v>
      </c>
      <c r="F6007">
        <v>21</v>
      </c>
      <c r="G6007" t="s">
        <v>19</v>
      </c>
      <c r="H6007">
        <v>1</v>
      </c>
      <c r="I6007">
        <v>167</v>
      </c>
      <c r="J6007" t="s">
        <v>13</v>
      </c>
      <c r="K6007" s="6">
        <v>-6.75</v>
      </c>
      <c r="L6007" s="6">
        <v>9</v>
      </c>
      <c r="M6007" s="6">
        <v>-6.75</v>
      </c>
      <c r="N6007" s="6">
        <v>0</v>
      </c>
      <c r="O6007" t="s">
        <v>17</v>
      </c>
      <c r="P6007" s="22">
        <v>1</v>
      </c>
    </row>
    <row r="6008" spans="1:16" x14ac:dyDescent="0.25">
      <c r="A6008" t="s">
        <v>105</v>
      </c>
      <c r="B6008">
        <v>3</v>
      </c>
      <c r="C6008" t="s">
        <v>20</v>
      </c>
      <c r="D6008">
        <v>7</v>
      </c>
      <c r="E6008" t="s">
        <v>14</v>
      </c>
      <c r="F6008">
        <v>21</v>
      </c>
      <c r="G6008" t="s">
        <v>18</v>
      </c>
      <c r="H6008">
        <v>1</v>
      </c>
      <c r="I6008">
        <v>109</v>
      </c>
      <c r="J6008" t="s">
        <v>13</v>
      </c>
      <c r="K6008" s="6">
        <v>0</v>
      </c>
      <c r="L6008" s="6">
        <v>26</v>
      </c>
      <c r="M6008" s="6">
        <v>0</v>
      </c>
      <c r="N6008" s="6">
        <v>10</v>
      </c>
      <c r="O6008" t="s">
        <v>17</v>
      </c>
      <c r="P6008" s="22">
        <v>1</v>
      </c>
    </row>
    <row r="6009" spans="1:16" x14ac:dyDescent="0.25">
      <c r="A6009" t="s">
        <v>105</v>
      </c>
      <c r="B6009">
        <v>3</v>
      </c>
      <c r="C6009" t="s">
        <v>20</v>
      </c>
      <c r="D6009">
        <v>8</v>
      </c>
      <c r="E6009" t="s">
        <v>14</v>
      </c>
      <c r="F6009">
        <v>21</v>
      </c>
      <c r="G6009" t="s">
        <v>19</v>
      </c>
      <c r="H6009">
        <v>1</v>
      </c>
      <c r="I6009">
        <v>1130</v>
      </c>
      <c r="J6009" t="s">
        <v>12</v>
      </c>
      <c r="K6009" s="6">
        <v>8</v>
      </c>
      <c r="L6009" s="6">
        <v>8</v>
      </c>
      <c r="M6009" s="6">
        <v>-3</v>
      </c>
      <c r="N6009" s="6">
        <v>0</v>
      </c>
      <c r="O6009" t="s">
        <v>17</v>
      </c>
      <c r="P6009" s="22">
        <v>1</v>
      </c>
    </row>
    <row r="6010" spans="1:16" x14ac:dyDescent="0.25">
      <c r="A6010" t="s">
        <v>105</v>
      </c>
      <c r="B6010">
        <v>3</v>
      </c>
      <c r="C6010" t="s">
        <v>20</v>
      </c>
      <c r="D6010">
        <v>9</v>
      </c>
      <c r="E6010" t="s">
        <v>14</v>
      </c>
      <c r="F6010">
        <v>21</v>
      </c>
      <c r="G6010" t="s">
        <v>18</v>
      </c>
      <c r="H6010">
        <v>1</v>
      </c>
      <c r="I6010">
        <v>256</v>
      </c>
      <c r="J6010" t="s">
        <v>12</v>
      </c>
      <c r="K6010" s="6">
        <v>19</v>
      </c>
      <c r="L6010" s="6">
        <v>19</v>
      </c>
      <c r="M6010" s="6">
        <v>0</v>
      </c>
      <c r="N6010" s="6">
        <v>8</v>
      </c>
      <c r="O6010" t="s">
        <v>17</v>
      </c>
      <c r="P6010" s="22">
        <v>1</v>
      </c>
    </row>
    <row r="6011" spans="1:16" x14ac:dyDescent="0.25">
      <c r="A6011" t="s">
        <v>105</v>
      </c>
      <c r="B6011">
        <v>3</v>
      </c>
      <c r="C6011" t="s">
        <v>20</v>
      </c>
      <c r="D6011">
        <v>10</v>
      </c>
      <c r="E6011" t="s">
        <v>14</v>
      </c>
      <c r="F6011">
        <v>21</v>
      </c>
      <c r="G6011" t="s">
        <v>18</v>
      </c>
      <c r="H6011">
        <v>1</v>
      </c>
      <c r="I6011">
        <v>214</v>
      </c>
      <c r="J6011" t="s">
        <v>13</v>
      </c>
      <c r="K6011" s="6">
        <v>0</v>
      </c>
      <c r="L6011" s="6">
        <v>25</v>
      </c>
      <c r="M6011" s="6">
        <v>0</v>
      </c>
      <c r="N6011" s="6">
        <v>10</v>
      </c>
      <c r="O6011" t="s">
        <v>17</v>
      </c>
      <c r="P6011" s="22">
        <v>1</v>
      </c>
    </row>
    <row r="6012" spans="1:16" x14ac:dyDescent="0.25">
      <c r="A6012" t="s">
        <v>105</v>
      </c>
      <c r="B6012">
        <v>3</v>
      </c>
      <c r="C6012" t="s">
        <v>20</v>
      </c>
      <c r="D6012">
        <v>11</v>
      </c>
      <c r="E6012" t="s">
        <v>14</v>
      </c>
      <c r="F6012">
        <v>21</v>
      </c>
      <c r="G6012" t="s">
        <v>19</v>
      </c>
      <c r="H6012">
        <v>1</v>
      </c>
      <c r="I6012">
        <v>266</v>
      </c>
      <c r="J6012" t="s">
        <v>13</v>
      </c>
      <c r="K6012" s="6">
        <v>-1.88</v>
      </c>
      <c r="L6012" s="6">
        <v>5</v>
      </c>
      <c r="M6012" s="6">
        <v>-1.88</v>
      </c>
      <c r="N6012" s="6">
        <v>0</v>
      </c>
      <c r="O6012" t="s">
        <v>17</v>
      </c>
      <c r="P6012" s="22">
        <v>1</v>
      </c>
    </row>
    <row r="6013" spans="1:16" x14ac:dyDescent="0.25">
      <c r="A6013" t="s">
        <v>105</v>
      </c>
      <c r="B6013">
        <v>3</v>
      </c>
      <c r="C6013" t="s">
        <v>20</v>
      </c>
      <c r="D6013">
        <v>12</v>
      </c>
      <c r="E6013" t="s">
        <v>14</v>
      </c>
      <c r="F6013">
        <v>21</v>
      </c>
      <c r="G6013" t="s">
        <v>19</v>
      </c>
      <c r="H6013">
        <v>2</v>
      </c>
      <c r="I6013">
        <v>313</v>
      </c>
      <c r="J6013" t="s">
        <v>13</v>
      </c>
      <c r="K6013" s="6">
        <v>-2.75</v>
      </c>
      <c r="L6013" s="6">
        <v>2</v>
      </c>
      <c r="M6013" s="6">
        <v>-2.75</v>
      </c>
      <c r="N6013" s="6">
        <v>0</v>
      </c>
      <c r="O6013" t="s">
        <v>17</v>
      </c>
      <c r="P6013" s="22">
        <v>1</v>
      </c>
    </row>
    <row r="6014" spans="1:16" x14ac:dyDescent="0.25">
      <c r="A6014" t="s">
        <v>105</v>
      </c>
      <c r="B6014">
        <v>3</v>
      </c>
      <c r="C6014" t="s">
        <v>20</v>
      </c>
      <c r="D6014">
        <v>13</v>
      </c>
      <c r="E6014" t="s">
        <v>14</v>
      </c>
      <c r="F6014">
        <v>21</v>
      </c>
      <c r="G6014" t="s">
        <v>19</v>
      </c>
      <c r="H6014">
        <v>1</v>
      </c>
      <c r="I6014">
        <v>79</v>
      </c>
      <c r="J6014" t="s">
        <v>12</v>
      </c>
      <c r="K6014" s="6">
        <v>2</v>
      </c>
      <c r="L6014" s="6">
        <v>2</v>
      </c>
      <c r="M6014" s="6">
        <v>-1.75</v>
      </c>
      <c r="N6014" s="6">
        <v>0</v>
      </c>
      <c r="O6014" t="s">
        <v>17</v>
      </c>
      <c r="P6014" s="22">
        <v>1</v>
      </c>
    </row>
    <row r="6015" spans="1:16" x14ac:dyDescent="0.25">
      <c r="A6015" t="s">
        <v>105</v>
      </c>
      <c r="B6015">
        <v>3</v>
      </c>
      <c r="C6015" t="s">
        <v>20</v>
      </c>
      <c r="D6015">
        <v>14</v>
      </c>
      <c r="E6015" t="s">
        <v>14</v>
      </c>
      <c r="F6015">
        <v>21</v>
      </c>
      <c r="G6015" t="s">
        <v>19</v>
      </c>
      <c r="H6015">
        <v>2</v>
      </c>
      <c r="I6015">
        <v>340</v>
      </c>
      <c r="J6015" t="s">
        <v>13</v>
      </c>
      <c r="K6015" s="6">
        <v>-11.25</v>
      </c>
      <c r="L6015" s="6">
        <v>10</v>
      </c>
      <c r="M6015" s="6">
        <v>-11.25</v>
      </c>
      <c r="N6015" s="6">
        <v>0</v>
      </c>
      <c r="O6015" t="s">
        <v>17</v>
      </c>
      <c r="P6015" s="22">
        <v>1</v>
      </c>
    </row>
    <row r="6016" spans="1:16" x14ac:dyDescent="0.25">
      <c r="A6016" t="s">
        <v>105</v>
      </c>
      <c r="B6016">
        <v>3</v>
      </c>
      <c r="C6016" t="s">
        <v>20</v>
      </c>
      <c r="D6016">
        <v>15</v>
      </c>
      <c r="E6016" t="s">
        <v>14</v>
      </c>
      <c r="F6016">
        <v>21</v>
      </c>
      <c r="G6016" t="s">
        <v>18</v>
      </c>
      <c r="H6016">
        <v>2</v>
      </c>
      <c r="I6016">
        <v>306</v>
      </c>
      <c r="J6016" t="s">
        <v>13</v>
      </c>
      <c r="K6016" s="6">
        <v>0</v>
      </c>
      <c r="L6016" s="6">
        <v>5</v>
      </c>
      <c r="M6016" s="6">
        <v>0</v>
      </c>
      <c r="N6016" s="6">
        <v>3</v>
      </c>
      <c r="O6016" t="s">
        <v>17</v>
      </c>
      <c r="P6016" s="22">
        <v>1</v>
      </c>
    </row>
    <row r="6017" spans="1:16" x14ac:dyDescent="0.25">
      <c r="A6017" t="s">
        <v>105</v>
      </c>
      <c r="B6017">
        <v>3</v>
      </c>
      <c r="C6017" t="s">
        <v>20</v>
      </c>
      <c r="D6017">
        <v>16</v>
      </c>
      <c r="E6017" t="s">
        <v>14</v>
      </c>
      <c r="F6017">
        <v>21</v>
      </c>
      <c r="G6017" t="s">
        <v>19</v>
      </c>
      <c r="H6017">
        <v>1</v>
      </c>
      <c r="I6017">
        <v>216</v>
      </c>
      <c r="J6017" t="s">
        <v>12</v>
      </c>
      <c r="K6017" s="6">
        <v>9</v>
      </c>
      <c r="L6017" s="6">
        <v>9</v>
      </c>
      <c r="M6017" s="6">
        <v>-2.25</v>
      </c>
      <c r="N6017" s="6">
        <v>0</v>
      </c>
      <c r="O6017" t="s">
        <v>17</v>
      </c>
      <c r="P6017" s="22">
        <v>1</v>
      </c>
    </row>
    <row r="6018" spans="1:16" x14ac:dyDescent="0.25">
      <c r="A6018" t="s">
        <v>105</v>
      </c>
      <c r="B6018">
        <v>3</v>
      </c>
      <c r="C6018" t="s">
        <v>20</v>
      </c>
      <c r="D6018">
        <v>17</v>
      </c>
      <c r="E6018" t="s">
        <v>14</v>
      </c>
      <c r="F6018">
        <v>21</v>
      </c>
      <c r="G6018" t="s">
        <v>19</v>
      </c>
      <c r="H6018">
        <v>2</v>
      </c>
      <c r="I6018">
        <v>20</v>
      </c>
      <c r="J6018" t="s">
        <v>13</v>
      </c>
      <c r="K6018" s="6">
        <v>-11</v>
      </c>
      <c r="L6018" s="6">
        <v>8</v>
      </c>
      <c r="M6018" s="6">
        <v>-11</v>
      </c>
      <c r="N6018" s="6">
        <v>0</v>
      </c>
      <c r="O6018" t="s">
        <v>17</v>
      </c>
      <c r="P6018" s="22">
        <v>1</v>
      </c>
    </row>
    <row r="6019" spans="1:16" x14ac:dyDescent="0.25">
      <c r="A6019" t="s">
        <v>105</v>
      </c>
      <c r="B6019">
        <v>3</v>
      </c>
      <c r="C6019" t="s">
        <v>20</v>
      </c>
      <c r="D6019">
        <v>18</v>
      </c>
      <c r="E6019" t="s">
        <v>14</v>
      </c>
      <c r="F6019">
        <v>21</v>
      </c>
      <c r="G6019" t="s">
        <v>19</v>
      </c>
      <c r="H6019">
        <v>1</v>
      </c>
      <c r="I6019">
        <v>234</v>
      </c>
      <c r="J6019" t="s">
        <v>12</v>
      </c>
      <c r="K6019" s="6">
        <v>4</v>
      </c>
      <c r="L6019" s="6">
        <v>4</v>
      </c>
      <c r="M6019" s="6">
        <v>-3</v>
      </c>
      <c r="N6019" s="6">
        <v>0</v>
      </c>
      <c r="O6019" t="s">
        <v>17</v>
      </c>
      <c r="P6019" s="22">
        <v>1</v>
      </c>
    </row>
    <row r="6020" spans="1:16" x14ac:dyDescent="0.25">
      <c r="A6020" t="s">
        <v>105</v>
      </c>
      <c r="B6020">
        <v>3</v>
      </c>
      <c r="C6020" t="s">
        <v>20</v>
      </c>
      <c r="D6020">
        <v>19</v>
      </c>
      <c r="E6020" t="s">
        <v>14</v>
      </c>
      <c r="F6020">
        <v>21</v>
      </c>
      <c r="G6020" t="s">
        <v>19</v>
      </c>
      <c r="H6020">
        <v>1</v>
      </c>
      <c r="I6020">
        <v>264</v>
      </c>
      <c r="J6020" t="s">
        <v>12</v>
      </c>
      <c r="K6020" s="6">
        <v>6</v>
      </c>
      <c r="L6020" s="6">
        <v>6</v>
      </c>
      <c r="M6020" s="6">
        <v>-1.5</v>
      </c>
      <c r="N6020" s="6">
        <v>0</v>
      </c>
      <c r="O6020" t="s">
        <v>17</v>
      </c>
      <c r="P6020" s="22">
        <v>1</v>
      </c>
    </row>
    <row r="6021" spans="1:16" x14ac:dyDescent="0.25">
      <c r="A6021" t="s">
        <v>105</v>
      </c>
      <c r="B6021">
        <v>3</v>
      </c>
      <c r="C6021" t="s">
        <v>20</v>
      </c>
      <c r="D6021">
        <v>20</v>
      </c>
      <c r="E6021" t="s">
        <v>14</v>
      </c>
      <c r="F6021">
        <v>21</v>
      </c>
      <c r="G6021" t="s">
        <v>19</v>
      </c>
      <c r="H6021">
        <v>2</v>
      </c>
      <c r="I6021">
        <v>102</v>
      </c>
      <c r="J6021" t="s">
        <v>13</v>
      </c>
      <c r="K6021" s="6">
        <v>-13.5</v>
      </c>
      <c r="L6021" s="6">
        <v>9</v>
      </c>
      <c r="M6021" s="6">
        <v>-13.5</v>
      </c>
      <c r="N6021" s="6">
        <v>0</v>
      </c>
      <c r="O6021" t="s">
        <v>17</v>
      </c>
      <c r="P6021" s="22">
        <v>1</v>
      </c>
    </row>
    <row r="6022" spans="1:16" x14ac:dyDescent="0.25">
      <c r="A6022" t="s">
        <v>105</v>
      </c>
      <c r="B6022">
        <v>3</v>
      </c>
      <c r="C6022" t="s">
        <v>20</v>
      </c>
      <c r="D6022">
        <v>21</v>
      </c>
      <c r="E6022" t="s">
        <v>14</v>
      </c>
      <c r="F6022">
        <v>21</v>
      </c>
      <c r="G6022" t="s">
        <v>19</v>
      </c>
      <c r="H6022">
        <v>2</v>
      </c>
      <c r="I6022">
        <v>292</v>
      </c>
      <c r="J6022" t="s">
        <v>13</v>
      </c>
      <c r="K6022" s="6">
        <v>-5.63</v>
      </c>
      <c r="L6022" s="6">
        <v>5</v>
      </c>
      <c r="M6022" s="6">
        <v>-5.63</v>
      </c>
      <c r="N6022" s="6">
        <v>0</v>
      </c>
      <c r="O6022" t="s">
        <v>17</v>
      </c>
      <c r="P6022" s="22">
        <v>1</v>
      </c>
    </row>
    <row r="6023" spans="1:16" x14ac:dyDescent="0.25">
      <c r="A6023" t="s">
        <v>105</v>
      </c>
      <c r="B6023">
        <v>3</v>
      </c>
      <c r="C6023" t="s">
        <v>20</v>
      </c>
      <c r="D6023">
        <v>22</v>
      </c>
      <c r="E6023" t="s">
        <v>14</v>
      </c>
      <c r="F6023">
        <v>21</v>
      </c>
      <c r="G6023" t="s">
        <v>19</v>
      </c>
      <c r="H6023">
        <v>1</v>
      </c>
      <c r="I6023">
        <v>257</v>
      </c>
      <c r="J6023" t="s">
        <v>13</v>
      </c>
      <c r="K6023" s="6">
        <v>-3</v>
      </c>
      <c r="L6023" s="6">
        <v>6</v>
      </c>
      <c r="M6023" s="6">
        <v>-3</v>
      </c>
      <c r="N6023" s="6">
        <v>0</v>
      </c>
      <c r="O6023" t="s">
        <v>17</v>
      </c>
      <c r="P6023" s="22">
        <v>1</v>
      </c>
    </row>
    <row r="6024" spans="1:16" x14ac:dyDescent="0.25">
      <c r="A6024" t="s">
        <v>105</v>
      </c>
      <c r="B6024">
        <v>3</v>
      </c>
      <c r="C6024" t="s">
        <v>20</v>
      </c>
      <c r="D6024">
        <v>23</v>
      </c>
      <c r="E6024" t="s">
        <v>14</v>
      </c>
      <c r="F6024">
        <v>21</v>
      </c>
      <c r="G6024" t="s">
        <v>19</v>
      </c>
      <c r="H6024">
        <v>2</v>
      </c>
      <c r="I6024">
        <v>311</v>
      </c>
      <c r="J6024" t="s">
        <v>12</v>
      </c>
      <c r="K6024" s="6">
        <v>10</v>
      </c>
      <c r="L6024" s="6">
        <v>10</v>
      </c>
      <c r="M6024" s="6">
        <v>-16.25</v>
      </c>
      <c r="N6024" s="6">
        <v>0</v>
      </c>
      <c r="O6024" t="s">
        <v>17</v>
      </c>
      <c r="P6024" s="22">
        <v>1</v>
      </c>
    </row>
    <row r="6025" spans="1:16" x14ac:dyDescent="0.25">
      <c r="A6025" t="s">
        <v>105</v>
      </c>
      <c r="B6025">
        <v>3</v>
      </c>
      <c r="C6025" t="s">
        <v>20</v>
      </c>
      <c r="D6025">
        <v>24</v>
      </c>
      <c r="E6025" t="s">
        <v>14</v>
      </c>
      <c r="F6025">
        <v>21</v>
      </c>
      <c r="G6025" t="s">
        <v>19</v>
      </c>
      <c r="H6025">
        <v>1</v>
      </c>
      <c r="I6025">
        <v>236</v>
      </c>
      <c r="J6025" t="s">
        <v>12</v>
      </c>
      <c r="K6025" s="6">
        <v>5</v>
      </c>
      <c r="L6025" s="6">
        <v>5</v>
      </c>
      <c r="M6025" s="6">
        <v>-2.5</v>
      </c>
      <c r="N6025" s="6">
        <v>0</v>
      </c>
      <c r="O6025" t="s">
        <v>17</v>
      </c>
      <c r="P6025" s="22">
        <v>1</v>
      </c>
    </row>
    <row r="6026" spans="1:16" x14ac:dyDescent="0.25">
      <c r="A6026" t="s">
        <v>105</v>
      </c>
      <c r="B6026">
        <v>3</v>
      </c>
      <c r="C6026" t="s">
        <v>20</v>
      </c>
      <c r="D6026">
        <v>25</v>
      </c>
      <c r="E6026" t="s">
        <v>14</v>
      </c>
      <c r="F6026">
        <v>21</v>
      </c>
      <c r="G6026" t="s">
        <v>18</v>
      </c>
      <c r="H6026">
        <v>1</v>
      </c>
      <c r="I6026">
        <v>322</v>
      </c>
      <c r="J6026" t="s">
        <v>13</v>
      </c>
      <c r="K6026" s="6">
        <v>0</v>
      </c>
      <c r="L6026" s="6">
        <v>28</v>
      </c>
      <c r="M6026" s="6">
        <v>0</v>
      </c>
      <c r="N6026" s="6">
        <v>13</v>
      </c>
      <c r="O6026" t="s">
        <v>17</v>
      </c>
      <c r="P6026" s="22">
        <v>1</v>
      </c>
    </row>
    <row r="6027" spans="1:16" x14ac:dyDescent="0.25">
      <c r="A6027" t="s">
        <v>105</v>
      </c>
      <c r="B6027">
        <v>3</v>
      </c>
      <c r="C6027" t="s">
        <v>20</v>
      </c>
      <c r="D6027">
        <v>26</v>
      </c>
      <c r="E6027" t="s">
        <v>14</v>
      </c>
      <c r="F6027">
        <v>21</v>
      </c>
      <c r="G6027" t="s">
        <v>19</v>
      </c>
      <c r="H6027">
        <v>1</v>
      </c>
      <c r="I6027">
        <v>408</v>
      </c>
      <c r="J6027" t="s">
        <v>12</v>
      </c>
      <c r="K6027" s="6">
        <v>10</v>
      </c>
      <c r="L6027" s="6">
        <v>10</v>
      </c>
      <c r="M6027" s="6">
        <v>-6.25</v>
      </c>
      <c r="N6027" s="6">
        <v>0</v>
      </c>
      <c r="O6027" t="s">
        <v>17</v>
      </c>
      <c r="P6027" s="22">
        <v>1</v>
      </c>
    </row>
    <row r="6028" spans="1:16" x14ac:dyDescent="0.25">
      <c r="A6028" t="s">
        <v>105</v>
      </c>
      <c r="B6028">
        <v>3</v>
      </c>
      <c r="C6028" t="s">
        <v>20</v>
      </c>
      <c r="D6028">
        <v>27</v>
      </c>
      <c r="E6028" t="s">
        <v>14</v>
      </c>
      <c r="F6028">
        <v>21</v>
      </c>
      <c r="G6028" t="s">
        <v>18</v>
      </c>
      <c r="H6028">
        <v>1</v>
      </c>
      <c r="I6028">
        <v>285</v>
      </c>
      <c r="J6028" t="s">
        <v>13</v>
      </c>
      <c r="K6028" s="6">
        <v>0</v>
      </c>
      <c r="L6028" s="6">
        <v>12</v>
      </c>
      <c r="M6028" s="6">
        <v>0</v>
      </c>
      <c r="N6028" s="6">
        <v>5</v>
      </c>
      <c r="O6028" t="s">
        <v>17</v>
      </c>
      <c r="P6028" s="22">
        <v>1</v>
      </c>
    </row>
    <row r="6029" spans="1:16" x14ac:dyDescent="0.25">
      <c r="A6029" t="s">
        <v>105</v>
      </c>
      <c r="B6029">
        <v>3</v>
      </c>
      <c r="C6029" t="s">
        <v>20</v>
      </c>
      <c r="D6029">
        <v>28</v>
      </c>
      <c r="E6029" t="s">
        <v>14</v>
      </c>
      <c r="F6029">
        <v>21</v>
      </c>
      <c r="G6029" t="s">
        <v>19</v>
      </c>
      <c r="H6029">
        <v>2</v>
      </c>
      <c r="I6029">
        <v>307</v>
      </c>
      <c r="J6029" t="s">
        <v>13</v>
      </c>
      <c r="K6029" s="6">
        <v>-12</v>
      </c>
      <c r="L6029" s="6">
        <v>12</v>
      </c>
      <c r="M6029" s="6">
        <v>-12</v>
      </c>
      <c r="N6029" s="6">
        <v>0</v>
      </c>
      <c r="O6029" t="s">
        <v>17</v>
      </c>
      <c r="P6029" s="22">
        <v>1</v>
      </c>
    </row>
    <row r="6030" spans="1:16" x14ac:dyDescent="0.25">
      <c r="A6030" t="s">
        <v>105</v>
      </c>
      <c r="B6030">
        <v>3</v>
      </c>
      <c r="C6030" t="s">
        <v>20</v>
      </c>
      <c r="D6030">
        <v>29</v>
      </c>
      <c r="E6030" t="s">
        <v>14</v>
      </c>
      <c r="F6030">
        <v>21</v>
      </c>
      <c r="G6030" t="s">
        <v>19</v>
      </c>
      <c r="H6030">
        <v>2</v>
      </c>
      <c r="I6030">
        <v>336</v>
      </c>
      <c r="J6030" t="s">
        <v>12</v>
      </c>
      <c r="K6030" s="6">
        <v>4</v>
      </c>
      <c r="L6030" s="6">
        <v>4</v>
      </c>
      <c r="M6030" s="6">
        <v>-6</v>
      </c>
      <c r="N6030" s="6">
        <v>0</v>
      </c>
      <c r="O6030" t="s">
        <v>17</v>
      </c>
      <c r="P6030" s="22">
        <v>1</v>
      </c>
    </row>
    <row r="6031" spans="1:16" x14ac:dyDescent="0.25">
      <c r="A6031" t="s">
        <v>105</v>
      </c>
      <c r="B6031">
        <v>3</v>
      </c>
      <c r="C6031" t="s">
        <v>20</v>
      </c>
      <c r="D6031">
        <v>30</v>
      </c>
      <c r="E6031" t="s">
        <v>14</v>
      </c>
      <c r="F6031">
        <v>21</v>
      </c>
      <c r="G6031" t="s">
        <v>19</v>
      </c>
      <c r="H6031">
        <v>2</v>
      </c>
      <c r="I6031">
        <v>182</v>
      </c>
      <c r="J6031" t="s">
        <v>12</v>
      </c>
      <c r="K6031" s="6">
        <v>6</v>
      </c>
      <c r="L6031" s="6">
        <v>6</v>
      </c>
      <c r="M6031" s="6">
        <v>-7.5</v>
      </c>
      <c r="N6031" s="6">
        <v>0</v>
      </c>
      <c r="O6031" t="s">
        <v>17</v>
      </c>
      <c r="P6031" s="22">
        <v>1</v>
      </c>
    </row>
    <row r="6032" spans="1:16" x14ac:dyDescent="0.25">
      <c r="A6032" t="s">
        <v>105</v>
      </c>
      <c r="B6032">
        <v>1</v>
      </c>
      <c r="C6032" t="s">
        <v>21</v>
      </c>
      <c r="D6032">
        <v>1</v>
      </c>
      <c r="E6032" t="s">
        <v>14</v>
      </c>
      <c r="F6032">
        <v>21</v>
      </c>
      <c r="G6032" t="s">
        <v>19</v>
      </c>
      <c r="H6032">
        <v>2</v>
      </c>
      <c r="I6032">
        <v>235</v>
      </c>
      <c r="J6032" t="s">
        <v>13</v>
      </c>
      <c r="K6032" s="6">
        <v>-3.75</v>
      </c>
      <c r="L6032" s="6">
        <v>2</v>
      </c>
      <c r="M6032" s="6">
        <v>-3.75</v>
      </c>
      <c r="N6032" s="6">
        <v>0</v>
      </c>
      <c r="O6032" t="s">
        <v>17</v>
      </c>
      <c r="P6032" s="22">
        <v>1</v>
      </c>
    </row>
    <row r="6033" spans="1:16" x14ac:dyDescent="0.25">
      <c r="A6033" t="s">
        <v>105</v>
      </c>
      <c r="B6033">
        <v>1</v>
      </c>
      <c r="C6033" t="s">
        <v>21</v>
      </c>
      <c r="D6033">
        <v>2</v>
      </c>
      <c r="E6033" t="s">
        <v>14</v>
      </c>
      <c r="F6033">
        <v>21</v>
      </c>
      <c r="G6033" t="s">
        <v>18</v>
      </c>
      <c r="H6033">
        <v>1</v>
      </c>
      <c r="I6033">
        <v>167</v>
      </c>
      <c r="J6033" t="s">
        <v>12</v>
      </c>
      <c r="K6033" s="6">
        <v>17</v>
      </c>
      <c r="L6033" s="6">
        <v>17</v>
      </c>
      <c r="M6033" s="6">
        <v>0</v>
      </c>
      <c r="N6033" s="6">
        <v>9</v>
      </c>
      <c r="O6033" t="s">
        <v>17</v>
      </c>
      <c r="P6033" s="22">
        <v>1</v>
      </c>
    </row>
    <row r="6034" spans="1:16" x14ac:dyDescent="0.25">
      <c r="A6034" t="s">
        <v>105</v>
      </c>
      <c r="B6034">
        <v>1</v>
      </c>
      <c r="C6034" t="s">
        <v>21</v>
      </c>
      <c r="D6034">
        <v>3</v>
      </c>
      <c r="E6034" t="s">
        <v>14</v>
      </c>
      <c r="F6034">
        <v>21</v>
      </c>
      <c r="G6034" t="s">
        <v>19</v>
      </c>
      <c r="H6034">
        <v>2</v>
      </c>
      <c r="I6034">
        <v>317</v>
      </c>
      <c r="J6034" t="s">
        <v>13</v>
      </c>
      <c r="K6034" s="6">
        <v>-15.75</v>
      </c>
      <c r="L6034" s="6">
        <v>9</v>
      </c>
      <c r="M6034" s="6">
        <v>-15.75</v>
      </c>
      <c r="N6034" s="6">
        <v>0</v>
      </c>
      <c r="O6034" t="s">
        <v>17</v>
      </c>
      <c r="P6034" s="22">
        <v>1</v>
      </c>
    </row>
    <row r="6035" spans="1:16" x14ac:dyDescent="0.25">
      <c r="A6035" t="s">
        <v>105</v>
      </c>
      <c r="B6035">
        <v>1</v>
      </c>
      <c r="C6035" t="s">
        <v>21</v>
      </c>
      <c r="D6035">
        <v>4</v>
      </c>
      <c r="E6035" t="s">
        <v>14</v>
      </c>
      <c r="F6035">
        <v>21</v>
      </c>
      <c r="G6035" t="s">
        <v>19</v>
      </c>
      <c r="H6035">
        <v>1</v>
      </c>
      <c r="I6035">
        <v>306</v>
      </c>
      <c r="J6035" t="s">
        <v>13</v>
      </c>
      <c r="K6035" s="6">
        <v>-8.75</v>
      </c>
      <c r="L6035" s="6">
        <v>10</v>
      </c>
      <c r="M6035" s="6">
        <v>-8.75</v>
      </c>
      <c r="N6035" s="6">
        <v>0</v>
      </c>
      <c r="O6035" t="s">
        <v>17</v>
      </c>
      <c r="P6035" s="22">
        <v>1</v>
      </c>
    </row>
    <row r="6036" spans="1:16" x14ac:dyDescent="0.25">
      <c r="A6036" t="s">
        <v>105</v>
      </c>
      <c r="B6036">
        <v>1</v>
      </c>
      <c r="C6036" t="s">
        <v>21</v>
      </c>
      <c r="D6036">
        <v>5</v>
      </c>
      <c r="E6036" t="s">
        <v>14</v>
      </c>
      <c r="F6036">
        <v>21</v>
      </c>
      <c r="G6036" t="s">
        <v>18</v>
      </c>
      <c r="H6036">
        <v>1</v>
      </c>
      <c r="I6036">
        <v>48</v>
      </c>
      <c r="J6036" t="s">
        <v>12</v>
      </c>
      <c r="K6036" s="6">
        <v>3.25</v>
      </c>
      <c r="L6036" s="6">
        <v>3.25</v>
      </c>
      <c r="M6036" s="6">
        <v>0</v>
      </c>
      <c r="N6036" s="6">
        <v>1</v>
      </c>
      <c r="O6036" t="s">
        <v>17</v>
      </c>
      <c r="P6036" s="22">
        <v>1</v>
      </c>
    </row>
    <row r="6037" spans="1:16" x14ac:dyDescent="0.25">
      <c r="A6037" t="s">
        <v>105</v>
      </c>
      <c r="B6037">
        <v>1</v>
      </c>
      <c r="C6037" t="s">
        <v>21</v>
      </c>
      <c r="D6037">
        <v>6</v>
      </c>
      <c r="E6037" t="s">
        <v>14</v>
      </c>
      <c r="F6037">
        <v>21</v>
      </c>
      <c r="G6037" t="s">
        <v>19</v>
      </c>
      <c r="H6037">
        <v>2</v>
      </c>
      <c r="I6037">
        <v>366</v>
      </c>
      <c r="J6037" t="s">
        <v>13</v>
      </c>
      <c r="K6037" s="6">
        <v>-12</v>
      </c>
      <c r="L6037" s="6">
        <v>6</v>
      </c>
      <c r="M6037" s="6">
        <v>-12</v>
      </c>
      <c r="N6037" s="6">
        <v>0</v>
      </c>
      <c r="O6037" t="s">
        <v>17</v>
      </c>
      <c r="P6037" s="22">
        <v>1</v>
      </c>
    </row>
    <row r="6038" spans="1:16" x14ac:dyDescent="0.25">
      <c r="A6038" t="s">
        <v>105</v>
      </c>
      <c r="B6038">
        <v>1</v>
      </c>
      <c r="C6038" t="s">
        <v>21</v>
      </c>
      <c r="D6038">
        <v>7</v>
      </c>
      <c r="E6038" t="s">
        <v>14</v>
      </c>
      <c r="F6038">
        <v>21</v>
      </c>
      <c r="G6038" t="s">
        <v>19</v>
      </c>
      <c r="H6038">
        <v>2</v>
      </c>
      <c r="I6038">
        <v>1627</v>
      </c>
      <c r="J6038" t="s">
        <v>12</v>
      </c>
      <c r="K6038" s="6">
        <v>6</v>
      </c>
      <c r="L6038" s="6">
        <v>6</v>
      </c>
      <c r="M6038" s="6">
        <v>-9</v>
      </c>
      <c r="N6038" s="6">
        <v>0</v>
      </c>
      <c r="O6038" t="s">
        <v>17</v>
      </c>
      <c r="P6038" s="22">
        <v>1</v>
      </c>
    </row>
    <row r="6039" spans="1:16" x14ac:dyDescent="0.25">
      <c r="A6039" t="s">
        <v>105</v>
      </c>
      <c r="B6039">
        <v>1</v>
      </c>
      <c r="C6039" t="s">
        <v>21</v>
      </c>
      <c r="D6039">
        <v>8</v>
      </c>
      <c r="E6039" t="s">
        <v>14</v>
      </c>
      <c r="F6039">
        <v>21</v>
      </c>
      <c r="G6039" t="s">
        <v>19</v>
      </c>
      <c r="H6039">
        <v>2</v>
      </c>
      <c r="I6039">
        <v>313</v>
      </c>
      <c r="J6039" t="s">
        <v>12</v>
      </c>
      <c r="K6039" s="6">
        <v>12</v>
      </c>
      <c r="L6039" s="6">
        <v>12</v>
      </c>
      <c r="M6039" s="6">
        <v>-18</v>
      </c>
      <c r="N6039" s="6">
        <v>0</v>
      </c>
      <c r="O6039" t="s">
        <v>17</v>
      </c>
      <c r="P6039" s="22">
        <v>1</v>
      </c>
    </row>
    <row r="6040" spans="1:16" x14ac:dyDescent="0.25">
      <c r="A6040" t="s">
        <v>105</v>
      </c>
      <c r="B6040">
        <v>1</v>
      </c>
      <c r="C6040" t="s">
        <v>21</v>
      </c>
      <c r="D6040">
        <v>9</v>
      </c>
      <c r="E6040" t="s">
        <v>14</v>
      </c>
      <c r="F6040">
        <v>21</v>
      </c>
      <c r="G6040" t="s">
        <v>19</v>
      </c>
      <c r="H6040">
        <v>1</v>
      </c>
      <c r="I6040">
        <v>207</v>
      </c>
      <c r="J6040" t="s">
        <v>12</v>
      </c>
      <c r="K6040" s="6">
        <v>9</v>
      </c>
      <c r="L6040" s="6">
        <v>9</v>
      </c>
      <c r="M6040" s="6">
        <v>-9</v>
      </c>
      <c r="N6040" s="6">
        <v>0</v>
      </c>
      <c r="O6040" t="s">
        <v>17</v>
      </c>
      <c r="P6040" s="22">
        <v>1</v>
      </c>
    </row>
    <row r="6041" spans="1:16" x14ac:dyDescent="0.25">
      <c r="A6041" t="s">
        <v>105</v>
      </c>
      <c r="B6041">
        <v>1</v>
      </c>
      <c r="C6041" t="s">
        <v>21</v>
      </c>
      <c r="D6041">
        <v>10</v>
      </c>
      <c r="E6041" t="s">
        <v>14</v>
      </c>
      <c r="F6041">
        <v>21</v>
      </c>
      <c r="G6041" t="s">
        <v>18</v>
      </c>
      <c r="H6041">
        <v>1</v>
      </c>
      <c r="I6041">
        <v>268</v>
      </c>
      <c r="J6041" t="s">
        <v>13</v>
      </c>
      <c r="K6041" s="6">
        <v>0</v>
      </c>
      <c r="L6041" s="6">
        <v>13</v>
      </c>
      <c r="M6041" s="6">
        <v>0</v>
      </c>
      <c r="N6041" s="6">
        <v>6</v>
      </c>
      <c r="O6041" t="s">
        <v>17</v>
      </c>
      <c r="P6041" s="22">
        <v>1</v>
      </c>
    </row>
    <row r="6042" spans="1:16" x14ac:dyDescent="0.25">
      <c r="A6042" t="s">
        <v>105</v>
      </c>
      <c r="B6042">
        <v>1</v>
      </c>
      <c r="C6042" t="s">
        <v>21</v>
      </c>
      <c r="D6042">
        <v>11</v>
      </c>
      <c r="E6042" t="s">
        <v>14</v>
      </c>
      <c r="F6042">
        <v>21</v>
      </c>
      <c r="G6042" t="s">
        <v>18</v>
      </c>
      <c r="H6042">
        <v>1</v>
      </c>
      <c r="I6042">
        <v>178</v>
      </c>
      <c r="J6042" t="s">
        <v>13</v>
      </c>
      <c r="K6042" s="6">
        <v>0</v>
      </c>
      <c r="L6042" s="6">
        <v>22</v>
      </c>
      <c r="M6042" s="6">
        <v>0</v>
      </c>
      <c r="N6042" s="6">
        <v>13</v>
      </c>
      <c r="O6042" t="s">
        <v>17</v>
      </c>
      <c r="P6042" s="22">
        <v>1</v>
      </c>
    </row>
    <row r="6043" spans="1:16" x14ac:dyDescent="0.25">
      <c r="A6043" t="s">
        <v>105</v>
      </c>
      <c r="B6043">
        <v>1</v>
      </c>
      <c r="C6043" t="s">
        <v>21</v>
      </c>
      <c r="D6043">
        <v>12</v>
      </c>
      <c r="E6043" t="s">
        <v>14</v>
      </c>
      <c r="F6043">
        <v>21</v>
      </c>
      <c r="G6043" t="s">
        <v>18</v>
      </c>
      <c r="H6043">
        <v>1</v>
      </c>
      <c r="I6043">
        <v>184</v>
      </c>
      <c r="J6043" t="s">
        <v>12</v>
      </c>
      <c r="K6043" s="6">
        <v>7</v>
      </c>
      <c r="L6043" s="6">
        <v>7</v>
      </c>
      <c r="M6043" s="6">
        <v>0</v>
      </c>
      <c r="N6043" s="6">
        <v>3</v>
      </c>
      <c r="O6043" t="s">
        <v>17</v>
      </c>
      <c r="P6043" s="22">
        <v>1</v>
      </c>
    </row>
    <row r="6044" spans="1:16" x14ac:dyDescent="0.25">
      <c r="A6044" t="s">
        <v>105</v>
      </c>
      <c r="B6044">
        <v>1</v>
      </c>
      <c r="C6044" t="s">
        <v>21</v>
      </c>
      <c r="D6044">
        <v>13</v>
      </c>
      <c r="E6044" t="s">
        <v>14</v>
      </c>
      <c r="F6044">
        <v>21</v>
      </c>
      <c r="G6044" t="s">
        <v>19</v>
      </c>
      <c r="H6044">
        <v>1</v>
      </c>
      <c r="I6044">
        <v>45</v>
      </c>
      <c r="J6044" t="s">
        <v>12</v>
      </c>
      <c r="K6044" s="6">
        <v>5</v>
      </c>
      <c r="L6044" s="6">
        <v>5</v>
      </c>
      <c r="M6044" s="6">
        <v>-5</v>
      </c>
      <c r="N6044" s="6">
        <v>0</v>
      </c>
      <c r="O6044" t="s">
        <v>17</v>
      </c>
      <c r="P6044" s="22">
        <v>1</v>
      </c>
    </row>
    <row r="6045" spans="1:16" x14ac:dyDescent="0.25">
      <c r="A6045" t="s">
        <v>105</v>
      </c>
      <c r="B6045">
        <v>1</v>
      </c>
      <c r="C6045" t="s">
        <v>21</v>
      </c>
      <c r="D6045">
        <v>14</v>
      </c>
      <c r="E6045" t="s">
        <v>14</v>
      </c>
      <c r="F6045">
        <v>21</v>
      </c>
      <c r="G6045" t="s">
        <v>19</v>
      </c>
      <c r="H6045">
        <v>1</v>
      </c>
      <c r="I6045">
        <v>235</v>
      </c>
      <c r="J6045" t="s">
        <v>13</v>
      </c>
      <c r="K6045" s="6">
        <v>-9</v>
      </c>
      <c r="L6045" s="6">
        <v>12</v>
      </c>
      <c r="M6045" s="6">
        <v>-9</v>
      </c>
      <c r="N6045" s="6">
        <v>0</v>
      </c>
      <c r="O6045" t="s">
        <v>17</v>
      </c>
      <c r="P6045" s="22">
        <v>1</v>
      </c>
    </row>
    <row r="6046" spans="1:16" x14ac:dyDescent="0.25">
      <c r="A6046" t="s">
        <v>105</v>
      </c>
      <c r="B6046">
        <v>1</v>
      </c>
      <c r="C6046" t="s">
        <v>21</v>
      </c>
      <c r="D6046">
        <v>15</v>
      </c>
      <c r="E6046" t="s">
        <v>14</v>
      </c>
      <c r="F6046">
        <v>21</v>
      </c>
      <c r="G6046" t="s">
        <v>19</v>
      </c>
      <c r="H6046">
        <v>1</v>
      </c>
      <c r="I6046">
        <v>257</v>
      </c>
      <c r="J6046" t="s">
        <v>12</v>
      </c>
      <c r="K6046" s="6">
        <v>4</v>
      </c>
      <c r="L6046" s="6">
        <v>4</v>
      </c>
      <c r="M6046" s="6">
        <v>-4</v>
      </c>
      <c r="N6046" s="6">
        <v>0</v>
      </c>
      <c r="O6046" t="s">
        <v>17</v>
      </c>
      <c r="P6046" s="22">
        <v>1</v>
      </c>
    </row>
    <row r="6047" spans="1:16" x14ac:dyDescent="0.25">
      <c r="A6047" t="s">
        <v>105</v>
      </c>
      <c r="B6047">
        <v>1</v>
      </c>
      <c r="C6047" t="s">
        <v>21</v>
      </c>
      <c r="D6047">
        <v>16</v>
      </c>
      <c r="E6047" t="s">
        <v>14</v>
      </c>
      <c r="F6047">
        <v>21</v>
      </c>
      <c r="G6047" t="s">
        <v>18</v>
      </c>
      <c r="H6047">
        <v>1</v>
      </c>
      <c r="I6047">
        <v>287</v>
      </c>
      <c r="J6047" t="s">
        <v>13</v>
      </c>
      <c r="K6047" s="6">
        <v>0</v>
      </c>
      <c r="L6047" s="6">
        <v>8</v>
      </c>
      <c r="M6047" s="6">
        <v>0</v>
      </c>
      <c r="N6047" s="6">
        <v>4.25</v>
      </c>
      <c r="O6047" t="s">
        <v>17</v>
      </c>
      <c r="P6047" s="22">
        <v>1</v>
      </c>
    </row>
    <row r="6048" spans="1:16" x14ac:dyDescent="0.25">
      <c r="A6048" t="s">
        <v>105</v>
      </c>
      <c r="B6048">
        <v>1</v>
      </c>
      <c r="C6048" t="s">
        <v>21</v>
      </c>
      <c r="D6048">
        <v>17</v>
      </c>
      <c r="E6048" t="s">
        <v>14</v>
      </c>
      <c r="F6048">
        <v>21</v>
      </c>
      <c r="G6048" t="s">
        <v>18</v>
      </c>
      <c r="H6048">
        <v>1</v>
      </c>
      <c r="I6048">
        <v>260</v>
      </c>
      <c r="J6048" t="s">
        <v>12</v>
      </c>
      <c r="K6048" s="6">
        <v>10</v>
      </c>
      <c r="L6048" s="6">
        <v>10</v>
      </c>
      <c r="M6048" s="6">
        <v>0</v>
      </c>
      <c r="N6048" s="6">
        <v>6</v>
      </c>
      <c r="O6048" t="s">
        <v>17</v>
      </c>
      <c r="P6048" s="22">
        <v>1</v>
      </c>
    </row>
    <row r="6049" spans="1:16" x14ac:dyDescent="0.25">
      <c r="A6049" t="s">
        <v>105</v>
      </c>
      <c r="B6049">
        <v>1</v>
      </c>
      <c r="C6049" t="s">
        <v>21</v>
      </c>
      <c r="D6049">
        <v>18</v>
      </c>
      <c r="E6049" t="s">
        <v>14</v>
      </c>
      <c r="F6049">
        <v>21</v>
      </c>
      <c r="G6049" t="s">
        <v>19</v>
      </c>
      <c r="H6049">
        <v>2</v>
      </c>
      <c r="I6049">
        <v>777</v>
      </c>
      <c r="J6049" t="s">
        <v>13</v>
      </c>
      <c r="K6049" s="6">
        <v>-13</v>
      </c>
      <c r="L6049" s="6">
        <v>8</v>
      </c>
      <c r="M6049" s="6">
        <v>-13</v>
      </c>
      <c r="N6049" s="6">
        <v>0</v>
      </c>
      <c r="O6049" t="s">
        <v>17</v>
      </c>
      <c r="P6049" s="22">
        <v>1</v>
      </c>
    </row>
    <row r="6050" spans="1:16" x14ac:dyDescent="0.25">
      <c r="A6050" t="s">
        <v>105</v>
      </c>
      <c r="B6050">
        <v>1</v>
      </c>
      <c r="C6050" t="s">
        <v>21</v>
      </c>
      <c r="D6050">
        <v>19</v>
      </c>
      <c r="E6050" t="s">
        <v>14</v>
      </c>
      <c r="F6050">
        <v>21</v>
      </c>
      <c r="G6050" t="s">
        <v>18</v>
      </c>
      <c r="H6050">
        <v>1</v>
      </c>
      <c r="I6050">
        <v>278</v>
      </c>
      <c r="J6050" t="s">
        <v>13</v>
      </c>
      <c r="K6050" s="6">
        <v>0</v>
      </c>
      <c r="L6050" s="6">
        <v>25</v>
      </c>
      <c r="M6050" s="6">
        <v>0</v>
      </c>
      <c r="N6050" s="6">
        <v>9</v>
      </c>
      <c r="O6050" t="s">
        <v>17</v>
      </c>
      <c r="P6050" s="22">
        <v>1</v>
      </c>
    </row>
    <row r="6051" spans="1:16" x14ac:dyDescent="0.25">
      <c r="A6051" t="s">
        <v>105</v>
      </c>
      <c r="B6051">
        <v>1</v>
      </c>
      <c r="C6051" t="s">
        <v>21</v>
      </c>
      <c r="D6051">
        <v>20</v>
      </c>
      <c r="E6051" t="s">
        <v>14</v>
      </c>
      <c r="F6051">
        <v>21</v>
      </c>
      <c r="G6051" t="s">
        <v>19</v>
      </c>
      <c r="H6051">
        <v>2</v>
      </c>
      <c r="I6051">
        <v>68</v>
      </c>
      <c r="J6051" t="s">
        <v>12</v>
      </c>
      <c r="K6051" s="6">
        <v>4</v>
      </c>
      <c r="L6051" s="6">
        <v>4</v>
      </c>
      <c r="M6051" s="6">
        <v>-8</v>
      </c>
      <c r="N6051" s="6">
        <v>0</v>
      </c>
      <c r="O6051" t="s">
        <v>17</v>
      </c>
      <c r="P6051" s="22">
        <v>1</v>
      </c>
    </row>
    <row r="6052" spans="1:16" x14ac:dyDescent="0.25">
      <c r="A6052" t="s">
        <v>105</v>
      </c>
      <c r="B6052">
        <v>1</v>
      </c>
      <c r="C6052" t="s">
        <v>21</v>
      </c>
      <c r="D6052">
        <v>21</v>
      </c>
      <c r="E6052" t="s">
        <v>14</v>
      </c>
      <c r="F6052">
        <v>21</v>
      </c>
      <c r="G6052" t="s">
        <v>19</v>
      </c>
      <c r="H6052">
        <v>1</v>
      </c>
      <c r="I6052">
        <v>217</v>
      </c>
      <c r="J6052" t="s">
        <v>13</v>
      </c>
      <c r="K6052" s="6">
        <v>-1.25</v>
      </c>
      <c r="L6052" s="6">
        <v>2</v>
      </c>
      <c r="M6052" s="6">
        <v>-1.25</v>
      </c>
      <c r="N6052" s="6">
        <v>0</v>
      </c>
      <c r="O6052" t="s">
        <v>17</v>
      </c>
      <c r="P6052" s="22">
        <v>1</v>
      </c>
    </row>
    <row r="6053" spans="1:16" x14ac:dyDescent="0.25">
      <c r="A6053" t="s">
        <v>105</v>
      </c>
      <c r="B6053">
        <v>1</v>
      </c>
      <c r="C6053" t="s">
        <v>21</v>
      </c>
      <c r="D6053">
        <v>22</v>
      </c>
      <c r="E6053" t="s">
        <v>14</v>
      </c>
      <c r="F6053">
        <v>21</v>
      </c>
      <c r="G6053" t="s">
        <v>19</v>
      </c>
      <c r="H6053">
        <v>1</v>
      </c>
      <c r="I6053">
        <v>160</v>
      </c>
      <c r="J6053" t="s">
        <v>12</v>
      </c>
      <c r="K6053" s="6">
        <v>4</v>
      </c>
      <c r="L6053" s="6">
        <v>4</v>
      </c>
      <c r="M6053" s="6">
        <v>-1</v>
      </c>
      <c r="N6053" s="6">
        <v>0</v>
      </c>
      <c r="O6053" t="s">
        <v>17</v>
      </c>
      <c r="P6053" s="22">
        <v>1</v>
      </c>
    </row>
    <row r="6054" spans="1:16" x14ac:dyDescent="0.25">
      <c r="A6054" t="s">
        <v>105</v>
      </c>
      <c r="B6054">
        <v>1</v>
      </c>
      <c r="C6054" t="s">
        <v>21</v>
      </c>
      <c r="D6054">
        <v>23</v>
      </c>
      <c r="E6054" t="s">
        <v>14</v>
      </c>
      <c r="F6054">
        <v>21</v>
      </c>
      <c r="G6054" t="s">
        <v>19</v>
      </c>
      <c r="H6054">
        <v>1</v>
      </c>
      <c r="I6054">
        <v>597</v>
      </c>
      <c r="J6054" t="s">
        <v>12</v>
      </c>
      <c r="K6054" s="6">
        <v>8</v>
      </c>
      <c r="L6054" s="6">
        <v>8</v>
      </c>
      <c r="M6054" s="6">
        <v>-9</v>
      </c>
      <c r="N6054" s="6">
        <v>0</v>
      </c>
      <c r="O6054" t="s">
        <v>17</v>
      </c>
      <c r="P6054" s="22">
        <v>1</v>
      </c>
    </row>
    <row r="6055" spans="1:16" x14ac:dyDescent="0.25">
      <c r="A6055" t="s">
        <v>105</v>
      </c>
      <c r="B6055">
        <v>1</v>
      </c>
      <c r="C6055" t="s">
        <v>21</v>
      </c>
      <c r="D6055">
        <v>24</v>
      </c>
      <c r="E6055" t="s">
        <v>14</v>
      </c>
      <c r="F6055">
        <v>21</v>
      </c>
      <c r="G6055" t="s">
        <v>19</v>
      </c>
      <c r="H6055">
        <v>2</v>
      </c>
      <c r="I6055">
        <v>611</v>
      </c>
      <c r="J6055" t="s">
        <v>13</v>
      </c>
      <c r="K6055" s="6">
        <v>-18.75</v>
      </c>
      <c r="L6055" s="6">
        <v>10</v>
      </c>
      <c r="M6055" s="6">
        <v>-18.75</v>
      </c>
      <c r="N6055" s="6">
        <v>0</v>
      </c>
      <c r="O6055" t="s">
        <v>17</v>
      </c>
      <c r="P6055" s="22">
        <v>1</v>
      </c>
    </row>
    <row r="6056" spans="1:16" x14ac:dyDescent="0.25">
      <c r="A6056" t="s">
        <v>105</v>
      </c>
      <c r="B6056">
        <v>1</v>
      </c>
      <c r="C6056" t="s">
        <v>21</v>
      </c>
      <c r="D6056">
        <v>25</v>
      </c>
      <c r="E6056" t="s">
        <v>14</v>
      </c>
      <c r="F6056">
        <v>21</v>
      </c>
      <c r="G6056" t="s">
        <v>18</v>
      </c>
      <c r="H6056">
        <v>1</v>
      </c>
      <c r="I6056">
        <v>64</v>
      </c>
      <c r="J6056" t="s">
        <v>13</v>
      </c>
      <c r="K6056" s="6">
        <v>0</v>
      </c>
      <c r="L6056" s="6">
        <v>12</v>
      </c>
      <c r="M6056" s="6">
        <v>0</v>
      </c>
      <c r="N6056" s="6">
        <v>4</v>
      </c>
      <c r="O6056" t="s">
        <v>17</v>
      </c>
      <c r="P6056" s="22">
        <v>1</v>
      </c>
    </row>
    <row r="6057" spans="1:16" x14ac:dyDescent="0.25">
      <c r="A6057" t="s">
        <v>105</v>
      </c>
      <c r="B6057">
        <v>1</v>
      </c>
      <c r="C6057" t="s">
        <v>21</v>
      </c>
      <c r="D6057">
        <v>26</v>
      </c>
      <c r="E6057" t="s">
        <v>14</v>
      </c>
      <c r="F6057">
        <v>21</v>
      </c>
      <c r="G6057" t="s">
        <v>19</v>
      </c>
      <c r="H6057">
        <v>1</v>
      </c>
      <c r="I6057">
        <v>214</v>
      </c>
      <c r="J6057" t="s">
        <v>12</v>
      </c>
      <c r="K6057" s="6">
        <v>8</v>
      </c>
      <c r="L6057" s="6">
        <v>8</v>
      </c>
      <c r="M6057" s="6">
        <v>-2</v>
      </c>
      <c r="N6057" s="6">
        <v>0</v>
      </c>
      <c r="O6057" t="s">
        <v>17</v>
      </c>
      <c r="P6057" s="22">
        <v>1</v>
      </c>
    </row>
    <row r="6058" spans="1:16" x14ac:dyDescent="0.25">
      <c r="A6058" t="s">
        <v>105</v>
      </c>
      <c r="B6058">
        <v>1</v>
      </c>
      <c r="C6058" t="s">
        <v>21</v>
      </c>
      <c r="D6058">
        <v>27</v>
      </c>
      <c r="E6058" t="s">
        <v>14</v>
      </c>
      <c r="F6058">
        <v>21</v>
      </c>
      <c r="G6058" t="s">
        <v>19</v>
      </c>
      <c r="H6058">
        <v>1</v>
      </c>
      <c r="I6058">
        <v>284</v>
      </c>
      <c r="J6058" t="s">
        <v>13</v>
      </c>
      <c r="K6058" s="6">
        <v>-7</v>
      </c>
      <c r="L6058" s="6">
        <v>8</v>
      </c>
      <c r="M6058" s="6">
        <v>-7</v>
      </c>
      <c r="N6058" s="6">
        <v>0</v>
      </c>
      <c r="O6058" t="s">
        <v>17</v>
      </c>
      <c r="P6058" s="22">
        <v>1</v>
      </c>
    </row>
    <row r="6059" spans="1:16" x14ac:dyDescent="0.25">
      <c r="A6059" t="s">
        <v>105</v>
      </c>
      <c r="B6059">
        <v>1</v>
      </c>
      <c r="C6059" t="s">
        <v>21</v>
      </c>
      <c r="D6059">
        <v>28</v>
      </c>
      <c r="E6059" t="s">
        <v>14</v>
      </c>
      <c r="F6059">
        <v>21</v>
      </c>
      <c r="G6059" t="s">
        <v>18</v>
      </c>
      <c r="H6059">
        <v>2</v>
      </c>
      <c r="I6059">
        <v>160</v>
      </c>
      <c r="J6059" t="s">
        <v>12</v>
      </c>
      <c r="K6059" s="6">
        <v>4</v>
      </c>
      <c r="L6059" s="6">
        <v>4</v>
      </c>
      <c r="M6059" s="6">
        <v>0</v>
      </c>
      <c r="N6059" s="6">
        <v>2.25</v>
      </c>
      <c r="O6059" t="s">
        <v>17</v>
      </c>
      <c r="P6059" s="22">
        <v>1</v>
      </c>
    </row>
    <row r="6060" spans="1:16" x14ac:dyDescent="0.25">
      <c r="A6060" t="s">
        <v>105</v>
      </c>
      <c r="B6060">
        <v>1</v>
      </c>
      <c r="C6060" t="s">
        <v>21</v>
      </c>
      <c r="D6060">
        <v>29</v>
      </c>
      <c r="E6060" t="s">
        <v>14</v>
      </c>
      <c r="F6060">
        <v>21</v>
      </c>
      <c r="G6060" t="s">
        <v>19</v>
      </c>
      <c r="H6060">
        <v>2</v>
      </c>
      <c r="I6060">
        <v>247</v>
      </c>
      <c r="J6060" t="s">
        <v>12</v>
      </c>
      <c r="K6060" s="6">
        <v>5</v>
      </c>
      <c r="L6060" s="6">
        <v>5</v>
      </c>
      <c r="M6060" s="6">
        <v>-8.1300000000000008</v>
      </c>
      <c r="N6060" s="6">
        <v>0</v>
      </c>
      <c r="O6060" t="s">
        <v>17</v>
      </c>
      <c r="P6060" s="22">
        <v>1</v>
      </c>
    </row>
    <row r="6061" spans="1:16" x14ac:dyDescent="0.25">
      <c r="A6061" t="s">
        <v>105</v>
      </c>
      <c r="B6061">
        <v>1</v>
      </c>
      <c r="C6061" t="s">
        <v>21</v>
      </c>
      <c r="D6061">
        <v>30</v>
      </c>
      <c r="E6061" t="s">
        <v>14</v>
      </c>
      <c r="F6061">
        <v>21</v>
      </c>
      <c r="G6061" t="s">
        <v>19</v>
      </c>
      <c r="H6061">
        <v>1</v>
      </c>
      <c r="I6061">
        <v>69</v>
      </c>
      <c r="J6061" t="s">
        <v>13</v>
      </c>
      <c r="K6061" s="6">
        <v>-4.38</v>
      </c>
      <c r="L6061" s="6">
        <v>5</v>
      </c>
      <c r="M6061" s="6">
        <v>-4.38</v>
      </c>
      <c r="N6061" s="6">
        <v>0</v>
      </c>
      <c r="O6061" t="s">
        <v>17</v>
      </c>
      <c r="P6061" s="22">
        <v>1</v>
      </c>
    </row>
    <row r="6062" spans="1:16" x14ac:dyDescent="0.25">
      <c r="A6062" t="s">
        <v>105</v>
      </c>
      <c r="B6062">
        <v>2</v>
      </c>
      <c r="C6062" t="s">
        <v>21</v>
      </c>
      <c r="D6062">
        <v>1</v>
      </c>
      <c r="E6062" t="s">
        <v>14</v>
      </c>
      <c r="F6062">
        <v>21</v>
      </c>
      <c r="G6062" t="s">
        <v>18</v>
      </c>
      <c r="H6062">
        <v>1</v>
      </c>
      <c r="I6062">
        <v>262</v>
      </c>
      <c r="J6062" t="s">
        <v>13</v>
      </c>
      <c r="K6062" s="6">
        <v>0</v>
      </c>
      <c r="L6062" s="6">
        <v>17</v>
      </c>
      <c r="M6062" s="6">
        <v>0</v>
      </c>
      <c r="N6062" s="6">
        <v>10</v>
      </c>
      <c r="O6062" t="s">
        <v>17</v>
      </c>
      <c r="P6062" s="22">
        <v>1</v>
      </c>
    </row>
    <row r="6063" spans="1:16" x14ac:dyDescent="0.25">
      <c r="A6063" t="s">
        <v>105</v>
      </c>
      <c r="B6063">
        <v>2</v>
      </c>
      <c r="C6063" t="s">
        <v>21</v>
      </c>
      <c r="D6063">
        <v>2</v>
      </c>
      <c r="E6063" t="s">
        <v>14</v>
      </c>
      <c r="F6063">
        <v>21</v>
      </c>
      <c r="G6063" t="s">
        <v>19</v>
      </c>
      <c r="H6063">
        <v>1</v>
      </c>
      <c r="I6063">
        <v>356</v>
      </c>
      <c r="J6063" t="s">
        <v>12</v>
      </c>
      <c r="K6063" s="6">
        <v>5</v>
      </c>
      <c r="L6063" s="6">
        <v>5</v>
      </c>
      <c r="M6063" s="6">
        <v>-3.13</v>
      </c>
      <c r="N6063" s="6">
        <v>0</v>
      </c>
      <c r="O6063" t="s">
        <v>17</v>
      </c>
      <c r="P6063" s="22">
        <v>1</v>
      </c>
    </row>
    <row r="6064" spans="1:16" x14ac:dyDescent="0.25">
      <c r="A6064" t="s">
        <v>105</v>
      </c>
      <c r="B6064">
        <v>2</v>
      </c>
      <c r="C6064" t="s">
        <v>21</v>
      </c>
      <c r="D6064">
        <v>3</v>
      </c>
      <c r="E6064" t="s">
        <v>14</v>
      </c>
      <c r="F6064">
        <v>21</v>
      </c>
      <c r="G6064" t="s">
        <v>19</v>
      </c>
      <c r="H6064">
        <v>1</v>
      </c>
      <c r="I6064">
        <v>328</v>
      </c>
      <c r="J6064" t="s">
        <v>12</v>
      </c>
      <c r="K6064" s="6">
        <v>9</v>
      </c>
      <c r="L6064" s="6">
        <v>9</v>
      </c>
      <c r="M6064" s="6">
        <v>-4.5</v>
      </c>
      <c r="N6064" s="6">
        <v>0</v>
      </c>
      <c r="O6064" t="s">
        <v>17</v>
      </c>
      <c r="P6064" s="22">
        <v>1</v>
      </c>
    </row>
    <row r="6065" spans="1:16" x14ac:dyDescent="0.25">
      <c r="A6065" t="s">
        <v>105</v>
      </c>
      <c r="B6065">
        <v>2</v>
      </c>
      <c r="C6065" t="s">
        <v>21</v>
      </c>
      <c r="D6065">
        <v>4</v>
      </c>
      <c r="E6065" t="s">
        <v>14</v>
      </c>
      <c r="F6065">
        <v>21</v>
      </c>
      <c r="G6065" t="s">
        <v>19</v>
      </c>
      <c r="H6065">
        <v>2</v>
      </c>
      <c r="I6065">
        <v>6</v>
      </c>
      <c r="J6065" t="s">
        <v>13</v>
      </c>
      <c r="K6065" s="6">
        <v>-9.3800000000000008</v>
      </c>
      <c r="L6065" s="6">
        <v>5</v>
      </c>
      <c r="M6065" s="6">
        <v>-9.3800000000000008</v>
      </c>
      <c r="N6065" s="6">
        <v>0</v>
      </c>
      <c r="O6065" t="s">
        <v>17</v>
      </c>
      <c r="P6065" s="22">
        <v>1</v>
      </c>
    </row>
    <row r="6066" spans="1:16" x14ac:dyDescent="0.25">
      <c r="A6066" t="s">
        <v>105</v>
      </c>
      <c r="B6066">
        <v>2</v>
      </c>
      <c r="C6066" t="s">
        <v>21</v>
      </c>
      <c r="D6066">
        <v>5</v>
      </c>
      <c r="E6066" t="s">
        <v>14</v>
      </c>
      <c r="F6066">
        <v>21</v>
      </c>
      <c r="G6066" t="s">
        <v>19</v>
      </c>
      <c r="H6066">
        <v>2</v>
      </c>
      <c r="I6066">
        <v>259</v>
      </c>
      <c r="J6066" t="s">
        <v>13</v>
      </c>
      <c r="K6066" s="6">
        <v>-18</v>
      </c>
      <c r="L6066" s="6">
        <v>9</v>
      </c>
      <c r="M6066" s="6">
        <v>-18</v>
      </c>
      <c r="N6066" s="6">
        <v>0</v>
      </c>
      <c r="O6066" t="s">
        <v>17</v>
      </c>
      <c r="P6066" s="22">
        <v>1</v>
      </c>
    </row>
    <row r="6067" spans="1:16" x14ac:dyDescent="0.25">
      <c r="A6067" t="s">
        <v>105</v>
      </c>
      <c r="B6067">
        <v>2</v>
      </c>
      <c r="C6067" t="s">
        <v>21</v>
      </c>
      <c r="D6067">
        <v>6</v>
      </c>
      <c r="E6067" t="s">
        <v>14</v>
      </c>
      <c r="F6067">
        <v>21</v>
      </c>
      <c r="G6067" t="s">
        <v>19</v>
      </c>
      <c r="H6067">
        <v>2</v>
      </c>
      <c r="I6067">
        <v>113</v>
      </c>
      <c r="J6067" t="s">
        <v>12</v>
      </c>
      <c r="K6067" s="6">
        <v>2</v>
      </c>
      <c r="L6067" s="6">
        <v>2</v>
      </c>
      <c r="M6067" s="6">
        <v>-3.25</v>
      </c>
      <c r="N6067" s="6">
        <v>0</v>
      </c>
      <c r="O6067" t="s">
        <v>17</v>
      </c>
      <c r="P6067" s="22">
        <v>1</v>
      </c>
    </row>
    <row r="6068" spans="1:16" x14ac:dyDescent="0.25">
      <c r="A6068" t="s">
        <v>105</v>
      </c>
      <c r="B6068">
        <v>2</v>
      </c>
      <c r="C6068" t="s">
        <v>21</v>
      </c>
      <c r="D6068">
        <v>7</v>
      </c>
      <c r="E6068" t="s">
        <v>14</v>
      </c>
      <c r="F6068">
        <v>21</v>
      </c>
      <c r="G6068" t="s">
        <v>18</v>
      </c>
      <c r="H6068">
        <v>1</v>
      </c>
      <c r="I6068">
        <v>215</v>
      </c>
      <c r="J6068" t="s">
        <v>13</v>
      </c>
      <c r="K6068" s="6">
        <v>0</v>
      </c>
      <c r="L6068" s="6">
        <v>7</v>
      </c>
      <c r="M6068" s="6">
        <v>0</v>
      </c>
      <c r="N6068" s="6">
        <v>4</v>
      </c>
      <c r="O6068" t="s">
        <v>17</v>
      </c>
      <c r="P6068" s="22">
        <v>1</v>
      </c>
    </row>
    <row r="6069" spans="1:16" x14ac:dyDescent="0.25">
      <c r="A6069" t="s">
        <v>105</v>
      </c>
      <c r="B6069">
        <v>2</v>
      </c>
      <c r="C6069" t="s">
        <v>21</v>
      </c>
      <c r="D6069">
        <v>8</v>
      </c>
      <c r="E6069" t="s">
        <v>14</v>
      </c>
      <c r="F6069">
        <v>21</v>
      </c>
      <c r="G6069" t="s">
        <v>19</v>
      </c>
      <c r="H6069">
        <v>1</v>
      </c>
      <c r="I6069">
        <v>292</v>
      </c>
      <c r="J6069" t="s">
        <v>13</v>
      </c>
      <c r="K6069" s="6">
        <v>-3.75</v>
      </c>
      <c r="L6069" s="6">
        <v>10</v>
      </c>
      <c r="M6069" s="6">
        <v>-3.75</v>
      </c>
      <c r="N6069" s="6">
        <v>0</v>
      </c>
      <c r="O6069" t="s">
        <v>17</v>
      </c>
      <c r="P6069" s="22">
        <v>1</v>
      </c>
    </row>
    <row r="6070" spans="1:16" x14ac:dyDescent="0.25">
      <c r="A6070" t="s">
        <v>105</v>
      </c>
      <c r="B6070">
        <v>2</v>
      </c>
      <c r="C6070" t="s">
        <v>21</v>
      </c>
      <c r="D6070">
        <v>9</v>
      </c>
      <c r="E6070" t="s">
        <v>14</v>
      </c>
      <c r="F6070">
        <v>21</v>
      </c>
      <c r="G6070" t="s">
        <v>19</v>
      </c>
      <c r="H6070">
        <v>2</v>
      </c>
      <c r="I6070">
        <v>154</v>
      </c>
      <c r="J6070" t="s">
        <v>12</v>
      </c>
      <c r="K6070" s="6">
        <v>12</v>
      </c>
      <c r="L6070" s="6">
        <v>12</v>
      </c>
      <c r="M6070" s="6">
        <v>-24</v>
      </c>
      <c r="N6070" s="6">
        <v>0</v>
      </c>
      <c r="O6070" t="s">
        <v>17</v>
      </c>
      <c r="P6070" s="22">
        <v>1</v>
      </c>
    </row>
    <row r="6071" spans="1:16" x14ac:dyDescent="0.25">
      <c r="A6071" t="s">
        <v>105</v>
      </c>
      <c r="B6071">
        <v>2</v>
      </c>
      <c r="C6071" t="s">
        <v>21</v>
      </c>
      <c r="D6071">
        <v>10</v>
      </c>
      <c r="E6071" t="s">
        <v>14</v>
      </c>
      <c r="F6071">
        <v>21</v>
      </c>
      <c r="G6071" t="s">
        <v>19</v>
      </c>
      <c r="H6071">
        <v>2</v>
      </c>
      <c r="I6071">
        <v>447</v>
      </c>
      <c r="J6071" t="s">
        <v>12</v>
      </c>
      <c r="K6071" s="6">
        <v>4</v>
      </c>
      <c r="L6071" s="6">
        <v>4</v>
      </c>
      <c r="M6071" s="6">
        <v>-7</v>
      </c>
      <c r="N6071" s="6">
        <v>0</v>
      </c>
      <c r="O6071" t="s">
        <v>17</v>
      </c>
      <c r="P6071" s="22">
        <v>1</v>
      </c>
    </row>
    <row r="6072" spans="1:16" x14ac:dyDescent="0.25">
      <c r="A6072" t="s">
        <v>105</v>
      </c>
      <c r="B6072">
        <v>2</v>
      </c>
      <c r="C6072" t="s">
        <v>21</v>
      </c>
      <c r="D6072">
        <v>11</v>
      </c>
      <c r="E6072" t="s">
        <v>14</v>
      </c>
      <c r="F6072">
        <v>21</v>
      </c>
      <c r="G6072" t="s">
        <v>18</v>
      </c>
      <c r="H6072">
        <v>1</v>
      </c>
      <c r="I6072">
        <v>269</v>
      </c>
      <c r="J6072" t="s">
        <v>13</v>
      </c>
      <c r="K6072" s="6">
        <v>0</v>
      </c>
      <c r="L6072" s="6">
        <v>11</v>
      </c>
      <c r="M6072" s="6">
        <v>0</v>
      </c>
      <c r="N6072" s="6">
        <v>6</v>
      </c>
      <c r="O6072" t="s">
        <v>17</v>
      </c>
      <c r="P6072" s="22">
        <v>1</v>
      </c>
    </row>
    <row r="6073" spans="1:16" x14ac:dyDescent="0.25">
      <c r="A6073" t="s">
        <v>105</v>
      </c>
      <c r="B6073">
        <v>2</v>
      </c>
      <c r="C6073" t="s">
        <v>21</v>
      </c>
      <c r="D6073">
        <v>12</v>
      </c>
      <c r="E6073" t="s">
        <v>14</v>
      </c>
      <c r="F6073">
        <v>21</v>
      </c>
      <c r="G6073" t="s">
        <v>19</v>
      </c>
      <c r="H6073">
        <v>2</v>
      </c>
      <c r="I6073">
        <v>195</v>
      </c>
      <c r="J6073" t="s">
        <v>13</v>
      </c>
      <c r="K6073" s="6">
        <v>-13.75</v>
      </c>
      <c r="L6073" s="6">
        <v>10</v>
      </c>
      <c r="M6073" s="6">
        <v>-13.75</v>
      </c>
      <c r="N6073" s="6">
        <v>0</v>
      </c>
      <c r="O6073" t="s">
        <v>17</v>
      </c>
      <c r="P6073" s="22">
        <v>1</v>
      </c>
    </row>
    <row r="6074" spans="1:16" x14ac:dyDescent="0.25">
      <c r="A6074" t="s">
        <v>105</v>
      </c>
      <c r="B6074">
        <v>2</v>
      </c>
      <c r="C6074" t="s">
        <v>21</v>
      </c>
      <c r="D6074">
        <v>13</v>
      </c>
      <c r="E6074" t="s">
        <v>14</v>
      </c>
      <c r="F6074">
        <v>21</v>
      </c>
      <c r="G6074" t="s">
        <v>19</v>
      </c>
      <c r="H6074">
        <v>1</v>
      </c>
      <c r="I6074">
        <v>26</v>
      </c>
      <c r="J6074" t="s">
        <v>12</v>
      </c>
      <c r="K6074" s="6">
        <v>2</v>
      </c>
      <c r="L6074" s="6">
        <v>2</v>
      </c>
      <c r="M6074" s="6">
        <v>-0.75</v>
      </c>
      <c r="N6074" s="6">
        <v>0</v>
      </c>
      <c r="O6074" t="s">
        <v>17</v>
      </c>
      <c r="P6074" s="22">
        <v>1</v>
      </c>
    </row>
    <row r="6075" spans="1:16" x14ac:dyDescent="0.25">
      <c r="A6075" t="s">
        <v>105</v>
      </c>
      <c r="B6075">
        <v>2</v>
      </c>
      <c r="C6075" t="s">
        <v>21</v>
      </c>
      <c r="D6075">
        <v>14</v>
      </c>
      <c r="E6075" t="s">
        <v>14</v>
      </c>
      <c r="F6075">
        <v>21</v>
      </c>
      <c r="G6075" t="s">
        <v>19</v>
      </c>
      <c r="H6075">
        <v>1</v>
      </c>
      <c r="I6075">
        <v>78</v>
      </c>
      <c r="J6075" t="s">
        <v>12</v>
      </c>
      <c r="K6075" s="6">
        <v>8</v>
      </c>
      <c r="L6075" s="6">
        <v>8</v>
      </c>
      <c r="M6075" s="6">
        <v>-5</v>
      </c>
      <c r="N6075" s="6">
        <v>0</v>
      </c>
      <c r="O6075" t="s">
        <v>17</v>
      </c>
      <c r="P6075" s="22">
        <v>1</v>
      </c>
    </row>
    <row r="6076" spans="1:16" x14ac:dyDescent="0.25">
      <c r="A6076" t="s">
        <v>105</v>
      </c>
      <c r="B6076">
        <v>2</v>
      </c>
      <c r="C6076" t="s">
        <v>21</v>
      </c>
      <c r="D6076">
        <v>15</v>
      </c>
      <c r="E6076" t="s">
        <v>14</v>
      </c>
      <c r="F6076">
        <v>21</v>
      </c>
      <c r="G6076" t="s">
        <v>19</v>
      </c>
      <c r="H6076">
        <v>2</v>
      </c>
      <c r="I6076">
        <v>76</v>
      </c>
      <c r="J6076" t="s">
        <v>13</v>
      </c>
      <c r="K6076" s="6">
        <v>-15</v>
      </c>
      <c r="L6076" s="6">
        <v>8</v>
      </c>
      <c r="M6076" s="6">
        <v>-15</v>
      </c>
      <c r="N6076" s="6">
        <v>0</v>
      </c>
      <c r="O6076" t="s">
        <v>17</v>
      </c>
      <c r="P6076" s="22">
        <v>1</v>
      </c>
    </row>
    <row r="6077" spans="1:16" x14ac:dyDescent="0.25">
      <c r="A6077" t="s">
        <v>105</v>
      </c>
      <c r="B6077">
        <v>2</v>
      </c>
      <c r="C6077" t="s">
        <v>21</v>
      </c>
      <c r="D6077">
        <v>16</v>
      </c>
      <c r="E6077" t="s">
        <v>14</v>
      </c>
      <c r="F6077">
        <v>21</v>
      </c>
      <c r="G6077" t="s">
        <v>19</v>
      </c>
      <c r="H6077">
        <v>2</v>
      </c>
      <c r="I6077">
        <v>378</v>
      </c>
      <c r="J6077" t="s">
        <v>13</v>
      </c>
      <c r="K6077" s="6">
        <v>-5</v>
      </c>
      <c r="L6077" s="6">
        <v>4</v>
      </c>
      <c r="M6077" s="6">
        <v>-5</v>
      </c>
      <c r="N6077" s="6">
        <v>0</v>
      </c>
      <c r="O6077" t="s">
        <v>17</v>
      </c>
      <c r="P6077" s="22">
        <v>1</v>
      </c>
    </row>
    <row r="6078" spans="1:16" x14ac:dyDescent="0.25">
      <c r="A6078" t="s">
        <v>105</v>
      </c>
      <c r="B6078">
        <v>2</v>
      </c>
      <c r="C6078" t="s">
        <v>21</v>
      </c>
      <c r="D6078">
        <v>17</v>
      </c>
      <c r="E6078" t="s">
        <v>14</v>
      </c>
      <c r="F6078">
        <v>21</v>
      </c>
      <c r="G6078" t="s">
        <v>18</v>
      </c>
      <c r="H6078">
        <v>1</v>
      </c>
      <c r="I6078">
        <v>392</v>
      </c>
      <c r="J6078" t="s">
        <v>12</v>
      </c>
      <c r="K6078" s="6">
        <v>13</v>
      </c>
      <c r="L6078" s="6">
        <v>13</v>
      </c>
      <c r="M6078" s="6">
        <v>0</v>
      </c>
      <c r="N6078" s="6">
        <v>5</v>
      </c>
      <c r="O6078" t="s">
        <v>17</v>
      </c>
      <c r="P6078" s="22">
        <v>1</v>
      </c>
    </row>
    <row r="6079" spans="1:16" x14ac:dyDescent="0.25">
      <c r="A6079" t="s">
        <v>105</v>
      </c>
      <c r="B6079">
        <v>2</v>
      </c>
      <c r="C6079" t="s">
        <v>21</v>
      </c>
      <c r="D6079">
        <v>18</v>
      </c>
      <c r="E6079" t="s">
        <v>14</v>
      </c>
      <c r="F6079">
        <v>21</v>
      </c>
      <c r="G6079" t="s">
        <v>19</v>
      </c>
      <c r="H6079">
        <v>2</v>
      </c>
      <c r="I6079">
        <v>206</v>
      </c>
      <c r="J6079" t="s">
        <v>13</v>
      </c>
      <c r="K6079" s="6">
        <v>-2.25</v>
      </c>
      <c r="L6079" s="6">
        <v>2</v>
      </c>
      <c r="M6079" s="6">
        <v>-2.25</v>
      </c>
      <c r="N6079" s="6">
        <v>0</v>
      </c>
      <c r="O6079" t="s">
        <v>17</v>
      </c>
      <c r="P6079" s="22">
        <v>1</v>
      </c>
    </row>
    <row r="6080" spans="1:16" x14ac:dyDescent="0.25">
      <c r="A6080" t="s">
        <v>105</v>
      </c>
      <c r="B6080">
        <v>2</v>
      </c>
      <c r="C6080" t="s">
        <v>21</v>
      </c>
      <c r="D6080">
        <v>19</v>
      </c>
      <c r="E6080" t="s">
        <v>14</v>
      </c>
      <c r="F6080">
        <v>21</v>
      </c>
      <c r="G6080" t="s">
        <v>19</v>
      </c>
      <c r="H6080">
        <v>1</v>
      </c>
      <c r="I6080">
        <v>298</v>
      </c>
      <c r="J6080" t="s">
        <v>12</v>
      </c>
      <c r="K6080" s="6">
        <v>8</v>
      </c>
      <c r="L6080" s="6">
        <v>8</v>
      </c>
      <c r="M6080" s="6">
        <v>-6</v>
      </c>
      <c r="N6080" s="6">
        <v>0</v>
      </c>
      <c r="O6080" t="s">
        <v>17</v>
      </c>
      <c r="P6080" s="22">
        <v>1</v>
      </c>
    </row>
    <row r="6081" spans="1:16" x14ac:dyDescent="0.25">
      <c r="A6081" t="s">
        <v>105</v>
      </c>
      <c r="B6081">
        <v>2</v>
      </c>
      <c r="C6081" t="s">
        <v>21</v>
      </c>
      <c r="D6081">
        <v>20</v>
      </c>
      <c r="E6081" t="s">
        <v>14</v>
      </c>
      <c r="F6081">
        <v>21</v>
      </c>
      <c r="G6081" t="s">
        <v>18</v>
      </c>
      <c r="H6081">
        <v>1</v>
      </c>
      <c r="I6081">
        <v>24</v>
      </c>
      <c r="J6081" t="s">
        <v>12</v>
      </c>
      <c r="K6081" s="6">
        <v>4</v>
      </c>
      <c r="L6081" s="6">
        <v>4</v>
      </c>
      <c r="M6081" s="6">
        <v>0</v>
      </c>
      <c r="N6081" s="6">
        <v>2</v>
      </c>
      <c r="O6081" t="s">
        <v>17</v>
      </c>
      <c r="P6081" s="22">
        <v>1</v>
      </c>
    </row>
    <row r="6082" spans="1:16" x14ac:dyDescent="0.25">
      <c r="A6082" t="s">
        <v>105</v>
      </c>
      <c r="B6082">
        <v>2</v>
      </c>
      <c r="C6082" t="s">
        <v>21</v>
      </c>
      <c r="D6082">
        <v>21</v>
      </c>
      <c r="E6082" t="s">
        <v>14</v>
      </c>
      <c r="F6082">
        <v>21</v>
      </c>
      <c r="G6082" t="s">
        <v>18</v>
      </c>
      <c r="H6082">
        <v>2</v>
      </c>
      <c r="I6082">
        <v>247</v>
      </c>
      <c r="J6082" t="s">
        <v>12</v>
      </c>
      <c r="K6082" s="6">
        <v>24</v>
      </c>
      <c r="L6082" s="6">
        <v>24</v>
      </c>
      <c r="M6082" s="6">
        <v>0</v>
      </c>
      <c r="N6082" s="6">
        <v>12</v>
      </c>
      <c r="O6082" t="s">
        <v>17</v>
      </c>
      <c r="P6082" s="22">
        <v>1</v>
      </c>
    </row>
    <row r="6083" spans="1:16" x14ac:dyDescent="0.25">
      <c r="A6083" t="s">
        <v>105</v>
      </c>
      <c r="B6083">
        <v>2</v>
      </c>
      <c r="C6083" t="s">
        <v>21</v>
      </c>
      <c r="D6083">
        <v>22</v>
      </c>
      <c r="E6083" t="s">
        <v>14</v>
      </c>
      <c r="F6083">
        <v>21</v>
      </c>
      <c r="G6083" t="s">
        <v>19</v>
      </c>
      <c r="H6083">
        <v>2</v>
      </c>
      <c r="I6083">
        <v>108</v>
      </c>
      <c r="J6083" t="s">
        <v>13</v>
      </c>
      <c r="K6083" s="6">
        <v>-15</v>
      </c>
      <c r="L6083" s="6">
        <v>12</v>
      </c>
      <c r="M6083" s="6">
        <v>-15</v>
      </c>
      <c r="N6083" s="6">
        <v>0</v>
      </c>
      <c r="O6083" t="s">
        <v>17</v>
      </c>
      <c r="P6083" s="22">
        <v>1</v>
      </c>
    </row>
    <row r="6084" spans="1:16" x14ac:dyDescent="0.25">
      <c r="A6084" t="s">
        <v>105</v>
      </c>
      <c r="B6084">
        <v>2</v>
      </c>
      <c r="C6084" t="s">
        <v>21</v>
      </c>
      <c r="D6084">
        <v>23</v>
      </c>
      <c r="E6084" t="s">
        <v>14</v>
      </c>
      <c r="F6084">
        <v>21</v>
      </c>
      <c r="G6084" t="s">
        <v>18</v>
      </c>
      <c r="H6084">
        <v>1</v>
      </c>
      <c r="I6084">
        <v>178</v>
      </c>
      <c r="J6084" t="s">
        <v>12</v>
      </c>
      <c r="K6084" s="6">
        <v>22</v>
      </c>
      <c r="L6084" s="6">
        <v>22</v>
      </c>
      <c r="M6084" s="6">
        <v>0</v>
      </c>
      <c r="N6084" s="6">
        <v>10</v>
      </c>
      <c r="O6084" t="s">
        <v>17</v>
      </c>
      <c r="P6084" s="22">
        <v>1</v>
      </c>
    </row>
    <row r="6085" spans="1:16" x14ac:dyDescent="0.25">
      <c r="A6085" t="s">
        <v>105</v>
      </c>
      <c r="B6085">
        <v>2</v>
      </c>
      <c r="C6085" t="s">
        <v>21</v>
      </c>
      <c r="D6085">
        <v>24</v>
      </c>
      <c r="E6085" t="s">
        <v>14</v>
      </c>
      <c r="F6085">
        <v>21</v>
      </c>
      <c r="G6085" t="s">
        <v>18</v>
      </c>
      <c r="H6085">
        <v>1</v>
      </c>
      <c r="I6085">
        <v>286</v>
      </c>
      <c r="J6085" t="s">
        <v>13</v>
      </c>
      <c r="K6085" s="6">
        <v>0</v>
      </c>
      <c r="L6085" s="6">
        <v>30</v>
      </c>
      <c r="M6085" s="6">
        <v>0</v>
      </c>
      <c r="N6085" s="6">
        <v>12</v>
      </c>
      <c r="O6085" t="s">
        <v>17</v>
      </c>
      <c r="P6085" s="22">
        <v>1</v>
      </c>
    </row>
    <row r="6086" spans="1:16" x14ac:dyDescent="0.25">
      <c r="A6086" t="s">
        <v>105</v>
      </c>
      <c r="B6086">
        <v>2</v>
      </c>
      <c r="C6086" t="s">
        <v>21</v>
      </c>
      <c r="D6086">
        <v>25</v>
      </c>
      <c r="E6086" t="s">
        <v>14</v>
      </c>
      <c r="F6086">
        <v>21</v>
      </c>
      <c r="G6086" t="s">
        <v>19</v>
      </c>
      <c r="H6086">
        <v>1</v>
      </c>
      <c r="I6086">
        <v>244</v>
      </c>
      <c r="J6086" t="s">
        <v>13</v>
      </c>
      <c r="K6086" s="6">
        <v>-2</v>
      </c>
      <c r="L6086" s="6">
        <v>4</v>
      </c>
      <c r="M6086" s="6">
        <v>-2</v>
      </c>
      <c r="N6086" s="6">
        <v>0</v>
      </c>
      <c r="O6086" t="s">
        <v>17</v>
      </c>
      <c r="P6086" s="22">
        <v>1</v>
      </c>
    </row>
    <row r="6087" spans="1:16" x14ac:dyDescent="0.25">
      <c r="A6087" t="s">
        <v>105</v>
      </c>
      <c r="B6087">
        <v>2</v>
      </c>
      <c r="C6087" t="s">
        <v>21</v>
      </c>
      <c r="D6087">
        <v>26</v>
      </c>
      <c r="E6087" t="s">
        <v>14</v>
      </c>
      <c r="F6087">
        <v>21</v>
      </c>
      <c r="G6087" t="s">
        <v>19</v>
      </c>
      <c r="H6087">
        <v>1</v>
      </c>
      <c r="I6087">
        <v>65</v>
      </c>
      <c r="J6087" t="s">
        <v>12</v>
      </c>
      <c r="K6087" s="6">
        <v>6</v>
      </c>
      <c r="L6087" s="6">
        <v>6</v>
      </c>
      <c r="M6087" s="6">
        <v>-4.5</v>
      </c>
      <c r="N6087" s="6">
        <v>0</v>
      </c>
      <c r="O6087" t="s">
        <v>17</v>
      </c>
      <c r="P6087" s="22">
        <v>1</v>
      </c>
    </row>
    <row r="6088" spans="1:16" x14ac:dyDescent="0.25">
      <c r="A6088" t="s">
        <v>105</v>
      </c>
      <c r="B6088">
        <v>2</v>
      </c>
      <c r="C6088" t="s">
        <v>21</v>
      </c>
      <c r="D6088">
        <v>27</v>
      </c>
      <c r="E6088" t="s">
        <v>14</v>
      </c>
      <c r="F6088">
        <v>21</v>
      </c>
      <c r="G6088" t="s">
        <v>19</v>
      </c>
      <c r="H6088">
        <v>2</v>
      </c>
      <c r="I6088">
        <v>151</v>
      </c>
      <c r="J6088" t="s">
        <v>13</v>
      </c>
      <c r="K6088" s="6">
        <v>-6</v>
      </c>
      <c r="L6088" s="6">
        <v>6</v>
      </c>
      <c r="M6088" s="6">
        <v>-6</v>
      </c>
      <c r="N6088" s="6">
        <v>0</v>
      </c>
      <c r="O6088" t="s">
        <v>17</v>
      </c>
      <c r="P6088" s="22">
        <v>1</v>
      </c>
    </row>
    <row r="6089" spans="1:16" x14ac:dyDescent="0.25">
      <c r="A6089" t="s">
        <v>105</v>
      </c>
      <c r="B6089">
        <v>2</v>
      </c>
      <c r="C6089" t="s">
        <v>21</v>
      </c>
      <c r="D6089">
        <v>28</v>
      </c>
      <c r="E6089" t="s">
        <v>14</v>
      </c>
      <c r="F6089">
        <v>21</v>
      </c>
      <c r="G6089" t="s">
        <v>19</v>
      </c>
      <c r="H6089">
        <v>2</v>
      </c>
      <c r="I6089">
        <v>325</v>
      </c>
      <c r="J6089" t="s">
        <v>12</v>
      </c>
      <c r="K6089" s="6">
        <v>6</v>
      </c>
      <c r="L6089" s="6">
        <v>6</v>
      </c>
      <c r="M6089" s="6">
        <v>-10.5</v>
      </c>
      <c r="N6089" s="6">
        <v>0</v>
      </c>
      <c r="O6089" t="s">
        <v>17</v>
      </c>
      <c r="P6089" s="22">
        <v>1</v>
      </c>
    </row>
    <row r="6090" spans="1:16" x14ac:dyDescent="0.25">
      <c r="A6090" t="s">
        <v>105</v>
      </c>
      <c r="B6090">
        <v>2</v>
      </c>
      <c r="C6090" t="s">
        <v>21</v>
      </c>
      <c r="D6090">
        <v>29</v>
      </c>
      <c r="E6090" t="s">
        <v>14</v>
      </c>
      <c r="F6090">
        <v>21</v>
      </c>
      <c r="G6090" t="s">
        <v>18</v>
      </c>
      <c r="H6090">
        <v>1</v>
      </c>
      <c r="I6090">
        <v>386</v>
      </c>
      <c r="J6090" t="s">
        <v>13</v>
      </c>
      <c r="K6090" s="6">
        <v>0</v>
      </c>
      <c r="L6090" s="6">
        <v>8</v>
      </c>
      <c r="M6090" s="6">
        <v>0</v>
      </c>
      <c r="N6090" s="6">
        <v>3</v>
      </c>
      <c r="O6090" t="s">
        <v>17</v>
      </c>
      <c r="P6090" s="22">
        <v>1</v>
      </c>
    </row>
    <row r="6091" spans="1:16" x14ac:dyDescent="0.25">
      <c r="A6091" t="s">
        <v>105</v>
      </c>
      <c r="B6091">
        <v>2</v>
      </c>
      <c r="C6091" t="s">
        <v>21</v>
      </c>
      <c r="D6091">
        <v>30</v>
      </c>
      <c r="E6091" t="s">
        <v>14</v>
      </c>
      <c r="F6091">
        <v>21</v>
      </c>
      <c r="G6091" t="s">
        <v>19</v>
      </c>
      <c r="H6091">
        <v>1</v>
      </c>
      <c r="I6091">
        <v>423</v>
      </c>
      <c r="J6091" t="s">
        <v>12</v>
      </c>
      <c r="K6091" s="6">
        <v>12</v>
      </c>
      <c r="L6091" s="6">
        <v>12</v>
      </c>
      <c r="M6091" s="6">
        <v>-6</v>
      </c>
      <c r="N6091" s="6">
        <v>0</v>
      </c>
      <c r="O6091" t="s">
        <v>17</v>
      </c>
      <c r="P6091" s="22">
        <v>1</v>
      </c>
    </row>
    <row r="6092" spans="1:16" x14ac:dyDescent="0.25">
      <c r="A6092" t="s">
        <v>105</v>
      </c>
      <c r="B6092">
        <v>3</v>
      </c>
      <c r="C6092" t="s">
        <v>21</v>
      </c>
      <c r="D6092">
        <v>1</v>
      </c>
      <c r="E6092" t="s">
        <v>14</v>
      </c>
      <c r="F6092">
        <v>21</v>
      </c>
      <c r="G6092" t="s">
        <v>19</v>
      </c>
      <c r="H6092">
        <v>2</v>
      </c>
      <c r="I6092">
        <v>335</v>
      </c>
      <c r="J6092" t="s">
        <v>12</v>
      </c>
      <c r="K6092" s="6">
        <v>12</v>
      </c>
      <c r="L6092" s="6">
        <v>12</v>
      </c>
      <c r="M6092" s="6">
        <v>-21</v>
      </c>
      <c r="N6092" s="6">
        <v>0</v>
      </c>
      <c r="O6092" t="s">
        <v>17</v>
      </c>
      <c r="P6092" s="22">
        <v>1</v>
      </c>
    </row>
    <row r="6093" spans="1:16" x14ac:dyDescent="0.25">
      <c r="A6093" t="s">
        <v>105</v>
      </c>
      <c r="B6093">
        <v>3</v>
      </c>
      <c r="C6093" t="s">
        <v>21</v>
      </c>
      <c r="D6093">
        <v>2</v>
      </c>
      <c r="E6093" t="s">
        <v>14</v>
      </c>
      <c r="F6093">
        <v>21</v>
      </c>
      <c r="G6093" t="s">
        <v>18</v>
      </c>
      <c r="H6093">
        <v>1</v>
      </c>
      <c r="I6093">
        <v>141</v>
      </c>
      <c r="J6093" t="s">
        <v>13</v>
      </c>
      <c r="K6093" s="6">
        <v>0</v>
      </c>
      <c r="L6093" s="6">
        <v>28</v>
      </c>
      <c r="M6093" s="6">
        <v>0</v>
      </c>
      <c r="N6093" s="6">
        <v>13</v>
      </c>
      <c r="O6093" t="s">
        <v>17</v>
      </c>
      <c r="P6093" s="22">
        <v>1</v>
      </c>
    </row>
    <row r="6094" spans="1:16" x14ac:dyDescent="0.25">
      <c r="A6094" t="s">
        <v>105</v>
      </c>
      <c r="B6094">
        <v>3</v>
      </c>
      <c r="C6094" t="s">
        <v>21</v>
      </c>
      <c r="D6094">
        <v>3</v>
      </c>
      <c r="E6094" t="s">
        <v>14</v>
      </c>
      <c r="F6094">
        <v>21</v>
      </c>
      <c r="G6094" t="s">
        <v>19</v>
      </c>
      <c r="H6094">
        <v>1</v>
      </c>
      <c r="I6094">
        <v>11</v>
      </c>
      <c r="J6094" t="s">
        <v>12</v>
      </c>
      <c r="K6094" s="6">
        <v>6</v>
      </c>
      <c r="L6094" s="6">
        <v>6</v>
      </c>
      <c r="M6094" s="6">
        <v>-1.5</v>
      </c>
      <c r="N6094" s="6">
        <v>0</v>
      </c>
      <c r="O6094" t="s">
        <v>17</v>
      </c>
      <c r="P6094" s="22">
        <v>1</v>
      </c>
    </row>
    <row r="6095" spans="1:16" x14ac:dyDescent="0.25">
      <c r="A6095" t="s">
        <v>105</v>
      </c>
      <c r="B6095">
        <v>3</v>
      </c>
      <c r="C6095" t="s">
        <v>21</v>
      </c>
      <c r="D6095">
        <v>4</v>
      </c>
      <c r="E6095" t="s">
        <v>14</v>
      </c>
      <c r="F6095">
        <v>21</v>
      </c>
      <c r="G6095" t="s">
        <v>19</v>
      </c>
      <c r="H6095">
        <v>2</v>
      </c>
      <c r="I6095">
        <v>200</v>
      </c>
      <c r="J6095" t="s">
        <v>13</v>
      </c>
      <c r="K6095" s="6">
        <v>-11</v>
      </c>
      <c r="L6095" s="6">
        <v>8</v>
      </c>
      <c r="M6095" s="6">
        <v>-11</v>
      </c>
      <c r="N6095" s="6">
        <v>0</v>
      </c>
      <c r="O6095" t="s">
        <v>17</v>
      </c>
      <c r="P6095" s="22">
        <v>1</v>
      </c>
    </row>
    <row r="6096" spans="1:16" x14ac:dyDescent="0.25">
      <c r="A6096" t="s">
        <v>105</v>
      </c>
      <c r="B6096">
        <v>3</v>
      </c>
      <c r="C6096" t="s">
        <v>21</v>
      </c>
      <c r="D6096">
        <v>5</v>
      </c>
      <c r="E6096" t="s">
        <v>14</v>
      </c>
      <c r="F6096">
        <v>21</v>
      </c>
      <c r="G6096" t="s">
        <v>19</v>
      </c>
      <c r="H6096">
        <v>1</v>
      </c>
      <c r="I6096">
        <v>190</v>
      </c>
      <c r="J6096" t="s">
        <v>13</v>
      </c>
      <c r="K6096" s="6">
        <v>-3</v>
      </c>
      <c r="L6096" s="6">
        <v>6</v>
      </c>
      <c r="M6096" s="6">
        <v>-3</v>
      </c>
      <c r="N6096" s="6">
        <v>0</v>
      </c>
      <c r="O6096" t="s">
        <v>17</v>
      </c>
      <c r="P6096" s="22">
        <v>1</v>
      </c>
    </row>
    <row r="6097" spans="1:16" x14ac:dyDescent="0.25">
      <c r="A6097" t="s">
        <v>105</v>
      </c>
      <c r="B6097">
        <v>3</v>
      </c>
      <c r="C6097" t="s">
        <v>21</v>
      </c>
      <c r="D6097">
        <v>6</v>
      </c>
      <c r="E6097" t="s">
        <v>14</v>
      </c>
      <c r="F6097">
        <v>21</v>
      </c>
      <c r="G6097" t="s">
        <v>18</v>
      </c>
      <c r="H6097">
        <v>1</v>
      </c>
      <c r="I6097">
        <v>332</v>
      </c>
      <c r="J6097" t="s">
        <v>12</v>
      </c>
      <c r="K6097" s="6">
        <v>25</v>
      </c>
      <c r="L6097" s="6">
        <v>25</v>
      </c>
      <c r="M6097" s="6">
        <v>0</v>
      </c>
      <c r="N6097" s="6">
        <v>10</v>
      </c>
      <c r="O6097" t="s">
        <v>17</v>
      </c>
      <c r="P6097" s="22">
        <v>1</v>
      </c>
    </row>
    <row r="6098" spans="1:16" x14ac:dyDescent="0.25">
      <c r="A6098" t="s">
        <v>105</v>
      </c>
      <c r="B6098">
        <v>3</v>
      </c>
      <c r="C6098" t="s">
        <v>21</v>
      </c>
      <c r="D6098">
        <v>7</v>
      </c>
      <c r="E6098" t="s">
        <v>14</v>
      </c>
      <c r="F6098">
        <v>21</v>
      </c>
      <c r="G6098" t="s">
        <v>19</v>
      </c>
      <c r="H6098">
        <v>2</v>
      </c>
      <c r="I6098">
        <v>186</v>
      </c>
      <c r="J6098" t="s">
        <v>13</v>
      </c>
      <c r="K6098" s="6">
        <v>-11.25</v>
      </c>
      <c r="L6098" s="6">
        <v>10</v>
      </c>
      <c r="M6098" s="6">
        <v>-11.25</v>
      </c>
      <c r="N6098" s="6">
        <v>0</v>
      </c>
      <c r="O6098" t="s">
        <v>17</v>
      </c>
      <c r="P6098" s="22">
        <v>1</v>
      </c>
    </row>
    <row r="6099" spans="1:16" x14ac:dyDescent="0.25">
      <c r="A6099" t="s">
        <v>105</v>
      </c>
      <c r="B6099">
        <v>3</v>
      </c>
      <c r="C6099" t="s">
        <v>21</v>
      </c>
      <c r="D6099">
        <v>8</v>
      </c>
      <c r="E6099" t="s">
        <v>14</v>
      </c>
      <c r="F6099">
        <v>21</v>
      </c>
      <c r="G6099" t="s">
        <v>19</v>
      </c>
      <c r="H6099">
        <v>1</v>
      </c>
      <c r="I6099">
        <v>375</v>
      </c>
      <c r="J6099" t="s">
        <v>13</v>
      </c>
      <c r="K6099" s="6">
        <v>-1.88</v>
      </c>
      <c r="L6099" s="6">
        <v>5</v>
      </c>
      <c r="M6099" s="6">
        <v>-1.88</v>
      </c>
      <c r="N6099" s="6">
        <v>0</v>
      </c>
      <c r="O6099" t="s">
        <v>17</v>
      </c>
      <c r="P6099" s="22">
        <v>1</v>
      </c>
    </row>
    <row r="6100" spans="1:16" x14ac:dyDescent="0.25">
      <c r="A6100" t="s">
        <v>105</v>
      </c>
      <c r="B6100">
        <v>3</v>
      </c>
      <c r="C6100" t="s">
        <v>21</v>
      </c>
      <c r="D6100">
        <v>9</v>
      </c>
      <c r="E6100" t="s">
        <v>14</v>
      </c>
      <c r="F6100">
        <v>21</v>
      </c>
      <c r="G6100" t="s">
        <v>19</v>
      </c>
      <c r="H6100">
        <v>1</v>
      </c>
      <c r="I6100">
        <v>460</v>
      </c>
      <c r="J6100" t="s">
        <v>12</v>
      </c>
      <c r="K6100" s="6">
        <v>5</v>
      </c>
      <c r="L6100" s="6">
        <v>5</v>
      </c>
      <c r="M6100" s="6">
        <v>-2.5</v>
      </c>
      <c r="N6100" s="6">
        <v>0</v>
      </c>
      <c r="O6100" t="s">
        <v>17</v>
      </c>
      <c r="P6100" s="22">
        <v>1</v>
      </c>
    </row>
    <row r="6101" spans="1:16" x14ac:dyDescent="0.25">
      <c r="A6101" t="s">
        <v>105</v>
      </c>
      <c r="B6101">
        <v>3</v>
      </c>
      <c r="C6101" t="s">
        <v>21</v>
      </c>
      <c r="D6101">
        <v>10</v>
      </c>
      <c r="E6101" t="s">
        <v>14</v>
      </c>
      <c r="F6101">
        <v>21</v>
      </c>
      <c r="G6101" t="s">
        <v>19</v>
      </c>
      <c r="H6101">
        <v>2</v>
      </c>
      <c r="I6101">
        <v>257</v>
      </c>
      <c r="J6101" t="s">
        <v>13</v>
      </c>
      <c r="K6101" s="6">
        <v>-13.5</v>
      </c>
      <c r="L6101" s="6">
        <v>9</v>
      </c>
      <c r="M6101" s="6">
        <v>-13.5</v>
      </c>
      <c r="N6101" s="6">
        <v>0</v>
      </c>
      <c r="O6101" t="s">
        <v>17</v>
      </c>
      <c r="P6101" s="22">
        <v>1</v>
      </c>
    </row>
    <row r="6102" spans="1:16" x14ac:dyDescent="0.25">
      <c r="A6102" t="s">
        <v>105</v>
      </c>
      <c r="B6102">
        <v>3</v>
      </c>
      <c r="C6102" t="s">
        <v>21</v>
      </c>
      <c r="D6102">
        <v>11</v>
      </c>
      <c r="E6102" t="s">
        <v>14</v>
      </c>
      <c r="F6102">
        <v>21</v>
      </c>
      <c r="G6102" t="s">
        <v>18</v>
      </c>
      <c r="H6102">
        <v>1</v>
      </c>
      <c r="I6102">
        <v>295</v>
      </c>
      <c r="J6102" t="s">
        <v>12</v>
      </c>
      <c r="K6102" s="6">
        <v>19</v>
      </c>
      <c r="L6102" s="6">
        <v>19</v>
      </c>
      <c r="M6102" s="6">
        <v>0</v>
      </c>
      <c r="N6102" s="6">
        <v>8</v>
      </c>
      <c r="O6102" t="s">
        <v>17</v>
      </c>
      <c r="P6102" s="22">
        <v>1</v>
      </c>
    </row>
    <row r="6103" spans="1:16" x14ac:dyDescent="0.25">
      <c r="A6103" t="s">
        <v>105</v>
      </c>
      <c r="B6103">
        <v>3</v>
      </c>
      <c r="C6103" t="s">
        <v>21</v>
      </c>
      <c r="D6103">
        <v>12</v>
      </c>
      <c r="E6103" t="s">
        <v>14</v>
      </c>
      <c r="F6103">
        <v>21</v>
      </c>
      <c r="G6103" t="s">
        <v>19</v>
      </c>
      <c r="H6103">
        <v>1</v>
      </c>
      <c r="I6103">
        <v>349</v>
      </c>
      <c r="J6103" t="s">
        <v>12</v>
      </c>
      <c r="K6103" s="6">
        <v>9</v>
      </c>
      <c r="L6103" s="6">
        <v>9</v>
      </c>
      <c r="M6103" s="6">
        <v>-2.25</v>
      </c>
      <c r="N6103" s="6">
        <v>0</v>
      </c>
      <c r="O6103" t="s">
        <v>17</v>
      </c>
      <c r="P6103" s="22">
        <v>1</v>
      </c>
    </row>
    <row r="6104" spans="1:16" x14ac:dyDescent="0.25">
      <c r="A6104" t="s">
        <v>105</v>
      </c>
      <c r="B6104">
        <v>3</v>
      </c>
      <c r="C6104" t="s">
        <v>21</v>
      </c>
      <c r="D6104">
        <v>13</v>
      </c>
      <c r="E6104" t="s">
        <v>14</v>
      </c>
      <c r="F6104">
        <v>21</v>
      </c>
      <c r="G6104" t="s">
        <v>19</v>
      </c>
      <c r="H6104">
        <v>2</v>
      </c>
      <c r="I6104">
        <v>291</v>
      </c>
      <c r="J6104" t="s">
        <v>13</v>
      </c>
      <c r="K6104" s="6">
        <v>-2.75</v>
      </c>
      <c r="L6104" s="6">
        <v>2</v>
      </c>
      <c r="M6104" s="6">
        <v>-2.75</v>
      </c>
      <c r="N6104" s="6">
        <v>0</v>
      </c>
      <c r="O6104" t="s">
        <v>17</v>
      </c>
      <c r="P6104" s="22">
        <v>1</v>
      </c>
    </row>
    <row r="6105" spans="1:16" x14ac:dyDescent="0.25">
      <c r="A6105" t="s">
        <v>105</v>
      </c>
      <c r="B6105">
        <v>3</v>
      </c>
      <c r="C6105" t="s">
        <v>21</v>
      </c>
      <c r="D6105">
        <v>14</v>
      </c>
      <c r="E6105" t="s">
        <v>14</v>
      </c>
      <c r="F6105">
        <v>21</v>
      </c>
      <c r="G6105" t="s">
        <v>19</v>
      </c>
      <c r="H6105">
        <v>1</v>
      </c>
      <c r="I6105">
        <v>216</v>
      </c>
      <c r="J6105" t="s">
        <v>12</v>
      </c>
      <c r="K6105" s="6">
        <v>10</v>
      </c>
      <c r="L6105" s="6">
        <v>10</v>
      </c>
      <c r="M6105" s="6">
        <v>-6.25</v>
      </c>
      <c r="N6105" s="6">
        <v>0</v>
      </c>
      <c r="O6105" t="s">
        <v>17</v>
      </c>
      <c r="P6105" s="22">
        <v>1</v>
      </c>
    </row>
    <row r="6106" spans="1:16" x14ac:dyDescent="0.25">
      <c r="A6106" t="s">
        <v>105</v>
      </c>
      <c r="B6106">
        <v>3</v>
      </c>
      <c r="C6106" t="s">
        <v>21</v>
      </c>
      <c r="D6106">
        <v>15</v>
      </c>
      <c r="E6106" t="s">
        <v>14</v>
      </c>
      <c r="F6106">
        <v>21</v>
      </c>
      <c r="G6106" t="s">
        <v>19</v>
      </c>
      <c r="H6106">
        <v>2</v>
      </c>
      <c r="I6106">
        <v>254</v>
      </c>
      <c r="J6106" t="s">
        <v>12</v>
      </c>
      <c r="K6106" s="6">
        <v>4</v>
      </c>
      <c r="L6106" s="6">
        <v>4</v>
      </c>
      <c r="M6106" s="6">
        <v>-6</v>
      </c>
      <c r="N6106" s="6">
        <v>0</v>
      </c>
      <c r="O6106" t="s">
        <v>17</v>
      </c>
      <c r="P6106" s="22">
        <v>1</v>
      </c>
    </row>
    <row r="6107" spans="1:16" x14ac:dyDescent="0.25">
      <c r="A6107" t="s">
        <v>105</v>
      </c>
      <c r="B6107">
        <v>3</v>
      </c>
      <c r="C6107" t="s">
        <v>21</v>
      </c>
      <c r="D6107">
        <v>16</v>
      </c>
      <c r="E6107" t="s">
        <v>14</v>
      </c>
      <c r="F6107">
        <v>21</v>
      </c>
      <c r="G6107" t="s">
        <v>19</v>
      </c>
      <c r="H6107">
        <v>1</v>
      </c>
      <c r="I6107">
        <v>164</v>
      </c>
      <c r="J6107" t="s">
        <v>13</v>
      </c>
      <c r="K6107" s="6">
        <v>-3</v>
      </c>
      <c r="L6107" s="6">
        <v>12</v>
      </c>
      <c r="M6107" s="6">
        <v>-3</v>
      </c>
      <c r="N6107" s="6">
        <v>0</v>
      </c>
      <c r="O6107" t="s">
        <v>17</v>
      </c>
      <c r="P6107" s="22">
        <v>1</v>
      </c>
    </row>
    <row r="6108" spans="1:16" x14ac:dyDescent="0.25">
      <c r="A6108" t="s">
        <v>105</v>
      </c>
      <c r="B6108">
        <v>3</v>
      </c>
      <c r="C6108" t="s">
        <v>21</v>
      </c>
      <c r="D6108">
        <v>17</v>
      </c>
      <c r="E6108" t="s">
        <v>14</v>
      </c>
      <c r="F6108">
        <v>21</v>
      </c>
      <c r="G6108" t="s">
        <v>19</v>
      </c>
      <c r="H6108">
        <v>2</v>
      </c>
      <c r="I6108">
        <v>201</v>
      </c>
      <c r="J6108" t="s">
        <v>12</v>
      </c>
      <c r="K6108" s="6">
        <v>10</v>
      </c>
      <c r="L6108" s="6">
        <v>10</v>
      </c>
      <c r="M6108" s="6">
        <v>-16.25</v>
      </c>
      <c r="N6108" s="6">
        <v>0</v>
      </c>
      <c r="O6108" t="s">
        <v>17</v>
      </c>
      <c r="P6108" s="22">
        <v>1</v>
      </c>
    </row>
    <row r="6109" spans="1:16" x14ac:dyDescent="0.25">
      <c r="A6109" t="s">
        <v>105</v>
      </c>
      <c r="B6109">
        <v>3</v>
      </c>
      <c r="C6109" t="s">
        <v>21</v>
      </c>
      <c r="D6109">
        <v>18</v>
      </c>
      <c r="E6109" t="s">
        <v>14</v>
      </c>
      <c r="F6109">
        <v>21</v>
      </c>
      <c r="G6109" t="s">
        <v>18</v>
      </c>
      <c r="H6109">
        <v>1</v>
      </c>
      <c r="I6109">
        <v>303</v>
      </c>
      <c r="J6109" t="s">
        <v>13</v>
      </c>
      <c r="K6109" s="6">
        <v>0</v>
      </c>
      <c r="L6109" s="6">
        <v>12</v>
      </c>
      <c r="M6109" s="6">
        <v>0</v>
      </c>
      <c r="N6109" s="6">
        <v>5</v>
      </c>
      <c r="O6109" t="s">
        <v>17</v>
      </c>
      <c r="P6109" s="22">
        <v>1</v>
      </c>
    </row>
    <row r="6110" spans="1:16" x14ac:dyDescent="0.25">
      <c r="A6110" t="s">
        <v>105</v>
      </c>
      <c r="B6110">
        <v>3</v>
      </c>
      <c r="C6110" t="s">
        <v>21</v>
      </c>
      <c r="D6110">
        <v>19</v>
      </c>
      <c r="E6110" t="s">
        <v>14</v>
      </c>
      <c r="F6110">
        <v>21</v>
      </c>
      <c r="G6110" t="s">
        <v>19</v>
      </c>
      <c r="H6110">
        <v>2</v>
      </c>
      <c r="I6110">
        <v>388</v>
      </c>
      <c r="J6110" t="s">
        <v>13</v>
      </c>
      <c r="K6110" s="6">
        <v>-11.25</v>
      </c>
      <c r="L6110" s="6">
        <v>9</v>
      </c>
      <c r="M6110" s="6">
        <v>-11.25</v>
      </c>
      <c r="N6110" s="6">
        <v>0</v>
      </c>
      <c r="O6110" t="s">
        <v>17</v>
      </c>
      <c r="P6110" s="22">
        <v>1</v>
      </c>
    </row>
    <row r="6111" spans="1:16" x14ac:dyDescent="0.25">
      <c r="A6111" t="s">
        <v>105</v>
      </c>
      <c r="B6111">
        <v>3</v>
      </c>
      <c r="C6111" t="s">
        <v>21</v>
      </c>
      <c r="D6111">
        <v>20</v>
      </c>
      <c r="E6111" t="s">
        <v>14</v>
      </c>
      <c r="F6111">
        <v>21</v>
      </c>
      <c r="G6111" t="s">
        <v>19</v>
      </c>
      <c r="H6111">
        <v>1</v>
      </c>
      <c r="I6111">
        <v>337</v>
      </c>
      <c r="J6111" t="s">
        <v>12</v>
      </c>
      <c r="K6111" s="6">
        <v>4</v>
      </c>
      <c r="L6111" s="6">
        <v>4</v>
      </c>
      <c r="M6111" s="6">
        <v>-3</v>
      </c>
      <c r="N6111" s="6">
        <v>0</v>
      </c>
      <c r="O6111" t="s">
        <v>17</v>
      </c>
      <c r="P6111" s="22">
        <v>1</v>
      </c>
    </row>
    <row r="6112" spans="1:16" x14ac:dyDescent="0.25">
      <c r="A6112" t="s">
        <v>105</v>
      </c>
      <c r="B6112">
        <v>3</v>
      </c>
      <c r="C6112" t="s">
        <v>21</v>
      </c>
      <c r="D6112">
        <v>21</v>
      </c>
      <c r="E6112" t="s">
        <v>14</v>
      </c>
      <c r="F6112">
        <v>21</v>
      </c>
      <c r="G6112" t="s">
        <v>19</v>
      </c>
      <c r="H6112">
        <v>2</v>
      </c>
      <c r="I6112">
        <v>176</v>
      </c>
      <c r="J6112" t="s">
        <v>12</v>
      </c>
      <c r="K6112" s="6">
        <v>5</v>
      </c>
      <c r="L6112" s="6">
        <v>5</v>
      </c>
      <c r="M6112" s="6">
        <v>-6.88</v>
      </c>
      <c r="N6112" s="6">
        <v>0</v>
      </c>
      <c r="O6112" t="s">
        <v>17</v>
      </c>
      <c r="P6112" s="22">
        <v>1</v>
      </c>
    </row>
    <row r="6113" spans="1:16" x14ac:dyDescent="0.25">
      <c r="A6113" t="s">
        <v>105</v>
      </c>
      <c r="B6113">
        <v>3</v>
      </c>
      <c r="C6113" t="s">
        <v>21</v>
      </c>
      <c r="D6113">
        <v>22</v>
      </c>
      <c r="E6113" t="s">
        <v>14</v>
      </c>
      <c r="F6113">
        <v>21</v>
      </c>
      <c r="G6113" t="s">
        <v>19</v>
      </c>
      <c r="H6113">
        <v>1</v>
      </c>
      <c r="I6113">
        <v>309</v>
      </c>
      <c r="J6113" t="s">
        <v>13</v>
      </c>
      <c r="K6113" s="6">
        <v>-6.75</v>
      </c>
      <c r="L6113" s="6">
        <v>9</v>
      </c>
      <c r="M6113" s="6">
        <v>-6.75</v>
      </c>
      <c r="N6113" s="6">
        <v>0</v>
      </c>
      <c r="O6113" t="s">
        <v>17</v>
      </c>
      <c r="P6113" s="22">
        <v>1</v>
      </c>
    </row>
    <row r="6114" spans="1:16" x14ac:dyDescent="0.25">
      <c r="A6114" t="s">
        <v>105</v>
      </c>
      <c r="B6114">
        <v>3</v>
      </c>
      <c r="C6114" t="s">
        <v>21</v>
      </c>
      <c r="D6114">
        <v>23</v>
      </c>
      <c r="E6114" t="s">
        <v>14</v>
      </c>
      <c r="F6114">
        <v>21</v>
      </c>
      <c r="G6114" t="s">
        <v>19</v>
      </c>
      <c r="H6114">
        <v>1</v>
      </c>
      <c r="I6114">
        <v>779</v>
      </c>
      <c r="J6114" t="s">
        <v>13</v>
      </c>
      <c r="K6114" s="6">
        <v>-12</v>
      </c>
      <c r="L6114" s="6">
        <v>12</v>
      </c>
      <c r="M6114" s="6">
        <v>-12</v>
      </c>
      <c r="N6114" s="6">
        <v>0</v>
      </c>
      <c r="O6114" t="s">
        <v>17</v>
      </c>
      <c r="P6114" s="22">
        <v>1</v>
      </c>
    </row>
    <row r="6115" spans="1:16" x14ac:dyDescent="0.25">
      <c r="A6115" t="s">
        <v>105</v>
      </c>
      <c r="B6115">
        <v>3</v>
      </c>
      <c r="C6115" t="s">
        <v>21</v>
      </c>
      <c r="D6115">
        <v>24</v>
      </c>
      <c r="E6115" t="s">
        <v>14</v>
      </c>
      <c r="F6115">
        <v>21</v>
      </c>
      <c r="G6115" t="s">
        <v>19</v>
      </c>
      <c r="H6115">
        <v>1</v>
      </c>
      <c r="I6115">
        <v>128</v>
      </c>
      <c r="J6115" t="s">
        <v>12</v>
      </c>
      <c r="K6115" s="6">
        <v>2</v>
      </c>
      <c r="L6115" s="6">
        <v>2</v>
      </c>
      <c r="M6115" s="6">
        <v>-1.75</v>
      </c>
      <c r="N6115" s="6">
        <v>0</v>
      </c>
      <c r="O6115" t="s">
        <v>17</v>
      </c>
      <c r="P6115" s="22">
        <v>1</v>
      </c>
    </row>
    <row r="6116" spans="1:16" x14ac:dyDescent="0.25">
      <c r="A6116" t="s">
        <v>105</v>
      </c>
      <c r="B6116">
        <v>3</v>
      </c>
      <c r="C6116" t="s">
        <v>21</v>
      </c>
      <c r="D6116">
        <v>25</v>
      </c>
      <c r="E6116" t="s">
        <v>14</v>
      </c>
      <c r="F6116">
        <v>21</v>
      </c>
      <c r="G6116" t="s">
        <v>18</v>
      </c>
      <c r="H6116">
        <v>2</v>
      </c>
      <c r="I6116">
        <v>182</v>
      </c>
      <c r="J6116" t="s">
        <v>13</v>
      </c>
      <c r="K6116" s="6">
        <v>0</v>
      </c>
      <c r="L6116" s="6">
        <v>5</v>
      </c>
      <c r="M6116" s="6">
        <v>0</v>
      </c>
      <c r="N6116" s="6">
        <v>3</v>
      </c>
      <c r="O6116" t="s">
        <v>17</v>
      </c>
      <c r="P6116" s="22">
        <v>1</v>
      </c>
    </row>
    <row r="6117" spans="1:16" x14ac:dyDescent="0.25">
      <c r="A6117" t="s">
        <v>105</v>
      </c>
      <c r="B6117">
        <v>3</v>
      </c>
      <c r="C6117" t="s">
        <v>21</v>
      </c>
      <c r="D6117">
        <v>26</v>
      </c>
      <c r="E6117" t="s">
        <v>14</v>
      </c>
      <c r="F6117">
        <v>21</v>
      </c>
      <c r="G6117" t="s">
        <v>18</v>
      </c>
      <c r="H6117">
        <v>1</v>
      </c>
      <c r="I6117">
        <v>83</v>
      </c>
      <c r="J6117" t="s">
        <v>12</v>
      </c>
      <c r="K6117" s="6">
        <v>5</v>
      </c>
      <c r="L6117" s="6">
        <v>5</v>
      </c>
      <c r="M6117" s="6">
        <v>0</v>
      </c>
      <c r="N6117" s="6">
        <v>2</v>
      </c>
      <c r="O6117" t="s">
        <v>17</v>
      </c>
      <c r="P6117" s="22">
        <v>1</v>
      </c>
    </row>
    <row r="6118" spans="1:16" x14ac:dyDescent="0.25">
      <c r="A6118" t="s">
        <v>105</v>
      </c>
      <c r="B6118">
        <v>3</v>
      </c>
      <c r="C6118" t="s">
        <v>21</v>
      </c>
      <c r="D6118">
        <v>27</v>
      </c>
      <c r="E6118" t="s">
        <v>14</v>
      </c>
      <c r="F6118">
        <v>21</v>
      </c>
      <c r="G6118" t="s">
        <v>18</v>
      </c>
      <c r="H6118">
        <v>1</v>
      </c>
      <c r="I6118">
        <v>217</v>
      </c>
      <c r="J6118" t="s">
        <v>13</v>
      </c>
      <c r="K6118" s="6">
        <v>0</v>
      </c>
      <c r="L6118" s="6">
        <v>26</v>
      </c>
      <c r="M6118" s="6">
        <v>0</v>
      </c>
      <c r="N6118" s="6">
        <v>10</v>
      </c>
      <c r="O6118" t="s">
        <v>17</v>
      </c>
      <c r="P6118" s="22">
        <v>1</v>
      </c>
    </row>
    <row r="6119" spans="1:16" x14ac:dyDescent="0.25">
      <c r="A6119" t="s">
        <v>105</v>
      </c>
      <c r="B6119">
        <v>3</v>
      </c>
      <c r="C6119" t="s">
        <v>21</v>
      </c>
      <c r="D6119">
        <v>28</v>
      </c>
      <c r="E6119" t="s">
        <v>14</v>
      </c>
      <c r="F6119">
        <v>21</v>
      </c>
      <c r="G6119" t="s">
        <v>19</v>
      </c>
      <c r="H6119">
        <v>2</v>
      </c>
      <c r="I6119">
        <v>71</v>
      </c>
      <c r="J6119" t="s">
        <v>13</v>
      </c>
      <c r="K6119" s="6">
        <v>-5.63</v>
      </c>
      <c r="L6119" s="6">
        <v>5</v>
      </c>
      <c r="M6119" s="6">
        <v>-5.63</v>
      </c>
      <c r="N6119" s="6">
        <v>0</v>
      </c>
      <c r="O6119" t="s">
        <v>17</v>
      </c>
      <c r="P6119" s="22">
        <v>1</v>
      </c>
    </row>
    <row r="6120" spans="1:16" x14ac:dyDescent="0.25">
      <c r="A6120" t="s">
        <v>105</v>
      </c>
      <c r="B6120">
        <v>3</v>
      </c>
      <c r="C6120" t="s">
        <v>21</v>
      </c>
      <c r="D6120">
        <v>29</v>
      </c>
      <c r="E6120" t="s">
        <v>14</v>
      </c>
      <c r="F6120">
        <v>21</v>
      </c>
      <c r="G6120" t="s">
        <v>19</v>
      </c>
      <c r="H6120">
        <v>2</v>
      </c>
      <c r="I6120">
        <v>276</v>
      </c>
      <c r="J6120" t="s">
        <v>12</v>
      </c>
      <c r="K6120" s="6">
        <v>6</v>
      </c>
      <c r="L6120" s="6">
        <v>6</v>
      </c>
      <c r="M6120" s="6">
        <v>-7.5</v>
      </c>
      <c r="N6120" s="6">
        <v>0</v>
      </c>
      <c r="O6120" t="s">
        <v>17</v>
      </c>
      <c r="P6120" s="22">
        <v>1</v>
      </c>
    </row>
    <row r="6121" spans="1:16" x14ac:dyDescent="0.25">
      <c r="A6121" t="s">
        <v>105</v>
      </c>
      <c r="B6121">
        <v>3</v>
      </c>
      <c r="C6121" t="s">
        <v>21</v>
      </c>
      <c r="D6121">
        <v>30</v>
      </c>
      <c r="E6121" t="s">
        <v>14</v>
      </c>
      <c r="F6121">
        <v>21</v>
      </c>
      <c r="G6121" t="s">
        <v>19</v>
      </c>
      <c r="H6121">
        <v>1</v>
      </c>
      <c r="I6121">
        <v>97</v>
      </c>
      <c r="J6121" t="s">
        <v>12</v>
      </c>
      <c r="K6121" s="6">
        <v>8</v>
      </c>
      <c r="L6121" s="6">
        <v>8</v>
      </c>
      <c r="M6121" s="6">
        <v>-3</v>
      </c>
      <c r="N6121" s="6">
        <v>0</v>
      </c>
      <c r="O6121" t="s">
        <v>17</v>
      </c>
      <c r="P6121" s="22">
        <v>1</v>
      </c>
    </row>
    <row r="6122" spans="1:16" x14ac:dyDescent="0.25">
      <c r="A6122" t="s">
        <v>105</v>
      </c>
      <c r="B6122">
        <v>1</v>
      </c>
      <c r="C6122" t="s">
        <v>22</v>
      </c>
      <c r="D6122">
        <v>1</v>
      </c>
      <c r="E6122" t="s">
        <v>14</v>
      </c>
      <c r="F6122">
        <v>21</v>
      </c>
      <c r="G6122" t="s">
        <v>19</v>
      </c>
      <c r="H6122">
        <v>2</v>
      </c>
      <c r="I6122">
        <v>368</v>
      </c>
      <c r="J6122" t="s">
        <v>12</v>
      </c>
      <c r="K6122" s="6">
        <v>8</v>
      </c>
      <c r="L6122" s="6">
        <v>8</v>
      </c>
      <c r="M6122" s="6">
        <v>-9</v>
      </c>
      <c r="N6122" s="6">
        <v>0</v>
      </c>
      <c r="O6122" t="s">
        <v>17</v>
      </c>
      <c r="P6122" s="22">
        <v>1</v>
      </c>
    </row>
    <row r="6123" spans="1:16" x14ac:dyDescent="0.25">
      <c r="A6123" t="s">
        <v>105</v>
      </c>
      <c r="B6123">
        <v>1</v>
      </c>
      <c r="C6123" t="s">
        <v>22</v>
      </c>
      <c r="D6123">
        <v>2</v>
      </c>
      <c r="E6123" t="s">
        <v>14</v>
      </c>
      <c r="F6123">
        <v>21</v>
      </c>
      <c r="G6123" t="s">
        <v>19</v>
      </c>
      <c r="H6123">
        <v>2</v>
      </c>
      <c r="I6123">
        <v>317</v>
      </c>
      <c r="J6123" t="s">
        <v>13</v>
      </c>
      <c r="K6123" s="6">
        <v>-3.75</v>
      </c>
      <c r="L6123" s="6">
        <v>2</v>
      </c>
      <c r="M6123" s="6">
        <v>-3.75</v>
      </c>
      <c r="N6123" s="6">
        <v>0</v>
      </c>
      <c r="O6123" t="s">
        <v>17</v>
      </c>
      <c r="P6123" s="22">
        <v>1</v>
      </c>
    </row>
    <row r="6124" spans="1:16" x14ac:dyDescent="0.25">
      <c r="A6124" t="s">
        <v>105</v>
      </c>
      <c r="B6124">
        <v>1</v>
      </c>
      <c r="C6124" t="s">
        <v>22</v>
      </c>
      <c r="D6124">
        <v>3</v>
      </c>
      <c r="E6124" t="s">
        <v>14</v>
      </c>
      <c r="F6124">
        <v>21</v>
      </c>
      <c r="G6124" t="s">
        <v>18</v>
      </c>
      <c r="H6124">
        <v>1</v>
      </c>
      <c r="I6124">
        <v>292</v>
      </c>
      <c r="J6124" t="s">
        <v>12</v>
      </c>
      <c r="K6124" s="6">
        <v>12</v>
      </c>
      <c r="L6124" s="6">
        <v>12</v>
      </c>
      <c r="M6124" s="6">
        <v>0</v>
      </c>
      <c r="N6124" s="6">
        <v>4</v>
      </c>
      <c r="O6124" t="s">
        <v>17</v>
      </c>
      <c r="P6124" s="22">
        <v>1</v>
      </c>
    </row>
    <row r="6125" spans="1:16" x14ac:dyDescent="0.25">
      <c r="A6125" t="s">
        <v>105</v>
      </c>
      <c r="B6125">
        <v>1</v>
      </c>
      <c r="C6125" t="s">
        <v>22</v>
      </c>
      <c r="D6125">
        <v>4</v>
      </c>
      <c r="E6125" t="s">
        <v>14</v>
      </c>
      <c r="F6125">
        <v>21</v>
      </c>
      <c r="G6125" t="s">
        <v>18</v>
      </c>
      <c r="H6125">
        <v>2</v>
      </c>
      <c r="I6125">
        <v>249</v>
      </c>
      <c r="J6125" t="s">
        <v>13</v>
      </c>
      <c r="K6125" s="6">
        <v>0</v>
      </c>
      <c r="L6125" s="6">
        <v>22</v>
      </c>
      <c r="M6125" s="6">
        <v>0</v>
      </c>
      <c r="N6125" s="6">
        <v>13</v>
      </c>
      <c r="O6125" t="s">
        <v>17</v>
      </c>
      <c r="P6125" s="22">
        <v>1</v>
      </c>
    </row>
    <row r="6126" spans="1:16" x14ac:dyDescent="0.25">
      <c r="A6126" t="s">
        <v>105</v>
      </c>
      <c r="B6126">
        <v>1</v>
      </c>
      <c r="C6126" t="s">
        <v>22</v>
      </c>
      <c r="D6126">
        <v>5</v>
      </c>
      <c r="E6126" t="s">
        <v>14</v>
      </c>
      <c r="F6126">
        <v>21</v>
      </c>
      <c r="G6126" t="s">
        <v>19</v>
      </c>
      <c r="H6126">
        <v>1</v>
      </c>
      <c r="I6126">
        <v>279</v>
      </c>
      <c r="J6126" t="s">
        <v>13</v>
      </c>
      <c r="K6126" s="6">
        <v>-4.38</v>
      </c>
      <c r="L6126" s="6">
        <v>5</v>
      </c>
      <c r="M6126" s="6">
        <v>-4.38</v>
      </c>
      <c r="N6126" s="6">
        <v>0</v>
      </c>
      <c r="O6126" t="s">
        <v>17</v>
      </c>
      <c r="P6126" s="22">
        <v>1</v>
      </c>
    </row>
    <row r="6127" spans="1:16" x14ac:dyDescent="0.25">
      <c r="A6127" t="s">
        <v>105</v>
      </c>
      <c r="B6127">
        <v>1</v>
      </c>
      <c r="C6127" t="s">
        <v>22</v>
      </c>
      <c r="D6127">
        <v>6</v>
      </c>
      <c r="E6127" t="s">
        <v>14</v>
      </c>
      <c r="F6127">
        <v>21</v>
      </c>
      <c r="G6127" t="s">
        <v>19</v>
      </c>
      <c r="H6127">
        <v>2</v>
      </c>
      <c r="I6127">
        <v>117</v>
      </c>
      <c r="J6127" t="s">
        <v>13</v>
      </c>
      <c r="K6127" s="6">
        <v>-18.75</v>
      </c>
      <c r="L6127" s="6">
        <v>10</v>
      </c>
      <c r="M6127" s="6">
        <v>-18.75</v>
      </c>
      <c r="N6127" s="6">
        <v>0</v>
      </c>
      <c r="O6127" t="s">
        <v>17</v>
      </c>
      <c r="P6127" s="22">
        <v>1</v>
      </c>
    </row>
    <row r="6128" spans="1:16" x14ac:dyDescent="0.25">
      <c r="A6128" t="s">
        <v>105</v>
      </c>
      <c r="B6128">
        <v>1</v>
      </c>
      <c r="C6128" t="s">
        <v>22</v>
      </c>
      <c r="D6128">
        <v>7</v>
      </c>
      <c r="E6128" t="s">
        <v>14</v>
      </c>
      <c r="F6128">
        <v>21</v>
      </c>
      <c r="G6128" t="s">
        <v>19</v>
      </c>
      <c r="H6128">
        <v>2</v>
      </c>
      <c r="I6128">
        <v>353</v>
      </c>
      <c r="J6128" t="s">
        <v>12</v>
      </c>
      <c r="K6128" s="6">
        <v>9</v>
      </c>
      <c r="L6128" s="6">
        <v>9</v>
      </c>
      <c r="M6128" s="6">
        <v>-9</v>
      </c>
      <c r="N6128" s="6">
        <v>0</v>
      </c>
      <c r="O6128" t="s">
        <v>17</v>
      </c>
      <c r="P6128" s="22">
        <v>1</v>
      </c>
    </row>
    <row r="6129" spans="1:16" x14ac:dyDescent="0.25">
      <c r="A6129" t="s">
        <v>105</v>
      </c>
      <c r="B6129">
        <v>1</v>
      </c>
      <c r="C6129" t="s">
        <v>22</v>
      </c>
      <c r="D6129">
        <v>8</v>
      </c>
      <c r="E6129" t="s">
        <v>14</v>
      </c>
      <c r="F6129">
        <v>21</v>
      </c>
      <c r="G6129" t="s">
        <v>19</v>
      </c>
      <c r="H6129">
        <v>1</v>
      </c>
      <c r="I6129">
        <v>158</v>
      </c>
      <c r="J6129" t="s">
        <v>13</v>
      </c>
      <c r="K6129" s="6">
        <v>-1.25</v>
      </c>
      <c r="L6129" s="6">
        <v>2</v>
      </c>
      <c r="M6129" s="6">
        <v>-1.25</v>
      </c>
      <c r="N6129" s="6">
        <v>0</v>
      </c>
      <c r="O6129" t="s">
        <v>17</v>
      </c>
      <c r="P6129" s="22">
        <v>1</v>
      </c>
    </row>
    <row r="6130" spans="1:16" x14ac:dyDescent="0.25">
      <c r="A6130" t="s">
        <v>105</v>
      </c>
      <c r="B6130">
        <v>1</v>
      </c>
      <c r="C6130" t="s">
        <v>22</v>
      </c>
      <c r="D6130">
        <v>9</v>
      </c>
      <c r="E6130" t="s">
        <v>14</v>
      </c>
      <c r="F6130">
        <v>21</v>
      </c>
      <c r="G6130" t="s">
        <v>19</v>
      </c>
      <c r="H6130">
        <v>1</v>
      </c>
      <c r="I6130">
        <v>44</v>
      </c>
      <c r="J6130" t="s">
        <v>12</v>
      </c>
      <c r="K6130" s="6">
        <v>4</v>
      </c>
      <c r="L6130" s="6">
        <v>4</v>
      </c>
      <c r="M6130" s="6">
        <v>-1</v>
      </c>
      <c r="N6130" s="6">
        <v>0</v>
      </c>
      <c r="O6130" t="s">
        <v>17</v>
      </c>
      <c r="P6130" s="22">
        <v>1</v>
      </c>
    </row>
    <row r="6131" spans="1:16" x14ac:dyDescent="0.25">
      <c r="A6131" t="s">
        <v>105</v>
      </c>
      <c r="B6131">
        <v>1</v>
      </c>
      <c r="C6131" t="s">
        <v>22</v>
      </c>
      <c r="D6131">
        <v>10</v>
      </c>
      <c r="E6131" t="s">
        <v>14</v>
      </c>
      <c r="F6131">
        <v>21</v>
      </c>
      <c r="G6131" t="s">
        <v>19</v>
      </c>
      <c r="H6131">
        <v>2</v>
      </c>
      <c r="I6131">
        <v>114</v>
      </c>
      <c r="J6131" t="s">
        <v>13</v>
      </c>
      <c r="K6131" s="6">
        <v>-13</v>
      </c>
      <c r="L6131" s="6">
        <v>8</v>
      </c>
      <c r="M6131" s="6">
        <v>-13</v>
      </c>
      <c r="N6131" s="6">
        <v>0</v>
      </c>
      <c r="O6131" t="s">
        <v>17</v>
      </c>
      <c r="P6131" s="22">
        <v>1</v>
      </c>
    </row>
    <row r="6132" spans="1:16" x14ac:dyDescent="0.25">
      <c r="A6132" t="s">
        <v>105</v>
      </c>
      <c r="B6132">
        <v>1</v>
      </c>
      <c r="C6132" t="s">
        <v>22</v>
      </c>
      <c r="D6132">
        <v>11</v>
      </c>
      <c r="E6132" t="s">
        <v>14</v>
      </c>
      <c r="F6132">
        <v>21</v>
      </c>
      <c r="G6132" t="s">
        <v>19</v>
      </c>
      <c r="H6132">
        <v>1</v>
      </c>
      <c r="I6132">
        <v>623</v>
      </c>
      <c r="J6132" t="s">
        <v>12</v>
      </c>
      <c r="K6132" s="6">
        <v>8</v>
      </c>
      <c r="L6132" s="6">
        <v>8</v>
      </c>
      <c r="M6132" s="6">
        <v>-2</v>
      </c>
      <c r="N6132" s="6">
        <v>0</v>
      </c>
      <c r="O6132" t="s">
        <v>17</v>
      </c>
      <c r="P6132" s="22">
        <v>1</v>
      </c>
    </row>
    <row r="6133" spans="1:16" x14ac:dyDescent="0.25">
      <c r="A6133" t="s">
        <v>105</v>
      </c>
      <c r="B6133">
        <v>1</v>
      </c>
      <c r="C6133" t="s">
        <v>22</v>
      </c>
      <c r="D6133">
        <v>12</v>
      </c>
      <c r="E6133" t="s">
        <v>14</v>
      </c>
      <c r="F6133">
        <v>21</v>
      </c>
      <c r="G6133" t="s">
        <v>19</v>
      </c>
      <c r="H6133">
        <v>2</v>
      </c>
      <c r="I6133">
        <v>453</v>
      </c>
      <c r="J6133" t="s">
        <v>13</v>
      </c>
      <c r="K6133" s="6">
        <v>-12</v>
      </c>
      <c r="L6133" s="6">
        <v>6</v>
      </c>
      <c r="M6133" s="6">
        <v>-12</v>
      </c>
      <c r="N6133" s="6">
        <v>0</v>
      </c>
      <c r="O6133" t="s">
        <v>17</v>
      </c>
      <c r="P6133" s="22">
        <v>1</v>
      </c>
    </row>
    <row r="6134" spans="1:16" x14ac:dyDescent="0.25">
      <c r="A6134" t="s">
        <v>105</v>
      </c>
      <c r="B6134">
        <v>1</v>
      </c>
      <c r="C6134" t="s">
        <v>22</v>
      </c>
      <c r="D6134">
        <v>13</v>
      </c>
      <c r="E6134" t="s">
        <v>14</v>
      </c>
      <c r="F6134">
        <v>21</v>
      </c>
      <c r="G6134" t="s">
        <v>19</v>
      </c>
      <c r="H6134">
        <v>1</v>
      </c>
      <c r="I6134">
        <v>179</v>
      </c>
      <c r="J6134" t="s">
        <v>13</v>
      </c>
      <c r="K6134" s="6">
        <v>-9</v>
      </c>
      <c r="L6134" s="6">
        <v>12</v>
      </c>
      <c r="M6134" s="6">
        <v>-9</v>
      </c>
      <c r="N6134" s="6">
        <v>0</v>
      </c>
      <c r="O6134" t="s">
        <v>17</v>
      </c>
      <c r="P6134" s="22">
        <v>1</v>
      </c>
    </row>
    <row r="6135" spans="1:16" x14ac:dyDescent="0.25">
      <c r="A6135" t="s">
        <v>105</v>
      </c>
      <c r="B6135">
        <v>1</v>
      </c>
      <c r="C6135" t="s">
        <v>22</v>
      </c>
      <c r="D6135">
        <v>14</v>
      </c>
      <c r="E6135" t="s">
        <v>14</v>
      </c>
      <c r="F6135">
        <v>21</v>
      </c>
      <c r="G6135" t="s">
        <v>19</v>
      </c>
      <c r="H6135">
        <v>2</v>
      </c>
      <c r="I6135">
        <v>1</v>
      </c>
      <c r="J6135" t="s">
        <v>12</v>
      </c>
      <c r="K6135" s="6">
        <v>6</v>
      </c>
      <c r="L6135" s="6">
        <v>6</v>
      </c>
      <c r="M6135" s="6">
        <v>-9</v>
      </c>
      <c r="N6135" s="6">
        <v>0</v>
      </c>
      <c r="O6135" t="s">
        <v>17</v>
      </c>
      <c r="P6135" s="22">
        <v>1</v>
      </c>
    </row>
    <row r="6136" spans="1:16" x14ac:dyDescent="0.25">
      <c r="A6136" t="s">
        <v>105</v>
      </c>
      <c r="B6136">
        <v>1</v>
      </c>
      <c r="C6136" t="s">
        <v>22</v>
      </c>
      <c r="D6136">
        <v>15</v>
      </c>
      <c r="E6136" t="s">
        <v>14</v>
      </c>
      <c r="F6136">
        <v>21</v>
      </c>
      <c r="G6136" t="s">
        <v>18</v>
      </c>
      <c r="H6136">
        <v>1</v>
      </c>
      <c r="I6136">
        <v>103</v>
      </c>
      <c r="J6136" t="s">
        <v>12</v>
      </c>
      <c r="K6136" s="6">
        <v>3.25</v>
      </c>
      <c r="L6136" s="6">
        <v>3.25</v>
      </c>
      <c r="M6136" s="6">
        <v>0</v>
      </c>
      <c r="N6136" s="6">
        <v>1</v>
      </c>
      <c r="O6136" t="s">
        <v>17</v>
      </c>
      <c r="P6136" s="22">
        <v>1</v>
      </c>
    </row>
    <row r="6137" spans="1:16" x14ac:dyDescent="0.25">
      <c r="A6137" t="s">
        <v>105</v>
      </c>
      <c r="B6137">
        <v>1</v>
      </c>
      <c r="C6137" t="s">
        <v>22</v>
      </c>
      <c r="D6137">
        <v>16</v>
      </c>
      <c r="E6137" t="s">
        <v>14</v>
      </c>
      <c r="F6137">
        <v>21</v>
      </c>
      <c r="G6137" t="s">
        <v>18</v>
      </c>
      <c r="H6137">
        <v>1</v>
      </c>
      <c r="I6137">
        <v>228</v>
      </c>
      <c r="J6137" t="s">
        <v>12</v>
      </c>
      <c r="K6137" s="6">
        <v>7</v>
      </c>
      <c r="L6137" s="6">
        <v>7</v>
      </c>
      <c r="M6137" s="6">
        <v>0</v>
      </c>
      <c r="N6137" s="6">
        <v>3</v>
      </c>
      <c r="O6137" t="s">
        <v>17</v>
      </c>
      <c r="P6137" s="22">
        <v>1</v>
      </c>
    </row>
    <row r="6138" spans="1:16" x14ac:dyDescent="0.25">
      <c r="A6138" t="s">
        <v>105</v>
      </c>
      <c r="B6138">
        <v>1</v>
      </c>
      <c r="C6138" t="s">
        <v>22</v>
      </c>
      <c r="D6138">
        <v>17</v>
      </c>
      <c r="E6138" t="s">
        <v>14</v>
      </c>
      <c r="F6138">
        <v>21</v>
      </c>
      <c r="G6138" t="s">
        <v>19</v>
      </c>
      <c r="H6138">
        <v>1</v>
      </c>
      <c r="I6138">
        <v>377</v>
      </c>
      <c r="J6138" t="s">
        <v>13</v>
      </c>
      <c r="K6138" s="6">
        <v>-7</v>
      </c>
      <c r="L6138" s="6">
        <v>8</v>
      </c>
      <c r="M6138" s="6">
        <v>-7</v>
      </c>
      <c r="N6138" s="6">
        <v>0</v>
      </c>
      <c r="O6138" t="s">
        <v>17</v>
      </c>
      <c r="P6138" s="22">
        <v>1</v>
      </c>
    </row>
    <row r="6139" spans="1:16" x14ac:dyDescent="0.25">
      <c r="A6139" t="s">
        <v>105</v>
      </c>
      <c r="B6139">
        <v>1</v>
      </c>
      <c r="C6139" t="s">
        <v>22</v>
      </c>
      <c r="D6139">
        <v>18</v>
      </c>
      <c r="E6139" t="s">
        <v>14</v>
      </c>
      <c r="F6139">
        <v>21</v>
      </c>
      <c r="G6139" t="s">
        <v>18</v>
      </c>
      <c r="H6139">
        <v>1</v>
      </c>
      <c r="I6139">
        <v>79</v>
      </c>
      <c r="J6139" t="s">
        <v>12</v>
      </c>
      <c r="K6139" s="6">
        <v>25</v>
      </c>
      <c r="L6139" s="6">
        <v>25</v>
      </c>
      <c r="M6139" s="6">
        <v>0</v>
      </c>
      <c r="N6139" s="6">
        <v>9</v>
      </c>
      <c r="O6139" t="s">
        <v>17</v>
      </c>
      <c r="P6139" s="22">
        <v>1</v>
      </c>
    </row>
    <row r="6140" spans="1:16" x14ac:dyDescent="0.25">
      <c r="A6140" t="s">
        <v>105</v>
      </c>
      <c r="B6140">
        <v>1</v>
      </c>
      <c r="C6140" t="s">
        <v>22</v>
      </c>
      <c r="D6140">
        <v>19</v>
      </c>
      <c r="E6140" t="s">
        <v>14</v>
      </c>
      <c r="F6140">
        <v>21</v>
      </c>
      <c r="G6140" t="s">
        <v>18</v>
      </c>
      <c r="H6140">
        <v>2</v>
      </c>
      <c r="I6140">
        <v>117</v>
      </c>
      <c r="J6140" t="s">
        <v>13</v>
      </c>
      <c r="K6140" s="6">
        <v>0</v>
      </c>
      <c r="L6140" s="6">
        <v>8</v>
      </c>
      <c r="M6140" s="6">
        <v>0</v>
      </c>
      <c r="N6140" s="6">
        <v>4.25</v>
      </c>
      <c r="O6140" t="s">
        <v>17</v>
      </c>
      <c r="P6140" s="22">
        <v>1</v>
      </c>
    </row>
    <row r="6141" spans="1:16" x14ac:dyDescent="0.25">
      <c r="A6141" t="s">
        <v>105</v>
      </c>
      <c r="B6141">
        <v>1</v>
      </c>
      <c r="C6141" t="s">
        <v>22</v>
      </c>
      <c r="D6141">
        <v>20</v>
      </c>
      <c r="E6141" t="s">
        <v>14</v>
      </c>
      <c r="F6141">
        <v>21</v>
      </c>
      <c r="G6141" t="s">
        <v>19</v>
      </c>
      <c r="H6141">
        <v>1</v>
      </c>
      <c r="I6141">
        <v>163</v>
      </c>
      <c r="J6141" t="s">
        <v>13</v>
      </c>
      <c r="K6141" s="6">
        <v>-8.75</v>
      </c>
      <c r="L6141" s="6">
        <v>10</v>
      </c>
      <c r="M6141" s="6">
        <v>-8.75</v>
      </c>
      <c r="N6141" s="6">
        <v>0</v>
      </c>
      <c r="O6141" t="s">
        <v>17</v>
      </c>
      <c r="P6141" s="22">
        <v>1</v>
      </c>
    </row>
    <row r="6142" spans="1:16" x14ac:dyDescent="0.25">
      <c r="A6142" t="s">
        <v>105</v>
      </c>
      <c r="B6142">
        <v>1</v>
      </c>
      <c r="C6142" t="s">
        <v>22</v>
      </c>
      <c r="D6142">
        <v>21</v>
      </c>
      <c r="E6142" t="s">
        <v>14</v>
      </c>
      <c r="F6142">
        <v>21</v>
      </c>
      <c r="G6142" t="s">
        <v>19</v>
      </c>
      <c r="H6142">
        <v>2</v>
      </c>
      <c r="I6142">
        <v>281</v>
      </c>
      <c r="J6142" t="s">
        <v>12</v>
      </c>
      <c r="K6142" s="6">
        <v>4</v>
      </c>
      <c r="L6142" s="6">
        <v>4</v>
      </c>
      <c r="M6142" s="6">
        <v>-8</v>
      </c>
      <c r="N6142" s="6">
        <v>0</v>
      </c>
      <c r="O6142" t="s">
        <v>17</v>
      </c>
      <c r="P6142" s="22">
        <v>1</v>
      </c>
    </row>
    <row r="6143" spans="1:16" x14ac:dyDescent="0.25">
      <c r="A6143" t="s">
        <v>105</v>
      </c>
      <c r="B6143">
        <v>1</v>
      </c>
      <c r="C6143" t="s">
        <v>22</v>
      </c>
      <c r="D6143">
        <v>22</v>
      </c>
      <c r="E6143" t="s">
        <v>14</v>
      </c>
      <c r="F6143">
        <v>21</v>
      </c>
      <c r="G6143" t="s">
        <v>18</v>
      </c>
      <c r="H6143">
        <v>2</v>
      </c>
      <c r="I6143">
        <v>254</v>
      </c>
      <c r="J6143" t="s">
        <v>13</v>
      </c>
      <c r="K6143" s="6">
        <v>0</v>
      </c>
      <c r="L6143" s="6">
        <v>17</v>
      </c>
      <c r="M6143" s="6">
        <v>0</v>
      </c>
      <c r="N6143" s="6">
        <v>9</v>
      </c>
      <c r="O6143" t="s">
        <v>17</v>
      </c>
      <c r="P6143" s="22">
        <v>1</v>
      </c>
    </row>
    <row r="6144" spans="1:16" x14ac:dyDescent="0.25">
      <c r="A6144" t="s">
        <v>105</v>
      </c>
      <c r="B6144">
        <v>1</v>
      </c>
      <c r="C6144" t="s">
        <v>22</v>
      </c>
      <c r="D6144">
        <v>23</v>
      </c>
      <c r="E6144" t="s">
        <v>14</v>
      </c>
      <c r="F6144">
        <v>21</v>
      </c>
      <c r="G6144" t="s">
        <v>19</v>
      </c>
      <c r="H6144">
        <v>2</v>
      </c>
      <c r="I6144">
        <v>436</v>
      </c>
      <c r="J6144" t="s">
        <v>12</v>
      </c>
      <c r="K6144" s="6">
        <v>12</v>
      </c>
      <c r="L6144" s="6">
        <v>12</v>
      </c>
      <c r="M6144" s="6">
        <v>-18</v>
      </c>
      <c r="N6144" s="6">
        <v>0</v>
      </c>
      <c r="O6144" t="s">
        <v>17</v>
      </c>
      <c r="P6144" s="22">
        <v>1</v>
      </c>
    </row>
    <row r="6145" spans="1:16" x14ac:dyDescent="0.25">
      <c r="A6145" t="s">
        <v>105</v>
      </c>
      <c r="B6145">
        <v>1</v>
      </c>
      <c r="C6145" t="s">
        <v>22</v>
      </c>
      <c r="D6145">
        <v>24</v>
      </c>
      <c r="E6145" t="s">
        <v>14</v>
      </c>
      <c r="F6145">
        <v>21</v>
      </c>
      <c r="G6145" t="s">
        <v>18</v>
      </c>
      <c r="H6145">
        <v>2</v>
      </c>
      <c r="I6145">
        <v>201</v>
      </c>
      <c r="J6145" t="s">
        <v>12</v>
      </c>
      <c r="K6145" s="6">
        <v>10</v>
      </c>
      <c r="L6145" s="6">
        <v>10</v>
      </c>
      <c r="M6145" s="6">
        <v>0</v>
      </c>
      <c r="N6145" s="6">
        <v>6</v>
      </c>
      <c r="O6145" t="s">
        <v>17</v>
      </c>
      <c r="P6145" s="22">
        <v>1</v>
      </c>
    </row>
    <row r="6146" spans="1:16" x14ac:dyDescent="0.25">
      <c r="A6146" t="s">
        <v>105</v>
      </c>
      <c r="B6146">
        <v>1</v>
      </c>
      <c r="C6146" t="s">
        <v>22</v>
      </c>
      <c r="D6146">
        <v>25</v>
      </c>
      <c r="E6146" t="s">
        <v>14</v>
      </c>
      <c r="F6146">
        <v>21</v>
      </c>
      <c r="G6146" t="s">
        <v>18</v>
      </c>
      <c r="H6146">
        <v>1</v>
      </c>
      <c r="I6146">
        <v>287</v>
      </c>
      <c r="J6146" t="s">
        <v>13</v>
      </c>
      <c r="K6146" s="6">
        <v>0</v>
      </c>
      <c r="L6146" s="6">
        <v>13</v>
      </c>
      <c r="M6146" s="6">
        <v>0</v>
      </c>
      <c r="N6146" s="6">
        <v>6</v>
      </c>
      <c r="O6146" t="s">
        <v>17</v>
      </c>
      <c r="P6146" s="22">
        <v>1</v>
      </c>
    </row>
    <row r="6147" spans="1:16" x14ac:dyDescent="0.25">
      <c r="A6147" t="s">
        <v>105</v>
      </c>
      <c r="B6147">
        <v>1</v>
      </c>
      <c r="C6147" t="s">
        <v>22</v>
      </c>
      <c r="D6147">
        <v>26</v>
      </c>
      <c r="E6147" t="s">
        <v>14</v>
      </c>
      <c r="F6147">
        <v>21</v>
      </c>
      <c r="G6147" t="s">
        <v>19</v>
      </c>
      <c r="H6147">
        <v>2</v>
      </c>
      <c r="I6147">
        <v>157</v>
      </c>
      <c r="J6147" t="s">
        <v>13</v>
      </c>
      <c r="K6147" s="6">
        <v>-15.75</v>
      </c>
      <c r="L6147" s="6">
        <v>9</v>
      </c>
      <c r="M6147" s="6">
        <v>-15.75</v>
      </c>
      <c r="N6147" s="6">
        <v>0</v>
      </c>
      <c r="O6147" t="s">
        <v>17</v>
      </c>
      <c r="P6147" s="22">
        <v>1</v>
      </c>
    </row>
    <row r="6148" spans="1:16" x14ac:dyDescent="0.25">
      <c r="A6148" t="s">
        <v>105</v>
      </c>
      <c r="B6148">
        <v>1</v>
      </c>
      <c r="C6148" t="s">
        <v>22</v>
      </c>
      <c r="D6148">
        <v>27</v>
      </c>
      <c r="E6148" t="s">
        <v>14</v>
      </c>
      <c r="F6148">
        <v>21</v>
      </c>
      <c r="G6148" t="s">
        <v>19</v>
      </c>
      <c r="H6148">
        <v>2</v>
      </c>
      <c r="I6148">
        <v>1</v>
      </c>
      <c r="J6148" t="s">
        <v>12</v>
      </c>
      <c r="K6148" s="6">
        <v>5</v>
      </c>
      <c r="L6148" s="6">
        <v>5</v>
      </c>
      <c r="M6148" s="6">
        <v>-8.1300000000000008</v>
      </c>
      <c r="N6148" s="6">
        <v>0</v>
      </c>
      <c r="O6148" t="s">
        <v>17</v>
      </c>
      <c r="P6148" s="22">
        <v>1</v>
      </c>
    </row>
    <row r="6149" spans="1:16" x14ac:dyDescent="0.25">
      <c r="A6149" t="s">
        <v>105</v>
      </c>
      <c r="B6149">
        <v>1</v>
      </c>
      <c r="C6149" t="s">
        <v>22</v>
      </c>
      <c r="D6149">
        <v>28</v>
      </c>
      <c r="E6149" t="s">
        <v>14</v>
      </c>
      <c r="F6149">
        <v>21</v>
      </c>
      <c r="G6149" t="s">
        <v>19</v>
      </c>
      <c r="H6149">
        <v>1</v>
      </c>
      <c r="I6149">
        <v>343</v>
      </c>
      <c r="J6149" t="s">
        <v>12</v>
      </c>
      <c r="K6149" s="6">
        <v>4</v>
      </c>
      <c r="L6149" s="6">
        <v>4</v>
      </c>
      <c r="M6149" s="6">
        <v>-4</v>
      </c>
      <c r="N6149" s="6">
        <v>0</v>
      </c>
      <c r="O6149" t="s">
        <v>17</v>
      </c>
      <c r="P6149" s="22">
        <v>1</v>
      </c>
    </row>
    <row r="6150" spans="1:16" x14ac:dyDescent="0.25">
      <c r="A6150" t="s">
        <v>105</v>
      </c>
      <c r="B6150">
        <v>1</v>
      </c>
      <c r="C6150" t="s">
        <v>22</v>
      </c>
      <c r="D6150">
        <v>29</v>
      </c>
      <c r="E6150" t="s">
        <v>14</v>
      </c>
      <c r="F6150">
        <v>21</v>
      </c>
      <c r="G6150" t="s">
        <v>18</v>
      </c>
      <c r="H6150">
        <v>2</v>
      </c>
      <c r="I6150">
        <v>125</v>
      </c>
      <c r="J6150" t="s">
        <v>12</v>
      </c>
      <c r="K6150" s="6">
        <v>4</v>
      </c>
      <c r="L6150" s="6">
        <v>4</v>
      </c>
      <c r="M6150" s="6">
        <v>0</v>
      </c>
      <c r="N6150" s="6">
        <v>2.25</v>
      </c>
      <c r="O6150" t="s">
        <v>17</v>
      </c>
      <c r="P6150" s="22">
        <v>1</v>
      </c>
    </row>
    <row r="6151" spans="1:16" x14ac:dyDescent="0.25">
      <c r="A6151" t="s">
        <v>105</v>
      </c>
      <c r="B6151">
        <v>1</v>
      </c>
      <c r="C6151" t="s">
        <v>22</v>
      </c>
      <c r="D6151">
        <v>30</v>
      </c>
      <c r="E6151" t="s">
        <v>14</v>
      </c>
      <c r="F6151">
        <v>21</v>
      </c>
      <c r="G6151" t="s">
        <v>19</v>
      </c>
      <c r="H6151">
        <v>1</v>
      </c>
      <c r="I6151">
        <v>667</v>
      </c>
      <c r="J6151" t="s">
        <v>13</v>
      </c>
      <c r="K6151" s="6">
        <v>-5</v>
      </c>
      <c r="L6151" s="6">
        <v>5</v>
      </c>
      <c r="M6151" s="6">
        <v>-5</v>
      </c>
      <c r="N6151" s="6">
        <v>0</v>
      </c>
      <c r="O6151" t="s">
        <v>17</v>
      </c>
      <c r="P6151" s="22">
        <v>1</v>
      </c>
    </row>
    <row r="6152" spans="1:16" x14ac:dyDescent="0.25">
      <c r="A6152" t="s">
        <v>105</v>
      </c>
      <c r="B6152">
        <v>2</v>
      </c>
      <c r="C6152" t="s">
        <v>22</v>
      </c>
      <c r="D6152">
        <v>1</v>
      </c>
      <c r="E6152" t="s">
        <v>14</v>
      </c>
      <c r="F6152">
        <v>21</v>
      </c>
      <c r="G6152" t="s">
        <v>18</v>
      </c>
      <c r="H6152">
        <v>1</v>
      </c>
      <c r="I6152">
        <v>228</v>
      </c>
      <c r="J6152" t="s">
        <v>13</v>
      </c>
      <c r="K6152" s="6">
        <v>0</v>
      </c>
      <c r="L6152" s="6">
        <v>30</v>
      </c>
      <c r="M6152" s="6">
        <v>0</v>
      </c>
      <c r="N6152" s="6">
        <v>12</v>
      </c>
      <c r="O6152" t="s">
        <v>17</v>
      </c>
      <c r="P6152" s="22">
        <v>1</v>
      </c>
    </row>
    <row r="6153" spans="1:16" x14ac:dyDescent="0.25">
      <c r="A6153" t="s">
        <v>105</v>
      </c>
      <c r="B6153">
        <v>2</v>
      </c>
      <c r="C6153" t="s">
        <v>22</v>
      </c>
      <c r="D6153">
        <v>2</v>
      </c>
      <c r="E6153" t="s">
        <v>14</v>
      </c>
      <c r="F6153">
        <v>21</v>
      </c>
      <c r="G6153" t="s">
        <v>19</v>
      </c>
      <c r="H6153">
        <v>1</v>
      </c>
      <c r="I6153">
        <v>25</v>
      </c>
      <c r="J6153" t="s">
        <v>13</v>
      </c>
      <c r="K6153" s="6">
        <v>-6</v>
      </c>
      <c r="L6153" s="6">
        <v>12</v>
      </c>
      <c r="M6153" s="6">
        <v>-6</v>
      </c>
      <c r="N6153" s="6">
        <v>0</v>
      </c>
      <c r="O6153" t="s">
        <v>17</v>
      </c>
      <c r="P6153" s="22">
        <v>1</v>
      </c>
    </row>
    <row r="6154" spans="1:16" x14ac:dyDescent="0.25">
      <c r="A6154" t="s">
        <v>105</v>
      </c>
      <c r="B6154">
        <v>2</v>
      </c>
      <c r="C6154" t="s">
        <v>22</v>
      </c>
      <c r="D6154">
        <v>3</v>
      </c>
      <c r="E6154" t="s">
        <v>14</v>
      </c>
      <c r="F6154">
        <v>21</v>
      </c>
      <c r="G6154" t="s">
        <v>19</v>
      </c>
      <c r="H6154">
        <v>2</v>
      </c>
      <c r="I6154">
        <v>175</v>
      </c>
      <c r="J6154" t="s">
        <v>12</v>
      </c>
      <c r="K6154" s="6">
        <v>4</v>
      </c>
      <c r="L6154" s="6">
        <v>4</v>
      </c>
      <c r="M6154" s="6">
        <v>-5</v>
      </c>
      <c r="N6154" s="6">
        <v>0</v>
      </c>
      <c r="O6154" t="s">
        <v>17</v>
      </c>
      <c r="P6154" s="22">
        <v>1</v>
      </c>
    </row>
    <row r="6155" spans="1:16" x14ac:dyDescent="0.25">
      <c r="A6155" t="s">
        <v>105</v>
      </c>
      <c r="B6155">
        <v>2</v>
      </c>
      <c r="C6155" t="s">
        <v>22</v>
      </c>
      <c r="D6155">
        <v>4</v>
      </c>
      <c r="E6155" t="s">
        <v>14</v>
      </c>
      <c r="F6155">
        <v>21</v>
      </c>
      <c r="G6155" t="s">
        <v>18</v>
      </c>
      <c r="H6155">
        <v>2</v>
      </c>
      <c r="I6155">
        <v>124</v>
      </c>
      <c r="J6155" t="s">
        <v>13</v>
      </c>
      <c r="K6155" s="6">
        <v>0</v>
      </c>
      <c r="L6155" s="6">
        <v>17</v>
      </c>
      <c r="M6155" s="6">
        <v>0</v>
      </c>
      <c r="N6155" s="6">
        <v>10</v>
      </c>
      <c r="O6155" t="s">
        <v>17</v>
      </c>
      <c r="P6155" s="22">
        <v>1</v>
      </c>
    </row>
    <row r="6156" spans="1:16" x14ac:dyDescent="0.25">
      <c r="A6156" t="s">
        <v>105</v>
      </c>
      <c r="B6156">
        <v>2</v>
      </c>
      <c r="C6156" t="s">
        <v>22</v>
      </c>
      <c r="D6156">
        <v>5</v>
      </c>
      <c r="E6156" t="s">
        <v>14</v>
      </c>
      <c r="F6156">
        <v>21</v>
      </c>
      <c r="G6156" t="s">
        <v>19</v>
      </c>
      <c r="H6156">
        <v>2</v>
      </c>
      <c r="I6156">
        <v>306</v>
      </c>
      <c r="J6156" t="s">
        <v>12</v>
      </c>
      <c r="K6156" s="6">
        <v>2</v>
      </c>
      <c r="L6156" s="6">
        <v>2</v>
      </c>
      <c r="M6156" s="6">
        <v>-3.25</v>
      </c>
      <c r="N6156" s="6">
        <v>0</v>
      </c>
      <c r="O6156" t="s">
        <v>17</v>
      </c>
      <c r="P6156" s="22">
        <v>1</v>
      </c>
    </row>
    <row r="6157" spans="1:16" x14ac:dyDescent="0.25">
      <c r="A6157" t="s">
        <v>105</v>
      </c>
      <c r="B6157">
        <v>2</v>
      </c>
      <c r="C6157" t="s">
        <v>22</v>
      </c>
      <c r="D6157">
        <v>6</v>
      </c>
      <c r="E6157" t="s">
        <v>14</v>
      </c>
      <c r="F6157">
        <v>21</v>
      </c>
      <c r="G6157" t="s">
        <v>19</v>
      </c>
      <c r="H6157">
        <v>1</v>
      </c>
      <c r="I6157">
        <v>256</v>
      </c>
      <c r="J6157" t="s">
        <v>13</v>
      </c>
      <c r="K6157" s="6">
        <v>-6</v>
      </c>
      <c r="L6157" s="6">
        <v>6</v>
      </c>
      <c r="M6157" s="6">
        <v>-6</v>
      </c>
      <c r="N6157" s="6">
        <v>0</v>
      </c>
      <c r="O6157" t="s">
        <v>17</v>
      </c>
      <c r="P6157" s="22">
        <v>1</v>
      </c>
    </row>
    <row r="6158" spans="1:16" x14ac:dyDescent="0.25">
      <c r="A6158" t="s">
        <v>105</v>
      </c>
      <c r="B6158">
        <v>2</v>
      </c>
      <c r="C6158" t="s">
        <v>22</v>
      </c>
      <c r="D6158">
        <v>7</v>
      </c>
      <c r="E6158" t="s">
        <v>14</v>
      </c>
      <c r="F6158">
        <v>21</v>
      </c>
      <c r="G6158" t="s">
        <v>19</v>
      </c>
      <c r="H6158">
        <v>1</v>
      </c>
      <c r="I6158">
        <v>268</v>
      </c>
      <c r="J6158" t="s">
        <v>12</v>
      </c>
      <c r="K6158" s="6">
        <v>6</v>
      </c>
      <c r="L6158" s="6">
        <v>6</v>
      </c>
      <c r="M6158" s="6">
        <v>-4.5</v>
      </c>
      <c r="N6158" s="6">
        <v>0</v>
      </c>
      <c r="O6158" t="s">
        <v>17</v>
      </c>
      <c r="P6158" s="22">
        <v>1</v>
      </c>
    </row>
    <row r="6159" spans="1:16" x14ac:dyDescent="0.25">
      <c r="A6159" t="s">
        <v>105</v>
      </c>
      <c r="B6159">
        <v>2</v>
      </c>
      <c r="C6159" t="s">
        <v>22</v>
      </c>
      <c r="D6159">
        <v>8</v>
      </c>
      <c r="E6159" t="s">
        <v>14</v>
      </c>
      <c r="F6159">
        <v>21</v>
      </c>
      <c r="G6159" t="s">
        <v>19</v>
      </c>
      <c r="H6159">
        <v>1</v>
      </c>
      <c r="I6159">
        <v>146</v>
      </c>
      <c r="J6159" t="s">
        <v>13</v>
      </c>
      <c r="K6159" s="6">
        <v>-2</v>
      </c>
      <c r="L6159" s="6">
        <v>4</v>
      </c>
      <c r="M6159" s="6">
        <v>-2</v>
      </c>
      <c r="N6159" s="6">
        <v>0</v>
      </c>
      <c r="O6159" t="s">
        <v>17</v>
      </c>
      <c r="P6159" s="22">
        <v>1</v>
      </c>
    </row>
    <row r="6160" spans="1:16" x14ac:dyDescent="0.25">
      <c r="A6160" t="s">
        <v>105</v>
      </c>
      <c r="B6160">
        <v>2</v>
      </c>
      <c r="C6160" t="s">
        <v>22</v>
      </c>
      <c r="D6160">
        <v>9</v>
      </c>
      <c r="E6160" t="s">
        <v>14</v>
      </c>
      <c r="F6160">
        <v>21</v>
      </c>
      <c r="G6160" t="s">
        <v>18</v>
      </c>
      <c r="H6160">
        <v>1</v>
      </c>
      <c r="I6160">
        <v>352</v>
      </c>
      <c r="J6160" t="s">
        <v>12</v>
      </c>
      <c r="K6160" s="6">
        <v>4</v>
      </c>
      <c r="L6160" s="6">
        <v>4</v>
      </c>
      <c r="M6160" s="6">
        <v>0</v>
      </c>
      <c r="N6160" s="6">
        <v>2</v>
      </c>
      <c r="O6160" t="s">
        <v>17</v>
      </c>
      <c r="P6160" s="22">
        <v>1</v>
      </c>
    </row>
    <row r="6161" spans="1:16" x14ac:dyDescent="0.25">
      <c r="A6161" t="s">
        <v>105</v>
      </c>
      <c r="B6161">
        <v>2</v>
      </c>
      <c r="C6161" t="s">
        <v>22</v>
      </c>
      <c r="D6161">
        <v>10</v>
      </c>
      <c r="E6161" t="s">
        <v>14</v>
      </c>
      <c r="F6161">
        <v>21</v>
      </c>
      <c r="G6161" t="s">
        <v>19</v>
      </c>
      <c r="H6161">
        <v>1</v>
      </c>
      <c r="I6161">
        <v>6</v>
      </c>
      <c r="J6161" t="s">
        <v>12</v>
      </c>
      <c r="K6161" s="6">
        <v>9</v>
      </c>
      <c r="L6161" s="6">
        <v>9</v>
      </c>
      <c r="M6161" s="6">
        <v>-4.5</v>
      </c>
      <c r="N6161" s="6">
        <v>0</v>
      </c>
      <c r="O6161" t="s">
        <v>17</v>
      </c>
      <c r="P6161" s="22">
        <v>1</v>
      </c>
    </row>
    <row r="6162" spans="1:16" x14ac:dyDescent="0.25">
      <c r="A6162" t="s">
        <v>105</v>
      </c>
      <c r="B6162">
        <v>2</v>
      </c>
      <c r="C6162" t="s">
        <v>22</v>
      </c>
      <c r="D6162">
        <v>11</v>
      </c>
      <c r="E6162" t="s">
        <v>14</v>
      </c>
      <c r="F6162">
        <v>21</v>
      </c>
      <c r="G6162" t="s">
        <v>19</v>
      </c>
      <c r="H6162">
        <v>2</v>
      </c>
      <c r="I6162">
        <v>259</v>
      </c>
      <c r="J6162" t="s">
        <v>13</v>
      </c>
      <c r="K6162" s="6">
        <v>-24</v>
      </c>
      <c r="L6162" s="6">
        <v>12</v>
      </c>
      <c r="M6162" s="6">
        <v>-24</v>
      </c>
      <c r="N6162" s="6">
        <v>0</v>
      </c>
      <c r="O6162" t="s">
        <v>17</v>
      </c>
      <c r="P6162" s="22">
        <v>1</v>
      </c>
    </row>
    <row r="6163" spans="1:16" x14ac:dyDescent="0.25">
      <c r="A6163" t="s">
        <v>105</v>
      </c>
      <c r="B6163">
        <v>2</v>
      </c>
      <c r="C6163" t="s">
        <v>22</v>
      </c>
      <c r="D6163">
        <v>12</v>
      </c>
      <c r="E6163" t="s">
        <v>14</v>
      </c>
      <c r="F6163">
        <v>21</v>
      </c>
      <c r="G6163" t="s">
        <v>18</v>
      </c>
      <c r="H6163">
        <v>1</v>
      </c>
      <c r="I6163">
        <v>16</v>
      </c>
      <c r="J6163" t="s">
        <v>12</v>
      </c>
      <c r="K6163" s="6">
        <v>22</v>
      </c>
      <c r="L6163" s="6">
        <v>22</v>
      </c>
      <c r="M6163" s="6">
        <v>0</v>
      </c>
      <c r="N6163" s="6">
        <v>10</v>
      </c>
      <c r="O6163" t="s">
        <v>17</v>
      </c>
      <c r="P6163" s="22">
        <v>1</v>
      </c>
    </row>
    <row r="6164" spans="1:16" x14ac:dyDescent="0.25">
      <c r="A6164" t="s">
        <v>105</v>
      </c>
      <c r="B6164">
        <v>2</v>
      </c>
      <c r="C6164" t="s">
        <v>22</v>
      </c>
      <c r="D6164">
        <v>13</v>
      </c>
      <c r="E6164" t="s">
        <v>14</v>
      </c>
      <c r="F6164">
        <v>21</v>
      </c>
      <c r="G6164" t="s">
        <v>19</v>
      </c>
      <c r="H6164">
        <v>2</v>
      </c>
      <c r="I6164">
        <v>334</v>
      </c>
      <c r="J6164" t="s">
        <v>12</v>
      </c>
      <c r="K6164" s="6">
        <v>4</v>
      </c>
      <c r="L6164" s="6">
        <v>4</v>
      </c>
      <c r="M6164" s="6">
        <v>-7</v>
      </c>
      <c r="N6164" s="6">
        <v>0</v>
      </c>
      <c r="O6164" t="s">
        <v>17</v>
      </c>
      <c r="P6164" s="22">
        <v>1</v>
      </c>
    </row>
    <row r="6165" spans="1:16" x14ac:dyDescent="0.25">
      <c r="A6165" t="s">
        <v>105</v>
      </c>
      <c r="B6165">
        <v>2</v>
      </c>
      <c r="C6165" t="s">
        <v>22</v>
      </c>
      <c r="D6165">
        <v>14</v>
      </c>
      <c r="E6165" t="s">
        <v>14</v>
      </c>
      <c r="F6165">
        <v>21</v>
      </c>
      <c r="G6165" t="s">
        <v>19</v>
      </c>
      <c r="H6165">
        <v>1</v>
      </c>
      <c r="I6165">
        <v>284</v>
      </c>
      <c r="J6165" t="s">
        <v>12</v>
      </c>
      <c r="K6165" s="6">
        <v>2</v>
      </c>
      <c r="L6165" s="6">
        <v>2</v>
      </c>
      <c r="M6165" s="6">
        <v>-0.75</v>
      </c>
      <c r="N6165" s="6">
        <v>0</v>
      </c>
      <c r="O6165" t="s">
        <v>17</v>
      </c>
      <c r="P6165" s="22">
        <v>1</v>
      </c>
    </row>
    <row r="6166" spans="1:16" x14ac:dyDescent="0.25">
      <c r="A6166" t="s">
        <v>105</v>
      </c>
      <c r="B6166">
        <v>2</v>
      </c>
      <c r="C6166" t="s">
        <v>22</v>
      </c>
      <c r="D6166">
        <v>15</v>
      </c>
      <c r="E6166" t="s">
        <v>14</v>
      </c>
      <c r="F6166">
        <v>21</v>
      </c>
      <c r="G6166" t="s">
        <v>19</v>
      </c>
      <c r="H6166">
        <v>2</v>
      </c>
      <c r="I6166">
        <v>314</v>
      </c>
      <c r="J6166" t="s">
        <v>13</v>
      </c>
      <c r="K6166" s="6">
        <v>-2.25</v>
      </c>
      <c r="L6166" s="6">
        <v>2</v>
      </c>
      <c r="M6166" s="6">
        <v>-2.25</v>
      </c>
      <c r="N6166" s="6">
        <v>0</v>
      </c>
      <c r="O6166" t="s">
        <v>17</v>
      </c>
      <c r="P6166" s="22">
        <v>1</v>
      </c>
    </row>
    <row r="6167" spans="1:16" x14ac:dyDescent="0.25">
      <c r="A6167" t="s">
        <v>105</v>
      </c>
      <c r="B6167">
        <v>2</v>
      </c>
      <c r="C6167" t="s">
        <v>22</v>
      </c>
      <c r="D6167">
        <v>16</v>
      </c>
      <c r="E6167" t="s">
        <v>14</v>
      </c>
      <c r="F6167">
        <v>21</v>
      </c>
      <c r="G6167" t="s">
        <v>19</v>
      </c>
      <c r="H6167">
        <v>2</v>
      </c>
      <c r="I6167">
        <v>360</v>
      </c>
      <c r="J6167" t="s">
        <v>13</v>
      </c>
      <c r="K6167" s="6">
        <v>-9.3800000000000008</v>
      </c>
      <c r="L6167" s="6">
        <v>5</v>
      </c>
      <c r="M6167" s="6">
        <v>-9.3800000000000008</v>
      </c>
      <c r="N6167" s="6">
        <v>0</v>
      </c>
      <c r="O6167" t="s">
        <v>17</v>
      </c>
      <c r="P6167" s="22">
        <v>1</v>
      </c>
    </row>
    <row r="6168" spans="1:16" x14ac:dyDescent="0.25">
      <c r="A6168" t="s">
        <v>105</v>
      </c>
      <c r="B6168">
        <v>2</v>
      </c>
      <c r="C6168" t="s">
        <v>22</v>
      </c>
      <c r="D6168">
        <v>17</v>
      </c>
      <c r="E6168" t="s">
        <v>14</v>
      </c>
      <c r="F6168">
        <v>21</v>
      </c>
      <c r="G6168" t="s">
        <v>19</v>
      </c>
      <c r="H6168">
        <v>2</v>
      </c>
      <c r="I6168">
        <v>165</v>
      </c>
      <c r="J6168" t="s">
        <v>13</v>
      </c>
      <c r="K6168" s="6">
        <v>-15</v>
      </c>
      <c r="L6168" s="6">
        <v>8</v>
      </c>
      <c r="M6168" s="6">
        <v>-15</v>
      </c>
      <c r="N6168" s="6">
        <v>0</v>
      </c>
      <c r="O6168" t="s">
        <v>17</v>
      </c>
      <c r="P6168" s="22">
        <v>1</v>
      </c>
    </row>
    <row r="6169" spans="1:16" x14ac:dyDescent="0.25">
      <c r="A6169" t="s">
        <v>105</v>
      </c>
      <c r="B6169">
        <v>2</v>
      </c>
      <c r="C6169" t="s">
        <v>22</v>
      </c>
      <c r="D6169">
        <v>18</v>
      </c>
      <c r="E6169" t="s">
        <v>14</v>
      </c>
      <c r="F6169">
        <v>21</v>
      </c>
      <c r="G6169" t="s">
        <v>19</v>
      </c>
      <c r="H6169">
        <v>1</v>
      </c>
      <c r="I6169">
        <v>226</v>
      </c>
      <c r="J6169" t="s">
        <v>12</v>
      </c>
      <c r="K6169" s="6">
        <v>8</v>
      </c>
      <c r="L6169" s="6">
        <v>8</v>
      </c>
      <c r="M6169" s="6">
        <v>-5</v>
      </c>
      <c r="N6169" s="6">
        <v>0</v>
      </c>
      <c r="O6169" t="s">
        <v>17</v>
      </c>
      <c r="P6169" s="22">
        <v>1</v>
      </c>
    </row>
    <row r="6170" spans="1:16" x14ac:dyDescent="0.25">
      <c r="A6170" t="s">
        <v>105</v>
      </c>
      <c r="B6170">
        <v>2</v>
      </c>
      <c r="C6170" t="s">
        <v>22</v>
      </c>
      <c r="D6170">
        <v>19</v>
      </c>
      <c r="E6170" t="s">
        <v>14</v>
      </c>
      <c r="F6170">
        <v>21</v>
      </c>
      <c r="G6170" t="s">
        <v>19</v>
      </c>
      <c r="H6170">
        <v>2</v>
      </c>
      <c r="I6170">
        <v>456</v>
      </c>
      <c r="J6170" t="s">
        <v>12</v>
      </c>
      <c r="K6170" s="6">
        <v>10</v>
      </c>
      <c r="L6170" s="6">
        <v>10</v>
      </c>
      <c r="M6170" s="6">
        <v>-13.75</v>
      </c>
      <c r="N6170" s="6">
        <v>0</v>
      </c>
      <c r="O6170" t="s">
        <v>17</v>
      </c>
      <c r="P6170" s="22">
        <v>1</v>
      </c>
    </row>
    <row r="6171" spans="1:16" x14ac:dyDescent="0.25">
      <c r="A6171" t="s">
        <v>105</v>
      </c>
      <c r="B6171">
        <v>2</v>
      </c>
      <c r="C6171" t="s">
        <v>22</v>
      </c>
      <c r="D6171">
        <v>20</v>
      </c>
      <c r="E6171" t="s">
        <v>14</v>
      </c>
      <c r="F6171">
        <v>21</v>
      </c>
      <c r="G6171" t="s">
        <v>18</v>
      </c>
      <c r="H6171">
        <v>1</v>
      </c>
      <c r="I6171">
        <v>254</v>
      </c>
      <c r="J6171" t="s">
        <v>13</v>
      </c>
      <c r="K6171" s="6">
        <v>0</v>
      </c>
      <c r="L6171" s="6">
        <v>8</v>
      </c>
      <c r="M6171" s="6">
        <v>0</v>
      </c>
      <c r="N6171" s="6">
        <v>3</v>
      </c>
      <c r="O6171" t="s">
        <v>17</v>
      </c>
      <c r="P6171" s="22">
        <v>1</v>
      </c>
    </row>
    <row r="6172" spans="1:16" x14ac:dyDescent="0.25">
      <c r="A6172" t="s">
        <v>105</v>
      </c>
      <c r="B6172">
        <v>2</v>
      </c>
      <c r="C6172" t="s">
        <v>22</v>
      </c>
      <c r="D6172">
        <v>21</v>
      </c>
      <c r="E6172" t="s">
        <v>14</v>
      </c>
      <c r="F6172">
        <v>21</v>
      </c>
      <c r="G6172" t="s">
        <v>19</v>
      </c>
      <c r="H6172">
        <v>1</v>
      </c>
      <c r="I6172">
        <v>268</v>
      </c>
      <c r="J6172" t="s">
        <v>12</v>
      </c>
      <c r="K6172" s="6">
        <v>8</v>
      </c>
      <c r="L6172" s="6">
        <v>8</v>
      </c>
      <c r="M6172" s="6">
        <v>-6</v>
      </c>
      <c r="N6172" s="6">
        <v>0</v>
      </c>
      <c r="O6172" t="s">
        <v>17</v>
      </c>
      <c r="P6172" s="22">
        <v>1</v>
      </c>
    </row>
    <row r="6173" spans="1:16" x14ac:dyDescent="0.25">
      <c r="A6173" t="s">
        <v>105</v>
      </c>
      <c r="B6173">
        <v>2</v>
      </c>
      <c r="C6173" t="s">
        <v>22</v>
      </c>
      <c r="D6173">
        <v>22</v>
      </c>
      <c r="E6173" t="s">
        <v>14</v>
      </c>
      <c r="F6173">
        <v>21</v>
      </c>
      <c r="G6173" t="s">
        <v>18</v>
      </c>
      <c r="H6173">
        <v>1</v>
      </c>
      <c r="I6173">
        <v>280</v>
      </c>
      <c r="J6173" t="s">
        <v>12</v>
      </c>
      <c r="K6173" s="6">
        <v>13</v>
      </c>
      <c r="L6173" s="6">
        <v>13</v>
      </c>
      <c r="M6173" s="6">
        <v>0</v>
      </c>
      <c r="N6173" s="6">
        <v>5</v>
      </c>
      <c r="O6173" t="s">
        <v>17</v>
      </c>
      <c r="P6173" s="22">
        <v>1</v>
      </c>
    </row>
    <row r="6174" spans="1:16" x14ac:dyDescent="0.25">
      <c r="A6174" t="s">
        <v>105</v>
      </c>
      <c r="B6174">
        <v>2</v>
      </c>
      <c r="C6174" t="s">
        <v>22</v>
      </c>
      <c r="D6174">
        <v>23</v>
      </c>
      <c r="E6174" t="s">
        <v>14</v>
      </c>
      <c r="F6174">
        <v>21</v>
      </c>
      <c r="G6174" t="s">
        <v>18</v>
      </c>
      <c r="H6174">
        <v>1</v>
      </c>
      <c r="I6174">
        <v>583</v>
      </c>
      <c r="J6174" t="s">
        <v>12</v>
      </c>
      <c r="K6174" s="6">
        <v>24</v>
      </c>
      <c r="L6174" s="6">
        <v>24</v>
      </c>
      <c r="M6174" s="6">
        <v>0</v>
      </c>
      <c r="N6174" s="6">
        <v>12</v>
      </c>
      <c r="O6174" t="s">
        <v>17</v>
      </c>
      <c r="P6174" s="22">
        <v>1</v>
      </c>
    </row>
    <row r="6175" spans="1:16" x14ac:dyDescent="0.25">
      <c r="A6175" t="s">
        <v>105</v>
      </c>
      <c r="B6175">
        <v>2</v>
      </c>
      <c r="C6175" t="s">
        <v>22</v>
      </c>
      <c r="D6175">
        <v>24</v>
      </c>
      <c r="E6175" t="s">
        <v>14</v>
      </c>
      <c r="F6175">
        <v>21</v>
      </c>
      <c r="G6175" t="s">
        <v>19</v>
      </c>
      <c r="H6175">
        <v>2</v>
      </c>
      <c r="I6175">
        <v>308</v>
      </c>
      <c r="J6175" t="s">
        <v>13</v>
      </c>
      <c r="K6175" s="6">
        <v>-18</v>
      </c>
      <c r="L6175" s="6">
        <v>9</v>
      </c>
      <c r="M6175" s="6">
        <v>-18</v>
      </c>
      <c r="N6175" s="6">
        <v>0</v>
      </c>
      <c r="O6175" t="s">
        <v>17</v>
      </c>
      <c r="P6175" s="22">
        <v>1</v>
      </c>
    </row>
    <row r="6176" spans="1:16" x14ac:dyDescent="0.25">
      <c r="A6176" t="s">
        <v>105</v>
      </c>
      <c r="B6176">
        <v>2</v>
      </c>
      <c r="C6176" t="s">
        <v>22</v>
      </c>
      <c r="D6176">
        <v>25</v>
      </c>
      <c r="E6176" t="s">
        <v>14</v>
      </c>
      <c r="F6176">
        <v>21</v>
      </c>
      <c r="G6176" t="s">
        <v>18</v>
      </c>
      <c r="H6176">
        <v>2</v>
      </c>
      <c r="I6176">
        <v>114</v>
      </c>
      <c r="J6176" t="s">
        <v>13</v>
      </c>
      <c r="K6176" s="6">
        <v>0</v>
      </c>
      <c r="L6176" s="6">
        <v>7</v>
      </c>
      <c r="M6176" s="6">
        <v>0</v>
      </c>
      <c r="N6176" s="6">
        <v>4</v>
      </c>
      <c r="O6176" t="s">
        <v>17</v>
      </c>
      <c r="P6176" s="22">
        <v>1</v>
      </c>
    </row>
    <row r="6177" spans="1:16" x14ac:dyDescent="0.25">
      <c r="A6177" t="s">
        <v>105</v>
      </c>
      <c r="B6177">
        <v>2</v>
      </c>
      <c r="C6177" t="s">
        <v>22</v>
      </c>
      <c r="D6177">
        <v>26</v>
      </c>
      <c r="E6177" t="s">
        <v>14</v>
      </c>
      <c r="F6177">
        <v>21</v>
      </c>
      <c r="G6177" t="s">
        <v>19</v>
      </c>
      <c r="H6177">
        <v>1</v>
      </c>
      <c r="I6177">
        <v>128</v>
      </c>
      <c r="J6177" t="s">
        <v>13</v>
      </c>
      <c r="K6177" s="6">
        <v>-3.75</v>
      </c>
      <c r="L6177" s="6">
        <v>10</v>
      </c>
      <c r="M6177" s="6">
        <v>-3.75</v>
      </c>
      <c r="N6177" s="6">
        <v>0</v>
      </c>
      <c r="O6177" t="s">
        <v>17</v>
      </c>
      <c r="P6177" s="22">
        <v>1</v>
      </c>
    </row>
    <row r="6178" spans="1:16" x14ac:dyDescent="0.25">
      <c r="A6178" t="s">
        <v>105</v>
      </c>
      <c r="B6178">
        <v>2</v>
      </c>
      <c r="C6178" t="s">
        <v>22</v>
      </c>
      <c r="D6178">
        <v>27</v>
      </c>
      <c r="E6178" t="s">
        <v>14</v>
      </c>
      <c r="F6178">
        <v>21</v>
      </c>
      <c r="G6178" t="s">
        <v>19</v>
      </c>
      <c r="H6178">
        <v>1</v>
      </c>
      <c r="I6178">
        <v>198</v>
      </c>
      <c r="J6178" t="s">
        <v>12</v>
      </c>
      <c r="K6178" s="6">
        <v>5</v>
      </c>
      <c r="L6178" s="6">
        <v>5</v>
      </c>
      <c r="M6178" s="6">
        <v>-3.13</v>
      </c>
      <c r="N6178" s="6">
        <v>0</v>
      </c>
      <c r="O6178" t="s">
        <v>17</v>
      </c>
      <c r="P6178" s="22">
        <v>1</v>
      </c>
    </row>
    <row r="6179" spans="1:16" x14ac:dyDescent="0.25">
      <c r="A6179" t="s">
        <v>105</v>
      </c>
      <c r="B6179">
        <v>2</v>
      </c>
      <c r="C6179" t="s">
        <v>22</v>
      </c>
      <c r="D6179">
        <v>28</v>
      </c>
      <c r="E6179" t="s">
        <v>14</v>
      </c>
      <c r="F6179">
        <v>21</v>
      </c>
      <c r="G6179" t="s">
        <v>19</v>
      </c>
      <c r="H6179">
        <v>2</v>
      </c>
      <c r="I6179">
        <v>162</v>
      </c>
      <c r="J6179" t="s">
        <v>13</v>
      </c>
      <c r="K6179" s="6">
        <v>-15</v>
      </c>
      <c r="L6179" s="6">
        <v>12</v>
      </c>
      <c r="M6179" s="6">
        <v>-15</v>
      </c>
      <c r="N6179" s="6">
        <v>0</v>
      </c>
      <c r="O6179" t="s">
        <v>17</v>
      </c>
      <c r="P6179" s="22">
        <v>1</v>
      </c>
    </row>
    <row r="6180" spans="1:16" x14ac:dyDescent="0.25">
      <c r="A6180" t="s">
        <v>105</v>
      </c>
      <c r="B6180">
        <v>2</v>
      </c>
      <c r="C6180" t="s">
        <v>22</v>
      </c>
      <c r="D6180">
        <v>29</v>
      </c>
      <c r="E6180" t="s">
        <v>14</v>
      </c>
      <c r="F6180">
        <v>21</v>
      </c>
      <c r="G6180" t="s">
        <v>19</v>
      </c>
      <c r="H6180">
        <v>2</v>
      </c>
      <c r="I6180">
        <v>160</v>
      </c>
      <c r="J6180" t="s">
        <v>13</v>
      </c>
      <c r="K6180" s="6">
        <v>-10.5</v>
      </c>
      <c r="L6180" s="6">
        <v>6</v>
      </c>
      <c r="M6180" s="6">
        <v>-10.5</v>
      </c>
      <c r="N6180" s="6">
        <v>0</v>
      </c>
      <c r="O6180" t="s">
        <v>17</v>
      </c>
      <c r="P6180" s="22">
        <v>1</v>
      </c>
    </row>
    <row r="6181" spans="1:16" x14ac:dyDescent="0.25">
      <c r="A6181" t="s">
        <v>105</v>
      </c>
      <c r="B6181">
        <v>2</v>
      </c>
      <c r="C6181" t="s">
        <v>22</v>
      </c>
      <c r="D6181">
        <v>30</v>
      </c>
      <c r="E6181" t="s">
        <v>14</v>
      </c>
      <c r="F6181">
        <v>21</v>
      </c>
      <c r="G6181" t="s">
        <v>18</v>
      </c>
      <c r="H6181">
        <v>1</v>
      </c>
      <c r="I6181">
        <v>119</v>
      </c>
      <c r="J6181" t="s">
        <v>12</v>
      </c>
      <c r="K6181" s="6">
        <v>11</v>
      </c>
      <c r="L6181" s="6">
        <v>11</v>
      </c>
      <c r="M6181" s="6">
        <v>0</v>
      </c>
      <c r="N6181" s="6">
        <v>6</v>
      </c>
      <c r="O6181" t="s">
        <v>17</v>
      </c>
      <c r="P6181" s="22">
        <v>1</v>
      </c>
    </row>
    <row r="6182" spans="1:16" x14ac:dyDescent="0.25">
      <c r="A6182" t="s">
        <v>105</v>
      </c>
      <c r="B6182">
        <v>3</v>
      </c>
      <c r="C6182" t="s">
        <v>22</v>
      </c>
      <c r="D6182">
        <v>1</v>
      </c>
      <c r="E6182" t="s">
        <v>14</v>
      </c>
      <c r="F6182">
        <v>21</v>
      </c>
      <c r="G6182" t="s">
        <v>19</v>
      </c>
      <c r="H6182">
        <v>2</v>
      </c>
      <c r="I6182">
        <v>133</v>
      </c>
      <c r="J6182" t="s">
        <v>12</v>
      </c>
      <c r="K6182" s="6">
        <v>9</v>
      </c>
      <c r="L6182" s="6">
        <v>9</v>
      </c>
      <c r="M6182" s="6">
        <v>-11.25</v>
      </c>
      <c r="N6182" s="6">
        <v>0</v>
      </c>
      <c r="O6182" t="s">
        <v>17</v>
      </c>
      <c r="P6182" s="22">
        <v>1</v>
      </c>
    </row>
    <row r="6183" spans="1:16" x14ac:dyDescent="0.25">
      <c r="A6183" t="s">
        <v>105</v>
      </c>
      <c r="B6183">
        <v>3</v>
      </c>
      <c r="C6183" t="s">
        <v>22</v>
      </c>
      <c r="D6183">
        <v>2</v>
      </c>
      <c r="E6183" t="s">
        <v>14</v>
      </c>
      <c r="F6183">
        <v>21</v>
      </c>
      <c r="G6183" t="s">
        <v>19</v>
      </c>
      <c r="H6183">
        <v>2</v>
      </c>
      <c r="I6183">
        <v>155</v>
      </c>
      <c r="J6183" t="s">
        <v>12</v>
      </c>
      <c r="K6183" s="6">
        <v>6</v>
      </c>
      <c r="L6183" s="6">
        <v>6</v>
      </c>
      <c r="M6183" s="6">
        <v>-7.5</v>
      </c>
      <c r="N6183" s="6">
        <v>0</v>
      </c>
      <c r="O6183" t="s">
        <v>17</v>
      </c>
      <c r="P6183" s="22">
        <v>1</v>
      </c>
    </row>
    <row r="6184" spans="1:16" x14ac:dyDescent="0.25">
      <c r="A6184" t="s">
        <v>105</v>
      </c>
      <c r="B6184">
        <v>3</v>
      </c>
      <c r="C6184" t="s">
        <v>22</v>
      </c>
      <c r="D6184">
        <v>3</v>
      </c>
      <c r="E6184" t="s">
        <v>14</v>
      </c>
      <c r="F6184">
        <v>21</v>
      </c>
      <c r="G6184" t="s">
        <v>19</v>
      </c>
      <c r="H6184">
        <v>2</v>
      </c>
      <c r="I6184">
        <v>87</v>
      </c>
      <c r="J6184" t="s">
        <v>13</v>
      </c>
      <c r="K6184" s="6">
        <v>-21</v>
      </c>
      <c r="L6184" s="6">
        <v>12</v>
      </c>
      <c r="M6184" s="6">
        <v>-21</v>
      </c>
      <c r="N6184" s="6">
        <v>0</v>
      </c>
      <c r="O6184" t="s">
        <v>17</v>
      </c>
      <c r="P6184" s="22">
        <v>1</v>
      </c>
    </row>
    <row r="6185" spans="1:16" x14ac:dyDescent="0.25">
      <c r="A6185" t="s">
        <v>105</v>
      </c>
      <c r="B6185">
        <v>3</v>
      </c>
      <c r="C6185" t="s">
        <v>22</v>
      </c>
      <c r="D6185">
        <v>4</v>
      </c>
      <c r="E6185" t="s">
        <v>14</v>
      </c>
      <c r="F6185">
        <v>21</v>
      </c>
      <c r="G6185" t="s">
        <v>18</v>
      </c>
      <c r="H6185">
        <v>1</v>
      </c>
      <c r="I6185">
        <v>125</v>
      </c>
      <c r="J6185" t="s">
        <v>12</v>
      </c>
      <c r="K6185" s="6">
        <v>19</v>
      </c>
      <c r="L6185" s="6">
        <v>19</v>
      </c>
      <c r="M6185" s="6">
        <v>0</v>
      </c>
      <c r="N6185" s="6">
        <v>8</v>
      </c>
      <c r="O6185" t="s">
        <v>17</v>
      </c>
      <c r="P6185" s="22">
        <v>1</v>
      </c>
    </row>
    <row r="6186" spans="1:16" x14ac:dyDescent="0.25">
      <c r="A6186" t="s">
        <v>105</v>
      </c>
      <c r="B6186">
        <v>3</v>
      </c>
      <c r="C6186" t="s">
        <v>22</v>
      </c>
      <c r="D6186">
        <v>5</v>
      </c>
      <c r="E6186" t="s">
        <v>14</v>
      </c>
      <c r="F6186">
        <v>21</v>
      </c>
      <c r="G6186" t="s">
        <v>18</v>
      </c>
      <c r="H6186">
        <v>1</v>
      </c>
      <c r="I6186">
        <v>275</v>
      </c>
      <c r="J6186" t="s">
        <v>13</v>
      </c>
      <c r="K6186" s="6">
        <v>0</v>
      </c>
      <c r="L6186" s="6">
        <v>12</v>
      </c>
      <c r="M6186" s="6">
        <v>0</v>
      </c>
      <c r="N6186" s="6">
        <v>5</v>
      </c>
      <c r="O6186" t="s">
        <v>17</v>
      </c>
      <c r="P6186" s="22">
        <v>1</v>
      </c>
    </row>
    <row r="6187" spans="1:16" x14ac:dyDescent="0.25">
      <c r="A6187" t="s">
        <v>105</v>
      </c>
      <c r="B6187">
        <v>3</v>
      </c>
      <c r="C6187" t="s">
        <v>22</v>
      </c>
      <c r="D6187">
        <v>6</v>
      </c>
      <c r="E6187" t="s">
        <v>14</v>
      </c>
      <c r="F6187">
        <v>21</v>
      </c>
      <c r="G6187" t="s">
        <v>19</v>
      </c>
      <c r="H6187">
        <v>2</v>
      </c>
      <c r="I6187">
        <v>1</v>
      </c>
      <c r="J6187" t="s">
        <v>13</v>
      </c>
      <c r="K6187" s="6">
        <v>-13.5</v>
      </c>
      <c r="L6187" s="6">
        <v>9</v>
      </c>
      <c r="M6187" s="6">
        <v>-13.5</v>
      </c>
      <c r="N6187" s="6">
        <v>0</v>
      </c>
      <c r="O6187" t="s">
        <v>17</v>
      </c>
      <c r="P6187" s="22">
        <v>1</v>
      </c>
    </row>
    <row r="6188" spans="1:16" x14ac:dyDescent="0.25">
      <c r="A6188" t="s">
        <v>105</v>
      </c>
      <c r="B6188">
        <v>3</v>
      </c>
      <c r="C6188" t="s">
        <v>22</v>
      </c>
      <c r="D6188">
        <v>7</v>
      </c>
      <c r="E6188" t="s">
        <v>14</v>
      </c>
      <c r="F6188">
        <v>21</v>
      </c>
      <c r="G6188" t="s">
        <v>19</v>
      </c>
      <c r="H6188">
        <v>2</v>
      </c>
      <c r="I6188">
        <v>61</v>
      </c>
      <c r="J6188" t="s">
        <v>12</v>
      </c>
      <c r="K6188" s="6">
        <v>10</v>
      </c>
      <c r="L6188" s="6">
        <v>10</v>
      </c>
      <c r="M6188" s="6">
        <v>-16.25</v>
      </c>
      <c r="N6188" s="6">
        <v>0</v>
      </c>
      <c r="O6188" t="s">
        <v>17</v>
      </c>
      <c r="P6188" s="22">
        <v>1</v>
      </c>
    </row>
    <row r="6189" spans="1:16" x14ac:dyDescent="0.25">
      <c r="A6189" t="s">
        <v>105</v>
      </c>
      <c r="B6189">
        <v>3</v>
      </c>
      <c r="C6189" t="s">
        <v>22</v>
      </c>
      <c r="D6189">
        <v>8</v>
      </c>
      <c r="E6189" t="s">
        <v>14</v>
      </c>
      <c r="F6189">
        <v>21</v>
      </c>
      <c r="G6189" t="s">
        <v>19</v>
      </c>
      <c r="H6189">
        <v>1</v>
      </c>
      <c r="I6189">
        <v>27</v>
      </c>
      <c r="J6189" t="s">
        <v>13</v>
      </c>
      <c r="K6189" s="6">
        <v>-3</v>
      </c>
      <c r="L6189" s="6">
        <v>6</v>
      </c>
      <c r="M6189" s="6">
        <v>-3</v>
      </c>
      <c r="N6189" s="6">
        <v>0</v>
      </c>
      <c r="O6189" t="s">
        <v>17</v>
      </c>
      <c r="P6189" s="22">
        <v>1</v>
      </c>
    </row>
    <row r="6190" spans="1:16" x14ac:dyDescent="0.25">
      <c r="A6190" t="s">
        <v>105</v>
      </c>
      <c r="B6190">
        <v>3</v>
      </c>
      <c r="C6190" t="s">
        <v>22</v>
      </c>
      <c r="D6190">
        <v>9</v>
      </c>
      <c r="E6190" t="s">
        <v>14</v>
      </c>
      <c r="F6190">
        <v>21</v>
      </c>
      <c r="G6190" t="s">
        <v>19</v>
      </c>
      <c r="H6190">
        <v>2</v>
      </c>
      <c r="I6190">
        <v>833</v>
      </c>
      <c r="J6190" t="s">
        <v>13</v>
      </c>
      <c r="K6190" s="6">
        <v>-12</v>
      </c>
      <c r="L6190" s="6">
        <v>12</v>
      </c>
      <c r="M6190" s="6">
        <v>-12</v>
      </c>
      <c r="N6190" s="6">
        <v>0</v>
      </c>
      <c r="O6190" t="s">
        <v>17</v>
      </c>
      <c r="P6190" s="22">
        <v>1</v>
      </c>
    </row>
    <row r="6191" spans="1:16" x14ac:dyDescent="0.25">
      <c r="A6191" t="s">
        <v>105</v>
      </c>
      <c r="B6191">
        <v>3</v>
      </c>
      <c r="C6191" t="s">
        <v>22</v>
      </c>
      <c r="D6191">
        <v>10</v>
      </c>
      <c r="E6191" t="s">
        <v>14</v>
      </c>
      <c r="F6191">
        <v>21</v>
      </c>
      <c r="G6191" t="s">
        <v>19</v>
      </c>
      <c r="H6191">
        <v>2</v>
      </c>
      <c r="I6191">
        <v>335</v>
      </c>
      <c r="J6191" t="s">
        <v>12</v>
      </c>
      <c r="K6191" s="6">
        <v>5</v>
      </c>
      <c r="L6191" s="6">
        <v>5</v>
      </c>
      <c r="M6191" s="6">
        <v>-6.88</v>
      </c>
      <c r="N6191" s="6">
        <v>0</v>
      </c>
      <c r="O6191" t="s">
        <v>17</v>
      </c>
      <c r="P6191" s="22">
        <v>1</v>
      </c>
    </row>
    <row r="6192" spans="1:16" x14ac:dyDescent="0.25">
      <c r="A6192" t="s">
        <v>105</v>
      </c>
      <c r="B6192">
        <v>3</v>
      </c>
      <c r="C6192" t="s">
        <v>22</v>
      </c>
      <c r="D6192">
        <v>11</v>
      </c>
      <c r="E6192" t="s">
        <v>14</v>
      </c>
      <c r="F6192">
        <v>21</v>
      </c>
      <c r="G6192" t="s">
        <v>19</v>
      </c>
      <c r="H6192">
        <v>2</v>
      </c>
      <c r="I6192">
        <v>516</v>
      </c>
      <c r="J6192" t="s">
        <v>13</v>
      </c>
      <c r="K6192" s="6">
        <v>-2.75</v>
      </c>
      <c r="L6192" s="6">
        <v>2</v>
      </c>
      <c r="M6192" s="6">
        <v>-2.75</v>
      </c>
      <c r="N6192" s="6">
        <v>0</v>
      </c>
      <c r="O6192" t="s">
        <v>17</v>
      </c>
      <c r="P6192" s="22">
        <v>1</v>
      </c>
    </row>
    <row r="6193" spans="1:16" x14ac:dyDescent="0.25">
      <c r="A6193" t="s">
        <v>105</v>
      </c>
      <c r="B6193">
        <v>3</v>
      </c>
      <c r="C6193" t="s">
        <v>22</v>
      </c>
      <c r="D6193">
        <v>12</v>
      </c>
      <c r="E6193" t="s">
        <v>14</v>
      </c>
      <c r="F6193">
        <v>21</v>
      </c>
      <c r="G6193" t="s">
        <v>19</v>
      </c>
      <c r="H6193">
        <v>1</v>
      </c>
      <c r="I6193">
        <v>2</v>
      </c>
      <c r="J6193" t="s">
        <v>13</v>
      </c>
      <c r="K6193" s="6">
        <v>-3</v>
      </c>
      <c r="L6193" s="6">
        <v>12</v>
      </c>
      <c r="M6193" s="6">
        <v>-3</v>
      </c>
      <c r="N6193" s="6">
        <v>0</v>
      </c>
      <c r="O6193" t="s">
        <v>17</v>
      </c>
      <c r="P6193" s="22">
        <v>1</v>
      </c>
    </row>
    <row r="6194" spans="1:16" x14ac:dyDescent="0.25">
      <c r="A6194" t="s">
        <v>105</v>
      </c>
      <c r="B6194">
        <v>3</v>
      </c>
      <c r="C6194" t="s">
        <v>22</v>
      </c>
      <c r="D6194">
        <v>13</v>
      </c>
      <c r="E6194" t="s">
        <v>14</v>
      </c>
      <c r="F6194">
        <v>21</v>
      </c>
      <c r="G6194" t="s">
        <v>19</v>
      </c>
      <c r="H6194">
        <v>1</v>
      </c>
      <c r="I6194">
        <v>175</v>
      </c>
      <c r="J6194" t="s">
        <v>12</v>
      </c>
      <c r="K6194" s="6">
        <v>5</v>
      </c>
      <c r="L6194" s="6">
        <v>5</v>
      </c>
      <c r="M6194" s="6">
        <v>-2.5</v>
      </c>
      <c r="N6194" s="6">
        <v>0</v>
      </c>
      <c r="O6194" t="s">
        <v>17</v>
      </c>
      <c r="P6194" s="22">
        <v>1</v>
      </c>
    </row>
    <row r="6195" spans="1:16" x14ac:dyDescent="0.25">
      <c r="A6195" t="s">
        <v>105</v>
      </c>
      <c r="B6195">
        <v>3</v>
      </c>
      <c r="C6195" t="s">
        <v>22</v>
      </c>
      <c r="D6195">
        <v>14</v>
      </c>
      <c r="E6195" t="s">
        <v>14</v>
      </c>
      <c r="F6195">
        <v>21</v>
      </c>
      <c r="G6195" t="s">
        <v>19</v>
      </c>
      <c r="H6195">
        <v>2</v>
      </c>
      <c r="I6195">
        <v>53</v>
      </c>
      <c r="J6195" t="s">
        <v>13</v>
      </c>
      <c r="K6195" s="6">
        <v>-5.63</v>
      </c>
      <c r="L6195" s="6">
        <v>5</v>
      </c>
      <c r="M6195" s="6">
        <v>-5.63</v>
      </c>
      <c r="N6195" s="6">
        <v>0</v>
      </c>
      <c r="O6195" t="s">
        <v>17</v>
      </c>
      <c r="P6195" s="22">
        <v>1</v>
      </c>
    </row>
    <row r="6196" spans="1:16" x14ac:dyDescent="0.25">
      <c r="A6196" t="s">
        <v>105</v>
      </c>
      <c r="B6196">
        <v>3</v>
      </c>
      <c r="C6196" t="s">
        <v>22</v>
      </c>
      <c r="D6196">
        <v>15</v>
      </c>
      <c r="E6196" t="s">
        <v>14</v>
      </c>
      <c r="F6196">
        <v>21</v>
      </c>
      <c r="G6196" t="s">
        <v>19</v>
      </c>
      <c r="H6196">
        <v>1</v>
      </c>
      <c r="I6196">
        <v>395</v>
      </c>
      <c r="J6196" t="s">
        <v>13</v>
      </c>
      <c r="K6196" s="6">
        <v>-3</v>
      </c>
      <c r="L6196" s="6">
        <v>4</v>
      </c>
      <c r="M6196" s="6">
        <v>-3</v>
      </c>
      <c r="N6196" s="6">
        <v>0</v>
      </c>
      <c r="O6196" t="s">
        <v>17</v>
      </c>
      <c r="P6196" s="22">
        <v>1</v>
      </c>
    </row>
    <row r="6197" spans="1:16" x14ac:dyDescent="0.25">
      <c r="A6197" t="s">
        <v>105</v>
      </c>
      <c r="B6197">
        <v>3</v>
      </c>
      <c r="C6197" t="s">
        <v>22</v>
      </c>
      <c r="D6197">
        <v>16</v>
      </c>
      <c r="E6197" t="s">
        <v>14</v>
      </c>
      <c r="F6197">
        <v>21</v>
      </c>
      <c r="G6197" t="s">
        <v>19</v>
      </c>
      <c r="H6197">
        <v>2</v>
      </c>
      <c r="I6197">
        <v>145</v>
      </c>
      <c r="J6197" t="s">
        <v>12</v>
      </c>
      <c r="K6197" s="6">
        <v>4</v>
      </c>
      <c r="L6197" s="6">
        <v>4</v>
      </c>
      <c r="M6197" s="6">
        <v>-6</v>
      </c>
      <c r="N6197" s="6">
        <v>0</v>
      </c>
      <c r="O6197" t="s">
        <v>17</v>
      </c>
      <c r="P6197" s="22">
        <v>1</v>
      </c>
    </row>
    <row r="6198" spans="1:16" x14ac:dyDescent="0.25">
      <c r="A6198" t="s">
        <v>105</v>
      </c>
      <c r="B6198">
        <v>3</v>
      </c>
      <c r="C6198" t="s">
        <v>22</v>
      </c>
      <c r="D6198">
        <v>17</v>
      </c>
      <c r="E6198" t="s">
        <v>14</v>
      </c>
      <c r="F6198">
        <v>21</v>
      </c>
      <c r="G6198" t="s">
        <v>18</v>
      </c>
      <c r="H6198">
        <v>1</v>
      </c>
      <c r="I6198">
        <v>142</v>
      </c>
      <c r="J6198" t="s">
        <v>12</v>
      </c>
      <c r="K6198" s="6">
        <v>5</v>
      </c>
      <c r="L6198" s="6">
        <v>5</v>
      </c>
      <c r="M6198" s="6">
        <v>0</v>
      </c>
      <c r="N6198" s="6">
        <v>2</v>
      </c>
      <c r="O6198" t="s">
        <v>17</v>
      </c>
      <c r="P6198" s="22">
        <v>1</v>
      </c>
    </row>
    <row r="6199" spans="1:16" x14ac:dyDescent="0.25">
      <c r="A6199" t="s">
        <v>105</v>
      </c>
      <c r="B6199">
        <v>3</v>
      </c>
      <c r="C6199" t="s">
        <v>22</v>
      </c>
      <c r="D6199">
        <v>18</v>
      </c>
      <c r="E6199" t="s">
        <v>14</v>
      </c>
      <c r="F6199">
        <v>21</v>
      </c>
      <c r="G6199" t="s">
        <v>19</v>
      </c>
      <c r="H6199">
        <v>1</v>
      </c>
      <c r="I6199">
        <v>299</v>
      </c>
      <c r="J6199" t="s">
        <v>12</v>
      </c>
      <c r="K6199" s="6">
        <v>9</v>
      </c>
      <c r="L6199" s="6">
        <v>9</v>
      </c>
      <c r="M6199" s="6">
        <v>-2.25</v>
      </c>
      <c r="N6199" s="6">
        <v>0</v>
      </c>
      <c r="O6199" t="s">
        <v>17</v>
      </c>
      <c r="P6199" s="22">
        <v>1</v>
      </c>
    </row>
    <row r="6200" spans="1:16" x14ac:dyDescent="0.25">
      <c r="A6200" t="s">
        <v>105</v>
      </c>
      <c r="B6200">
        <v>3</v>
      </c>
      <c r="C6200" t="s">
        <v>22</v>
      </c>
      <c r="D6200">
        <v>19</v>
      </c>
      <c r="E6200" t="s">
        <v>14</v>
      </c>
      <c r="F6200">
        <v>21</v>
      </c>
      <c r="G6200" t="s">
        <v>18</v>
      </c>
      <c r="H6200">
        <v>1</v>
      </c>
      <c r="I6200">
        <v>169</v>
      </c>
      <c r="J6200" t="s">
        <v>13</v>
      </c>
      <c r="K6200" s="6">
        <v>0</v>
      </c>
      <c r="L6200" s="6">
        <v>26</v>
      </c>
      <c r="M6200" s="6">
        <v>0</v>
      </c>
      <c r="N6200" s="6">
        <v>10</v>
      </c>
      <c r="O6200" t="s">
        <v>17</v>
      </c>
      <c r="P6200" s="22">
        <v>1</v>
      </c>
    </row>
    <row r="6201" spans="1:16" x14ac:dyDescent="0.25">
      <c r="A6201" t="s">
        <v>105</v>
      </c>
      <c r="B6201">
        <v>3</v>
      </c>
      <c r="C6201" t="s">
        <v>22</v>
      </c>
      <c r="D6201">
        <v>20</v>
      </c>
      <c r="E6201" t="s">
        <v>14</v>
      </c>
      <c r="F6201">
        <v>21</v>
      </c>
      <c r="G6201" t="s">
        <v>19</v>
      </c>
      <c r="H6201">
        <v>1</v>
      </c>
      <c r="I6201">
        <v>39</v>
      </c>
      <c r="J6201" t="s">
        <v>12</v>
      </c>
      <c r="K6201" s="6">
        <v>6</v>
      </c>
      <c r="L6201" s="6">
        <v>6</v>
      </c>
      <c r="M6201" s="6">
        <v>-1.5</v>
      </c>
      <c r="N6201" s="6">
        <v>0</v>
      </c>
      <c r="O6201" t="s">
        <v>17</v>
      </c>
      <c r="P6201" s="22">
        <v>1</v>
      </c>
    </row>
    <row r="6202" spans="1:16" x14ac:dyDescent="0.25">
      <c r="A6202" t="s">
        <v>105</v>
      </c>
      <c r="B6202">
        <v>3</v>
      </c>
      <c r="C6202" t="s">
        <v>22</v>
      </c>
      <c r="D6202">
        <v>21</v>
      </c>
      <c r="E6202" t="s">
        <v>14</v>
      </c>
      <c r="F6202">
        <v>21</v>
      </c>
      <c r="G6202" t="s">
        <v>19</v>
      </c>
      <c r="H6202">
        <v>1</v>
      </c>
      <c r="I6202">
        <v>133</v>
      </c>
      <c r="J6202" t="s">
        <v>12</v>
      </c>
      <c r="K6202" s="6">
        <v>10</v>
      </c>
      <c r="L6202" s="6">
        <v>10</v>
      </c>
      <c r="M6202" s="6">
        <v>-6.25</v>
      </c>
      <c r="N6202" s="6">
        <v>0</v>
      </c>
      <c r="O6202" t="s">
        <v>17</v>
      </c>
      <c r="P6202" s="22">
        <v>1</v>
      </c>
    </row>
    <row r="6203" spans="1:16" x14ac:dyDescent="0.25">
      <c r="A6203" t="s">
        <v>105</v>
      </c>
      <c r="B6203">
        <v>3</v>
      </c>
      <c r="C6203" t="s">
        <v>22</v>
      </c>
      <c r="D6203">
        <v>22</v>
      </c>
      <c r="E6203" t="s">
        <v>14</v>
      </c>
      <c r="F6203">
        <v>21</v>
      </c>
      <c r="G6203" t="s">
        <v>19</v>
      </c>
      <c r="H6203">
        <v>1</v>
      </c>
      <c r="I6203">
        <v>58</v>
      </c>
      <c r="J6203" t="s">
        <v>13</v>
      </c>
      <c r="K6203" s="6">
        <v>-6.75</v>
      </c>
      <c r="L6203" s="6">
        <v>9</v>
      </c>
      <c r="M6203" s="6">
        <v>-6.75</v>
      </c>
      <c r="N6203" s="6">
        <v>0</v>
      </c>
      <c r="O6203" t="s">
        <v>17</v>
      </c>
      <c r="P6203" s="22">
        <v>1</v>
      </c>
    </row>
    <row r="6204" spans="1:16" x14ac:dyDescent="0.25">
      <c r="A6204" t="s">
        <v>105</v>
      </c>
      <c r="B6204">
        <v>3</v>
      </c>
      <c r="C6204" t="s">
        <v>22</v>
      </c>
      <c r="D6204">
        <v>23</v>
      </c>
      <c r="E6204" t="s">
        <v>14</v>
      </c>
      <c r="F6204">
        <v>21</v>
      </c>
      <c r="G6204" t="s">
        <v>19</v>
      </c>
      <c r="H6204">
        <v>1</v>
      </c>
      <c r="I6204">
        <v>143</v>
      </c>
      <c r="J6204" t="s">
        <v>12</v>
      </c>
      <c r="K6204" s="6">
        <v>8</v>
      </c>
      <c r="L6204" s="6">
        <v>8</v>
      </c>
      <c r="M6204" s="6">
        <v>-3</v>
      </c>
      <c r="N6204" s="6">
        <v>0</v>
      </c>
      <c r="O6204" t="s">
        <v>17</v>
      </c>
      <c r="P6204" s="22">
        <v>1</v>
      </c>
    </row>
    <row r="6205" spans="1:16" x14ac:dyDescent="0.25">
      <c r="A6205" t="s">
        <v>105</v>
      </c>
      <c r="B6205">
        <v>3</v>
      </c>
      <c r="C6205" t="s">
        <v>22</v>
      </c>
      <c r="D6205">
        <v>24</v>
      </c>
      <c r="E6205" t="s">
        <v>14</v>
      </c>
      <c r="F6205">
        <v>21</v>
      </c>
      <c r="G6205" t="s">
        <v>19</v>
      </c>
      <c r="H6205">
        <v>2</v>
      </c>
      <c r="I6205">
        <v>101</v>
      </c>
      <c r="J6205" t="s">
        <v>13</v>
      </c>
      <c r="K6205" s="6">
        <v>-11.25</v>
      </c>
      <c r="L6205" s="6">
        <v>10</v>
      </c>
      <c r="M6205" s="6">
        <v>-11.25</v>
      </c>
      <c r="N6205" s="6">
        <v>0</v>
      </c>
      <c r="O6205" t="s">
        <v>17</v>
      </c>
      <c r="P6205" s="22">
        <v>1</v>
      </c>
    </row>
    <row r="6206" spans="1:16" x14ac:dyDescent="0.25">
      <c r="A6206" t="s">
        <v>105</v>
      </c>
      <c r="B6206">
        <v>3</v>
      </c>
      <c r="C6206" t="s">
        <v>22</v>
      </c>
      <c r="D6206">
        <v>25</v>
      </c>
      <c r="E6206" t="s">
        <v>14</v>
      </c>
      <c r="F6206">
        <v>21</v>
      </c>
      <c r="G6206" t="s">
        <v>18</v>
      </c>
      <c r="H6206">
        <v>2</v>
      </c>
      <c r="I6206">
        <v>299</v>
      </c>
      <c r="J6206" t="s">
        <v>12</v>
      </c>
      <c r="K6206" s="6">
        <v>5</v>
      </c>
      <c r="L6206" s="6">
        <v>5</v>
      </c>
      <c r="M6206" s="6">
        <v>0</v>
      </c>
      <c r="N6206" s="6">
        <v>3</v>
      </c>
      <c r="O6206" t="s">
        <v>17</v>
      </c>
      <c r="P6206" s="22">
        <v>1</v>
      </c>
    </row>
    <row r="6207" spans="1:16" x14ac:dyDescent="0.25">
      <c r="A6207" t="s">
        <v>105</v>
      </c>
      <c r="B6207">
        <v>3</v>
      </c>
      <c r="C6207" t="s">
        <v>22</v>
      </c>
      <c r="D6207">
        <v>26</v>
      </c>
      <c r="E6207" t="s">
        <v>14</v>
      </c>
      <c r="F6207">
        <v>21</v>
      </c>
      <c r="G6207" t="s">
        <v>19</v>
      </c>
      <c r="H6207">
        <v>1</v>
      </c>
      <c r="I6207">
        <v>240</v>
      </c>
      <c r="J6207" t="s">
        <v>12</v>
      </c>
      <c r="K6207" s="6">
        <v>2</v>
      </c>
      <c r="L6207" s="6">
        <v>2</v>
      </c>
      <c r="M6207" s="6">
        <v>-1.75</v>
      </c>
      <c r="N6207" s="6">
        <v>0</v>
      </c>
      <c r="O6207" t="s">
        <v>17</v>
      </c>
      <c r="P6207" s="22">
        <v>1</v>
      </c>
    </row>
    <row r="6208" spans="1:16" x14ac:dyDescent="0.25">
      <c r="A6208" t="s">
        <v>105</v>
      </c>
      <c r="B6208">
        <v>3</v>
      </c>
      <c r="C6208" t="s">
        <v>22</v>
      </c>
      <c r="D6208">
        <v>27</v>
      </c>
      <c r="E6208" t="s">
        <v>14</v>
      </c>
      <c r="F6208">
        <v>21</v>
      </c>
      <c r="G6208" t="s">
        <v>18</v>
      </c>
      <c r="H6208">
        <v>1</v>
      </c>
      <c r="I6208">
        <v>7</v>
      </c>
      <c r="J6208" t="s">
        <v>13</v>
      </c>
      <c r="K6208" s="6">
        <v>0</v>
      </c>
      <c r="L6208" s="6">
        <v>28</v>
      </c>
      <c r="M6208" s="6">
        <v>0</v>
      </c>
      <c r="N6208" s="6">
        <v>13</v>
      </c>
      <c r="O6208" t="s">
        <v>17</v>
      </c>
      <c r="P6208" s="22">
        <v>1</v>
      </c>
    </row>
    <row r="6209" spans="1:16" x14ac:dyDescent="0.25">
      <c r="A6209" t="s">
        <v>105</v>
      </c>
      <c r="B6209">
        <v>3</v>
      </c>
      <c r="C6209" t="s">
        <v>22</v>
      </c>
      <c r="D6209">
        <v>28</v>
      </c>
      <c r="E6209" t="s">
        <v>14</v>
      </c>
      <c r="F6209">
        <v>21</v>
      </c>
      <c r="G6209" t="s">
        <v>19</v>
      </c>
      <c r="H6209">
        <v>2</v>
      </c>
      <c r="I6209">
        <v>187</v>
      </c>
      <c r="J6209" t="s">
        <v>12</v>
      </c>
      <c r="K6209" s="6">
        <v>8</v>
      </c>
      <c r="L6209" s="6">
        <v>8</v>
      </c>
      <c r="M6209" s="6">
        <v>-11</v>
      </c>
      <c r="N6209" s="6">
        <v>0</v>
      </c>
      <c r="O6209" t="s">
        <v>17</v>
      </c>
      <c r="P6209" s="22">
        <v>1</v>
      </c>
    </row>
    <row r="6210" spans="1:16" x14ac:dyDescent="0.25">
      <c r="A6210" t="s">
        <v>105</v>
      </c>
      <c r="B6210">
        <v>3</v>
      </c>
      <c r="C6210" t="s">
        <v>22</v>
      </c>
      <c r="D6210">
        <v>29</v>
      </c>
      <c r="E6210" t="s">
        <v>14</v>
      </c>
      <c r="F6210">
        <v>21</v>
      </c>
      <c r="G6210" t="s">
        <v>18</v>
      </c>
      <c r="H6210">
        <v>1</v>
      </c>
      <c r="I6210">
        <v>121</v>
      </c>
      <c r="J6210" t="s">
        <v>13</v>
      </c>
      <c r="K6210" s="6">
        <v>0</v>
      </c>
      <c r="L6210" s="6">
        <v>25</v>
      </c>
      <c r="M6210" s="6">
        <v>0</v>
      </c>
      <c r="N6210" s="6">
        <v>10</v>
      </c>
      <c r="O6210" t="s">
        <v>17</v>
      </c>
      <c r="P6210" s="22">
        <v>1</v>
      </c>
    </row>
    <row r="6211" spans="1:16" x14ac:dyDescent="0.25">
      <c r="A6211" t="s">
        <v>105</v>
      </c>
      <c r="B6211">
        <v>3</v>
      </c>
      <c r="C6211" t="s">
        <v>22</v>
      </c>
      <c r="D6211">
        <v>30</v>
      </c>
      <c r="E6211" t="s">
        <v>14</v>
      </c>
      <c r="F6211">
        <v>21</v>
      </c>
      <c r="G6211" t="s">
        <v>19</v>
      </c>
      <c r="H6211">
        <v>1</v>
      </c>
      <c r="I6211">
        <v>63</v>
      </c>
      <c r="J6211" t="s">
        <v>13</v>
      </c>
      <c r="K6211" s="6">
        <v>-1.88</v>
      </c>
      <c r="L6211" s="6">
        <v>5</v>
      </c>
      <c r="M6211" s="6">
        <v>-1.88</v>
      </c>
      <c r="N6211" s="6">
        <v>0</v>
      </c>
      <c r="O6211" t="s">
        <v>17</v>
      </c>
      <c r="P6211" s="22">
        <v>1</v>
      </c>
    </row>
    <row r="6212" spans="1:16" x14ac:dyDescent="0.25">
      <c r="A6212" t="s">
        <v>106</v>
      </c>
      <c r="B6212">
        <v>1</v>
      </c>
      <c r="C6212" t="s">
        <v>20</v>
      </c>
      <c r="D6212">
        <v>1</v>
      </c>
      <c r="E6212" t="s">
        <v>14</v>
      </c>
      <c r="F6212">
        <v>25</v>
      </c>
      <c r="G6212" t="s">
        <v>18</v>
      </c>
      <c r="H6212">
        <v>2</v>
      </c>
      <c r="I6212">
        <v>938</v>
      </c>
      <c r="J6212" t="s">
        <v>12</v>
      </c>
      <c r="K6212" s="6">
        <v>10</v>
      </c>
      <c r="L6212" s="6">
        <v>10</v>
      </c>
      <c r="M6212" s="6">
        <v>0</v>
      </c>
      <c r="N6212" s="6">
        <v>6</v>
      </c>
      <c r="O6212" t="s">
        <v>17</v>
      </c>
      <c r="P6212" s="22">
        <v>2</v>
      </c>
    </row>
    <row r="6213" spans="1:16" x14ac:dyDescent="0.25">
      <c r="A6213" t="s">
        <v>106</v>
      </c>
      <c r="B6213">
        <v>1</v>
      </c>
      <c r="C6213" t="s">
        <v>20</v>
      </c>
      <c r="D6213">
        <v>2</v>
      </c>
      <c r="E6213" t="s">
        <v>14</v>
      </c>
      <c r="F6213">
        <v>25</v>
      </c>
      <c r="G6213" t="s">
        <v>19</v>
      </c>
      <c r="H6213">
        <v>1</v>
      </c>
      <c r="I6213">
        <v>1919</v>
      </c>
      <c r="J6213" t="s">
        <v>13</v>
      </c>
      <c r="K6213" s="6">
        <v>-15.75</v>
      </c>
      <c r="L6213" s="6">
        <v>9</v>
      </c>
      <c r="M6213" s="6">
        <v>-15.75</v>
      </c>
      <c r="N6213" s="6">
        <v>0</v>
      </c>
      <c r="O6213" t="s">
        <v>17</v>
      </c>
      <c r="P6213" s="22">
        <v>2</v>
      </c>
    </row>
    <row r="6214" spans="1:16" x14ac:dyDescent="0.25">
      <c r="A6214" t="s">
        <v>106</v>
      </c>
      <c r="B6214">
        <v>1</v>
      </c>
      <c r="C6214" t="s">
        <v>20</v>
      </c>
      <c r="D6214">
        <v>3</v>
      </c>
      <c r="E6214" t="s">
        <v>14</v>
      </c>
      <c r="F6214">
        <v>25</v>
      </c>
      <c r="G6214" t="s">
        <v>19</v>
      </c>
      <c r="H6214">
        <v>2</v>
      </c>
      <c r="I6214">
        <v>805</v>
      </c>
      <c r="J6214" t="s">
        <v>13</v>
      </c>
      <c r="K6214" s="6">
        <v>-8.75</v>
      </c>
      <c r="L6214" s="6">
        <v>10</v>
      </c>
      <c r="M6214" s="6">
        <v>-8.75</v>
      </c>
      <c r="N6214" s="6">
        <v>0</v>
      </c>
      <c r="O6214" t="s">
        <v>17</v>
      </c>
      <c r="P6214" s="22">
        <v>2</v>
      </c>
    </row>
    <row r="6215" spans="1:16" x14ac:dyDescent="0.25">
      <c r="A6215" t="s">
        <v>106</v>
      </c>
      <c r="B6215">
        <v>1</v>
      </c>
      <c r="C6215" t="s">
        <v>20</v>
      </c>
      <c r="D6215">
        <v>4</v>
      </c>
      <c r="E6215" t="s">
        <v>14</v>
      </c>
      <c r="F6215">
        <v>25</v>
      </c>
      <c r="G6215" t="s">
        <v>19</v>
      </c>
      <c r="I6215">
        <v>0</v>
      </c>
      <c r="J6215" t="s">
        <v>12</v>
      </c>
      <c r="K6215" s="6">
        <v>8</v>
      </c>
      <c r="L6215" s="6">
        <v>8</v>
      </c>
      <c r="M6215" s="6">
        <v>-2</v>
      </c>
      <c r="N6215" s="6">
        <v>0</v>
      </c>
      <c r="O6215" t="s">
        <v>17</v>
      </c>
      <c r="P6215" s="22">
        <v>2</v>
      </c>
    </row>
    <row r="6216" spans="1:16" x14ac:dyDescent="0.25">
      <c r="A6216" t="s">
        <v>106</v>
      </c>
      <c r="B6216">
        <v>1</v>
      </c>
      <c r="C6216" t="s">
        <v>20</v>
      </c>
      <c r="D6216">
        <v>5</v>
      </c>
      <c r="E6216" t="s">
        <v>14</v>
      </c>
      <c r="F6216">
        <v>25</v>
      </c>
      <c r="G6216" t="s">
        <v>19</v>
      </c>
      <c r="H6216">
        <v>2</v>
      </c>
      <c r="I6216">
        <v>1400</v>
      </c>
      <c r="J6216" t="s">
        <v>13</v>
      </c>
      <c r="K6216" s="6">
        <v>-12</v>
      </c>
      <c r="L6216" s="6">
        <v>6</v>
      </c>
      <c r="M6216" s="6">
        <v>-12</v>
      </c>
      <c r="N6216" s="6">
        <v>0</v>
      </c>
      <c r="O6216" t="s">
        <v>17</v>
      </c>
      <c r="P6216" s="22">
        <v>2</v>
      </c>
    </row>
    <row r="6217" spans="1:16" x14ac:dyDescent="0.25">
      <c r="A6217" t="s">
        <v>106</v>
      </c>
      <c r="B6217">
        <v>1</v>
      </c>
      <c r="C6217" t="s">
        <v>20</v>
      </c>
      <c r="D6217">
        <v>6</v>
      </c>
      <c r="E6217" t="s">
        <v>14</v>
      </c>
      <c r="F6217">
        <v>25</v>
      </c>
      <c r="G6217" t="s">
        <v>19</v>
      </c>
      <c r="H6217">
        <v>2</v>
      </c>
      <c r="I6217">
        <v>126</v>
      </c>
      <c r="J6217" t="s">
        <v>13</v>
      </c>
      <c r="K6217" s="6">
        <v>-18.75</v>
      </c>
      <c r="L6217" s="6">
        <v>10</v>
      </c>
      <c r="M6217" s="6">
        <v>-18.75</v>
      </c>
      <c r="N6217" s="6">
        <v>0</v>
      </c>
      <c r="O6217" t="s">
        <v>17</v>
      </c>
      <c r="P6217" s="22">
        <v>2</v>
      </c>
    </row>
    <row r="6218" spans="1:16" x14ac:dyDescent="0.25">
      <c r="A6218" t="s">
        <v>106</v>
      </c>
      <c r="B6218">
        <v>1</v>
      </c>
      <c r="C6218" t="s">
        <v>20</v>
      </c>
      <c r="D6218">
        <v>7</v>
      </c>
      <c r="E6218" t="s">
        <v>14</v>
      </c>
      <c r="F6218">
        <v>25</v>
      </c>
      <c r="G6218" t="s">
        <v>19</v>
      </c>
      <c r="H6218">
        <v>1</v>
      </c>
      <c r="I6218">
        <v>682</v>
      </c>
      <c r="J6218" t="s">
        <v>12</v>
      </c>
      <c r="K6218" s="6">
        <v>5</v>
      </c>
      <c r="L6218" s="6">
        <v>5</v>
      </c>
      <c r="M6218" s="6">
        <v>-8.1300000000000008</v>
      </c>
      <c r="N6218" s="6">
        <v>0</v>
      </c>
      <c r="O6218" t="s">
        <v>17</v>
      </c>
      <c r="P6218" s="22">
        <v>2</v>
      </c>
    </row>
    <row r="6219" spans="1:16" x14ac:dyDescent="0.25">
      <c r="A6219" t="s">
        <v>106</v>
      </c>
      <c r="B6219">
        <v>1</v>
      </c>
      <c r="C6219" t="s">
        <v>20</v>
      </c>
      <c r="D6219">
        <v>8</v>
      </c>
      <c r="E6219" t="s">
        <v>14</v>
      </c>
      <c r="F6219">
        <v>25</v>
      </c>
      <c r="G6219" t="s">
        <v>18</v>
      </c>
      <c r="H6219">
        <v>1</v>
      </c>
      <c r="I6219">
        <v>561</v>
      </c>
      <c r="J6219" t="s">
        <v>13</v>
      </c>
      <c r="K6219" s="6">
        <v>0</v>
      </c>
      <c r="L6219" s="6">
        <v>12</v>
      </c>
      <c r="M6219" s="6">
        <v>0</v>
      </c>
      <c r="N6219" s="6">
        <v>4</v>
      </c>
      <c r="O6219" t="s">
        <v>17</v>
      </c>
      <c r="P6219" s="22">
        <v>2</v>
      </c>
    </row>
    <row r="6220" spans="1:16" x14ac:dyDescent="0.25">
      <c r="A6220" t="s">
        <v>106</v>
      </c>
      <c r="B6220">
        <v>1</v>
      </c>
      <c r="C6220" t="s">
        <v>20</v>
      </c>
      <c r="D6220">
        <v>9</v>
      </c>
      <c r="E6220" t="s">
        <v>14</v>
      </c>
      <c r="F6220">
        <v>25</v>
      </c>
      <c r="G6220" t="s">
        <v>19</v>
      </c>
      <c r="H6220">
        <v>2</v>
      </c>
      <c r="I6220">
        <v>559</v>
      </c>
      <c r="J6220" t="s">
        <v>12</v>
      </c>
      <c r="K6220" s="6">
        <v>9</v>
      </c>
      <c r="L6220" s="6">
        <v>9</v>
      </c>
      <c r="M6220" s="6">
        <v>-9</v>
      </c>
      <c r="N6220" s="6">
        <v>0</v>
      </c>
      <c r="O6220" t="s">
        <v>17</v>
      </c>
      <c r="P6220" s="22">
        <v>2</v>
      </c>
    </row>
    <row r="6221" spans="1:16" x14ac:dyDescent="0.25">
      <c r="A6221" t="s">
        <v>106</v>
      </c>
      <c r="B6221">
        <v>1</v>
      </c>
      <c r="C6221" t="s">
        <v>20</v>
      </c>
      <c r="D6221">
        <v>10</v>
      </c>
      <c r="E6221" t="s">
        <v>14</v>
      </c>
      <c r="F6221">
        <v>25</v>
      </c>
      <c r="G6221" t="s">
        <v>18</v>
      </c>
      <c r="H6221">
        <v>1</v>
      </c>
      <c r="I6221">
        <v>828</v>
      </c>
      <c r="J6221" t="s">
        <v>13</v>
      </c>
      <c r="K6221" s="6">
        <v>0</v>
      </c>
      <c r="L6221" s="6">
        <v>22</v>
      </c>
      <c r="M6221" s="6">
        <v>0</v>
      </c>
      <c r="N6221" s="6">
        <v>13</v>
      </c>
      <c r="O6221" t="s">
        <v>17</v>
      </c>
      <c r="P6221" s="22">
        <v>2</v>
      </c>
    </row>
    <row r="6222" spans="1:16" x14ac:dyDescent="0.25">
      <c r="A6222" t="s">
        <v>106</v>
      </c>
      <c r="B6222">
        <v>1</v>
      </c>
      <c r="C6222" t="s">
        <v>20</v>
      </c>
      <c r="D6222">
        <v>11</v>
      </c>
      <c r="E6222" t="s">
        <v>14</v>
      </c>
      <c r="F6222">
        <v>25</v>
      </c>
      <c r="G6222" t="s">
        <v>19</v>
      </c>
      <c r="H6222">
        <v>2</v>
      </c>
      <c r="I6222">
        <v>1226</v>
      </c>
      <c r="J6222" t="s">
        <v>13</v>
      </c>
      <c r="K6222" s="6">
        <v>-7</v>
      </c>
      <c r="L6222" s="6">
        <v>8</v>
      </c>
      <c r="M6222" s="6">
        <v>-7</v>
      </c>
      <c r="N6222" s="6">
        <v>0</v>
      </c>
      <c r="O6222" t="s">
        <v>17</v>
      </c>
      <c r="P6222" s="22">
        <v>2</v>
      </c>
    </row>
    <row r="6223" spans="1:16" x14ac:dyDescent="0.25">
      <c r="A6223" t="s">
        <v>106</v>
      </c>
      <c r="B6223">
        <v>1</v>
      </c>
      <c r="C6223" t="s">
        <v>20</v>
      </c>
      <c r="D6223">
        <v>12</v>
      </c>
      <c r="E6223" t="s">
        <v>14</v>
      </c>
      <c r="F6223">
        <v>25</v>
      </c>
      <c r="G6223" t="s">
        <v>19</v>
      </c>
      <c r="H6223">
        <v>1</v>
      </c>
      <c r="I6223">
        <v>1103</v>
      </c>
      <c r="J6223" t="s">
        <v>12</v>
      </c>
      <c r="K6223" s="6">
        <v>4</v>
      </c>
      <c r="L6223" s="6">
        <v>4</v>
      </c>
      <c r="M6223" s="6">
        <v>-8</v>
      </c>
      <c r="N6223" s="6">
        <v>0</v>
      </c>
      <c r="O6223" t="s">
        <v>17</v>
      </c>
      <c r="P6223" s="22">
        <v>2</v>
      </c>
    </row>
    <row r="6224" spans="1:16" x14ac:dyDescent="0.25">
      <c r="A6224" t="s">
        <v>106</v>
      </c>
      <c r="B6224">
        <v>1</v>
      </c>
      <c r="C6224" t="s">
        <v>20</v>
      </c>
      <c r="D6224">
        <v>13</v>
      </c>
      <c r="E6224" t="s">
        <v>14</v>
      </c>
      <c r="F6224">
        <v>25</v>
      </c>
      <c r="G6224" t="s">
        <v>18</v>
      </c>
      <c r="H6224">
        <v>2</v>
      </c>
      <c r="I6224">
        <v>909</v>
      </c>
      <c r="J6224" t="s">
        <v>12</v>
      </c>
      <c r="K6224" s="6">
        <v>25</v>
      </c>
      <c r="L6224" s="6">
        <v>25</v>
      </c>
      <c r="M6224" s="6">
        <v>0</v>
      </c>
      <c r="N6224" s="6">
        <v>9</v>
      </c>
      <c r="O6224" t="s">
        <v>17</v>
      </c>
      <c r="P6224" s="22">
        <v>2</v>
      </c>
    </row>
    <row r="6225" spans="1:16" x14ac:dyDescent="0.25">
      <c r="A6225" t="s">
        <v>106</v>
      </c>
      <c r="B6225">
        <v>1</v>
      </c>
      <c r="C6225" t="s">
        <v>20</v>
      </c>
      <c r="D6225">
        <v>14</v>
      </c>
      <c r="E6225" t="s">
        <v>14</v>
      </c>
      <c r="F6225">
        <v>25</v>
      </c>
      <c r="G6225" t="s">
        <v>19</v>
      </c>
      <c r="H6225">
        <v>2</v>
      </c>
      <c r="I6225">
        <v>1186</v>
      </c>
      <c r="J6225" t="s">
        <v>13</v>
      </c>
      <c r="K6225" s="6">
        <v>-3.75</v>
      </c>
      <c r="L6225" s="6">
        <v>2</v>
      </c>
      <c r="M6225" s="6">
        <v>-3.75</v>
      </c>
      <c r="N6225" s="6">
        <v>0</v>
      </c>
      <c r="O6225" t="s">
        <v>17</v>
      </c>
      <c r="P6225" s="22">
        <v>2</v>
      </c>
    </row>
    <row r="6226" spans="1:16" x14ac:dyDescent="0.25">
      <c r="A6226" t="s">
        <v>106</v>
      </c>
      <c r="B6226">
        <v>1</v>
      </c>
      <c r="C6226" t="s">
        <v>20</v>
      </c>
      <c r="D6226">
        <v>15</v>
      </c>
      <c r="E6226" t="s">
        <v>14</v>
      </c>
      <c r="F6226">
        <v>25</v>
      </c>
      <c r="G6226" t="s">
        <v>19</v>
      </c>
      <c r="H6226">
        <v>2</v>
      </c>
      <c r="I6226">
        <v>840</v>
      </c>
      <c r="J6226" t="s">
        <v>12</v>
      </c>
      <c r="K6226" s="6">
        <v>2</v>
      </c>
      <c r="L6226" s="6">
        <v>2</v>
      </c>
      <c r="M6226" s="6">
        <v>-1.25</v>
      </c>
      <c r="N6226" s="6">
        <v>0</v>
      </c>
      <c r="O6226" t="s">
        <v>17</v>
      </c>
      <c r="P6226" s="22">
        <v>2</v>
      </c>
    </row>
    <row r="6227" spans="1:16" x14ac:dyDescent="0.25">
      <c r="A6227" t="s">
        <v>106</v>
      </c>
      <c r="B6227">
        <v>1</v>
      </c>
      <c r="C6227" t="s">
        <v>20</v>
      </c>
      <c r="D6227">
        <v>16</v>
      </c>
      <c r="E6227" t="s">
        <v>14</v>
      </c>
      <c r="F6227">
        <v>25</v>
      </c>
      <c r="G6227" t="s">
        <v>19</v>
      </c>
      <c r="H6227">
        <v>1</v>
      </c>
      <c r="I6227">
        <v>990</v>
      </c>
      <c r="J6227" t="s">
        <v>12</v>
      </c>
      <c r="K6227" s="6">
        <v>6</v>
      </c>
      <c r="L6227" s="6">
        <v>6</v>
      </c>
      <c r="M6227" s="6">
        <v>-9</v>
      </c>
      <c r="N6227" s="6">
        <v>0</v>
      </c>
      <c r="O6227" t="s">
        <v>17</v>
      </c>
      <c r="P6227" s="22">
        <v>2</v>
      </c>
    </row>
    <row r="6228" spans="1:16" x14ac:dyDescent="0.25">
      <c r="A6228" t="s">
        <v>106</v>
      </c>
      <c r="B6228">
        <v>1</v>
      </c>
      <c r="C6228" t="s">
        <v>20</v>
      </c>
      <c r="D6228">
        <v>17</v>
      </c>
      <c r="E6228" t="s">
        <v>14</v>
      </c>
      <c r="F6228">
        <v>25</v>
      </c>
      <c r="G6228" t="s">
        <v>18</v>
      </c>
      <c r="H6228">
        <v>1</v>
      </c>
      <c r="I6228">
        <v>1106</v>
      </c>
      <c r="J6228" t="s">
        <v>12</v>
      </c>
      <c r="K6228" s="6">
        <v>13</v>
      </c>
      <c r="L6228" s="6">
        <v>13</v>
      </c>
      <c r="M6228" s="6">
        <v>0</v>
      </c>
      <c r="N6228" s="6">
        <v>6</v>
      </c>
      <c r="O6228" t="s">
        <v>17</v>
      </c>
      <c r="P6228" s="22">
        <v>2</v>
      </c>
    </row>
    <row r="6229" spans="1:16" x14ac:dyDescent="0.25">
      <c r="A6229" t="s">
        <v>106</v>
      </c>
      <c r="B6229">
        <v>1</v>
      </c>
      <c r="C6229" t="s">
        <v>20</v>
      </c>
      <c r="D6229">
        <v>18</v>
      </c>
      <c r="E6229" t="s">
        <v>14</v>
      </c>
      <c r="F6229">
        <v>25</v>
      </c>
      <c r="G6229" t="s">
        <v>19</v>
      </c>
      <c r="H6229">
        <v>2</v>
      </c>
      <c r="I6229">
        <v>864</v>
      </c>
      <c r="J6229" t="s">
        <v>13</v>
      </c>
      <c r="K6229" s="6">
        <v>-4</v>
      </c>
      <c r="L6229" s="6">
        <v>4</v>
      </c>
      <c r="M6229" s="6">
        <v>-4</v>
      </c>
      <c r="N6229" s="6">
        <v>0</v>
      </c>
      <c r="O6229" t="s">
        <v>17</v>
      </c>
      <c r="P6229" s="22">
        <v>2</v>
      </c>
    </row>
    <row r="6230" spans="1:16" x14ac:dyDescent="0.25">
      <c r="A6230" t="s">
        <v>106</v>
      </c>
      <c r="B6230">
        <v>1</v>
      </c>
      <c r="C6230" t="s">
        <v>20</v>
      </c>
      <c r="D6230">
        <v>19</v>
      </c>
      <c r="E6230" t="s">
        <v>14</v>
      </c>
      <c r="F6230">
        <v>25</v>
      </c>
      <c r="G6230" t="s">
        <v>18</v>
      </c>
      <c r="H6230">
        <v>1</v>
      </c>
      <c r="I6230">
        <v>646</v>
      </c>
      <c r="J6230" t="s">
        <v>12</v>
      </c>
      <c r="K6230" s="6">
        <v>7</v>
      </c>
      <c r="L6230" s="6">
        <v>7</v>
      </c>
      <c r="M6230" s="6">
        <v>0</v>
      </c>
      <c r="N6230" s="6">
        <v>3</v>
      </c>
      <c r="O6230" t="s">
        <v>17</v>
      </c>
      <c r="P6230" s="22">
        <v>2</v>
      </c>
    </row>
    <row r="6231" spans="1:16" x14ac:dyDescent="0.25">
      <c r="A6231" t="s">
        <v>106</v>
      </c>
      <c r="B6231">
        <v>1</v>
      </c>
      <c r="C6231" t="s">
        <v>20</v>
      </c>
      <c r="D6231">
        <v>20</v>
      </c>
      <c r="E6231" t="s">
        <v>14</v>
      </c>
      <c r="F6231">
        <v>25</v>
      </c>
      <c r="G6231" t="s">
        <v>18</v>
      </c>
      <c r="H6231">
        <v>1</v>
      </c>
      <c r="I6231">
        <v>699</v>
      </c>
      <c r="J6231" t="s">
        <v>12</v>
      </c>
      <c r="K6231" s="6">
        <v>3.25</v>
      </c>
      <c r="L6231" s="6">
        <v>3.25</v>
      </c>
      <c r="M6231" s="6">
        <v>0</v>
      </c>
      <c r="N6231" s="6">
        <v>1</v>
      </c>
      <c r="O6231" t="s">
        <v>17</v>
      </c>
      <c r="P6231" s="22">
        <v>2</v>
      </c>
    </row>
    <row r="6232" spans="1:16" x14ac:dyDescent="0.25">
      <c r="A6232" t="s">
        <v>106</v>
      </c>
      <c r="B6232">
        <v>1</v>
      </c>
      <c r="C6232" t="s">
        <v>20</v>
      </c>
      <c r="D6232">
        <v>21</v>
      </c>
      <c r="E6232" t="s">
        <v>14</v>
      </c>
      <c r="F6232">
        <v>25</v>
      </c>
      <c r="G6232" t="s">
        <v>19</v>
      </c>
      <c r="H6232">
        <v>1</v>
      </c>
      <c r="I6232">
        <v>905</v>
      </c>
      <c r="J6232" t="s">
        <v>12</v>
      </c>
      <c r="K6232" s="6">
        <v>4</v>
      </c>
      <c r="L6232" s="6">
        <v>4</v>
      </c>
      <c r="M6232" s="6">
        <v>-1</v>
      </c>
      <c r="N6232" s="6">
        <v>0</v>
      </c>
      <c r="O6232" t="s">
        <v>17</v>
      </c>
      <c r="P6232" s="22">
        <v>2</v>
      </c>
    </row>
    <row r="6233" spans="1:16" x14ac:dyDescent="0.25">
      <c r="A6233" t="s">
        <v>106</v>
      </c>
      <c r="B6233">
        <v>1</v>
      </c>
      <c r="C6233" t="s">
        <v>20</v>
      </c>
      <c r="D6233">
        <v>22</v>
      </c>
      <c r="E6233" t="s">
        <v>14</v>
      </c>
      <c r="F6233">
        <v>25</v>
      </c>
      <c r="G6233" t="s">
        <v>18</v>
      </c>
      <c r="H6233">
        <v>1</v>
      </c>
      <c r="I6233">
        <v>551</v>
      </c>
      <c r="J6233" t="s">
        <v>13</v>
      </c>
      <c r="K6233" s="6">
        <v>0</v>
      </c>
      <c r="L6233" s="6">
        <v>8</v>
      </c>
      <c r="M6233" s="6">
        <v>0</v>
      </c>
      <c r="N6233" s="6">
        <v>4.25</v>
      </c>
      <c r="O6233" t="s">
        <v>17</v>
      </c>
      <c r="P6233" s="22">
        <v>2</v>
      </c>
    </row>
    <row r="6234" spans="1:16" x14ac:dyDescent="0.25">
      <c r="A6234" t="s">
        <v>106</v>
      </c>
      <c r="B6234">
        <v>1</v>
      </c>
      <c r="C6234" t="s">
        <v>20</v>
      </c>
      <c r="D6234">
        <v>23</v>
      </c>
      <c r="E6234" t="s">
        <v>14</v>
      </c>
      <c r="F6234">
        <v>25</v>
      </c>
      <c r="G6234" t="s">
        <v>18</v>
      </c>
      <c r="H6234">
        <v>1</v>
      </c>
      <c r="I6234">
        <v>765</v>
      </c>
      <c r="J6234" t="s">
        <v>13</v>
      </c>
      <c r="K6234" s="6">
        <v>0</v>
      </c>
      <c r="L6234" s="6">
        <v>17</v>
      </c>
      <c r="M6234" s="6">
        <v>0</v>
      </c>
      <c r="N6234" s="6">
        <v>9</v>
      </c>
      <c r="O6234" t="s">
        <v>17</v>
      </c>
      <c r="P6234" s="22">
        <v>2</v>
      </c>
    </row>
    <row r="6235" spans="1:16" x14ac:dyDescent="0.25">
      <c r="A6235" t="s">
        <v>106</v>
      </c>
      <c r="B6235">
        <v>1</v>
      </c>
      <c r="C6235" t="s">
        <v>20</v>
      </c>
      <c r="D6235">
        <v>24</v>
      </c>
      <c r="E6235" t="s">
        <v>14</v>
      </c>
      <c r="F6235">
        <v>25</v>
      </c>
      <c r="G6235" t="s">
        <v>19</v>
      </c>
      <c r="H6235">
        <v>2</v>
      </c>
      <c r="I6235">
        <v>762</v>
      </c>
      <c r="J6235" t="s">
        <v>12</v>
      </c>
      <c r="K6235" s="6">
        <v>12</v>
      </c>
      <c r="L6235" s="6">
        <v>12</v>
      </c>
      <c r="M6235" s="6">
        <v>-18</v>
      </c>
      <c r="N6235" s="6">
        <v>0</v>
      </c>
      <c r="O6235" t="s">
        <v>17</v>
      </c>
      <c r="P6235" s="22">
        <v>2</v>
      </c>
    </row>
    <row r="6236" spans="1:16" x14ac:dyDescent="0.25">
      <c r="A6236" t="s">
        <v>106</v>
      </c>
      <c r="B6236">
        <v>1</v>
      </c>
      <c r="C6236" t="s">
        <v>20</v>
      </c>
      <c r="D6236">
        <v>25</v>
      </c>
      <c r="E6236" t="s">
        <v>14</v>
      </c>
      <c r="F6236">
        <v>25</v>
      </c>
      <c r="G6236" t="s">
        <v>19</v>
      </c>
      <c r="H6236">
        <v>1</v>
      </c>
      <c r="I6236">
        <v>752</v>
      </c>
      <c r="J6236" t="s">
        <v>13</v>
      </c>
      <c r="K6236" s="6">
        <v>-5</v>
      </c>
      <c r="L6236" s="6">
        <v>5</v>
      </c>
      <c r="M6236" s="6">
        <v>-5</v>
      </c>
      <c r="N6236" s="6">
        <v>0</v>
      </c>
      <c r="O6236" t="s">
        <v>17</v>
      </c>
      <c r="P6236" s="22">
        <v>2</v>
      </c>
    </row>
    <row r="6237" spans="1:16" x14ac:dyDescent="0.25">
      <c r="A6237" t="s">
        <v>106</v>
      </c>
      <c r="B6237">
        <v>1</v>
      </c>
      <c r="C6237" t="s">
        <v>20</v>
      </c>
      <c r="D6237">
        <v>26</v>
      </c>
      <c r="E6237" t="s">
        <v>14</v>
      </c>
      <c r="F6237">
        <v>25</v>
      </c>
      <c r="G6237" t="s">
        <v>18</v>
      </c>
      <c r="H6237">
        <v>1</v>
      </c>
      <c r="I6237">
        <v>686</v>
      </c>
      <c r="J6237" t="s">
        <v>12</v>
      </c>
      <c r="K6237" s="6">
        <v>4</v>
      </c>
      <c r="L6237" s="6">
        <v>4</v>
      </c>
      <c r="M6237" s="6">
        <v>0</v>
      </c>
      <c r="N6237" s="6">
        <v>2.25</v>
      </c>
      <c r="O6237" t="s">
        <v>17</v>
      </c>
      <c r="P6237" s="22">
        <v>2</v>
      </c>
    </row>
    <row r="6238" spans="1:16" x14ac:dyDescent="0.25">
      <c r="A6238" t="s">
        <v>106</v>
      </c>
      <c r="B6238">
        <v>1</v>
      </c>
      <c r="C6238" t="s">
        <v>20</v>
      </c>
      <c r="D6238">
        <v>27</v>
      </c>
      <c r="E6238" t="s">
        <v>14</v>
      </c>
      <c r="F6238">
        <v>25</v>
      </c>
      <c r="G6238" t="s">
        <v>19</v>
      </c>
      <c r="H6238">
        <v>1</v>
      </c>
      <c r="I6238">
        <v>755</v>
      </c>
      <c r="J6238" t="s">
        <v>13</v>
      </c>
      <c r="K6238" s="6">
        <v>-9</v>
      </c>
      <c r="L6238" s="6">
        <v>12</v>
      </c>
      <c r="M6238" s="6">
        <v>-9</v>
      </c>
      <c r="N6238" s="6">
        <v>0</v>
      </c>
      <c r="O6238" t="s">
        <v>17</v>
      </c>
      <c r="P6238" s="22">
        <v>2</v>
      </c>
    </row>
    <row r="6239" spans="1:16" x14ac:dyDescent="0.25">
      <c r="A6239" t="s">
        <v>106</v>
      </c>
      <c r="B6239">
        <v>1</v>
      </c>
      <c r="C6239" t="s">
        <v>20</v>
      </c>
      <c r="D6239">
        <v>28</v>
      </c>
      <c r="E6239" t="s">
        <v>14</v>
      </c>
      <c r="F6239">
        <v>25</v>
      </c>
      <c r="G6239" t="s">
        <v>19</v>
      </c>
      <c r="H6239">
        <v>2</v>
      </c>
      <c r="I6239">
        <v>64</v>
      </c>
      <c r="J6239" t="s">
        <v>12</v>
      </c>
      <c r="K6239" s="6">
        <v>8</v>
      </c>
      <c r="L6239" s="6">
        <v>8</v>
      </c>
      <c r="M6239" s="6">
        <v>-9</v>
      </c>
      <c r="N6239" s="6">
        <v>0</v>
      </c>
      <c r="O6239" t="s">
        <v>17</v>
      </c>
      <c r="P6239" s="22">
        <v>2</v>
      </c>
    </row>
    <row r="6240" spans="1:16" x14ac:dyDescent="0.25">
      <c r="A6240" t="s">
        <v>106</v>
      </c>
      <c r="B6240">
        <v>1</v>
      </c>
      <c r="C6240" t="s">
        <v>20</v>
      </c>
      <c r="D6240">
        <v>29</v>
      </c>
      <c r="E6240" t="s">
        <v>14</v>
      </c>
      <c r="F6240">
        <v>25</v>
      </c>
      <c r="G6240" t="s">
        <v>19</v>
      </c>
      <c r="H6240">
        <v>1</v>
      </c>
      <c r="I6240">
        <v>1166</v>
      </c>
      <c r="J6240" t="s">
        <v>13</v>
      </c>
      <c r="K6240" s="6">
        <v>-4.38</v>
      </c>
      <c r="L6240" s="6">
        <v>5</v>
      </c>
      <c r="M6240" s="6">
        <v>-4.38</v>
      </c>
      <c r="N6240" s="6">
        <v>0</v>
      </c>
      <c r="O6240" t="s">
        <v>17</v>
      </c>
      <c r="P6240" s="22">
        <v>2</v>
      </c>
    </row>
    <row r="6241" spans="1:16" x14ac:dyDescent="0.25">
      <c r="A6241" t="s">
        <v>106</v>
      </c>
      <c r="B6241">
        <v>1</v>
      </c>
      <c r="C6241" t="s">
        <v>20</v>
      </c>
      <c r="D6241">
        <v>30</v>
      </c>
      <c r="E6241" t="s">
        <v>14</v>
      </c>
      <c r="F6241">
        <v>25</v>
      </c>
      <c r="G6241" t="s">
        <v>19</v>
      </c>
      <c r="H6241">
        <v>2</v>
      </c>
      <c r="I6241">
        <v>940</v>
      </c>
      <c r="J6241" t="s">
        <v>13</v>
      </c>
      <c r="K6241" s="6">
        <v>-13</v>
      </c>
      <c r="L6241" s="6">
        <v>8</v>
      </c>
      <c r="M6241" s="6">
        <v>-13</v>
      </c>
      <c r="N6241" s="6">
        <v>0</v>
      </c>
      <c r="O6241" t="s">
        <v>17</v>
      </c>
      <c r="P6241" s="22">
        <v>2</v>
      </c>
    </row>
    <row r="6242" spans="1:16" x14ac:dyDescent="0.25">
      <c r="A6242" t="s">
        <v>106</v>
      </c>
      <c r="B6242">
        <v>2</v>
      </c>
      <c r="C6242" t="s">
        <v>20</v>
      </c>
      <c r="D6242">
        <v>1</v>
      </c>
      <c r="E6242" t="s">
        <v>14</v>
      </c>
      <c r="F6242">
        <v>25</v>
      </c>
      <c r="G6242" t="s">
        <v>19</v>
      </c>
      <c r="H6242">
        <v>2</v>
      </c>
      <c r="I6242">
        <v>866</v>
      </c>
      <c r="J6242" t="s">
        <v>13</v>
      </c>
      <c r="K6242" s="6">
        <v>-2.25</v>
      </c>
      <c r="L6242" s="6">
        <v>2</v>
      </c>
      <c r="M6242" s="6">
        <v>-2.25</v>
      </c>
      <c r="N6242" s="6">
        <v>0</v>
      </c>
      <c r="O6242" t="s">
        <v>17</v>
      </c>
      <c r="P6242" s="22">
        <v>2</v>
      </c>
    </row>
    <row r="6243" spans="1:16" x14ac:dyDescent="0.25">
      <c r="A6243" t="s">
        <v>106</v>
      </c>
      <c r="B6243">
        <v>2</v>
      </c>
      <c r="C6243" t="s">
        <v>20</v>
      </c>
      <c r="D6243">
        <v>2</v>
      </c>
      <c r="E6243" t="s">
        <v>14</v>
      </c>
      <c r="F6243">
        <v>25</v>
      </c>
      <c r="G6243" t="s">
        <v>19</v>
      </c>
      <c r="H6243">
        <v>2</v>
      </c>
      <c r="I6243">
        <v>655</v>
      </c>
      <c r="J6243" t="s">
        <v>12</v>
      </c>
      <c r="K6243" s="6">
        <v>6</v>
      </c>
      <c r="L6243" s="6">
        <v>6</v>
      </c>
      <c r="M6243" s="6">
        <v>-4.5</v>
      </c>
      <c r="N6243" s="6">
        <v>0</v>
      </c>
      <c r="O6243" t="s">
        <v>17</v>
      </c>
      <c r="P6243" s="22">
        <v>2</v>
      </c>
    </row>
    <row r="6244" spans="1:16" x14ac:dyDescent="0.25">
      <c r="A6244" t="s">
        <v>106</v>
      </c>
      <c r="B6244">
        <v>2</v>
      </c>
      <c r="C6244" t="s">
        <v>20</v>
      </c>
      <c r="D6244">
        <v>3</v>
      </c>
      <c r="E6244" t="s">
        <v>14</v>
      </c>
      <c r="F6244">
        <v>25</v>
      </c>
      <c r="G6244" t="s">
        <v>19</v>
      </c>
      <c r="H6244">
        <v>2</v>
      </c>
      <c r="I6244">
        <v>597</v>
      </c>
      <c r="J6244" t="s">
        <v>12</v>
      </c>
      <c r="K6244" s="6">
        <v>2</v>
      </c>
      <c r="L6244" s="6">
        <v>2</v>
      </c>
      <c r="M6244" s="6">
        <v>-3.25</v>
      </c>
      <c r="N6244" s="6">
        <v>0</v>
      </c>
      <c r="O6244" t="s">
        <v>17</v>
      </c>
      <c r="P6244" s="22">
        <v>2</v>
      </c>
    </row>
    <row r="6245" spans="1:16" x14ac:dyDescent="0.25">
      <c r="A6245" t="s">
        <v>106</v>
      </c>
      <c r="B6245">
        <v>2</v>
      </c>
      <c r="C6245" t="s">
        <v>20</v>
      </c>
      <c r="D6245">
        <v>4</v>
      </c>
      <c r="E6245" t="s">
        <v>14</v>
      </c>
      <c r="F6245">
        <v>25</v>
      </c>
      <c r="G6245" t="s">
        <v>18</v>
      </c>
      <c r="H6245">
        <v>1</v>
      </c>
      <c r="I6245">
        <v>778</v>
      </c>
      <c r="J6245" t="s">
        <v>13</v>
      </c>
      <c r="K6245" s="6">
        <v>0</v>
      </c>
      <c r="L6245" s="6">
        <v>22</v>
      </c>
      <c r="M6245" s="6">
        <v>0</v>
      </c>
      <c r="N6245" s="6">
        <v>10</v>
      </c>
      <c r="O6245" t="s">
        <v>17</v>
      </c>
      <c r="P6245" s="22">
        <v>2</v>
      </c>
    </row>
    <row r="6246" spans="1:16" x14ac:dyDescent="0.25">
      <c r="A6246" t="s">
        <v>106</v>
      </c>
      <c r="B6246">
        <v>2</v>
      </c>
      <c r="C6246" t="s">
        <v>20</v>
      </c>
      <c r="D6246">
        <v>5</v>
      </c>
      <c r="E6246" t="s">
        <v>14</v>
      </c>
      <c r="F6246">
        <v>25</v>
      </c>
      <c r="G6246" t="s">
        <v>19</v>
      </c>
      <c r="H6246">
        <v>1</v>
      </c>
      <c r="I6246">
        <v>760</v>
      </c>
      <c r="J6246" t="s">
        <v>12</v>
      </c>
      <c r="K6246" s="6">
        <v>9</v>
      </c>
      <c r="L6246" s="6">
        <v>9</v>
      </c>
      <c r="M6246" s="6">
        <v>-4.5</v>
      </c>
      <c r="N6246" s="6">
        <v>0</v>
      </c>
      <c r="O6246" t="s">
        <v>17</v>
      </c>
      <c r="P6246" s="22">
        <v>2</v>
      </c>
    </row>
    <row r="6247" spans="1:16" x14ac:dyDescent="0.25">
      <c r="A6247" t="s">
        <v>106</v>
      </c>
      <c r="B6247">
        <v>2</v>
      </c>
      <c r="C6247" t="s">
        <v>20</v>
      </c>
      <c r="D6247">
        <v>6</v>
      </c>
      <c r="E6247" t="s">
        <v>14</v>
      </c>
      <c r="F6247">
        <v>25</v>
      </c>
      <c r="G6247" t="s">
        <v>18</v>
      </c>
      <c r="H6247">
        <v>1</v>
      </c>
      <c r="I6247">
        <v>470</v>
      </c>
      <c r="J6247" t="s">
        <v>12</v>
      </c>
      <c r="K6247" s="6">
        <v>17</v>
      </c>
      <c r="L6247" s="6">
        <v>17</v>
      </c>
      <c r="M6247" s="6">
        <v>0</v>
      </c>
      <c r="N6247" s="6">
        <v>10</v>
      </c>
      <c r="O6247" t="s">
        <v>17</v>
      </c>
      <c r="P6247" s="22">
        <v>2</v>
      </c>
    </row>
    <row r="6248" spans="1:16" x14ac:dyDescent="0.25">
      <c r="A6248" t="s">
        <v>106</v>
      </c>
      <c r="B6248">
        <v>2</v>
      </c>
      <c r="C6248" t="s">
        <v>20</v>
      </c>
      <c r="D6248">
        <v>7</v>
      </c>
      <c r="E6248" t="s">
        <v>14</v>
      </c>
      <c r="F6248">
        <v>25</v>
      </c>
      <c r="G6248" t="s">
        <v>18</v>
      </c>
      <c r="H6248">
        <v>1</v>
      </c>
      <c r="I6248">
        <v>682</v>
      </c>
      <c r="J6248" t="s">
        <v>12</v>
      </c>
      <c r="K6248" s="6">
        <v>4</v>
      </c>
      <c r="L6248" s="6">
        <v>4</v>
      </c>
      <c r="M6248" s="6">
        <v>0</v>
      </c>
      <c r="N6248" s="6">
        <v>2</v>
      </c>
      <c r="O6248" t="s">
        <v>17</v>
      </c>
      <c r="P6248" s="22">
        <v>2</v>
      </c>
    </row>
    <row r="6249" spans="1:16" x14ac:dyDescent="0.25">
      <c r="A6249" t="s">
        <v>106</v>
      </c>
      <c r="B6249">
        <v>2</v>
      </c>
      <c r="C6249" t="s">
        <v>20</v>
      </c>
      <c r="D6249">
        <v>8</v>
      </c>
      <c r="E6249" t="s">
        <v>14</v>
      </c>
      <c r="F6249">
        <v>25</v>
      </c>
      <c r="G6249" t="s">
        <v>19</v>
      </c>
      <c r="H6249">
        <v>2</v>
      </c>
      <c r="I6249">
        <v>721</v>
      </c>
      <c r="J6249" t="s">
        <v>13</v>
      </c>
      <c r="K6249" s="6">
        <v>-2</v>
      </c>
      <c r="L6249" s="6">
        <v>4</v>
      </c>
      <c r="M6249" s="6">
        <v>-2</v>
      </c>
      <c r="N6249" s="6">
        <v>0</v>
      </c>
      <c r="O6249" t="s">
        <v>17</v>
      </c>
      <c r="P6249" s="22">
        <v>2</v>
      </c>
    </row>
    <row r="6250" spans="1:16" x14ac:dyDescent="0.25">
      <c r="A6250" t="s">
        <v>106</v>
      </c>
      <c r="B6250">
        <v>2</v>
      </c>
      <c r="C6250" t="s">
        <v>20</v>
      </c>
      <c r="D6250">
        <v>9</v>
      </c>
      <c r="E6250" t="s">
        <v>14</v>
      </c>
      <c r="F6250">
        <v>25</v>
      </c>
      <c r="G6250" t="s">
        <v>18</v>
      </c>
      <c r="H6250">
        <v>1</v>
      </c>
      <c r="I6250">
        <v>639</v>
      </c>
      <c r="J6250" t="s">
        <v>12</v>
      </c>
      <c r="K6250" s="6">
        <v>11</v>
      </c>
      <c r="L6250" s="6">
        <v>11</v>
      </c>
      <c r="M6250" s="6">
        <v>0</v>
      </c>
      <c r="N6250" s="6">
        <v>6</v>
      </c>
      <c r="O6250" t="s">
        <v>17</v>
      </c>
      <c r="P6250" s="22">
        <v>2</v>
      </c>
    </row>
    <row r="6251" spans="1:16" x14ac:dyDescent="0.25">
      <c r="A6251" t="s">
        <v>106</v>
      </c>
      <c r="B6251">
        <v>2</v>
      </c>
      <c r="C6251" t="s">
        <v>20</v>
      </c>
      <c r="D6251">
        <v>10</v>
      </c>
      <c r="E6251" t="s">
        <v>14</v>
      </c>
      <c r="F6251">
        <v>25</v>
      </c>
      <c r="G6251" t="s">
        <v>18</v>
      </c>
      <c r="H6251">
        <v>1</v>
      </c>
      <c r="I6251">
        <v>876</v>
      </c>
      <c r="J6251" t="s">
        <v>13</v>
      </c>
      <c r="K6251" s="6">
        <v>0</v>
      </c>
      <c r="L6251" s="6">
        <v>7</v>
      </c>
      <c r="M6251" s="6">
        <v>0</v>
      </c>
      <c r="N6251" s="6">
        <v>4</v>
      </c>
      <c r="O6251" t="s">
        <v>17</v>
      </c>
      <c r="P6251" s="22">
        <v>2</v>
      </c>
    </row>
    <row r="6252" spans="1:16" x14ac:dyDescent="0.25">
      <c r="A6252" t="s">
        <v>106</v>
      </c>
      <c r="B6252">
        <v>2</v>
      </c>
      <c r="C6252" t="s">
        <v>20</v>
      </c>
      <c r="D6252">
        <v>11</v>
      </c>
      <c r="E6252" t="s">
        <v>14</v>
      </c>
      <c r="F6252">
        <v>25</v>
      </c>
      <c r="G6252" t="s">
        <v>19</v>
      </c>
      <c r="H6252">
        <v>1</v>
      </c>
      <c r="I6252">
        <v>514</v>
      </c>
      <c r="J6252" t="s">
        <v>13</v>
      </c>
      <c r="K6252" s="6">
        <v>-3.75</v>
      </c>
      <c r="L6252" s="6">
        <v>10</v>
      </c>
      <c r="M6252" s="6">
        <v>-3.75</v>
      </c>
      <c r="N6252" s="6">
        <v>0</v>
      </c>
      <c r="O6252" t="s">
        <v>17</v>
      </c>
      <c r="P6252" s="22">
        <v>2</v>
      </c>
    </row>
    <row r="6253" spans="1:16" x14ac:dyDescent="0.25">
      <c r="A6253" t="s">
        <v>106</v>
      </c>
      <c r="B6253">
        <v>2</v>
      </c>
      <c r="C6253" t="s">
        <v>20</v>
      </c>
      <c r="D6253">
        <v>12</v>
      </c>
      <c r="E6253" t="s">
        <v>14</v>
      </c>
      <c r="F6253">
        <v>25</v>
      </c>
      <c r="G6253" t="s">
        <v>19</v>
      </c>
      <c r="H6253">
        <v>2</v>
      </c>
      <c r="I6253">
        <v>576</v>
      </c>
      <c r="J6253" t="s">
        <v>12</v>
      </c>
      <c r="K6253" s="6">
        <v>12</v>
      </c>
      <c r="L6253" s="6">
        <v>12</v>
      </c>
      <c r="M6253" s="6">
        <v>-24</v>
      </c>
      <c r="N6253" s="6">
        <v>0</v>
      </c>
      <c r="O6253" t="s">
        <v>17</v>
      </c>
      <c r="P6253" s="22">
        <v>2</v>
      </c>
    </row>
    <row r="6254" spans="1:16" x14ac:dyDescent="0.25">
      <c r="A6254" t="s">
        <v>106</v>
      </c>
      <c r="B6254">
        <v>2</v>
      </c>
      <c r="C6254" t="s">
        <v>20</v>
      </c>
      <c r="D6254">
        <v>13</v>
      </c>
      <c r="E6254" t="s">
        <v>14</v>
      </c>
      <c r="F6254">
        <v>25</v>
      </c>
      <c r="G6254" t="s">
        <v>19</v>
      </c>
      <c r="H6254">
        <v>2</v>
      </c>
      <c r="I6254">
        <v>668</v>
      </c>
      <c r="J6254" t="s">
        <v>13</v>
      </c>
      <c r="K6254" s="6">
        <v>-10.5</v>
      </c>
      <c r="L6254" s="6">
        <v>6</v>
      </c>
      <c r="M6254" s="6">
        <v>-10.5</v>
      </c>
      <c r="N6254" s="6">
        <v>0</v>
      </c>
      <c r="O6254" t="s">
        <v>17</v>
      </c>
      <c r="P6254" s="22">
        <v>2</v>
      </c>
    </row>
    <row r="6255" spans="1:16" x14ac:dyDescent="0.25">
      <c r="A6255" t="s">
        <v>106</v>
      </c>
      <c r="B6255">
        <v>2</v>
      </c>
      <c r="C6255" t="s">
        <v>20</v>
      </c>
      <c r="D6255">
        <v>14</v>
      </c>
      <c r="E6255" t="s">
        <v>14</v>
      </c>
      <c r="F6255">
        <v>25</v>
      </c>
      <c r="G6255" t="s">
        <v>19</v>
      </c>
      <c r="H6255">
        <v>2</v>
      </c>
      <c r="I6255">
        <v>690</v>
      </c>
      <c r="J6255" t="s">
        <v>13</v>
      </c>
      <c r="K6255" s="6">
        <v>-9.3800000000000008</v>
      </c>
      <c r="L6255" s="6">
        <v>5</v>
      </c>
      <c r="M6255" s="6">
        <v>-9.3800000000000008</v>
      </c>
      <c r="N6255" s="6">
        <v>0</v>
      </c>
      <c r="O6255" t="s">
        <v>17</v>
      </c>
      <c r="P6255" s="22">
        <v>2</v>
      </c>
    </row>
    <row r="6256" spans="1:16" x14ac:dyDescent="0.25">
      <c r="A6256" t="s">
        <v>106</v>
      </c>
      <c r="B6256">
        <v>2</v>
      </c>
      <c r="C6256" t="s">
        <v>20</v>
      </c>
      <c r="D6256">
        <v>15</v>
      </c>
      <c r="E6256" t="s">
        <v>14</v>
      </c>
      <c r="F6256">
        <v>25</v>
      </c>
      <c r="G6256" t="s">
        <v>19</v>
      </c>
      <c r="H6256">
        <v>1</v>
      </c>
      <c r="I6256">
        <v>984</v>
      </c>
      <c r="J6256" t="s">
        <v>12</v>
      </c>
      <c r="K6256" s="6">
        <v>8</v>
      </c>
      <c r="L6256" s="6">
        <v>8</v>
      </c>
      <c r="M6256" s="6">
        <v>-5</v>
      </c>
      <c r="N6256" s="6">
        <v>0</v>
      </c>
      <c r="O6256" t="s">
        <v>17</v>
      </c>
      <c r="P6256" s="22">
        <v>2</v>
      </c>
    </row>
    <row r="6257" spans="1:16" x14ac:dyDescent="0.25">
      <c r="A6257" t="s">
        <v>106</v>
      </c>
      <c r="B6257">
        <v>2</v>
      </c>
      <c r="C6257" t="s">
        <v>20</v>
      </c>
      <c r="D6257">
        <v>16</v>
      </c>
      <c r="E6257" t="s">
        <v>14</v>
      </c>
      <c r="F6257">
        <v>25</v>
      </c>
      <c r="G6257" t="s">
        <v>19</v>
      </c>
      <c r="H6257">
        <v>2</v>
      </c>
      <c r="I6257">
        <v>838</v>
      </c>
      <c r="J6257" t="s">
        <v>12</v>
      </c>
      <c r="K6257" s="6">
        <v>5</v>
      </c>
      <c r="L6257" s="6">
        <v>5</v>
      </c>
      <c r="M6257" s="6">
        <v>-3.13</v>
      </c>
      <c r="N6257" s="6">
        <v>0</v>
      </c>
      <c r="O6257" t="s">
        <v>17</v>
      </c>
      <c r="P6257" s="22">
        <v>2</v>
      </c>
    </row>
    <row r="6258" spans="1:16" x14ac:dyDescent="0.25">
      <c r="A6258" t="s">
        <v>106</v>
      </c>
      <c r="B6258">
        <v>2</v>
      </c>
      <c r="C6258" t="s">
        <v>20</v>
      </c>
      <c r="D6258">
        <v>17</v>
      </c>
      <c r="E6258" t="s">
        <v>14</v>
      </c>
      <c r="F6258">
        <v>25</v>
      </c>
      <c r="G6258" t="s">
        <v>18</v>
      </c>
      <c r="H6258">
        <v>1</v>
      </c>
      <c r="I6258">
        <v>564</v>
      </c>
      <c r="J6258" t="s">
        <v>13</v>
      </c>
      <c r="K6258" s="6">
        <v>0</v>
      </c>
      <c r="L6258" s="6">
        <v>30</v>
      </c>
      <c r="M6258" s="6">
        <v>0</v>
      </c>
      <c r="N6258" s="6">
        <v>12</v>
      </c>
      <c r="O6258" t="s">
        <v>17</v>
      </c>
      <c r="P6258" s="22">
        <v>2</v>
      </c>
    </row>
    <row r="6259" spans="1:16" x14ac:dyDescent="0.25">
      <c r="A6259" t="s">
        <v>106</v>
      </c>
      <c r="B6259">
        <v>2</v>
      </c>
      <c r="C6259" t="s">
        <v>20</v>
      </c>
      <c r="D6259">
        <v>18</v>
      </c>
      <c r="E6259" t="s">
        <v>14</v>
      </c>
      <c r="F6259">
        <v>25</v>
      </c>
      <c r="G6259" t="s">
        <v>19</v>
      </c>
      <c r="H6259">
        <v>2</v>
      </c>
      <c r="I6259">
        <v>576</v>
      </c>
      <c r="J6259" t="s">
        <v>12</v>
      </c>
      <c r="K6259" s="6">
        <v>4</v>
      </c>
      <c r="L6259" s="6">
        <v>4</v>
      </c>
      <c r="M6259" s="6">
        <v>-7</v>
      </c>
      <c r="N6259" s="6">
        <v>0</v>
      </c>
      <c r="O6259" t="s">
        <v>17</v>
      </c>
      <c r="P6259" s="22">
        <v>2</v>
      </c>
    </row>
    <row r="6260" spans="1:16" x14ac:dyDescent="0.25">
      <c r="A6260" t="s">
        <v>106</v>
      </c>
      <c r="B6260">
        <v>2</v>
      </c>
      <c r="C6260" t="s">
        <v>20</v>
      </c>
      <c r="D6260">
        <v>19</v>
      </c>
      <c r="E6260" t="s">
        <v>14</v>
      </c>
      <c r="F6260">
        <v>25</v>
      </c>
      <c r="G6260" t="s">
        <v>19</v>
      </c>
      <c r="H6260">
        <v>2</v>
      </c>
      <c r="I6260">
        <v>893</v>
      </c>
      <c r="J6260" t="s">
        <v>12</v>
      </c>
      <c r="K6260" s="6">
        <v>10</v>
      </c>
      <c r="L6260" s="6">
        <v>10</v>
      </c>
      <c r="M6260" s="6">
        <v>-13.75</v>
      </c>
      <c r="N6260" s="6">
        <v>0</v>
      </c>
      <c r="O6260" t="s">
        <v>17</v>
      </c>
      <c r="P6260" s="22">
        <v>2</v>
      </c>
    </row>
    <row r="6261" spans="1:16" x14ac:dyDescent="0.25">
      <c r="A6261" t="s">
        <v>106</v>
      </c>
      <c r="B6261">
        <v>2</v>
      </c>
      <c r="C6261" t="s">
        <v>20</v>
      </c>
      <c r="D6261">
        <v>20</v>
      </c>
      <c r="E6261" t="s">
        <v>14</v>
      </c>
      <c r="F6261">
        <v>25</v>
      </c>
      <c r="G6261" t="s">
        <v>19</v>
      </c>
      <c r="H6261">
        <v>2</v>
      </c>
      <c r="I6261">
        <v>843</v>
      </c>
      <c r="J6261" t="s">
        <v>13</v>
      </c>
      <c r="K6261" s="6">
        <v>-15</v>
      </c>
      <c r="L6261" s="6">
        <v>8</v>
      </c>
      <c r="M6261" s="6">
        <v>-15</v>
      </c>
      <c r="N6261" s="6">
        <v>0</v>
      </c>
      <c r="O6261" t="s">
        <v>17</v>
      </c>
      <c r="P6261" s="22">
        <v>2</v>
      </c>
    </row>
    <row r="6262" spans="1:16" x14ac:dyDescent="0.25">
      <c r="A6262" t="s">
        <v>106</v>
      </c>
      <c r="B6262">
        <v>2</v>
      </c>
      <c r="C6262" t="s">
        <v>20</v>
      </c>
      <c r="D6262">
        <v>21</v>
      </c>
      <c r="E6262" t="s">
        <v>14</v>
      </c>
      <c r="F6262">
        <v>25</v>
      </c>
      <c r="G6262" t="s">
        <v>18</v>
      </c>
      <c r="H6262">
        <v>1</v>
      </c>
      <c r="I6262">
        <v>528</v>
      </c>
      <c r="J6262" t="s">
        <v>12</v>
      </c>
      <c r="K6262" s="6">
        <v>24</v>
      </c>
      <c r="L6262" s="6">
        <v>24</v>
      </c>
      <c r="M6262" s="6">
        <v>0</v>
      </c>
      <c r="N6262" s="6">
        <v>12</v>
      </c>
      <c r="O6262" t="s">
        <v>17</v>
      </c>
      <c r="P6262" s="22">
        <v>2</v>
      </c>
    </row>
    <row r="6263" spans="1:16" x14ac:dyDescent="0.25">
      <c r="A6263" t="s">
        <v>106</v>
      </c>
      <c r="B6263">
        <v>2</v>
      </c>
      <c r="C6263" t="s">
        <v>20</v>
      </c>
      <c r="D6263">
        <v>22</v>
      </c>
      <c r="E6263" t="s">
        <v>14</v>
      </c>
      <c r="F6263">
        <v>25</v>
      </c>
      <c r="G6263" t="s">
        <v>19</v>
      </c>
      <c r="H6263">
        <v>2</v>
      </c>
      <c r="I6263">
        <v>703</v>
      </c>
      <c r="J6263" t="s">
        <v>13</v>
      </c>
      <c r="K6263" s="6">
        <v>-15</v>
      </c>
      <c r="L6263" s="6">
        <v>12</v>
      </c>
      <c r="M6263" s="6">
        <v>-15</v>
      </c>
      <c r="N6263" s="6">
        <v>0</v>
      </c>
      <c r="O6263" t="s">
        <v>17</v>
      </c>
      <c r="P6263" s="22">
        <v>2</v>
      </c>
    </row>
    <row r="6264" spans="1:16" x14ac:dyDescent="0.25">
      <c r="A6264" t="s">
        <v>106</v>
      </c>
      <c r="B6264">
        <v>2</v>
      </c>
      <c r="C6264" t="s">
        <v>20</v>
      </c>
      <c r="D6264">
        <v>23</v>
      </c>
      <c r="E6264" t="s">
        <v>14</v>
      </c>
      <c r="F6264">
        <v>25</v>
      </c>
      <c r="G6264" t="s">
        <v>19</v>
      </c>
      <c r="H6264">
        <v>2</v>
      </c>
      <c r="I6264">
        <v>683</v>
      </c>
      <c r="J6264" t="s">
        <v>13</v>
      </c>
      <c r="K6264" s="6">
        <v>-18</v>
      </c>
      <c r="L6264" s="6">
        <v>9</v>
      </c>
      <c r="M6264" s="6">
        <v>-18</v>
      </c>
      <c r="N6264" s="6">
        <v>0</v>
      </c>
      <c r="O6264" t="s">
        <v>17</v>
      </c>
      <c r="P6264" s="22">
        <v>2</v>
      </c>
    </row>
    <row r="6265" spans="1:16" x14ac:dyDescent="0.25">
      <c r="A6265" t="s">
        <v>106</v>
      </c>
      <c r="B6265">
        <v>2</v>
      </c>
      <c r="C6265" t="s">
        <v>20</v>
      </c>
      <c r="D6265">
        <v>24</v>
      </c>
      <c r="E6265" t="s">
        <v>14</v>
      </c>
      <c r="F6265">
        <v>25</v>
      </c>
      <c r="G6265" t="s">
        <v>18</v>
      </c>
      <c r="H6265">
        <v>1</v>
      </c>
      <c r="I6265">
        <v>585</v>
      </c>
      <c r="J6265" t="s">
        <v>12</v>
      </c>
      <c r="K6265" s="6">
        <v>13</v>
      </c>
      <c r="L6265" s="6">
        <v>13</v>
      </c>
      <c r="M6265" s="6">
        <v>0</v>
      </c>
      <c r="N6265" s="6">
        <v>5</v>
      </c>
      <c r="O6265" t="s">
        <v>17</v>
      </c>
      <c r="P6265" s="22">
        <v>2</v>
      </c>
    </row>
    <row r="6266" spans="1:16" x14ac:dyDescent="0.25">
      <c r="A6266" t="s">
        <v>106</v>
      </c>
      <c r="B6266">
        <v>2</v>
      </c>
      <c r="C6266" t="s">
        <v>20</v>
      </c>
      <c r="D6266">
        <v>25</v>
      </c>
      <c r="E6266" t="s">
        <v>14</v>
      </c>
      <c r="F6266">
        <v>25</v>
      </c>
      <c r="G6266" t="s">
        <v>19</v>
      </c>
      <c r="H6266">
        <v>1</v>
      </c>
      <c r="I6266">
        <v>799</v>
      </c>
      <c r="J6266" t="s">
        <v>12</v>
      </c>
      <c r="K6266" s="6">
        <v>2</v>
      </c>
      <c r="L6266" s="6">
        <v>2</v>
      </c>
      <c r="M6266" s="6">
        <v>-0.75</v>
      </c>
      <c r="N6266" s="6">
        <v>0</v>
      </c>
      <c r="O6266" t="s">
        <v>17</v>
      </c>
      <c r="P6266" s="22">
        <v>2</v>
      </c>
    </row>
    <row r="6267" spans="1:16" x14ac:dyDescent="0.25">
      <c r="A6267" t="s">
        <v>106</v>
      </c>
      <c r="B6267">
        <v>2</v>
      </c>
      <c r="C6267" t="s">
        <v>20</v>
      </c>
      <c r="D6267">
        <v>26</v>
      </c>
      <c r="E6267" t="s">
        <v>14</v>
      </c>
      <c r="F6267">
        <v>25</v>
      </c>
      <c r="G6267" t="s">
        <v>19</v>
      </c>
      <c r="H6267">
        <v>1</v>
      </c>
      <c r="I6267">
        <v>669</v>
      </c>
      <c r="J6267" t="s">
        <v>13</v>
      </c>
      <c r="K6267" s="6">
        <v>-6</v>
      </c>
      <c r="L6267" s="6">
        <v>12</v>
      </c>
      <c r="M6267" s="6">
        <v>-6</v>
      </c>
      <c r="N6267" s="6">
        <v>0</v>
      </c>
      <c r="O6267" t="s">
        <v>17</v>
      </c>
      <c r="P6267" s="22">
        <v>2</v>
      </c>
    </row>
    <row r="6268" spans="1:16" x14ac:dyDescent="0.25">
      <c r="A6268" t="s">
        <v>106</v>
      </c>
      <c r="B6268">
        <v>2</v>
      </c>
      <c r="C6268" t="s">
        <v>20</v>
      </c>
      <c r="D6268">
        <v>27</v>
      </c>
      <c r="E6268" t="s">
        <v>14</v>
      </c>
      <c r="F6268">
        <v>25</v>
      </c>
      <c r="G6268" t="s">
        <v>18</v>
      </c>
      <c r="H6268">
        <v>1</v>
      </c>
      <c r="I6268">
        <v>547</v>
      </c>
      <c r="J6268" t="s">
        <v>13</v>
      </c>
      <c r="K6268" s="6">
        <v>0</v>
      </c>
      <c r="L6268" s="6">
        <v>8</v>
      </c>
      <c r="M6268" s="6">
        <v>0</v>
      </c>
      <c r="N6268" s="6">
        <v>3</v>
      </c>
      <c r="O6268" t="s">
        <v>17</v>
      </c>
      <c r="P6268" s="22">
        <v>2</v>
      </c>
    </row>
    <row r="6269" spans="1:16" x14ac:dyDescent="0.25">
      <c r="A6269" t="s">
        <v>106</v>
      </c>
      <c r="B6269">
        <v>2</v>
      </c>
      <c r="C6269" t="s">
        <v>20</v>
      </c>
      <c r="D6269">
        <v>28</v>
      </c>
      <c r="E6269" t="s">
        <v>14</v>
      </c>
      <c r="F6269">
        <v>25</v>
      </c>
      <c r="G6269" t="s">
        <v>19</v>
      </c>
      <c r="H6269">
        <v>2</v>
      </c>
      <c r="I6269">
        <v>472</v>
      </c>
      <c r="J6269" t="s">
        <v>12</v>
      </c>
      <c r="K6269" s="6">
        <v>8</v>
      </c>
      <c r="L6269" s="6">
        <v>8</v>
      </c>
      <c r="M6269" s="6">
        <v>-6</v>
      </c>
      <c r="N6269" s="6">
        <v>0</v>
      </c>
      <c r="O6269" t="s">
        <v>17</v>
      </c>
      <c r="P6269" s="22">
        <v>2</v>
      </c>
    </row>
    <row r="6270" spans="1:16" x14ac:dyDescent="0.25">
      <c r="A6270" t="s">
        <v>106</v>
      </c>
      <c r="B6270">
        <v>2</v>
      </c>
      <c r="C6270" t="s">
        <v>20</v>
      </c>
      <c r="D6270">
        <v>29</v>
      </c>
      <c r="E6270" t="s">
        <v>14</v>
      </c>
      <c r="F6270">
        <v>25</v>
      </c>
      <c r="G6270" t="s">
        <v>19</v>
      </c>
      <c r="H6270">
        <v>2</v>
      </c>
      <c r="I6270">
        <v>518</v>
      </c>
      <c r="J6270" t="s">
        <v>13</v>
      </c>
      <c r="K6270" s="6">
        <v>-5</v>
      </c>
      <c r="L6270" s="6">
        <v>4</v>
      </c>
      <c r="M6270" s="6">
        <v>-5</v>
      </c>
      <c r="N6270" s="6">
        <v>0</v>
      </c>
      <c r="O6270" t="s">
        <v>17</v>
      </c>
      <c r="P6270" s="22">
        <v>2</v>
      </c>
    </row>
    <row r="6271" spans="1:16" x14ac:dyDescent="0.25">
      <c r="A6271" t="s">
        <v>106</v>
      </c>
      <c r="B6271">
        <v>2</v>
      </c>
      <c r="C6271" t="s">
        <v>20</v>
      </c>
      <c r="D6271">
        <v>30</v>
      </c>
      <c r="E6271" t="s">
        <v>14</v>
      </c>
      <c r="F6271">
        <v>25</v>
      </c>
      <c r="G6271" t="s">
        <v>19</v>
      </c>
      <c r="H6271">
        <v>2</v>
      </c>
      <c r="I6271">
        <v>428</v>
      </c>
      <c r="J6271" t="s">
        <v>13</v>
      </c>
      <c r="K6271" s="6">
        <v>-6</v>
      </c>
      <c r="L6271" s="6">
        <v>6</v>
      </c>
      <c r="M6271" s="6">
        <v>-6</v>
      </c>
      <c r="N6271" s="6">
        <v>0</v>
      </c>
      <c r="O6271" t="s">
        <v>17</v>
      </c>
      <c r="P6271" s="22">
        <v>2</v>
      </c>
    </row>
    <row r="6272" spans="1:16" x14ac:dyDescent="0.25">
      <c r="A6272" t="s">
        <v>106</v>
      </c>
      <c r="B6272">
        <v>3</v>
      </c>
      <c r="C6272" t="s">
        <v>20</v>
      </c>
      <c r="D6272">
        <v>1</v>
      </c>
      <c r="E6272" t="s">
        <v>14</v>
      </c>
      <c r="F6272">
        <v>25</v>
      </c>
      <c r="G6272" t="s">
        <v>19</v>
      </c>
      <c r="H6272">
        <v>2</v>
      </c>
      <c r="I6272">
        <v>1034</v>
      </c>
      <c r="J6272" t="s">
        <v>12</v>
      </c>
      <c r="K6272" s="6">
        <v>9</v>
      </c>
      <c r="L6272" s="6">
        <v>9</v>
      </c>
      <c r="M6272" s="6">
        <v>-11.25</v>
      </c>
      <c r="N6272" s="6">
        <v>0</v>
      </c>
      <c r="O6272" t="s">
        <v>17</v>
      </c>
      <c r="P6272" s="22">
        <v>2</v>
      </c>
    </row>
    <row r="6273" spans="1:16" x14ac:dyDescent="0.25">
      <c r="A6273" t="s">
        <v>106</v>
      </c>
      <c r="B6273">
        <v>3</v>
      </c>
      <c r="C6273" t="s">
        <v>20</v>
      </c>
      <c r="D6273">
        <v>2</v>
      </c>
      <c r="E6273" t="s">
        <v>14</v>
      </c>
      <c r="F6273">
        <v>25</v>
      </c>
      <c r="G6273" t="s">
        <v>19</v>
      </c>
      <c r="H6273">
        <v>2</v>
      </c>
      <c r="I6273">
        <v>847</v>
      </c>
      <c r="J6273" t="s">
        <v>12</v>
      </c>
      <c r="K6273" s="6">
        <v>12</v>
      </c>
      <c r="L6273" s="6">
        <v>12</v>
      </c>
      <c r="M6273" s="6">
        <v>-21</v>
      </c>
      <c r="N6273" s="6">
        <v>0</v>
      </c>
      <c r="O6273" t="s">
        <v>17</v>
      </c>
      <c r="P6273" s="22">
        <v>2</v>
      </c>
    </row>
    <row r="6274" spans="1:16" x14ac:dyDescent="0.25">
      <c r="A6274" t="s">
        <v>106</v>
      </c>
      <c r="B6274">
        <v>3</v>
      </c>
      <c r="C6274" t="s">
        <v>20</v>
      </c>
      <c r="D6274">
        <v>3</v>
      </c>
      <c r="E6274" t="s">
        <v>14</v>
      </c>
      <c r="F6274">
        <v>25</v>
      </c>
      <c r="G6274" t="s">
        <v>19</v>
      </c>
      <c r="H6274">
        <v>2</v>
      </c>
      <c r="I6274">
        <v>660</v>
      </c>
      <c r="J6274" t="s">
        <v>12</v>
      </c>
      <c r="K6274" s="6">
        <v>5</v>
      </c>
      <c r="L6274" s="6">
        <v>5</v>
      </c>
      <c r="M6274" s="6">
        <v>-6.88</v>
      </c>
      <c r="N6274" s="6">
        <v>0</v>
      </c>
      <c r="O6274" t="s">
        <v>17</v>
      </c>
      <c r="P6274" s="22">
        <v>2</v>
      </c>
    </row>
    <row r="6275" spans="1:16" x14ac:dyDescent="0.25">
      <c r="A6275" t="s">
        <v>106</v>
      </c>
      <c r="B6275">
        <v>3</v>
      </c>
      <c r="C6275" t="s">
        <v>20</v>
      </c>
      <c r="D6275">
        <v>4</v>
      </c>
      <c r="E6275" t="s">
        <v>14</v>
      </c>
      <c r="F6275">
        <v>25</v>
      </c>
      <c r="G6275" t="s">
        <v>19</v>
      </c>
      <c r="H6275">
        <v>1</v>
      </c>
      <c r="I6275">
        <v>898</v>
      </c>
      <c r="J6275" t="s">
        <v>13</v>
      </c>
      <c r="K6275" s="6">
        <v>-3</v>
      </c>
      <c r="L6275" s="6">
        <v>12</v>
      </c>
      <c r="M6275" s="6">
        <v>-3</v>
      </c>
      <c r="N6275" s="6">
        <v>0</v>
      </c>
      <c r="O6275" t="s">
        <v>17</v>
      </c>
      <c r="P6275" s="22">
        <v>2</v>
      </c>
    </row>
    <row r="6276" spans="1:16" x14ac:dyDescent="0.25">
      <c r="A6276" t="s">
        <v>106</v>
      </c>
      <c r="B6276">
        <v>3</v>
      </c>
      <c r="C6276" t="s">
        <v>20</v>
      </c>
      <c r="D6276">
        <v>5</v>
      </c>
      <c r="E6276" t="s">
        <v>14</v>
      </c>
      <c r="F6276">
        <v>25</v>
      </c>
      <c r="G6276" t="s">
        <v>18</v>
      </c>
      <c r="H6276">
        <v>1</v>
      </c>
      <c r="I6276">
        <v>432</v>
      </c>
      <c r="J6276" t="s">
        <v>12</v>
      </c>
      <c r="K6276" s="6">
        <v>5</v>
      </c>
      <c r="L6276" s="6">
        <v>5</v>
      </c>
      <c r="M6276" s="6">
        <v>0</v>
      </c>
      <c r="N6276" s="6">
        <v>2</v>
      </c>
      <c r="O6276" t="s">
        <v>17</v>
      </c>
      <c r="P6276" s="22">
        <v>2</v>
      </c>
    </row>
    <row r="6277" spans="1:16" x14ac:dyDescent="0.25">
      <c r="A6277" t="s">
        <v>106</v>
      </c>
      <c r="B6277">
        <v>3</v>
      </c>
      <c r="C6277" t="s">
        <v>20</v>
      </c>
      <c r="D6277">
        <v>6</v>
      </c>
      <c r="E6277" t="s">
        <v>14</v>
      </c>
      <c r="F6277">
        <v>25</v>
      </c>
      <c r="G6277" t="s">
        <v>19</v>
      </c>
      <c r="H6277">
        <v>2</v>
      </c>
      <c r="I6277">
        <v>854</v>
      </c>
      <c r="J6277" t="s">
        <v>13</v>
      </c>
      <c r="K6277" s="6">
        <v>-6.75</v>
      </c>
      <c r="L6277" s="6">
        <v>9</v>
      </c>
      <c r="M6277" s="6">
        <v>-6.75</v>
      </c>
      <c r="N6277" s="6">
        <v>0</v>
      </c>
      <c r="O6277" t="s">
        <v>17</v>
      </c>
      <c r="P6277" s="22">
        <v>2</v>
      </c>
    </row>
    <row r="6278" spans="1:16" x14ac:dyDescent="0.25">
      <c r="A6278" t="s">
        <v>106</v>
      </c>
      <c r="B6278">
        <v>3</v>
      </c>
      <c r="C6278" t="s">
        <v>20</v>
      </c>
      <c r="D6278">
        <v>7</v>
      </c>
      <c r="E6278" t="s">
        <v>14</v>
      </c>
      <c r="F6278">
        <v>25</v>
      </c>
      <c r="G6278" t="s">
        <v>18</v>
      </c>
      <c r="H6278">
        <v>1</v>
      </c>
      <c r="I6278">
        <v>635</v>
      </c>
      <c r="J6278" t="s">
        <v>13</v>
      </c>
      <c r="K6278" s="6">
        <v>0</v>
      </c>
      <c r="L6278" s="6">
        <v>26</v>
      </c>
      <c r="M6278" s="6">
        <v>0</v>
      </c>
      <c r="N6278" s="6">
        <v>10</v>
      </c>
      <c r="O6278" t="s">
        <v>17</v>
      </c>
      <c r="P6278" s="22">
        <v>2</v>
      </c>
    </row>
    <row r="6279" spans="1:16" x14ac:dyDescent="0.25">
      <c r="A6279" t="s">
        <v>106</v>
      </c>
      <c r="B6279">
        <v>3</v>
      </c>
      <c r="C6279" t="s">
        <v>20</v>
      </c>
      <c r="D6279">
        <v>8</v>
      </c>
      <c r="E6279" t="s">
        <v>14</v>
      </c>
      <c r="F6279">
        <v>25</v>
      </c>
      <c r="G6279" t="s">
        <v>19</v>
      </c>
      <c r="H6279">
        <v>1</v>
      </c>
      <c r="I6279">
        <v>784</v>
      </c>
      <c r="J6279" t="s">
        <v>12</v>
      </c>
      <c r="K6279" s="6">
        <v>8</v>
      </c>
      <c r="L6279" s="6">
        <v>8</v>
      </c>
      <c r="M6279" s="6">
        <v>-3</v>
      </c>
      <c r="N6279" s="6">
        <v>0</v>
      </c>
      <c r="O6279" t="s">
        <v>17</v>
      </c>
      <c r="P6279" s="22">
        <v>2</v>
      </c>
    </row>
    <row r="6280" spans="1:16" x14ac:dyDescent="0.25">
      <c r="A6280" t="s">
        <v>106</v>
      </c>
      <c r="B6280">
        <v>3</v>
      </c>
      <c r="C6280" t="s">
        <v>20</v>
      </c>
      <c r="D6280">
        <v>9</v>
      </c>
      <c r="E6280" t="s">
        <v>14</v>
      </c>
      <c r="F6280">
        <v>25</v>
      </c>
      <c r="G6280" t="s">
        <v>18</v>
      </c>
      <c r="H6280">
        <v>1</v>
      </c>
      <c r="I6280">
        <v>478</v>
      </c>
      <c r="J6280" t="s">
        <v>12</v>
      </c>
      <c r="K6280" s="6">
        <v>19</v>
      </c>
      <c r="L6280" s="6">
        <v>19</v>
      </c>
      <c r="M6280" s="6">
        <v>0</v>
      </c>
      <c r="N6280" s="6">
        <v>8</v>
      </c>
      <c r="O6280" t="s">
        <v>17</v>
      </c>
      <c r="P6280" s="22">
        <v>2</v>
      </c>
    </row>
    <row r="6281" spans="1:16" x14ac:dyDescent="0.25">
      <c r="A6281" t="s">
        <v>106</v>
      </c>
      <c r="B6281">
        <v>3</v>
      </c>
      <c r="C6281" t="s">
        <v>20</v>
      </c>
      <c r="D6281">
        <v>10</v>
      </c>
      <c r="E6281" t="s">
        <v>14</v>
      </c>
      <c r="F6281">
        <v>25</v>
      </c>
      <c r="G6281" t="s">
        <v>18</v>
      </c>
      <c r="I6281">
        <v>0</v>
      </c>
      <c r="J6281" t="s">
        <v>13</v>
      </c>
      <c r="K6281" s="6">
        <v>0</v>
      </c>
      <c r="L6281" s="6">
        <v>25</v>
      </c>
      <c r="M6281" s="6">
        <v>0</v>
      </c>
      <c r="N6281" s="6">
        <v>10</v>
      </c>
      <c r="O6281" t="s">
        <v>17</v>
      </c>
      <c r="P6281" s="22">
        <v>2</v>
      </c>
    </row>
    <row r="6282" spans="1:16" x14ac:dyDescent="0.25">
      <c r="A6282" t="s">
        <v>106</v>
      </c>
      <c r="B6282">
        <v>3</v>
      </c>
      <c r="C6282" t="s">
        <v>20</v>
      </c>
      <c r="D6282">
        <v>11</v>
      </c>
      <c r="E6282" t="s">
        <v>14</v>
      </c>
      <c r="F6282">
        <v>25</v>
      </c>
      <c r="G6282" t="s">
        <v>19</v>
      </c>
      <c r="H6282">
        <v>1</v>
      </c>
      <c r="I6282">
        <v>649</v>
      </c>
      <c r="J6282" t="s">
        <v>13</v>
      </c>
      <c r="K6282" s="6">
        <v>-1.88</v>
      </c>
      <c r="L6282" s="6">
        <v>5</v>
      </c>
      <c r="M6282" s="6">
        <v>-1.88</v>
      </c>
      <c r="N6282" s="6">
        <v>0</v>
      </c>
      <c r="O6282" t="s">
        <v>17</v>
      </c>
      <c r="P6282" s="22">
        <v>2</v>
      </c>
    </row>
    <row r="6283" spans="1:16" x14ac:dyDescent="0.25">
      <c r="A6283" t="s">
        <v>106</v>
      </c>
      <c r="B6283">
        <v>3</v>
      </c>
      <c r="C6283" t="s">
        <v>20</v>
      </c>
      <c r="D6283">
        <v>12</v>
      </c>
      <c r="E6283" t="s">
        <v>14</v>
      </c>
      <c r="F6283">
        <v>25</v>
      </c>
      <c r="G6283" t="s">
        <v>19</v>
      </c>
      <c r="H6283">
        <v>2</v>
      </c>
      <c r="I6283">
        <v>503</v>
      </c>
      <c r="J6283" t="s">
        <v>13</v>
      </c>
      <c r="K6283" s="6">
        <v>-2.75</v>
      </c>
      <c r="L6283" s="6">
        <v>2</v>
      </c>
      <c r="M6283" s="6">
        <v>-2.75</v>
      </c>
      <c r="N6283" s="6">
        <v>0</v>
      </c>
      <c r="O6283" t="s">
        <v>17</v>
      </c>
      <c r="P6283" s="22">
        <v>2</v>
      </c>
    </row>
    <row r="6284" spans="1:16" x14ac:dyDescent="0.25">
      <c r="A6284" t="s">
        <v>106</v>
      </c>
      <c r="B6284">
        <v>3</v>
      </c>
      <c r="C6284" t="s">
        <v>20</v>
      </c>
      <c r="D6284">
        <v>13</v>
      </c>
      <c r="E6284" t="s">
        <v>14</v>
      </c>
      <c r="F6284">
        <v>25</v>
      </c>
      <c r="G6284" t="s">
        <v>19</v>
      </c>
      <c r="H6284">
        <v>2</v>
      </c>
      <c r="I6284">
        <v>571</v>
      </c>
      <c r="J6284" t="s">
        <v>12</v>
      </c>
      <c r="K6284" s="6">
        <v>2</v>
      </c>
      <c r="L6284" s="6">
        <v>2</v>
      </c>
      <c r="M6284" s="6">
        <v>-1.75</v>
      </c>
      <c r="N6284" s="6">
        <v>0</v>
      </c>
      <c r="O6284" t="s">
        <v>17</v>
      </c>
      <c r="P6284" s="22">
        <v>2</v>
      </c>
    </row>
    <row r="6285" spans="1:16" x14ac:dyDescent="0.25">
      <c r="A6285" t="s">
        <v>106</v>
      </c>
      <c r="B6285">
        <v>3</v>
      </c>
      <c r="C6285" t="s">
        <v>20</v>
      </c>
      <c r="D6285">
        <v>14</v>
      </c>
      <c r="E6285" t="s">
        <v>14</v>
      </c>
      <c r="F6285">
        <v>25</v>
      </c>
      <c r="G6285" t="s">
        <v>19</v>
      </c>
      <c r="H6285">
        <v>2</v>
      </c>
      <c r="I6285">
        <v>617</v>
      </c>
      <c r="J6285" t="s">
        <v>13</v>
      </c>
      <c r="K6285" s="6">
        <v>-11.25</v>
      </c>
      <c r="L6285" s="6">
        <v>10</v>
      </c>
      <c r="M6285" s="6">
        <v>-11.25</v>
      </c>
      <c r="N6285" s="6">
        <v>0</v>
      </c>
      <c r="O6285" t="s">
        <v>17</v>
      </c>
      <c r="P6285" s="22">
        <v>2</v>
      </c>
    </row>
    <row r="6286" spans="1:16" x14ac:dyDescent="0.25">
      <c r="A6286" t="s">
        <v>106</v>
      </c>
      <c r="B6286">
        <v>3</v>
      </c>
      <c r="C6286" t="s">
        <v>20</v>
      </c>
      <c r="D6286">
        <v>15</v>
      </c>
      <c r="E6286" t="s">
        <v>14</v>
      </c>
      <c r="F6286">
        <v>25</v>
      </c>
      <c r="G6286" t="s">
        <v>18</v>
      </c>
      <c r="H6286">
        <v>1</v>
      </c>
      <c r="I6286">
        <v>559</v>
      </c>
      <c r="J6286" t="s">
        <v>13</v>
      </c>
      <c r="K6286" s="6">
        <v>0</v>
      </c>
      <c r="L6286" s="6">
        <v>5</v>
      </c>
      <c r="M6286" s="6">
        <v>0</v>
      </c>
      <c r="N6286" s="6">
        <v>3</v>
      </c>
      <c r="O6286" t="s">
        <v>17</v>
      </c>
      <c r="P6286" s="22">
        <v>2</v>
      </c>
    </row>
    <row r="6287" spans="1:16" x14ac:dyDescent="0.25">
      <c r="A6287" t="s">
        <v>106</v>
      </c>
      <c r="B6287">
        <v>3</v>
      </c>
      <c r="C6287" t="s">
        <v>20</v>
      </c>
      <c r="D6287">
        <v>16</v>
      </c>
      <c r="E6287" t="s">
        <v>14</v>
      </c>
      <c r="F6287">
        <v>25</v>
      </c>
      <c r="G6287" t="s">
        <v>19</v>
      </c>
      <c r="H6287">
        <v>1</v>
      </c>
      <c r="I6287">
        <v>997</v>
      </c>
      <c r="J6287" t="s">
        <v>12</v>
      </c>
      <c r="K6287" s="6">
        <v>9</v>
      </c>
      <c r="L6287" s="6">
        <v>9</v>
      </c>
      <c r="M6287" s="6">
        <v>-2.25</v>
      </c>
      <c r="N6287" s="6">
        <v>0</v>
      </c>
      <c r="O6287" t="s">
        <v>17</v>
      </c>
      <c r="P6287" s="22">
        <v>2</v>
      </c>
    </row>
    <row r="6288" spans="1:16" x14ac:dyDescent="0.25">
      <c r="A6288" t="s">
        <v>106</v>
      </c>
      <c r="B6288">
        <v>3</v>
      </c>
      <c r="C6288" t="s">
        <v>20</v>
      </c>
      <c r="D6288">
        <v>17</v>
      </c>
      <c r="E6288" t="s">
        <v>14</v>
      </c>
      <c r="F6288">
        <v>25</v>
      </c>
      <c r="G6288" t="s">
        <v>19</v>
      </c>
      <c r="H6288">
        <v>2</v>
      </c>
      <c r="I6288">
        <v>531</v>
      </c>
      <c r="J6288" t="s">
        <v>13</v>
      </c>
      <c r="K6288" s="6">
        <v>-11</v>
      </c>
      <c r="L6288" s="6">
        <v>8</v>
      </c>
      <c r="M6288" s="6">
        <v>-11</v>
      </c>
      <c r="N6288" s="6">
        <v>0</v>
      </c>
      <c r="O6288" t="s">
        <v>17</v>
      </c>
      <c r="P6288" s="22">
        <v>2</v>
      </c>
    </row>
    <row r="6289" spans="1:16" x14ac:dyDescent="0.25">
      <c r="A6289" t="s">
        <v>106</v>
      </c>
      <c r="B6289">
        <v>3</v>
      </c>
      <c r="C6289" t="s">
        <v>20</v>
      </c>
      <c r="D6289">
        <v>18</v>
      </c>
      <c r="E6289" t="s">
        <v>14</v>
      </c>
      <c r="F6289">
        <v>25</v>
      </c>
      <c r="G6289" t="s">
        <v>19</v>
      </c>
      <c r="H6289">
        <v>2</v>
      </c>
      <c r="I6289">
        <v>911</v>
      </c>
      <c r="J6289" t="s">
        <v>12</v>
      </c>
      <c r="K6289" s="6">
        <v>4</v>
      </c>
      <c r="L6289" s="6">
        <v>4</v>
      </c>
      <c r="M6289" s="6">
        <v>-3</v>
      </c>
      <c r="N6289" s="6">
        <v>0</v>
      </c>
      <c r="O6289" t="s">
        <v>17</v>
      </c>
      <c r="P6289" s="22">
        <v>2</v>
      </c>
    </row>
    <row r="6290" spans="1:16" x14ac:dyDescent="0.25">
      <c r="A6290" t="s">
        <v>106</v>
      </c>
      <c r="B6290">
        <v>3</v>
      </c>
      <c r="C6290" t="s">
        <v>20</v>
      </c>
      <c r="D6290">
        <v>19</v>
      </c>
      <c r="E6290" t="s">
        <v>14</v>
      </c>
      <c r="F6290">
        <v>25</v>
      </c>
      <c r="G6290" t="s">
        <v>19</v>
      </c>
      <c r="H6290">
        <v>1</v>
      </c>
      <c r="I6290">
        <v>605</v>
      </c>
      <c r="J6290" t="s">
        <v>12</v>
      </c>
      <c r="K6290" s="6">
        <v>6</v>
      </c>
      <c r="L6290" s="6">
        <v>6</v>
      </c>
      <c r="M6290" s="6">
        <v>-1.5</v>
      </c>
      <c r="N6290" s="6">
        <v>0</v>
      </c>
      <c r="O6290" t="s">
        <v>17</v>
      </c>
      <c r="P6290" s="22">
        <v>2</v>
      </c>
    </row>
    <row r="6291" spans="1:16" x14ac:dyDescent="0.25">
      <c r="A6291" t="s">
        <v>106</v>
      </c>
      <c r="B6291">
        <v>3</v>
      </c>
      <c r="C6291" t="s">
        <v>20</v>
      </c>
      <c r="D6291">
        <v>20</v>
      </c>
      <c r="E6291" t="s">
        <v>14</v>
      </c>
      <c r="F6291">
        <v>25</v>
      </c>
      <c r="G6291" t="s">
        <v>19</v>
      </c>
      <c r="H6291">
        <v>2</v>
      </c>
      <c r="I6291">
        <v>811</v>
      </c>
      <c r="J6291" t="s">
        <v>13</v>
      </c>
      <c r="K6291" s="6">
        <v>-13.5</v>
      </c>
      <c r="L6291" s="6">
        <v>9</v>
      </c>
      <c r="M6291" s="6">
        <v>-13.5</v>
      </c>
      <c r="N6291" s="6">
        <v>0</v>
      </c>
      <c r="O6291" t="s">
        <v>17</v>
      </c>
      <c r="P6291" s="22">
        <v>2</v>
      </c>
    </row>
    <row r="6292" spans="1:16" x14ac:dyDescent="0.25">
      <c r="A6292" t="s">
        <v>106</v>
      </c>
      <c r="B6292">
        <v>3</v>
      </c>
      <c r="C6292" t="s">
        <v>20</v>
      </c>
      <c r="D6292">
        <v>21</v>
      </c>
      <c r="E6292" t="s">
        <v>14</v>
      </c>
      <c r="F6292">
        <v>25</v>
      </c>
      <c r="G6292" t="s">
        <v>19</v>
      </c>
      <c r="H6292">
        <v>2</v>
      </c>
      <c r="I6292">
        <v>561</v>
      </c>
      <c r="J6292" t="s">
        <v>13</v>
      </c>
      <c r="K6292" s="6">
        <v>-5.63</v>
      </c>
      <c r="L6292" s="6">
        <v>5</v>
      </c>
      <c r="M6292" s="6">
        <v>-5.63</v>
      </c>
      <c r="N6292" s="6">
        <v>0</v>
      </c>
      <c r="O6292" t="s">
        <v>17</v>
      </c>
      <c r="P6292" s="22">
        <v>2</v>
      </c>
    </row>
    <row r="6293" spans="1:16" x14ac:dyDescent="0.25">
      <c r="A6293" t="s">
        <v>106</v>
      </c>
      <c r="B6293">
        <v>3</v>
      </c>
      <c r="C6293" t="s">
        <v>20</v>
      </c>
      <c r="D6293">
        <v>22</v>
      </c>
      <c r="E6293" t="s">
        <v>14</v>
      </c>
      <c r="F6293">
        <v>25</v>
      </c>
      <c r="G6293" t="s">
        <v>19</v>
      </c>
      <c r="H6293">
        <v>1</v>
      </c>
      <c r="I6293">
        <v>407</v>
      </c>
      <c r="J6293" t="s">
        <v>13</v>
      </c>
      <c r="K6293" s="6">
        <v>-3</v>
      </c>
      <c r="L6293" s="6">
        <v>6</v>
      </c>
      <c r="M6293" s="6">
        <v>-3</v>
      </c>
      <c r="N6293" s="6">
        <v>0</v>
      </c>
      <c r="O6293" t="s">
        <v>17</v>
      </c>
      <c r="P6293" s="22">
        <v>2</v>
      </c>
    </row>
    <row r="6294" spans="1:16" x14ac:dyDescent="0.25">
      <c r="A6294" t="s">
        <v>106</v>
      </c>
      <c r="B6294">
        <v>3</v>
      </c>
      <c r="C6294" t="s">
        <v>20</v>
      </c>
      <c r="D6294">
        <v>23</v>
      </c>
      <c r="E6294" t="s">
        <v>14</v>
      </c>
      <c r="F6294">
        <v>25</v>
      </c>
      <c r="G6294" t="s">
        <v>19</v>
      </c>
      <c r="H6294">
        <v>2</v>
      </c>
      <c r="I6294">
        <v>356</v>
      </c>
      <c r="J6294" t="s">
        <v>12</v>
      </c>
      <c r="K6294" s="6">
        <v>10</v>
      </c>
      <c r="L6294" s="6">
        <v>10</v>
      </c>
      <c r="M6294" s="6">
        <v>-16.25</v>
      </c>
      <c r="N6294" s="6">
        <v>0</v>
      </c>
      <c r="O6294" t="s">
        <v>17</v>
      </c>
      <c r="P6294" s="22">
        <v>2</v>
      </c>
    </row>
    <row r="6295" spans="1:16" x14ac:dyDescent="0.25">
      <c r="A6295" t="s">
        <v>106</v>
      </c>
      <c r="B6295">
        <v>3</v>
      </c>
      <c r="C6295" t="s">
        <v>20</v>
      </c>
      <c r="D6295">
        <v>24</v>
      </c>
      <c r="E6295" t="s">
        <v>14</v>
      </c>
      <c r="F6295">
        <v>25</v>
      </c>
      <c r="G6295" t="s">
        <v>19</v>
      </c>
      <c r="H6295">
        <v>1</v>
      </c>
      <c r="I6295">
        <v>970</v>
      </c>
      <c r="J6295" t="s">
        <v>12</v>
      </c>
      <c r="K6295" s="6">
        <v>5</v>
      </c>
      <c r="L6295" s="6">
        <v>5</v>
      </c>
      <c r="M6295" s="6">
        <v>-2.5</v>
      </c>
      <c r="N6295" s="6">
        <v>0</v>
      </c>
      <c r="O6295" t="s">
        <v>17</v>
      </c>
      <c r="P6295" s="22">
        <v>2</v>
      </c>
    </row>
    <row r="6296" spans="1:16" x14ac:dyDescent="0.25">
      <c r="A6296" t="s">
        <v>106</v>
      </c>
      <c r="B6296">
        <v>3</v>
      </c>
      <c r="C6296" t="s">
        <v>20</v>
      </c>
      <c r="D6296">
        <v>25</v>
      </c>
      <c r="E6296" t="s">
        <v>14</v>
      </c>
      <c r="F6296">
        <v>25</v>
      </c>
      <c r="G6296" t="s">
        <v>18</v>
      </c>
      <c r="H6296">
        <v>1</v>
      </c>
      <c r="I6296">
        <v>415</v>
      </c>
      <c r="J6296" t="s">
        <v>13</v>
      </c>
      <c r="K6296" s="6">
        <v>0</v>
      </c>
      <c r="L6296" s="6">
        <v>28</v>
      </c>
      <c r="M6296" s="6">
        <v>0</v>
      </c>
      <c r="N6296" s="6">
        <v>13</v>
      </c>
      <c r="O6296" t="s">
        <v>17</v>
      </c>
      <c r="P6296" s="22">
        <v>2</v>
      </c>
    </row>
    <row r="6297" spans="1:16" x14ac:dyDescent="0.25">
      <c r="A6297" t="s">
        <v>106</v>
      </c>
      <c r="B6297">
        <v>3</v>
      </c>
      <c r="C6297" t="s">
        <v>20</v>
      </c>
      <c r="D6297">
        <v>26</v>
      </c>
      <c r="E6297" t="s">
        <v>14</v>
      </c>
      <c r="F6297">
        <v>25</v>
      </c>
      <c r="G6297" t="s">
        <v>19</v>
      </c>
      <c r="H6297">
        <v>2</v>
      </c>
      <c r="I6297">
        <v>493</v>
      </c>
      <c r="J6297" t="s">
        <v>12</v>
      </c>
      <c r="K6297" s="6">
        <v>10</v>
      </c>
      <c r="L6297" s="6">
        <v>10</v>
      </c>
      <c r="M6297" s="6">
        <v>-6.25</v>
      </c>
      <c r="N6297" s="6">
        <v>0</v>
      </c>
      <c r="O6297" t="s">
        <v>17</v>
      </c>
      <c r="P6297" s="22">
        <v>2</v>
      </c>
    </row>
    <row r="6298" spans="1:16" x14ac:dyDescent="0.25">
      <c r="A6298" t="s">
        <v>106</v>
      </c>
      <c r="B6298">
        <v>3</v>
      </c>
      <c r="C6298" t="s">
        <v>20</v>
      </c>
      <c r="D6298">
        <v>27</v>
      </c>
      <c r="E6298" t="s">
        <v>14</v>
      </c>
      <c r="F6298">
        <v>25</v>
      </c>
      <c r="G6298" t="s">
        <v>18</v>
      </c>
      <c r="H6298">
        <v>1</v>
      </c>
      <c r="I6298">
        <v>555</v>
      </c>
      <c r="J6298" t="s">
        <v>13</v>
      </c>
      <c r="K6298" s="6">
        <v>0</v>
      </c>
      <c r="L6298" s="6">
        <v>12</v>
      </c>
      <c r="M6298" s="6">
        <v>0</v>
      </c>
      <c r="N6298" s="6">
        <v>5</v>
      </c>
      <c r="O6298" t="s">
        <v>17</v>
      </c>
      <c r="P6298" s="22">
        <v>2</v>
      </c>
    </row>
    <row r="6299" spans="1:16" x14ac:dyDescent="0.25">
      <c r="A6299" t="s">
        <v>106</v>
      </c>
      <c r="B6299">
        <v>3</v>
      </c>
      <c r="C6299" t="s">
        <v>20</v>
      </c>
      <c r="D6299">
        <v>28</v>
      </c>
      <c r="E6299" t="s">
        <v>14</v>
      </c>
      <c r="F6299">
        <v>25</v>
      </c>
      <c r="G6299" t="s">
        <v>19</v>
      </c>
      <c r="H6299">
        <v>1</v>
      </c>
      <c r="I6299">
        <v>903</v>
      </c>
      <c r="J6299" t="s">
        <v>13</v>
      </c>
      <c r="K6299" s="6">
        <v>-12</v>
      </c>
      <c r="L6299" s="6">
        <v>12</v>
      </c>
      <c r="M6299" s="6">
        <v>-12</v>
      </c>
      <c r="N6299" s="6">
        <v>0</v>
      </c>
      <c r="O6299" t="s">
        <v>17</v>
      </c>
      <c r="P6299" s="22">
        <v>2</v>
      </c>
    </row>
    <row r="6300" spans="1:16" x14ac:dyDescent="0.25">
      <c r="A6300" t="s">
        <v>106</v>
      </c>
      <c r="B6300">
        <v>3</v>
      </c>
      <c r="C6300" t="s">
        <v>20</v>
      </c>
      <c r="D6300">
        <v>29</v>
      </c>
      <c r="E6300" t="s">
        <v>14</v>
      </c>
      <c r="F6300">
        <v>25</v>
      </c>
      <c r="G6300" t="s">
        <v>19</v>
      </c>
      <c r="H6300">
        <v>2</v>
      </c>
      <c r="I6300">
        <v>526</v>
      </c>
      <c r="J6300" t="s">
        <v>12</v>
      </c>
      <c r="K6300" s="6">
        <v>4</v>
      </c>
      <c r="L6300" s="6">
        <v>4</v>
      </c>
      <c r="M6300" s="6">
        <v>-6</v>
      </c>
      <c r="N6300" s="6">
        <v>0</v>
      </c>
      <c r="O6300" t="s">
        <v>17</v>
      </c>
      <c r="P6300" s="22">
        <v>2</v>
      </c>
    </row>
    <row r="6301" spans="1:16" x14ac:dyDescent="0.25">
      <c r="A6301" t="s">
        <v>106</v>
      </c>
      <c r="B6301">
        <v>3</v>
      </c>
      <c r="C6301" t="s">
        <v>20</v>
      </c>
      <c r="D6301">
        <v>30</v>
      </c>
      <c r="E6301" t="s">
        <v>14</v>
      </c>
      <c r="F6301">
        <v>25</v>
      </c>
      <c r="G6301" t="s">
        <v>19</v>
      </c>
      <c r="H6301">
        <v>2</v>
      </c>
      <c r="I6301">
        <v>1156</v>
      </c>
      <c r="J6301" t="s">
        <v>12</v>
      </c>
      <c r="K6301" s="6">
        <v>6</v>
      </c>
      <c r="L6301" s="6">
        <v>6</v>
      </c>
      <c r="M6301" s="6">
        <v>-7.5</v>
      </c>
      <c r="N6301" s="6">
        <v>0</v>
      </c>
      <c r="O6301" t="s">
        <v>17</v>
      </c>
      <c r="P6301" s="22">
        <v>2</v>
      </c>
    </row>
    <row r="6302" spans="1:16" x14ac:dyDescent="0.25">
      <c r="A6302" t="s">
        <v>106</v>
      </c>
      <c r="B6302">
        <v>1</v>
      </c>
      <c r="C6302" t="s">
        <v>22</v>
      </c>
      <c r="D6302">
        <v>1</v>
      </c>
      <c r="E6302" t="s">
        <v>14</v>
      </c>
      <c r="F6302">
        <v>25</v>
      </c>
      <c r="G6302" t="s">
        <v>19</v>
      </c>
      <c r="H6302">
        <v>2</v>
      </c>
      <c r="I6302">
        <v>633</v>
      </c>
      <c r="J6302" t="s">
        <v>12</v>
      </c>
      <c r="K6302" s="6">
        <v>8</v>
      </c>
      <c r="L6302" s="6">
        <v>8</v>
      </c>
      <c r="M6302" s="6">
        <v>-9</v>
      </c>
      <c r="N6302" s="6">
        <v>0</v>
      </c>
      <c r="O6302" t="s">
        <v>17</v>
      </c>
      <c r="P6302" s="22">
        <v>2</v>
      </c>
    </row>
    <row r="6303" spans="1:16" x14ac:dyDescent="0.25">
      <c r="A6303" t="s">
        <v>106</v>
      </c>
      <c r="B6303">
        <v>1</v>
      </c>
      <c r="C6303" t="s">
        <v>22</v>
      </c>
      <c r="D6303">
        <v>2</v>
      </c>
      <c r="E6303" t="s">
        <v>14</v>
      </c>
      <c r="F6303">
        <v>25</v>
      </c>
      <c r="G6303" t="s">
        <v>19</v>
      </c>
      <c r="H6303">
        <v>2</v>
      </c>
      <c r="I6303">
        <v>855</v>
      </c>
      <c r="J6303" t="s">
        <v>13</v>
      </c>
      <c r="K6303" s="6">
        <v>-3.75</v>
      </c>
      <c r="L6303" s="6">
        <v>2</v>
      </c>
      <c r="M6303" s="6">
        <v>-3.75</v>
      </c>
      <c r="N6303" s="6">
        <v>0</v>
      </c>
      <c r="O6303" t="s">
        <v>17</v>
      </c>
      <c r="P6303" s="22">
        <v>2</v>
      </c>
    </row>
    <row r="6304" spans="1:16" x14ac:dyDescent="0.25">
      <c r="A6304" t="s">
        <v>106</v>
      </c>
      <c r="B6304">
        <v>1</v>
      </c>
      <c r="C6304" t="s">
        <v>22</v>
      </c>
      <c r="D6304">
        <v>3</v>
      </c>
      <c r="E6304" t="s">
        <v>14</v>
      </c>
      <c r="F6304">
        <v>25</v>
      </c>
      <c r="G6304" t="s">
        <v>18</v>
      </c>
      <c r="H6304">
        <v>1</v>
      </c>
      <c r="I6304">
        <v>589</v>
      </c>
      <c r="J6304" t="s">
        <v>12</v>
      </c>
      <c r="K6304" s="6">
        <v>12</v>
      </c>
      <c r="L6304" s="6">
        <v>12</v>
      </c>
      <c r="M6304" s="6">
        <v>0</v>
      </c>
      <c r="N6304" s="6">
        <v>4</v>
      </c>
      <c r="O6304" t="s">
        <v>17</v>
      </c>
      <c r="P6304" s="22">
        <v>2</v>
      </c>
    </row>
    <row r="6305" spans="1:16" x14ac:dyDescent="0.25">
      <c r="A6305" t="s">
        <v>106</v>
      </c>
      <c r="B6305">
        <v>1</v>
      </c>
      <c r="C6305" t="s">
        <v>22</v>
      </c>
      <c r="D6305">
        <v>4</v>
      </c>
      <c r="E6305" t="s">
        <v>14</v>
      </c>
      <c r="F6305">
        <v>25</v>
      </c>
      <c r="G6305" t="s">
        <v>18</v>
      </c>
      <c r="H6305">
        <v>1</v>
      </c>
      <c r="I6305">
        <v>521</v>
      </c>
      <c r="J6305" t="s">
        <v>13</v>
      </c>
      <c r="K6305" s="6">
        <v>0</v>
      </c>
      <c r="L6305" s="6">
        <v>22</v>
      </c>
      <c r="M6305" s="6">
        <v>0</v>
      </c>
      <c r="N6305" s="6">
        <v>13</v>
      </c>
      <c r="O6305" t="s">
        <v>17</v>
      </c>
      <c r="P6305" s="22">
        <v>2</v>
      </c>
    </row>
    <row r="6306" spans="1:16" x14ac:dyDescent="0.25">
      <c r="A6306" t="s">
        <v>106</v>
      </c>
      <c r="B6306">
        <v>1</v>
      </c>
      <c r="C6306" t="s">
        <v>22</v>
      </c>
      <c r="D6306">
        <v>5</v>
      </c>
      <c r="E6306" t="s">
        <v>14</v>
      </c>
      <c r="F6306">
        <v>25</v>
      </c>
      <c r="G6306" t="s">
        <v>19</v>
      </c>
      <c r="H6306">
        <v>2</v>
      </c>
      <c r="I6306">
        <v>959</v>
      </c>
      <c r="J6306" t="s">
        <v>13</v>
      </c>
      <c r="K6306" s="6">
        <v>-4.38</v>
      </c>
      <c r="L6306" s="6">
        <v>5</v>
      </c>
      <c r="M6306" s="6">
        <v>-4.38</v>
      </c>
      <c r="N6306" s="6">
        <v>0</v>
      </c>
      <c r="O6306" t="s">
        <v>17</v>
      </c>
      <c r="P6306" s="22">
        <v>2</v>
      </c>
    </row>
    <row r="6307" spans="1:16" x14ac:dyDescent="0.25">
      <c r="A6307" t="s">
        <v>106</v>
      </c>
      <c r="B6307">
        <v>1</v>
      </c>
      <c r="C6307" t="s">
        <v>22</v>
      </c>
      <c r="D6307">
        <v>6</v>
      </c>
      <c r="E6307" t="s">
        <v>14</v>
      </c>
      <c r="F6307">
        <v>25</v>
      </c>
      <c r="G6307" t="s">
        <v>19</v>
      </c>
      <c r="H6307">
        <v>2</v>
      </c>
      <c r="I6307">
        <v>621</v>
      </c>
      <c r="J6307" t="s">
        <v>13</v>
      </c>
      <c r="K6307" s="6">
        <v>-18.75</v>
      </c>
      <c r="L6307" s="6">
        <v>10</v>
      </c>
      <c r="M6307" s="6">
        <v>-18.75</v>
      </c>
      <c r="N6307" s="6">
        <v>0</v>
      </c>
      <c r="O6307" t="s">
        <v>17</v>
      </c>
      <c r="P6307" s="22">
        <v>2</v>
      </c>
    </row>
    <row r="6308" spans="1:16" x14ac:dyDescent="0.25">
      <c r="A6308" t="s">
        <v>106</v>
      </c>
      <c r="B6308">
        <v>1</v>
      </c>
      <c r="C6308" t="s">
        <v>22</v>
      </c>
      <c r="D6308">
        <v>7</v>
      </c>
      <c r="E6308" t="s">
        <v>14</v>
      </c>
      <c r="F6308">
        <v>25</v>
      </c>
      <c r="G6308" t="s">
        <v>19</v>
      </c>
      <c r="H6308">
        <v>2</v>
      </c>
      <c r="I6308">
        <v>499</v>
      </c>
      <c r="J6308" t="s">
        <v>12</v>
      </c>
      <c r="K6308" s="6">
        <v>9</v>
      </c>
      <c r="L6308" s="6">
        <v>9</v>
      </c>
      <c r="M6308" s="6">
        <v>-9</v>
      </c>
      <c r="N6308" s="6">
        <v>0</v>
      </c>
      <c r="O6308" t="s">
        <v>17</v>
      </c>
      <c r="P6308" s="22">
        <v>2</v>
      </c>
    </row>
    <row r="6309" spans="1:16" x14ac:dyDescent="0.25">
      <c r="A6309" t="s">
        <v>106</v>
      </c>
      <c r="B6309">
        <v>1</v>
      </c>
      <c r="C6309" t="s">
        <v>22</v>
      </c>
      <c r="D6309">
        <v>8</v>
      </c>
      <c r="E6309" t="s">
        <v>14</v>
      </c>
      <c r="F6309">
        <v>25</v>
      </c>
      <c r="G6309" t="s">
        <v>19</v>
      </c>
      <c r="H6309">
        <v>1</v>
      </c>
      <c r="I6309">
        <v>905</v>
      </c>
      <c r="J6309" t="s">
        <v>13</v>
      </c>
      <c r="K6309" s="6">
        <v>-1.25</v>
      </c>
      <c r="L6309" s="6">
        <v>2</v>
      </c>
      <c r="M6309" s="6">
        <v>-1.25</v>
      </c>
      <c r="N6309" s="6">
        <v>0</v>
      </c>
      <c r="O6309" t="s">
        <v>17</v>
      </c>
      <c r="P6309" s="22">
        <v>2</v>
      </c>
    </row>
    <row r="6310" spans="1:16" x14ac:dyDescent="0.25">
      <c r="A6310" t="s">
        <v>106</v>
      </c>
      <c r="B6310">
        <v>1</v>
      </c>
      <c r="C6310" t="s">
        <v>22</v>
      </c>
      <c r="D6310">
        <v>9</v>
      </c>
      <c r="E6310" t="s">
        <v>14</v>
      </c>
      <c r="F6310">
        <v>25</v>
      </c>
      <c r="G6310" t="s">
        <v>19</v>
      </c>
      <c r="H6310">
        <v>1</v>
      </c>
      <c r="I6310">
        <v>743</v>
      </c>
      <c r="J6310" t="s">
        <v>12</v>
      </c>
      <c r="K6310" s="6">
        <v>4</v>
      </c>
      <c r="L6310" s="6">
        <v>4</v>
      </c>
      <c r="M6310" s="6">
        <v>-1</v>
      </c>
      <c r="N6310" s="6">
        <v>0</v>
      </c>
      <c r="O6310" t="s">
        <v>17</v>
      </c>
      <c r="P6310" s="22">
        <v>2</v>
      </c>
    </row>
    <row r="6311" spans="1:16" x14ac:dyDescent="0.25">
      <c r="A6311" t="s">
        <v>106</v>
      </c>
      <c r="B6311">
        <v>1</v>
      </c>
      <c r="C6311" t="s">
        <v>22</v>
      </c>
      <c r="D6311">
        <v>10</v>
      </c>
      <c r="E6311" t="s">
        <v>14</v>
      </c>
      <c r="F6311">
        <v>25</v>
      </c>
      <c r="G6311" t="s">
        <v>19</v>
      </c>
      <c r="H6311">
        <v>2</v>
      </c>
      <c r="I6311">
        <v>419</v>
      </c>
      <c r="J6311" t="s">
        <v>13</v>
      </c>
      <c r="K6311" s="6">
        <v>-13</v>
      </c>
      <c r="L6311" s="6">
        <v>8</v>
      </c>
      <c r="M6311" s="6">
        <v>-13</v>
      </c>
      <c r="N6311" s="6">
        <v>0</v>
      </c>
      <c r="O6311" t="s">
        <v>17</v>
      </c>
      <c r="P6311" s="22">
        <v>2</v>
      </c>
    </row>
    <row r="6312" spans="1:16" x14ac:dyDescent="0.25">
      <c r="A6312" t="s">
        <v>106</v>
      </c>
      <c r="B6312">
        <v>1</v>
      </c>
      <c r="C6312" t="s">
        <v>22</v>
      </c>
      <c r="D6312">
        <v>11</v>
      </c>
      <c r="E6312" t="s">
        <v>14</v>
      </c>
      <c r="F6312">
        <v>25</v>
      </c>
      <c r="G6312" t="s">
        <v>19</v>
      </c>
      <c r="H6312">
        <v>1</v>
      </c>
      <c r="I6312">
        <v>577</v>
      </c>
      <c r="J6312" t="s">
        <v>12</v>
      </c>
      <c r="K6312" s="6">
        <v>8</v>
      </c>
      <c r="L6312" s="6">
        <v>8</v>
      </c>
      <c r="M6312" s="6">
        <v>-2</v>
      </c>
      <c r="N6312" s="6">
        <v>0</v>
      </c>
      <c r="O6312" t="s">
        <v>17</v>
      </c>
      <c r="P6312" s="22">
        <v>2</v>
      </c>
    </row>
    <row r="6313" spans="1:16" x14ac:dyDescent="0.25">
      <c r="A6313" t="s">
        <v>106</v>
      </c>
      <c r="B6313">
        <v>1</v>
      </c>
      <c r="C6313" t="s">
        <v>22</v>
      </c>
      <c r="D6313">
        <v>12</v>
      </c>
      <c r="E6313" t="s">
        <v>14</v>
      </c>
      <c r="F6313">
        <v>25</v>
      </c>
      <c r="G6313" t="s">
        <v>19</v>
      </c>
      <c r="H6313">
        <v>2</v>
      </c>
      <c r="I6313">
        <v>398</v>
      </c>
      <c r="J6313" t="s">
        <v>13</v>
      </c>
      <c r="K6313" s="6">
        <v>-12</v>
      </c>
      <c r="L6313" s="6">
        <v>6</v>
      </c>
      <c r="M6313" s="6">
        <v>-12</v>
      </c>
      <c r="N6313" s="6">
        <v>0</v>
      </c>
      <c r="O6313" t="s">
        <v>17</v>
      </c>
      <c r="P6313" s="22">
        <v>2</v>
      </c>
    </row>
    <row r="6314" spans="1:16" x14ac:dyDescent="0.25">
      <c r="A6314" t="s">
        <v>106</v>
      </c>
      <c r="B6314">
        <v>1</v>
      </c>
      <c r="C6314" t="s">
        <v>22</v>
      </c>
      <c r="D6314">
        <v>13</v>
      </c>
      <c r="E6314" t="s">
        <v>14</v>
      </c>
      <c r="F6314">
        <v>25</v>
      </c>
      <c r="G6314" t="s">
        <v>19</v>
      </c>
      <c r="H6314">
        <v>1</v>
      </c>
      <c r="I6314">
        <v>1100</v>
      </c>
      <c r="J6314" t="s">
        <v>13</v>
      </c>
      <c r="K6314" s="6">
        <v>-9</v>
      </c>
      <c r="L6314" s="6">
        <v>12</v>
      </c>
      <c r="M6314" s="6">
        <v>-9</v>
      </c>
      <c r="N6314" s="6">
        <v>0</v>
      </c>
      <c r="O6314" t="s">
        <v>17</v>
      </c>
      <c r="P6314" s="22">
        <v>2</v>
      </c>
    </row>
    <row r="6315" spans="1:16" x14ac:dyDescent="0.25">
      <c r="A6315" t="s">
        <v>106</v>
      </c>
      <c r="B6315">
        <v>1</v>
      </c>
      <c r="C6315" t="s">
        <v>22</v>
      </c>
      <c r="D6315">
        <v>14</v>
      </c>
      <c r="E6315" t="s">
        <v>14</v>
      </c>
      <c r="F6315">
        <v>25</v>
      </c>
      <c r="G6315" t="s">
        <v>19</v>
      </c>
      <c r="H6315">
        <v>2</v>
      </c>
      <c r="I6315">
        <v>1018</v>
      </c>
      <c r="J6315" t="s">
        <v>12</v>
      </c>
      <c r="K6315" s="6">
        <v>6</v>
      </c>
      <c r="L6315" s="6">
        <v>6</v>
      </c>
      <c r="M6315" s="6">
        <v>-9</v>
      </c>
      <c r="N6315" s="6">
        <v>0</v>
      </c>
      <c r="O6315" t="s">
        <v>17</v>
      </c>
      <c r="P6315" s="22">
        <v>2</v>
      </c>
    </row>
    <row r="6316" spans="1:16" x14ac:dyDescent="0.25">
      <c r="A6316" t="s">
        <v>106</v>
      </c>
      <c r="B6316">
        <v>1</v>
      </c>
      <c r="C6316" t="s">
        <v>22</v>
      </c>
      <c r="D6316">
        <v>15</v>
      </c>
      <c r="E6316" t="s">
        <v>14</v>
      </c>
      <c r="F6316">
        <v>25</v>
      </c>
      <c r="G6316" t="s">
        <v>18</v>
      </c>
      <c r="H6316">
        <v>1</v>
      </c>
      <c r="I6316">
        <v>551</v>
      </c>
      <c r="J6316" t="s">
        <v>12</v>
      </c>
      <c r="K6316" s="6">
        <v>3.25</v>
      </c>
      <c r="L6316" s="6">
        <v>3.25</v>
      </c>
      <c r="M6316" s="6">
        <v>0</v>
      </c>
      <c r="N6316" s="6">
        <v>1</v>
      </c>
      <c r="O6316" t="s">
        <v>17</v>
      </c>
      <c r="P6316" s="22">
        <v>2</v>
      </c>
    </row>
    <row r="6317" spans="1:16" x14ac:dyDescent="0.25">
      <c r="A6317" t="s">
        <v>106</v>
      </c>
      <c r="B6317">
        <v>1</v>
      </c>
      <c r="C6317" t="s">
        <v>22</v>
      </c>
      <c r="D6317">
        <v>16</v>
      </c>
      <c r="E6317" t="s">
        <v>14</v>
      </c>
      <c r="F6317">
        <v>25</v>
      </c>
      <c r="G6317" t="s">
        <v>18</v>
      </c>
      <c r="H6317">
        <v>1</v>
      </c>
      <c r="I6317">
        <v>325</v>
      </c>
      <c r="J6317" t="s">
        <v>12</v>
      </c>
      <c r="K6317" s="6">
        <v>7</v>
      </c>
      <c r="L6317" s="6">
        <v>7</v>
      </c>
      <c r="M6317" s="6">
        <v>0</v>
      </c>
      <c r="N6317" s="6">
        <v>3</v>
      </c>
      <c r="O6317" t="s">
        <v>17</v>
      </c>
      <c r="P6317" s="22">
        <v>2</v>
      </c>
    </row>
    <row r="6318" spans="1:16" x14ac:dyDescent="0.25">
      <c r="A6318" t="s">
        <v>106</v>
      </c>
      <c r="B6318">
        <v>1</v>
      </c>
      <c r="C6318" t="s">
        <v>22</v>
      </c>
      <c r="D6318">
        <v>17</v>
      </c>
      <c r="E6318" t="s">
        <v>14</v>
      </c>
      <c r="F6318">
        <v>25</v>
      </c>
      <c r="G6318" t="s">
        <v>19</v>
      </c>
      <c r="H6318">
        <v>2</v>
      </c>
      <c r="I6318">
        <v>394</v>
      </c>
      <c r="J6318" t="s">
        <v>13</v>
      </c>
      <c r="K6318" s="6">
        <v>-7</v>
      </c>
      <c r="L6318" s="6">
        <v>8</v>
      </c>
      <c r="M6318" s="6">
        <v>-7</v>
      </c>
      <c r="N6318" s="6">
        <v>0</v>
      </c>
      <c r="O6318" t="s">
        <v>17</v>
      </c>
      <c r="P6318" s="22">
        <v>2</v>
      </c>
    </row>
    <row r="6319" spans="1:16" x14ac:dyDescent="0.25">
      <c r="A6319" t="s">
        <v>106</v>
      </c>
      <c r="B6319">
        <v>1</v>
      </c>
      <c r="C6319" t="s">
        <v>22</v>
      </c>
      <c r="D6319">
        <v>18</v>
      </c>
      <c r="E6319" t="s">
        <v>14</v>
      </c>
      <c r="F6319">
        <v>25</v>
      </c>
      <c r="G6319" t="s">
        <v>18</v>
      </c>
      <c r="H6319">
        <v>1</v>
      </c>
      <c r="I6319">
        <v>360</v>
      </c>
      <c r="J6319" t="s">
        <v>12</v>
      </c>
      <c r="K6319" s="6">
        <v>25</v>
      </c>
      <c r="L6319" s="6">
        <v>25</v>
      </c>
      <c r="M6319" s="6">
        <v>0</v>
      </c>
      <c r="N6319" s="6">
        <v>9</v>
      </c>
      <c r="O6319" t="s">
        <v>17</v>
      </c>
      <c r="P6319" s="22">
        <v>2</v>
      </c>
    </row>
    <row r="6320" spans="1:16" x14ac:dyDescent="0.25">
      <c r="A6320" t="s">
        <v>106</v>
      </c>
      <c r="B6320">
        <v>1</v>
      </c>
      <c r="C6320" t="s">
        <v>22</v>
      </c>
      <c r="D6320">
        <v>19</v>
      </c>
      <c r="E6320" t="s">
        <v>14</v>
      </c>
      <c r="F6320">
        <v>25</v>
      </c>
      <c r="G6320" t="s">
        <v>18</v>
      </c>
      <c r="H6320">
        <v>1</v>
      </c>
      <c r="I6320">
        <v>613</v>
      </c>
      <c r="J6320" t="s">
        <v>13</v>
      </c>
      <c r="K6320" s="6">
        <v>0</v>
      </c>
      <c r="L6320" s="6">
        <v>8</v>
      </c>
      <c r="M6320" s="6">
        <v>0</v>
      </c>
      <c r="N6320" s="6">
        <v>4.25</v>
      </c>
      <c r="O6320" t="s">
        <v>17</v>
      </c>
      <c r="P6320" s="22">
        <v>2</v>
      </c>
    </row>
    <row r="6321" spans="1:16" x14ac:dyDescent="0.25">
      <c r="A6321" t="s">
        <v>106</v>
      </c>
      <c r="B6321">
        <v>1</v>
      </c>
      <c r="C6321" t="s">
        <v>22</v>
      </c>
      <c r="D6321">
        <v>20</v>
      </c>
      <c r="E6321" t="s">
        <v>14</v>
      </c>
      <c r="F6321">
        <v>25</v>
      </c>
      <c r="G6321" t="s">
        <v>19</v>
      </c>
      <c r="H6321">
        <v>1</v>
      </c>
      <c r="I6321">
        <v>1026</v>
      </c>
      <c r="J6321" t="s">
        <v>13</v>
      </c>
      <c r="K6321" s="6">
        <v>-8.75</v>
      </c>
      <c r="L6321" s="6">
        <v>10</v>
      </c>
      <c r="M6321" s="6">
        <v>-8.75</v>
      </c>
      <c r="N6321" s="6">
        <v>0</v>
      </c>
      <c r="O6321" t="s">
        <v>17</v>
      </c>
      <c r="P6321" s="22">
        <v>2</v>
      </c>
    </row>
    <row r="6322" spans="1:16" x14ac:dyDescent="0.25">
      <c r="A6322" t="s">
        <v>106</v>
      </c>
      <c r="B6322">
        <v>1</v>
      </c>
      <c r="C6322" t="s">
        <v>22</v>
      </c>
      <c r="D6322">
        <v>21</v>
      </c>
      <c r="E6322" t="s">
        <v>14</v>
      </c>
      <c r="F6322">
        <v>25</v>
      </c>
      <c r="G6322" t="s">
        <v>19</v>
      </c>
      <c r="H6322">
        <v>2</v>
      </c>
      <c r="I6322">
        <v>1040</v>
      </c>
      <c r="J6322" t="s">
        <v>12</v>
      </c>
      <c r="K6322" s="6">
        <v>4</v>
      </c>
      <c r="L6322" s="6">
        <v>4</v>
      </c>
      <c r="M6322" s="6">
        <v>-8</v>
      </c>
      <c r="N6322" s="6">
        <v>0</v>
      </c>
      <c r="O6322" t="s">
        <v>17</v>
      </c>
      <c r="P6322" s="22">
        <v>2</v>
      </c>
    </row>
    <row r="6323" spans="1:16" x14ac:dyDescent="0.25">
      <c r="A6323" t="s">
        <v>106</v>
      </c>
      <c r="B6323">
        <v>1</v>
      </c>
      <c r="C6323" t="s">
        <v>22</v>
      </c>
      <c r="D6323">
        <v>22</v>
      </c>
      <c r="E6323" t="s">
        <v>14</v>
      </c>
      <c r="F6323">
        <v>25</v>
      </c>
      <c r="G6323" t="s">
        <v>18</v>
      </c>
      <c r="H6323">
        <v>1</v>
      </c>
      <c r="I6323">
        <v>614</v>
      </c>
      <c r="J6323" t="s">
        <v>13</v>
      </c>
      <c r="K6323" s="6">
        <v>0</v>
      </c>
      <c r="L6323" s="6">
        <v>17</v>
      </c>
      <c r="M6323" s="6">
        <v>0</v>
      </c>
      <c r="N6323" s="6">
        <v>9</v>
      </c>
      <c r="O6323" t="s">
        <v>17</v>
      </c>
      <c r="P6323" s="22">
        <v>2</v>
      </c>
    </row>
    <row r="6324" spans="1:16" x14ac:dyDescent="0.25">
      <c r="A6324" t="s">
        <v>106</v>
      </c>
      <c r="B6324">
        <v>1</v>
      </c>
      <c r="C6324" t="s">
        <v>22</v>
      </c>
      <c r="D6324">
        <v>23</v>
      </c>
      <c r="E6324" t="s">
        <v>14</v>
      </c>
      <c r="F6324">
        <v>25</v>
      </c>
      <c r="G6324" t="s">
        <v>19</v>
      </c>
      <c r="H6324">
        <v>2</v>
      </c>
      <c r="I6324">
        <v>404</v>
      </c>
      <c r="J6324" t="s">
        <v>12</v>
      </c>
      <c r="K6324" s="6">
        <v>12</v>
      </c>
      <c r="L6324" s="6">
        <v>12</v>
      </c>
      <c r="M6324" s="6">
        <v>-18</v>
      </c>
      <c r="N6324" s="6">
        <v>0</v>
      </c>
      <c r="O6324" t="s">
        <v>17</v>
      </c>
      <c r="P6324" s="22">
        <v>2</v>
      </c>
    </row>
    <row r="6325" spans="1:16" x14ac:dyDescent="0.25">
      <c r="A6325" t="s">
        <v>106</v>
      </c>
      <c r="B6325">
        <v>1</v>
      </c>
      <c r="C6325" t="s">
        <v>22</v>
      </c>
      <c r="D6325">
        <v>24</v>
      </c>
      <c r="E6325" t="s">
        <v>14</v>
      </c>
      <c r="F6325">
        <v>25</v>
      </c>
      <c r="G6325" t="s">
        <v>18</v>
      </c>
      <c r="H6325">
        <v>1</v>
      </c>
      <c r="I6325">
        <v>458</v>
      </c>
      <c r="J6325" t="s">
        <v>12</v>
      </c>
      <c r="K6325" s="6">
        <v>10</v>
      </c>
      <c r="L6325" s="6">
        <v>10</v>
      </c>
      <c r="M6325" s="6">
        <v>0</v>
      </c>
      <c r="N6325" s="6">
        <v>6</v>
      </c>
      <c r="O6325" t="s">
        <v>17</v>
      </c>
      <c r="P6325" s="22">
        <v>2</v>
      </c>
    </row>
    <row r="6326" spans="1:16" x14ac:dyDescent="0.25">
      <c r="A6326" t="s">
        <v>106</v>
      </c>
      <c r="B6326">
        <v>1</v>
      </c>
      <c r="C6326" t="s">
        <v>22</v>
      </c>
      <c r="D6326">
        <v>25</v>
      </c>
      <c r="E6326" t="s">
        <v>14</v>
      </c>
      <c r="F6326">
        <v>25</v>
      </c>
      <c r="G6326" t="s">
        <v>18</v>
      </c>
      <c r="H6326">
        <v>1</v>
      </c>
      <c r="I6326">
        <v>479</v>
      </c>
      <c r="J6326" t="s">
        <v>13</v>
      </c>
      <c r="K6326" s="6">
        <v>0</v>
      </c>
      <c r="L6326" s="6">
        <v>13</v>
      </c>
      <c r="M6326" s="6">
        <v>0</v>
      </c>
      <c r="N6326" s="6">
        <v>6</v>
      </c>
      <c r="O6326" t="s">
        <v>17</v>
      </c>
      <c r="P6326" s="22">
        <v>2</v>
      </c>
    </row>
    <row r="6327" spans="1:16" x14ac:dyDescent="0.25">
      <c r="A6327" t="s">
        <v>106</v>
      </c>
      <c r="B6327">
        <v>1</v>
      </c>
      <c r="C6327" t="s">
        <v>22</v>
      </c>
      <c r="D6327">
        <v>26</v>
      </c>
      <c r="E6327" t="s">
        <v>14</v>
      </c>
      <c r="F6327">
        <v>25</v>
      </c>
      <c r="G6327" t="s">
        <v>19</v>
      </c>
      <c r="H6327">
        <v>2</v>
      </c>
      <c r="I6327">
        <v>548</v>
      </c>
      <c r="J6327" t="s">
        <v>13</v>
      </c>
      <c r="K6327" s="6">
        <v>-15.75</v>
      </c>
      <c r="L6327" s="6">
        <v>9</v>
      </c>
      <c r="M6327" s="6">
        <v>-15.75</v>
      </c>
      <c r="N6327" s="6">
        <v>0</v>
      </c>
      <c r="O6327" t="s">
        <v>17</v>
      </c>
      <c r="P6327" s="22">
        <v>2</v>
      </c>
    </row>
    <row r="6328" spans="1:16" x14ac:dyDescent="0.25">
      <c r="A6328" t="s">
        <v>106</v>
      </c>
      <c r="B6328">
        <v>1</v>
      </c>
      <c r="C6328" t="s">
        <v>22</v>
      </c>
      <c r="D6328">
        <v>27</v>
      </c>
      <c r="E6328" t="s">
        <v>14</v>
      </c>
      <c r="F6328">
        <v>25</v>
      </c>
      <c r="G6328" t="s">
        <v>19</v>
      </c>
      <c r="H6328">
        <v>2</v>
      </c>
      <c r="I6328">
        <v>530</v>
      </c>
      <c r="J6328" t="s">
        <v>12</v>
      </c>
      <c r="K6328" s="6">
        <v>5</v>
      </c>
      <c r="L6328" s="6">
        <v>5</v>
      </c>
      <c r="M6328" s="6">
        <v>-8.1300000000000008</v>
      </c>
      <c r="N6328" s="6">
        <v>0</v>
      </c>
      <c r="O6328" t="s">
        <v>17</v>
      </c>
      <c r="P6328" s="22">
        <v>2</v>
      </c>
    </row>
    <row r="6329" spans="1:16" x14ac:dyDescent="0.25">
      <c r="A6329" t="s">
        <v>106</v>
      </c>
      <c r="B6329">
        <v>1</v>
      </c>
      <c r="C6329" t="s">
        <v>22</v>
      </c>
      <c r="D6329">
        <v>28</v>
      </c>
      <c r="E6329" t="s">
        <v>14</v>
      </c>
      <c r="F6329">
        <v>25</v>
      </c>
      <c r="G6329" t="s">
        <v>19</v>
      </c>
      <c r="H6329">
        <v>2</v>
      </c>
      <c r="I6329">
        <v>520</v>
      </c>
      <c r="J6329" t="s">
        <v>12</v>
      </c>
      <c r="K6329" s="6">
        <v>4</v>
      </c>
      <c r="L6329" s="6">
        <v>4</v>
      </c>
      <c r="M6329" s="6">
        <v>-4</v>
      </c>
      <c r="N6329" s="6">
        <v>0</v>
      </c>
      <c r="O6329" t="s">
        <v>17</v>
      </c>
      <c r="P6329" s="22">
        <v>2</v>
      </c>
    </row>
    <row r="6330" spans="1:16" x14ac:dyDescent="0.25">
      <c r="A6330" t="s">
        <v>106</v>
      </c>
      <c r="B6330">
        <v>1</v>
      </c>
      <c r="C6330" t="s">
        <v>22</v>
      </c>
      <c r="D6330">
        <v>29</v>
      </c>
      <c r="E6330" t="s">
        <v>14</v>
      </c>
      <c r="F6330">
        <v>25</v>
      </c>
      <c r="G6330" t="s">
        <v>18</v>
      </c>
      <c r="H6330">
        <v>1</v>
      </c>
      <c r="I6330">
        <v>334</v>
      </c>
      <c r="J6330" t="s">
        <v>12</v>
      </c>
      <c r="K6330" s="6">
        <v>4</v>
      </c>
      <c r="L6330" s="6">
        <v>4</v>
      </c>
      <c r="M6330" s="6">
        <v>0</v>
      </c>
      <c r="N6330" s="6">
        <v>2.25</v>
      </c>
      <c r="O6330" t="s">
        <v>17</v>
      </c>
      <c r="P6330" s="22">
        <v>2</v>
      </c>
    </row>
    <row r="6331" spans="1:16" x14ac:dyDescent="0.25">
      <c r="A6331" t="s">
        <v>106</v>
      </c>
      <c r="B6331">
        <v>1</v>
      </c>
      <c r="C6331" t="s">
        <v>22</v>
      </c>
      <c r="D6331">
        <v>30</v>
      </c>
      <c r="E6331" t="s">
        <v>14</v>
      </c>
      <c r="F6331">
        <v>25</v>
      </c>
      <c r="G6331" t="s">
        <v>19</v>
      </c>
      <c r="H6331">
        <v>2</v>
      </c>
      <c r="I6331">
        <v>467</v>
      </c>
      <c r="J6331" t="s">
        <v>13</v>
      </c>
      <c r="K6331" s="6">
        <v>-5</v>
      </c>
      <c r="L6331" s="6">
        <v>5</v>
      </c>
      <c r="M6331" s="6">
        <v>-5</v>
      </c>
      <c r="N6331" s="6">
        <v>0</v>
      </c>
      <c r="O6331" t="s">
        <v>17</v>
      </c>
      <c r="P6331" s="22">
        <v>2</v>
      </c>
    </row>
    <row r="6332" spans="1:16" x14ac:dyDescent="0.25">
      <c r="A6332" t="s">
        <v>106</v>
      </c>
      <c r="B6332">
        <v>2</v>
      </c>
      <c r="C6332" t="s">
        <v>22</v>
      </c>
      <c r="D6332">
        <v>1</v>
      </c>
      <c r="E6332" t="s">
        <v>14</v>
      </c>
      <c r="F6332">
        <v>25</v>
      </c>
      <c r="G6332" t="s">
        <v>18</v>
      </c>
      <c r="H6332">
        <v>1</v>
      </c>
      <c r="I6332">
        <v>536</v>
      </c>
      <c r="J6332" t="s">
        <v>13</v>
      </c>
      <c r="K6332" s="6">
        <v>0</v>
      </c>
      <c r="L6332" s="6">
        <v>30</v>
      </c>
      <c r="M6332" s="6">
        <v>0</v>
      </c>
      <c r="N6332" s="6">
        <v>12</v>
      </c>
      <c r="O6332" t="s">
        <v>17</v>
      </c>
      <c r="P6332" s="22">
        <v>2</v>
      </c>
    </row>
    <row r="6333" spans="1:16" x14ac:dyDescent="0.25">
      <c r="A6333" t="s">
        <v>106</v>
      </c>
      <c r="B6333">
        <v>2</v>
      </c>
      <c r="C6333" t="s">
        <v>22</v>
      </c>
      <c r="D6333">
        <v>2</v>
      </c>
      <c r="E6333" t="s">
        <v>14</v>
      </c>
      <c r="F6333">
        <v>25</v>
      </c>
      <c r="G6333" t="s">
        <v>19</v>
      </c>
      <c r="H6333">
        <v>1</v>
      </c>
      <c r="I6333">
        <v>622</v>
      </c>
      <c r="J6333" t="s">
        <v>13</v>
      </c>
      <c r="K6333" s="6">
        <v>-6</v>
      </c>
      <c r="L6333" s="6">
        <v>12</v>
      </c>
      <c r="M6333" s="6">
        <v>-6</v>
      </c>
      <c r="N6333" s="6">
        <v>0</v>
      </c>
      <c r="O6333" t="s">
        <v>17</v>
      </c>
      <c r="P6333" s="22">
        <v>2</v>
      </c>
    </row>
    <row r="6334" spans="1:16" x14ac:dyDescent="0.25">
      <c r="A6334" t="s">
        <v>106</v>
      </c>
      <c r="B6334">
        <v>2</v>
      </c>
      <c r="C6334" t="s">
        <v>22</v>
      </c>
      <c r="D6334">
        <v>3</v>
      </c>
      <c r="E6334" t="s">
        <v>14</v>
      </c>
      <c r="F6334">
        <v>25</v>
      </c>
      <c r="G6334" t="s">
        <v>19</v>
      </c>
      <c r="H6334">
        <v>2</v>
      </c>
      <c r="I6334">
        <v>492</v>
      </c>
      <c r="J6334" t="s">
        <v>12</v>
      </c>
      <c r="K6334" s="6">
        <v>4</v>
      </c>
      <c r="L6334" s="6">
        <v>4</v>
      </c>
      <c r="M6334" s="6">
        <v>-5</v>
      </c>
      <c r="N6334" s="6">
        <v>0</v>
      </c>
      <c r="O6334" t="s">
        <v>17</v>
      </c>
      <c r="P6334" s="22">
        <v>2</v>
      </c>
    </row>
    <row r="6335" spans="1:16" x14ac:dyDescent="0.25">
      <c r="A6335" t="s">
        <v>106</v>
      </c>
      <c r="B6335">
        <v>2</v>
      </c>
      <c r="C6335" t="s">
        <v>22</v>
      </c>
      <c r="D6335">
        <v>4</v>
      </c>
      <c r="E6335" t="s">
        <v>14</v>
      </c>
      <c r="F6335">
        <v>25</v>
      </c>
      <c r="G6335" t="s">
        <v>18</v>
      </c>
      <c r="H6335">
        <v>1</v>
      </c>
      <c r="I6335">
        <v>745</v>
      </c>
      <c r="J6335" t="s">
        <v>13</v>
      </c>
      <c r="K6335" s="6">
        <v>0</v>
      </c>
      <c r="L6335" s="6">
        <v>17</v>
      </c>
      <c r="M6335" s="6">
        <v>0</v>
      </c>
      <c r="N6335" s="6">
        <v>10</v>
      </c>
      <c r="O6335" t="s">
        <v>17</v>
      </c>
      <c r="P6335" s="22">
        <v>2</v>
      </c>
    </row>
    <row r="6336" spans="1:16" x14ac:dyDescent="0.25">
      <c r="A6336" t="s">
        <v>106</v>
      </c>
      <c r="B6336">
        <v>2</v>
      </c>
      <c r="C6336" t="s">
        <v>22</v>
      </c>
      <c r="D6336">
        <v>5</v>
      </c>
      <c r="E6336" t="s">
        <v>14</v>
      </c>
      <c r="F6336">
        <v>25</v>
      </c>
      <c r="G6336" t="s">
        <v>19</v>
      </c>
      <c r="H6336">
        <v>2</v>
      </c>
      <c r="I6336">
        <v>470</v>
      </c>
      <c r="J6336" t="s">
        <v>12</v>
      </c>
      <c r="K6336" s="6">
        <v>2</v>
      </c>
      <c r="L6336" s="6">
        <v>2</v>
      </c>
      <c r="M6336" s="6">
        <v>-3.25</v>
      </c>
      <c r="N6336" s="6">
        <v>0</v>
      </c>
      <c r="O6336" t="s">
        <v>17</v>
      </c>
      <c r="P6336" s="22">
        <v>2</v>
      </c>
    </row>
    <row r="6337" spans="1:16" x14ac:dyDescent="0.25">
      <c r="A6337" t="s">
        <v>106</v>
      </c>
      <c r="B6337">
        <v>2</v>
      </c>
      <c r="C6337" t="s">
        <v>22</v>
      </c>
      <c r="D6337">
        <v>6</v>
      </c>
      <c r="E6337" t="s">
        <v>14</v>
      </c>
      <c r="F6337">
        <v>25</v>
      </c>
      <c r="G6337" t="s">
        <v>19</v>
      </c>
      <c r="H6337">
        <v>1</v>
      </c>
      <c r="I6337">
        <v>940</v>
      </c>
      <c r="J6337" t="s">
        <v>13</v>
      </c>
      <c r="K6337" s="6">
        <v>-6</v>
      </c>
      <c r="L6337" s="6">
        <v>6</v>
      </c>
      <c r="M6337" s="6">
        <v>-6</v>
      </c>
      <c r="N6337" s="6">
        <v>0</v>
      </c>
      <c r="O6337" t="s">
        <v>17</v>
      </c>
      <c r="P6337" s="22">
        <v>2</v>
      </c>
    </row>
    <row r="6338" spans="1:16" x14ac:dyDescent="0.25">
      <c r="A6338" t="s">
        <v>106</v>
      </c>
      <c r="B6338">
        <v>2</v>
      </c>
      <c r="C6338" t="s">
        <v>22</v>
      </c>
      <c r="D6338">
        <v>7</v>
      </c>
      <c r="E6338" t="s">
        <v>14</v>
      </c>
      <c r="F6338">
        <v>25</v>
      </c>
      <c r="G6338" t="s">
        <v>19</v>
      </c>
      <c r="H6338">
        <v>2</v>
      </c>
      <c r="I6338">
        <v>1370</v>
      </c>
      <c r="J6338" t="s">
        <v>12</v>
      </c>
      <c r="K6338" s="6">
        <v>6</v>
      </c>
      <c r="L6338" s="6">
        <v>6</v>
      </c>
      <c r="M6338" s="6">
        <v>-4.5</v>
      </c>
      <c r="N6338" s="6">
        <v>0</v>
      </c>
      <c r="O6338" t="s">
        <v>17</v>
      </c>
      <c r="P6338" s="22">
        <v>2</v>
      </c>
    </row>
    <row r="6339" spans="1:16" x14ac:dyDescent="0.25">
      <c r="A6339" t="s">
        <v>106</v>
      </c>
      <c r="B6339">
        <v>2</v>
      </c>
      <c r="C6339" t="s">
        <v>22</v>
      </c>
      <c r="D6339">
        <v>8</v>
      </c>
      <c r="E6339" t="s">
        <v>14</v>
      </c>
      <c r="F6339">
        <v>25</v>
      </c>
      <c r="G6339" t="s">
        <v>19</v>
      </c>
      <c r="H6339">
        <v>1</v>
      </c>
      <c r="I6339">
        <v>496</v>
      </c>
      <c r="J6339" t="s">
        <v>13</v>
      </c>
      <c r="K6339" s="6">
        <v>-2</v>
      </c>
      <c r="L6339" s="6">
        <v>4</v>
      </c>
      <c r="M6339" s="6">
        <v>-2</v>
      </c>
      <c r="N6339" s="6">
        <v>0</v>
      </c>
      <c r="O6339" t="s">
        <v>17</v>
      </c>
      <c r="P6339" s="22">
        <v>2</v>
      </c>
    </row>
    <row r="6340" spans="1:16" x14ac:dyDescent="0.25">
      <c r="A6340" t="s">
        <v>106</v>
      </c>
      <c r="B6340">
        <v>2</v>
      </c>
      <c r="C6340" t="s">
        <v>22</v>
      </c>
      <c r="D6340">
        <v>9</v>
      </c>
      <c r="E6340" t="s">
        <v>14</v>
      </c>
      <c r="F6340">
        <v>25</v>
      </c>
      <c r="G6340" t="s">
        <v>18</v>
      </c>
      <c r="H6340">
        <v>1</v>
      </c>
      <c r="I6340">
        <v>374</v>
      </c>
      <c r="J6340" t="s">
        <v>12</v>
      </c>
      <c r="K6340" s="6">
        <v>4</v>
      </c>
      <c r="L6340" s="6">
        <v>4</v>
      </c>
      <c r="M6340" s="6">
        <v>0</v>
      </c>
      <c r="N6340" s="6">
        <v>2</v>
      </c>
      <c r="O6340" t="s">
        <v>17</v>
      </c>
      <c r="P6340" s="22">
        <v>2</v>
      </c>
    </row>
    <row r="6341" spans="1:16" x14ac:dyDescent="0.25">
      <c r="A6341" t="s">
        <v>106</v>
      </c>
      <c r="B6341">
        <v>2</v>
      </c>
      <c r="C6341" t="s">
        <v>22</v>
      </c>
      <c r="D6341">
        <v>10</v>
      </c>
      <c r="E6341" t="s">
        <v>14</v>
      </c>
      <c r="F6341">
        <v>25</v>
      </c>
      <c r="G6341" t="s">
        <v>19</v>
      </c>
      <c r="H6341">
        <v>1</v>
      </c>
      <c r="I6341">
        <v>418</v>
      </c>
      <c r="J6341" t="s">
        <v>12</v>
      </c>
      <c r="K6341" s="6">
        <v>9</v>
      </c>
      <c r="L6341" s="6">
        <v>9</v>
      </c>
      <c r="M6341" s="6">
        <v>-4.5</v>
      </c>
      <c r="N6341" s="6">
        <v>0</v>
      </c>
      <c r="O6341" t="s">
        <v>17</v>
      </c>
      <c r="P6341" s="22">
        <v>2</v>
      </c>
    </row>
    <row r="6342" spans="1:16" x14ac:dyDescent="0.25">
      <c r="A6342" t="s">
        <v>106</v>
      </c>
      <c r="B6342">
        <v>2</v>
      </c>
      <c r="C6342" t="s">
        <v>22</v>
      </c>
      <c r="D6342">
        <v>11</v>
      </c>
      <c r="E6342" t="s">
        <v>14</v>
      </c>
      <c r="F6342">
        <v>25</v>
      </c>
      <c r="G6342" t="s">
        <v>19</v>
      </c>
      <c r="H6342">
        <v>2</v>
      </c>
      <c r="I6342">
        <v>472</v>
      </c>
      <c r="J6342" t="s">
        <v>13</v>
      </c>
      <c r="K6342" s="6">
        <v>-24</v>
      </c>
      <c r="L6342" s="6">
        <v>12</v>
      </c>
      <c r="M6342" s="6">
        <v>-24</v>
      </c>
      <c r="N6342" s="6">
        <v>0</v>
      </c>
      <c r="O6342" t="s">
        <v>17</v>
      </c>
      <c r="P6342" s="22">
        <v>2</v>
      </c>
    </row>
    <row r="6343" spans="1:16" x14ac:dyDescent="0.25">
      <c r="A6343" t="s">
        <v>106</v>
      </c>
      <c r="B6343">
        <v>2</v>
      </c>
      <c r="C6343" t="s">
        <v>22</v>
      </c>
      <c r="D6343">
        <v>12</v>
      </c>
      <c r="E6343" t="s">
        <v>14</v>
      </c>
      <c r="F6343">
        <v>25</v>
      </c>
      <c r="G6343" t="s">
        <v>18</v>
      </c>
      <c r="H6343">
        <v>1</v>
      </c>
      <c r="I6343">
        <v>726</v>
      </c>
      <c r="J6343" t="s">
        <v>12</v>
      </c>
      <c r="K6343" s="6">
        <v>22</v>
      </c>
      <c r="L6343" s="6">
        <v>22</v>
      </c>
      <c r="M6343" s="6">
        <v>0</v>
      </c>
      <c r="N6343" s="6">
        <v>10</v>
      </c>
      <c r="O6343" t="s">
        <v>17</v>
      </c>
      <c r="P6343" s="22">
        <v>2</v>
      </c>
    </row>
    <row r="6344" spans="1:16" x14ac:dyDescent="0.25">
      <c r="A6344" t="s">
        <v>106</v>
      </c>
      <c r="B6344">
        <v>2</v>
      </c>
      <c r="C6344" t="s">
        <v>22</v>
      </c>
      <c r="D6344">
        <v>13</v>
      </c>
      <c r="E6344" t="s">
        <v>14</v>
      </c>
      <c r="F6344">
        <v>25</v>
      </c>
      <c r="G6344" t="s">
        <v>19</v>
      </c>
      <c r="H6344">
        <v>2</v>
      </c>
      <c r="I6344">
        <v>628</v>
      </c>
      <c r="J6344" t="s">
        <v>12</v>
      </c>
      <c r="K6344" s="6">
        <v>4</v>
      </c>
      <c r="L6344" s="6">
        <v>4</v>
      </c>
      <c r="M6344" s="6">
        <v>-7</v>
      </c>
      <c r="N6344" s="6">
        <v>0</v>
      </c>
      <c r="O6344" t="s">
        <v>17</v>
      </c>
      <c r="P6344" s="22">
        <v>2</v>
      </c>
    </row>
    <row r="6345" spans="1:16" x14ac:dyDescent="0.25">
      <c r="A6345" t="s">
        <v>106</v>
      </c>
      <c r="B6345">
        <v>2</v>
      </c>
      <c r="C6345" t="s">
        <v>22</v>
      </c>
      <c r="D6345">
        <v>14</v>
      </c>
      <c r="E6345" t="s">
        <v>14</v>
      </c>
      <c r="F6345">
        <v>25</v>
      </c>
      <c r="G6345" t="s">
        <v>19</v>
      </c>
      <c r="H6345">
        <v>1</v>
      </c>
      <c r="I6345">
        <v>818</v>
      </c>
      <c r="J6345" t="s">
        <v>12</v>
      </c>
      <c r="K6345" s="6">
        <v>2</v>
      </c>
      <c r="L6345" s="6">
        <v>2</v>
      </c>
      <c r="M6345" s="6">
        <v>-0.75</v>
      </c>
      <c r="N6345" s="6">
        <v>0</v>
      </c>
      <c r="O6345" t="s">
        <v>17</v>
      </c>
      <c r="P6345" s="22">
        <v>2</v>
      </c>
    </row>
    <row r="6346" spans="1:16" x14ac:dyDescent="0.25">
      <c r="A6346" t="s">
        <v>106</v>
      </c>
      <c r="B6346">
        <v>2</v>
      </c>
      <c r="C6346" t="s">
        <v>22</v>
      </c>
      <c r="D6346">
        <v>15</v>
      </c>
      <c r="E6346" t="s">
        <v>14</v>
      </c>
      <c r="F6346">
        <v>25</v>
      </c>
      <c r="G6346" t="s">
        <v>19</v>
      </c>
      <c r="H6346">
        <v>2</v>
      </c>
      <c r="I6346">
        <v>624</v>
      </c>
      <c r="J6346" t="s">
        <v>13</v>
      </c>
      <c r="K6346" s="6">
        <v>-2.25</v>
      </c>
      <c r="L6346" s="6">
        <v>2</v>
      </c>
      <c r="M6346" s="6">
        <v>-2.25</v>
      </c>
      <c r="N6346" s="6">
        <v>0</v>
      </c>
      <c r="O6346" t="s">
        <v>17</v>
      </c>
      <c r="P6346" s="22">
        <v>2</v>
      </c>
    </row>
    <row r="6347" spans="1:16" x14ac:dyDescent="0.25">
      <c r="A6347" t="s">
        <v>106</v>
      </c>
      <c r="B6347">
        <v>2</v>
      </c>
      <c r="C6347" t="s">
        <v>22</v>
      </c>
      <c r="D6347">
        <v>16</v>
      </c>
      <c r="E6347" t="s">
        <v>14</v>
      </c>
      <c r="F6347">
        <v>25</v>
      </c>
      <c r="G6347" t="s">
        <v>19</v>
      </c>
      <c r="H6347">
        <v>2</v>
      </c>
      <c r="I6347">
        <v>452</v>
      </c>
      <c r="J6347" t="s">
        <v>13</v>
      </c>
      <c r="K6347" s="6">
        <v>-9.3800000000000008</v>
      </c>
      <c r="L6347" s="6">
        <v>5</v>
      </c>
      <c r="M6347" s="6">
        <v>-9.3800000000000008</v>
      </c>
      <c r="N6347" s="6">
        <v>0</v>
      </c>
      <c r="O6347" t="s">
        <v>17</v>
      </c>
      <c r="P6347" s="22">
        <v>2</v>
      </c>
    </row>
    <row r="6348" spans="1:16" x14ac:dyDescent="0.25">
      <c r="A6348" t="s">
        <v>106</v>
      </c>
      <c r="B6348">
        <v>2</v>
      </c>
      <c r="C6348" t="s">
        <v>22</v>
      </c>
      <c r="D6348">
        <v>17</v>
      </c>
      <c r="E6348" t="s">
        <v>14</v>
      </c>
      <c r="F6348">
        <v>25</v>
      </c>
      <c r="G6348" t="s">
        <v>19</v>
      </c>
      <c r="H6348">
        <v>2</v>
      </c>
      <c r="I6348">
        <v>530</v>
      </c>
      <c r="J6348" t="s">
        <v>13</v>
      </c>
      <c r="K6348" s="6">
        <v>-15</v>
      </c>
      <c r="L6348" s="6">
        <v>8</v>
      </c>
      <c r="M6348" s="6">
        <v>-15</v>
      </c>
      <c r="N6348" s="6">
        <v>0</v>
      </c>
      <c r="O6348" t="s">
        <v>17</v>
      </c>
      <c r="P6348" s="22">
        <v>2</v>
      </c>
    </row>
    <row r="6349" spans="1:16" x14ac:dyDescent="0.25">
      <c r="A6349" t="s">
        <v>106</v>
      </c>
      <c r="B6349">
        <v>2</v>
      </c>
      <c r="C6349" t="s">
        <v>22</v>
      </c>
      <c r="D6349">
        <v>18</v>
      </c>
      <c r="E6349" t="s">
        <v>14</v>
      </c>
      <c r="F6349">
        <v>25</v>
      </c>
      <c r="G6349" t="s">
        <v>19</v>
      </c>
      <c r="H6349">
        <v>2</v>
      </c>
      <c r="I6349">
        <v>448</v>
      </c>
      <c r="J6349" t="s">
        <v>12</v>
      </c>
      <c r="K6349" s="6">
        <v>8</v>
      </c>
      <c r="L6349" s="6">
        <v>8</v>
      </c>
      <c r="M6349" s="6">
        <v>-5</v>
      </c>
      <c r="N6349" s="6">
        <v>0</v>
      </c>
      <c r="O6349" t="s">
        <v>17</v>
      </c>
      <c r="P6349" s="22">
        <v>2</v>
      </c>
    </row>
    <row r="6350" spans="1:16" x14ac:dyDescent="0.25">
      <c r="A6350" t="s">
        <v>106</v>
      </c>
      <c r="B6350">
        <v>2</v>
      </c>
      <c r="C6350" t="s">
        <v>22</v>
      </c>
      <c r="D6350">
        <v>19</v>
      </c>
      <c r="E6350" t="s">
        <v>14</v>
      </c>
      <c r="F6350">
        <v>25</v>
      </c>
      <c r="G6350" t="s">
        <v>19</v>
      </c>
      <c r="H6350">
        <v>2</v>
      </c>
      <c r="I6350">
        <v>1094</v>
      </c>
      <c r="J6350" t="s">
        <v>12</v>
      </c>
      <c r="K6350" s="6">
        <v>10</v>
      </c>
      <c r="L6350" s="6">
        <v>10</v>
      </c>
      <c r="M6350" s="6">
        <v>-13.75</v>
      </c>
      <c r="N6350" s="6">
        <v>0</v>
      </c>
      <c r="O6350" t="s">
        <v>17</v>
      </c>
      <c r="P6350" s="22">
        <v>2</v>
      </c>
    </row>
    <row r="6351" spans="1:16" x14ac:dyDescent="0.25">
      <c r="A6351" t="s">
        <v>106</v>
      </c>
      <c r="B6351">
        <v>2</v>
      </c>
      <c r="C6351" t="s">
        <v>22</v>
      </c>
      <c r="D6351">
        <v>20</v>
      </c>
      <c r="E6351" t="s">
        <v>14</v>
      </c>
      <c r="F6351">
        <v>25</v>
      </c>
      <c r="G6351" t="s">
        <v>18</v>
      </c>
      <c r="H6351">
        <v>1</v>
      </c>
      <c r="I6351">
        <v>483</v>
      </c>
      <c r="J6351" t="s">
        <v>13</v>
      </c>
      <c r="K6351" s="6">
        <v>0</v>
      </c>
      <c r="L6351" s="6">
        <v>8</v>
      </c>
      <c r="M6351" s="6">
        <v>0</v>
      </c>
      <c r="N6351" s="6">
        <v>3</v>
      </c>
      <c r="O6351" t="s">
        <v>17</v>
      </c>
      <c r="P6351" s="22">
        <v>2</v>
      </c>
    </row>
    <row r="6352" spans="1:16" x14ac:dyDescent="0.25">
      <c r="A6352" t="s">
        <v>106</v>
      </c>
      <c r="B6352">
        <v>2</v>
      </c>
      <c r="C6352" t="s">
        <v>22</v>
      </c>
      <c r="D6352">
        <v>21</v>
      </c>
      <c r="E6352" t="s">
        <v>14</v>
      </c>
      <c r="F6352">
        <v>25</v>
      </c>
      <c r="G6352" t="s">
        <v>19</v>
      </c>
      <c r="H6352">
        <v>2</v>
      </c>
      <c r="I6352">
        <v>464</v>
      </c>
      <c r="J6352" t="s">
        <v>12</v>
      </c>
      <c r="K6352" s="6">
        <v>8</v>
      </c>
      <c r="L6352" s="6">
        <v>8</v>
      </c>
      <c r="M6352" s="6">
        <v>-6</v>
      </c>
      <c r="N6352" s="6">
        <v>0</v>
      </c>
      <c r="O6352" t="s">
        <v>17</v>
      </c>
      <c r="P6352" s="22">
        <v>2</v>
      </c>
    </row>
    <row r="6353" spans="1:16" x14ac:dyDescent="0.25">
      <c r="A6353" t="s">
        <v>106</v>
      </c>
      <c r="B6353">
        <v>2</v>
      </c>
      <c r="C6353" t="s">
        <v>22</v>
      </c>
      <c r="D6353">
        <v>22</v>
      </c>
      <c r="E6353" t="s">
        <v>14</v>
      </c>
      <c r="F6353">
        <v>25</v>
      </c>
      <c r="G6353" t="s">
        <v>18</v>
      </c>
      <c r="H6353">
        <v>1</v>
      </c>
      <c r="I6353">
        <v>374</v>
      </c>
      <c r="J6353" t="s">
        <v>12</v>
      </c>
      <c r="K6353" s="6">
        <v>13</v>
      </c>
      <c r="L6353" s="6">
        <v>13</v>
      </c>
      <c r="M6353" s="6">
        <v>0</v>
      </c>
      <c r="N6353" s="6">
        <v>5</v>
      </c>
      <c r="O6353" t="s">
        <v>17</v>
      </c>
      <c r="P6353" s="22">
        <v>2</v>
      </c>
    </row>
    <row r="6354" spans="1:16" x14ac:dyDescent="0.25">
      <c r="A6354" t="s">
        <v>106</v>
      </c>
      <c r="B6354">
        <v>2</v>
      </c>
      <c r="C6354" t="s">
        <v>22</v>
      </c>
      <c r="D6354">
        <v>23</v>
      </c>
      <c r="E6354" t="s">
        <v>14</v>
      </c>
      <c r="F6354">
        <v>25</v>
      </c>
      <c r="G6354" t="s">
        <v>18</v>
      </c>
      <c r="H6354">
        <v>1</v>
      </c>
      <c r="I6354">
        <v>428</v>
      </c>
      <c r="J6354" t="s">
        <v>12</v>
      </c>
      <c r="K6354" s="6">
        <v>24</v>
      </c>
      <c r="L6354" s="6">
        <v>24</v>
      </c>
      <c r="M6354" s="6">
        <v>0</v>
      </c>
      <c r="N6354" s="6">
        <v>12</v>
      </c>
      <c r="O6354" t="s">
        <v>17</v>
      </c>
      <c r="P6354" s="22">
        <v>2</v>
      </c>
    </row>
    <row r="6355" spans="1:16" x14ac:dyDescent="0.25">
      <c r="A6355" t="s">
        <v>106</v>
      </c>
      <c r="B6355">
        <v>2</v>
      </c>
      <c r="C6355" t="s">
        <v>22</v>
      </c>
      <c r="D6355">
        <v>24</v>
      </c>
      <c r="E6355" t="s">
        <v>14</v>
      </c>
      <c r="F6355">
        <v>25</v>
      </c>
      <c r="G6355" t="s">
        <v>19</v>
      </c>
      <c r="H6355">
        <v>2</v>
      </c>
      <c r="I6355">
        <v>666</v>
      </c>
      <c r="J6355" t="s">
        <v>13</v>
      </c>
      <c r="K6355" s="6">
        <v>-18</v>
      </c>
      <c r="L6355" s="6">
        <v>9</v>
      </c>
      <c r="M6355" s="6">
        <v>-18</v>
      </c>
      <c r="N6355" s="6">
        <v>0</v>
      </c>
      <c r="O6355" t="s">
        <v>17</v>
      </c>
      <c r="P6355" s="22">
        <v>2</v>
      </c>
    </row>
    <row r="6356" spans="1:16" x14ac:dyDescent="0.25">
      <c r="A6356" t="s">
        <v>106</v>
      </c>
      <c r="B6356">
        <v>2</v>
      </c>
      <c r="C6356" t="s">
        <v>22</v>
      </c>
      <c r="D6356">
        <v>25</v>
      </c>
      <c r="E6356" t="s">
        <v>14</v>
      </c>
      <c r="F6356">
        <v>25</v>
      </c>
      <c r="G6356" t="s">
        <v>18</v>
      </c>
      <c r="H6356">
        <v>1</v>
      </c>
      <c r="I6356">
        <v>815</v>
      </c>
      <c r="J6356" t="s">
        <v>13</v>
      </c>
      <c r="K6356" s="6">
        <v>0</v>
      </c>
      <c r="L6356" s="6">
        <v>7</v>
      </c>
      <c r="M6356" s="6">
        <v>0</v>
      </c>
      <c r="N6356" s="6">
        <v>4</v>
      </c>
      <c r="O6356" t="s">
        <v>17</v>
      </c>
      <c r="P6356" s="22">
        <v>2</v>
      </c>
    </row>
    <row r="6357" spans="1:16" x14ac:dyDescent="0.25">
      <c r="A6357" t="s">
        <v>106</v>
      </c>
      <c r="B6357">
        <v>2</v>
      </c>
      <c r="C6357" t="s">
        <v>22</v>
      </c>
      <c r="D6357">
        <v>26</v>
      </c>
      <c r="E6357" t="s">
        <v>14</v>
      </c>
      <c r="F6357">
        <v>25</v>
      </c>
      <c r="G6357" t="s">
        <v>19</v>
      </c>
      <c r="H6357">
        <v>1</v>
      </c>
      <c r="I6357">
        <v>404</v>
      </c>
      <c r="J6357" t="s">
        <v>13</v>
      </c>
      <c r="K6357" s="6">
        <v>-3.75</v>
      </c>
      <c r="L6357" s="6">
        <v>10</v>
      </c>
      <c r="M6357" s="6">
        <v>-3.75</v>
      </c>
      <c r="N6357" s="6">
        <v>0</v>
      </c>
      <c r="O6357" t="s">
        <v>17</v>
      </c>
      <c r="P6357" s="22">
        <v>2</v>
      </c>
    </row>
    <row r="6358" spans="1:16" x14ac:dyDescent="0.25">
      <c r="A6358" t="s">
        <v>106</v>
      </c>
      <c r="B6358">
        <v>2</v>
      </c>
      <c r="C6358" t="s">
        <v>22</v>
      </c>
      <c r="D6358">
        <v>27</v>
      </c>
      <c r="E6358" t="s">
        <v>14</v>
      </c>
      <c r="F6358">
        <v>25</v>
      </c>
      <c r="G6358" t="s">
        <v>19</v>
      </c>
      <c r="H6358">
        <v>2</v>
      </c>
      <c r="I6358">
        <v>1321</v>
      </c>
      <c r="J6358" t="s">
        <v>12</v>
      </c>
      <c r="K6358" s="6">
        <v>5</v>
      </c>
      <c r="L6358" s="6">
        <v>5</v>
      </c>
      <c r="M6358" s="6">
        <v>-3.13</v>
      </c>
      <c r="N6358" s="6">
        <v>0</v>
      </c>
      <c r="O6358" t="s">
        <v>17</v>
      </c>
      <c r="P6358" s="22">
        <v>2</v>
      </c>
    </row>
    <row r="6359" spans="1:16" x14ac:dyDescent="0.25">
      <c r="A6359" t="s">
        <v>106</v>
      </c>
      <c r="B6359">
        <v>2</v>
      </c>
      <c r="C6359" t="s">
        <v>22</v>
      </c>
      <c r="D6359">
        <v>28</v>
      </c>
      <c r="E6359" t="s">
        <v>14</v>
      </c>
      <c r="F6359">
        <v>25</v>
      </c>
      <c r="G6359" t="s">
        <v>19</v>
      </c>
      <c r="H6359">
        <v>2</v>
      </c>
      <c r="I6359">
        <v>671</v>
      </c>
      <c r="J6359" t="s">
        <v>13</v>
      </c>
      <c r="K6359" s="6">
        <v>-15</v>
      </c>
      <c r="L6359" s="6">
        <v>12</v>
      </c>
      <c r="M6359" s="6">
        <v>-15</v>
      </c>
      <c r="N6359" s="6">
        <v>0</v>
      </c>
      <c r="O6359" t="s">
        <v>17</v>
      </c>
      <c r="P6359" s="22">
        <v>2</v>
      </c>
    </row>
    <row r="6360" spans="1:16" x14ac:dyDescent="0.25">
      <c r="A6360" t="s">
        <v>106</v>
      </c>
      <c r="B6360">
        <v>2</v>
      </c>
      <c r="C6360" t="s">
        <v>22</v>
      </c>
      <c r="D6360">
        <v>29</v>
      </c>
      <c r="E6360" t="s">
        <v>14</v>
      </c>
      <c r="F6360">
        <v>25</v>
      </c>
      <c r="G6360" t="s">
        <v>19</v>
      </c>
      <c r="H6360">
        <v>2</v>
      </c>
      <c r="I6360">
        <v>525</v>
      </c>
      <c r="J6360" t="s">
        <v>13</v>
      </c>
      <c r="K6360" s="6">
        <v>-10.5</v>
      </c>
      <c r="L6360" s="6">
        <v>6</v>
      </c>
      <c r="M6360" s="6">
        <v>-10.5</v>
      </c>
      <c r="N6360" s="6">
        <v>0</v>
      </c>
      <c r="O6360" t="s">
        <v>17</v>
      </c>
      <c r="P6360" s="22">
        <v>2</v>
      </c>
    </row>
    <row r="6361" spans="1:16" x14ac:dyDescent="0.25">
      <c r="A6361" t="s">
        <v>106</v>
      </c>
      <c r="B6361">
        <v>2</v>
      </c>
      <c r="C6361" t="s">
        <v>22</v>
      </c>
      <c r="D6361">
        <v>30</v>
      </c>
      <c r="E6361" t="s">
        <v>14</v>
      </c>
      <c r="F6361">
        <v>25</v>
      </c>
      <c r="G6361" t="s">
        <v>18</v>
      </c>
      <c r="H6361">
        <v>1</v>
      </c>
      <c r="I6361">
        <v>339</v>
      </c>
      <c r="J6361" t="s">
        <v>12</v>
      </c>
      <c r="K6361" s="6">
        <v>11</v>
      </c>
      <c r="L6361" s="6">
        <v>11</v>
      </c>
      <c r="M6361" s="6">
        <v>0</v>
      </c>
      <c r="N6361" s="6">
        <v>6</v>
      </c>
      <c r="O6361" t="s">
        <v>17</v>
      </c>
      <c r="P6361" s="22">
        <v>2</v>
      </c>
    </row>
    <row r="6362" spans="1:16" x14ac:dyDescent="0.25">
      <c r="A6362" t="s">
        <v>106</v>
      </c>
      <c r="B6362">
        <v>3</v>
      </c>
      <c r="C6362" t="s">
        <v>22</v>
      </c>
      <c r="D6362">
        <v>1</v>
      </c>
      <c r="E6362" t="s">
        <v>14</v>
      </c>
      <c r="F6362">
        <v>25</v>
      </c>
      <c r="G6362" t="s">
        <v>19</v>
      </c>
      <c r="H6362">
        <v>2</v>
      </c>
      <c r="I6362">
        <v>399</v>
      </c>
      <c r="J6362" t="s">
        <v>12</v>
      </c>
      <c r="K6362" s="6">
        <v>9</v>
      </c>
      <c r="L6362" s="6">
        <v>9</v>
      </c>
      <c r="M6362" s="6">
        <v>-11.25</v>
      </c>
      <c r="N6362" s="6">
        <v>0</v>
      </c>
      <c r="O6362" t="s">
        <v>17</v>
      </c>
      <c r="P6362" s="22">
        <v>2</v>
      </c>
    </row>
    <row r="6363" spans="1:16" x14ac:dyDescent="0.25">
      <c r="A6363" t="s">
        <v>106</v>
      </c>
      <c r="B6363">
        <v>3</v>
      </c>
      <c r="C6363" t="s">
        <v>22</v>
      </c>
      <c r="D6363">
        <v>2</v>
      </c>
      <c r="E6363" t="s">
        <v>14</v>
      </c>
      <c r="F6363">
        <v>25</v>
      </c>
      <c r="G6363" t="s">
        <v>19</v>
      </c>
      <c r="H6363">
        <v>2</v>
      </c>
      <c r="I6363">
        <v>293</v>
      </c>
      <c r="J6363" t="s">
        <v>12</v>
      </c>
      <c r="K6363" s="6">
        <v>6</v>
      </c>
      <c r="L6363" s="6">
        <v>6</v>
      </c>
      <c r="M6363" s="6">
        <v>-7.5</v>
      </c>
      <c r="N6363" s="6">
        <v>0</v>
      </c>
      <c r="O6363" t="s">
        <v>17</v>
      </c>
      <c r="P6363" s="22">
        <v>2</v>
      </c>
    </row>
    <row r="6364" spans="1:16" x14ac:dyDescent="0.25">
      <c r="A6364" t="s">
        <v>106</v>
      </c>
      <c r="B6364">
        <v>3</v>
      </c>
      <c r="C6364" t="s">
        <v>22</v>
      </c>
      <c r="D6364">
        <v>3</v>
      </c>
      <c r="E6364" t="s">
        <v>14</v>
      </c>
      <c r="F6364">
        <v>25</v>
      </c>
      <c r="G6364" t="s">
        <v>19</v>
      </c>
      <c r="H6364">
        <v>2</v>
      </c>
      <c r="I6364">
        <v>443</v>
      </c>
      <c r="J6364" t="s">
        <v>13</v>
      </c>
      <c r="K6364" s="6">
        <v>-21</v>
      </c>
      <c r="L6364" s="6">
        <v>12</v>
      </c>
      <c r="M6364" s="6">
        <v>-21</v>
      </c>
      <c r="N6364" s="6">
        <v>0</v>
      </c>
      <c r="O6364" t="s">
        <v>17</v>
      </c>
      <c r="P6364" s="22">
        <v>2</v>
      </c>
    </row>
    <row r="6365" spans="1:16" x14ac:dyDescent="0.25">
      <c r="A6365" t="s">
        <v>106</v>
      </c>
      <c r="B6365">
        <v>3</v>
      </c>
      <c r="C6365" t="s">
        <v>22</v>
      </c>
      <c r="D6365">
        <v>4</v>
      </c>
      <c r="E6365" t="s">
        <v>14</v>
      </c>
      <c r="F6365">
        <v>25</v>
      </c>
      <c r="G6365" t="s">
        <v>18</v>
      </c>
      <c r="H6365">
        <v>1</v>
      </c>
      <c r="I6365">
        <v>521</v>
      </c>
      <c r="J6365" t="s">
        <v>12</v>
      </c>
      <c r="K6365" s="6">
        <v>19</v>
      </c>
      <c r="L6365" s="6">
        <v>19</v>
      </c>
      <c r="M6365" s="6">
        <v>0</v>
      </c>
      <c r="N6365" s="6">
        <v>8</v>
      </c>
      <c r="O6365" t="s">
        <v>17</v>
      </c>
      <c r="P6365" s="22">
        <v>2</v>
      </c>
    </row>
    <row r="6366" spans="1:16" x14ac:dyDescent="0.25">
      <c r="A6366" t="s">
        <v>106</v>
      </c>
      <c r="B6366">
        <v>3</v>
      </c>
      <c r="C6366" t="s">
        <v>22</v>
      </c>
      <c r="D6366">
        <v>5</v>
      </c>
      <c r="E6366" t="s">
        <v>14</v>
      </c>
      <c r="F6366">
        <v>25</v>
      </c>
      <c r="G6366" t="s">
        <v>18</v>
      </c>
      <c r="H6366">
        <v>1</v>
      </c>
      <c r="I6366">
        <v>982</v>
      </c>
      <c r="J6366" t="s">
        <v>13</v>
      </c>
      <c r="K6366" s="6">
        <v>0</v>
      </c>
      <c r="L6366" s="6">
        <v>12</v>
      </c>
      <c r="M6366" s="6">
        <v>0</v>
      </c>
      <c r="N6366" s="6">
        <v>5</v>
      </c>
      <c r="O6366" t="s">
        <v>17</v>
      </c>
      <c r="P6366" s="22">
        <v>2</v>
      </c>
    </row>
    <row r="6367" spans="1:16" x14ac:dyDescent="0.25">
      <c r="A6367" t="s">
        <v>106</v>
      </c>
      <c r="B6367">
        <v>3</v>
      </c>
      <c r="C6367" t="s">
        <v>22</v>
      </c>
      <c r="D6367">
        <v>6</v>
      </c>
      <c r="E6367" t="s">
        <v>14</v>
      </c>
      <c r="F6367">
        <v>25</v>
      </c>
      <c r="G6367" t="s">
        <v>19</v>
      </c>
      <c r="H6367">
        <v>2</v>
      </c>
      <c r="I6367">
        <v>516</v>
      </c>
      <c r="J6367" t="s">
        <v>13</v>
      </c>
      <c r="K6367" s="6">
        <v>-13.5</v>
      </c>
      <c r="L6367" s="6">
        <v>9</v>
      </c>
      <c r="M6367" s="6">
        <v>-13.5</v>
      </c>
      <c r="N6367" s="6">
        <v>0</v>
      </c>
      <c r="O6367" t="s">
        <v>17</v>
      </c>
      <c r="P6367" s="22">
        <v>2</v>
      </c>
    </row>
    <row r="6368" spans="1:16" x14ac:dyDescent="0.25">
      <c r="A6368" t="s">
        <v>106</v>
      </c>
      <c r="B6368">
        <v>3</v>
      </c>
      <c r="C6368" t="s">
        <v>22</v>
      </c>
      <c r="D6368">
        <v>7</v>
      </c>
      <c r="E6368" t="s">
        <v>14</v>
      </c>
      <c r="F6368">
        <v>25</v>
      </c>
      <c r="G6368" t="s">
        <v>19</v>
      </c>
      <c r="H6368">
        <v>2</v>
      </c>
      <c r="I6368">
        <v>1010</v>
      </c>
      <c r="J6368" t="s">
        <v>12</v>
      </c>
      <c r="K6368" s="6">
        <v>10</v>
      </c>
      <c r="L6368" s="6">
        <v>10</v>
      </c>
      <c r="M6368" s="6">
        <v>-16.25</v>
      </c>
      <c r="N6368" s="6">
        <v>0</v>
      </c>
      <c r="O6368" t="s">
        <v>17</v>
      </c>
      <c r="P6368" s="22">
        <v>2</v>
      </c>
    </row>
    <row r="6369" spans="1:16" x14ac:dyDescent="0.25">
      <c r="A6369" t="s">
        <v>106</v>
      </c>
      <c r="B6369">
        <v>3</v>
      </c>
      <c r="C6369" t="s">
        <v>22</v>
      </c>
      <c r="D6369">
        <v>8</v>
      </c>
      <c r="E6369" t="s">
        <v>14</v>
      </c>
      <c r="F6369">
        <v>25</v>
      </c>
      <c r="G6369" t="s">
        <v>19</v>
      </c>
      <c r="H6369">
        <v>1</v>
      </c>
      <c r="I6369">
        <v>319</v>
      </c>
      <c r="J6369" t="s">
        <v>13</v>
      </c>
      <c r="K6369" s="6">
        <v>-3</v>
      </c>
      <c r="L6369" s="6">
        <v>6</v>
      </c>
      <c r="M6369" s="6">
        <v>-3</v>
      </c>
      <c r="N6369" s="6">
        <v>0</v>
      </c>
      <c r="O6369" t="s">
        <v>17</v>
      </c>
      <c r="P6369" s="22">
        <v>2</v>
      </c>
    </row>
    <row r="6370" spans="1:16" x14ac:dyDescent="0.25">
      <c r="A6370" t="s">
        <v>106</v>
      </c>
      <c r="B6370">
        <v>3</v>
      </c>
      <c r="C6370" t="s">
        <v>22</v>
      </c>
      <c r="D6370">
        <v>9</v>
      </c>
      <c r="E6370" t="s">
        <v>14</v>
      </c>
      <c r="F6370">
        <v>25</v>
      </c>
      <c r="G6370" t="s">
        <v>19</v>
      </c>
      <c r="H6370">
        <v>2</v>
      </c>
      <c r="I6370">
        <v>485</v>
      </c>
      <c r="J6370" t="s">
        <v>13</v>
      </c>
      <c r="K6370" s="6">
        <v>-12</v>
      </c>
      <c r="L6370" s="6">
        <v>12</v>
      </c>
      <c r="M6370" s="6">
        <v>-12</v>
      </c>
      <c r="N6370" s="6">
        <v>0</v>
      </c>
      <c r="O6370" t="s">
        <v>17</v>
      </c>
      <c r="P6370" s="22">
        <v>2</v>
      </c>
    </row>
    <row r="6371" spans="1:16" x14ac:dyDescent="0.25">
      <c r="A6371" t="s">
        <v>106</v>
      </c>
      <c r="B6371">
        <v>3</v>
      </c>
      <c r="C6371" t="s">
        <v>22</v>
      </c>
      <c r="D6371">
        <v>10</v>
      </c>
      <c r="E6371" t="s">
        <v>14</v>
      </c>
      <c r="F6371">
        <v>25</v>
      </c>
      <c r="G6371" t="s">
        <v>19</v>
      </c>
      <c r="H6371">
        <v>2</v>
      </c>
      <c r="I6371">
        <v>451</v>
      </c>
      <c r="J6371" t="s">
        <v>12</v>
      </c>
      <c r="K6371" s="6">
        <v>5</v>
      </c>
      <c r="L6371" s="6">
        <v>5</v>
      </c>
      <c r="M6371" s="6">
        <v>-6.88</v>
      </c>
      <c r="N6371" s="6">
        <v>0</v>
      </c>
      <c r="O6371" t="s">
        <v>17</v>
      </c>
      <c r="P6371" s="22">
        <v>2</v>
      </c>
    </row>
    <row r="6372" spans="1:16" x14ac:dyDescent="0.25">
      <c r="A6372" t="s">
        <v>106</v>
      </c>
      <c r="B6372">
        <v>3</v>
      </c>
      <c r="C6372" t="s">
        <v>22</v>
      </c>
      <c r="D6372">
        <v>11</v>
      </c>
      <c r="E6372" t="s">
        <v>14</v>
      </c>
      <c r="F6372">
        <v>25</v>
      </c>
      <c r="G6372" t="s">
        <v>19</v>
      </c>
      <c r="H6372">
        <v>2</v>
      </c>
      <c r="I6372">
        <v>616</v>
      </c>
      <c r="J6372" t="s">
        <v>13</v>
      </c>
      <c r="K6372" s="6">
        <v>-2.75</v>
      </c>
      <c r="L6372" s="6">
        <v>2</v>
      </c>
      <c r="M6372" s="6">
        <v>-2.75</v>
      </c>
      <c r="N6372" s="6">
        <v>0</v>
      </c>
      <c r="O6372" t="s">
        <v>17</v>
      </c>
      <c r="P6372" s="22">
        <v>2</v>
      </c>
    </row>
    <row r="6373" spans="1:16" x14ac:dyDescent="0.25">
      <c r="A6373" t="s">
        <v>106</v>
      </c>
      <c r="B6373">
        <v>3</v>
      </c>
      <c r="C6373" t="s">
        <v>22</v>
      </c>
      <c r="D6373">
        <v>12</v>
      </c>
      <c r="E6373" t="s">
        <v>14</v>
      </c>
      <c r="F6373">
        <v>25</v>
      </c>
      <c r="G6373" t="s">
        <v>19</v>
      </c>
      <c r="H6373">
        <v>1</v>
      </c>
      <c r="I6373">
        <v>637</v>
      </c>
      <c r="J6373" t="s">
        <v>13</v>
      </c>
      <c r="K6373" s="6">
        <v>-3</v>
      </c>
      <c r="L6373" s="6">
        <v>12</v>
      </c>
      <c r="M6373" s="6">
        <v>-3</v>
      </c>
      <c r="N6373" s="6">
        <v>0</v>
      </c>
      <c r="O6373" t="s">
        <v>17</v>
      </c>
      <c r="P6373" s="22">
        <v>2</v>
      </c>
    </row>
    <row r="6374" spans="1:16" x14ac:dyDescent="0.25">
      <c r="A6374" t="s">
        <v>106</v>
      </c>
      <c r="B6374">
        <v>3</v>
      </c>
      <c r="C6374" t="s">
        <v>22</v>
      </c>
      <c r="D6374">
        <v>13</v>
      </c>
      <c r="E6374" t="s">
        <v>14</v>
      </c>
      <c r="F6374">
        <v>25</v>
      </c>
      <c r="G6374" t="s">
        <v>19</v>
      </c>
      <c r="H6374">
        <v>2</v>
      </c>
      <c r="I6374">
        <v>1331</v>
      </c>
      <c r="J6374" t="s">
        <v>12</v>
      </c>
      <c r="K6374" s="6">
        <v>5</v>
      </c>
      <c r="L6374" s="6">
        <v>5</v>
      </c>
      <c r="M6374" s="6">
        <v>-2.5</v>
      </c>
      <c r="N6374" s="6">
        <v>0</v>
      </c>
      <c r="O6374" t="s">
        <v>17</v>
      </c>
      <c r="P6374" s="22">
        <v>2</v>
      </c>
    </row>
    <row r="6375" spans="1:16" x14ac:dyDescent="0.25">
      <c r="A6375" t="s">
        <v>106</v>
      </c>
      <c r="B6375">
        <v>3</v>
      </c>
      <c r="C6375" t="s">
        <v>22</v>
      </c>
      <c r="D6375">
        <v>14</v>
      </c>
      <c r="E6375" t="s">
        <v>14</v>
      </c>
      <c r="F6375">
        <v>25</v>
      </c>
      <c r="G6375" t="s">
        <v>19</v>
      </c>
      <c r="H6375">
        <v>2</v>
      </c>
      <c r="I6375">
        <v>537</v>
      </c>
      <c r="J6375" t="s">
        <v>13</v>
      </c>
      <c r="K6375" s="6">
        <v>-5.63</v>
      </c>
      <c r="L6375" s="6">
        <v>5</v>
      </c>
      <c r="M6375" s="6">
        <v>-5.63</v>
      </c>
      <c r="N6375" s="6">
        <v>0</v>
      </c>
      <c r="O6375" t="s">
        <v>17</v>
      </c>
      <c r="P6375" s="22">
        <v>2</v>
      </c>
    </row>
    <row r="6376" spans="1:16" x14ac:dyDescent="0.25">
      <c r="A6376" t="s">
        <v>106</v>
      </c>
      <c r="B6376">
        <v>3</v>
      </c>
      <c r="C6376" t="s">
        <v>22</v>
      </c>
      <c r="D6376">
        <v>15</v>
      </c>
      <c r="E6376" t="s">
        <v>14</v>
      </c>
      <c r="F6376">
        <v>25</v>
      </c>
      <c r="G6376" t="s">
        <v>19</v>
      </c>
      <c r="H6376">
        <v>2</v>
      </c>
      <c r="I6376">
        <v>343</v>
      </c>
      <c r="J6376" t="s">
        <v>13</v>
      </c>
      <c r="K6376" s="6">
        <v>-3</v>
      </c>
      <c r="L6376" s="6">
        <v>4</v>
      </c>
      <c r="M6376" s="6">
        <v>-3</v>
      </c>
      <c r="N6376" s="6">
        <v>0</v>
      </c>
      <c r="O6376" t="s">
        <v>17</v>
      </c>
      <c r="P6376" s="22">
        <v>2</v>
      </c>
    </row>
    <row r="6377" spans="1:16" x14ac:dyDescent="0.25">
      <c r="A6377" t="s">
        <v>106</v>
      </c>
      <c r="B6377">
        <v>3</v>
      </c>
      <c r="C6377" t="s">
        <v>22</v>
      </c>
      <c r="D6377">
        <v>16</v>
      </c>
      <c r="E6377" t="s">
        <v>14</v>
      </c>
      <c r="F6377">
        <v>25</v>
      </c>
      <c r="G6377" t="s">
        <v>19</v>
      </c>
      <c r="H6377">
        <v>2</v>
      </c>
      <c r="I6377">
        <v>451</v>
      </c>
      <c r="J6377" t="s">
        <v>12</v>
      </c>
      <c r="K6377" s="6">
        <v>4</v>
      </c>
      <c r="L6377" s="6">
        <v>4</v>
      </c>
      <c r="M6377" s="6">
        <v>-6</v>
      </c>
      <c r="N6377" s="6">
        <v>0</v>
      </c>
      <c r="O6377" t="s">
        <v>17</v>
      </c>
      <c r="P6377" s="22">
        <v>2</v>
      </c>
    </row>
    <row r="6378" spans="1:16" x14ac:dyDescent="0.25">
      <c r="A6378" t="s">
        <v>106</v>
      </c>
      <c r="B6378">
        <v>3</v>
      </c>
      <c r="C6378" t="s">
        <v>22</v>
      </c>
      <c r="D6378">
        <v>17</v>
      </c>
      <c r="E6378" t="s">
        <v>14</v>
      </c>
      <c r="F6378">
        <v>25</v>
      </c>
      <c r="G6378" t="s">
        <v>18</v>
      </c>
      <c r="H6378">
        <v>1</v>
      </c>
      <c r="I6378">
        <v>441</v>
      </c>
      <c r="J6378" t="s">
        <v>12</v>
      </c>
      <c r="K6378" s="6">
        <v>5</v>
      </c>
      <c r="L6378" s="6">
        <v>5</v>
      </c>
      <c r="M6378" s="6">
        <v>0</v>
      </c>
      <c r="N6378" s="6">
        <v>2</v>
      </c>
      <c r="O6378" t="s">
        <v>17</v>
      </c>
      <c r="P6378" s="22">
        <v>2</v>
      </c>
    </row>
    <row r="6379" spans="1:16" x14ac:dyDescent="0.25">
      <c r="A6379" t="s">
        <v>106</v>
      </c>
      <c r="B6379">
        <v>3</v>
      </c>
      <c r="C6379" t="s">
        <v>22</v>
      </c>
      <c r="D6379">
        <v>18</v>
      </c>
      <c r="E6379" t="s">
        <v>14</v>
      </c>
      <c r="F6379">
        <v>25</v>
      </c>
      <c r="G6379" t="s">
        <v>19</v>
      </c>
      <c r="H6379">
        <v>1</v>
      </c>
      <c r="I6379">
        <v>415</v>
      </c>
      <c r="J6379" t="s">
        <v>12</v>
      </c>
      <c r="K6379" s="6">
        <v>9</v>
      </c>
      <c r="L6379" s="6">
        <v>9</v>
      </c>
      <c r="M6379" s="6">
        <v>-2.25</v>
      </c>
      <c r="N6379" s="6">
        <v>0</v>
      </c>
      <c r="O6379" t="s">
        <v>17</v>
      </c>
      <c r="P6379" s="22">
        <v>2</v>
      </c>
    </row>
    <row r="6380" spans="1:16" x14ac:dyDescent="0.25">
      <c r="A6380" t="s">
        <v>106</v>
      </c>
      <c r="B6380">
        <v>3</v>
      </c>
      <c r="C6380" t="s">
        <v>22</v>
      </c>
      <c r="D6380">
        <v>19</v>
      </c>
      <c r="E6380" t="s">
        <v>14</v>
      </c>
      <c r="F6380">
        <v>25</v>
      </c>
      <c r="G6380" t="s">
        <v>18</v>
      </c>
      <c r="H6380">
        <v>1</v>
      </c>
      <c r="I6380">
        <v>1069</v>
      </c>
      <c r="J6380" t="s">
        <v>13</v>
      </c>
      <c r="K6380" s="6">
        <v>0</v>
      </c>
      <c r="L6380" s="6">
        <v>26</v>
      </c>
      <c r="M6380" s="6">
        <v>0</v>
      </c>
      <c r="N6380" s="6">
        <v>10</v>
      </c>
      <c r="O6380" t="s">
        <v>17</v>
      </c>
      <c r="P6380" s="22">
        <v>2</v>
      </c>
    </row>
    <row r="6381" spans="1:16" x14ac:dyDescent="0.25">
      <c r="A6381" t="s">
        <v>106</v>
      </c>
      <c r="B6381">
        <v>3</v>
      </c>
      <c r="C6381" t="s">
        <v>22</v>
      </c>
      <c r="D6381">
        <v>20</v>
      </c>
      <c r="E6381" t="s">
        <v>14</v>
      </c>
      <c r="F6381">
        <v>25</v>
      </c>
      <c r="G6381" t="s">
        <v>19</v>
      </c>
      <c r="H6381">
        <v>1</v>
      </c>
      <c r="I6381">
        <v>795</v>
      </c>
      <c r="J6381" t="s">
        <v>12</v>
      </c>
      <c r="K6381" s="6">
        <v>6</v>
      </c>
      <c r="L6381" s="6">
        <v>6</v>
      </c>
      <c r="M6381" s="6">
        <v>-1.5</v>
      </c>
      <c r="N6381" s="6">
        <v>0</v>
      </c>
      <c r="O6381" t="s">
        <v>17</v>
      </c>
      <c r="P6381" s="22">
        <v>2</v>
      </c>
    </row>
    <row r="6382" spans="1:16" x14ac:dyDescent="0.25">
      <c r="A6382" t="s">
        <v>106</v>
      </c>
      <c r="B6382">
        <v>3</v>
      </c>
      <c r="C6382" t="s">
        <v>22</v>
      </c>
      <c r="D6382">
        <v>21</v>
      </c>
      <c r="E6382" t="s">
        <v>14</v>
      </c>
      <c r="F6382">
        <v>25</v>
      </c>
      <c r="G6382" t="s">
        <v>19</v>
      </c>
      <c r="H6382">
        <v>2</v>
      </c>
      <c r="I6382">
        <v>377</v>
      </c>
      <c r="J6382" t="s">
        <v>12</v>
      </c>
      <c r="K6382" s="6">
        <v>10</v>
      </c>
      <c r="L6382" s="6">
        <v>10</v>
      </c>
      <c r="M6382" s="6">
        <v>-6.25</v>
      </c>
      <c r="N6382" s="6">
        <v>0</v>
      </c>
      <c r="O6382" t="s">
        <v>17</v>
      </c>
      <c r="P6382" s="22">
        <v>2</v>
      </c>
    </row>
    <row r="6383" spans="1:16" x14ac:dyDescent="0.25">
      <c r="A6383" t="s">
        <v>106</v>
      </c>
      <c r="B6383">
        <v>3</v>
      </c>
      <c r="C6383" t="s">
        <v>22</v>
      </c>
      <c r="D6383">
        <v>22</v>
      </c>
      <c r="E6383" t="s">
        <v>14</v>
      </c>
      <c r="F6383">
        <v>25</v>
      </c>
      <c r="G6383" t="s">
        <v>19</v>
      </c>
      <c r="H6383">
        <v>2</v>
      </c>
      <c r="I6383">
        <v>486</v>
      </c>
      <c r="J6383" t="s">
        <v>13</v>
      </c>
      <c r="K6383" s="6">
        <v>-6.75</v>
      </c>
      <c r="L6383" s="6">
        <v>9</v>
      </c>
      <c r="M6383" s="6">
        <v>-6.75</v>
      </c>
      <c r="N6383" s="6">
        <v>0</v>
      </c>
      <c r="O6383" t="s">
        <v>17</v>
      </c>
      <c r="P6383" s="22">
        <v>2</v>
      </c>
    </row>
    <row r="6384" spans="1:16" x14ac:dyDescent="0.25">
      <c r="A6384" t="s">
        <v>106</v>
      </c>
      <c r="B6384">
        <v>3</v>
      </c>
      <c r="C6384" t="s">
        <v>22</v>
      </c>
      <c r="D6384">
        <v>23</v>
      </c>
      <c r="E6384" t="s">
        <v>14</v>
      </c>
      <c r="F6384">
        <v>25</v>
      </c>
      <c r="G6384" t="s">
        <v>19</v>
      </c>
      <c r="H6384">
        <v>1</v>
      </c>
      <c r="I6384">
        <v>819</v>
      </c>
      <c r="J6384" t="s">
        <v>12</v>
      </c>
      <c r="K6384" s="6">
        <v>8</v>
      </c>
      <c r="L6384" s="6">
        <v>8</v>
      </c>
      <c r="M6384" s="6">
        <v>-3</v>
      </c>
      <c r="N6384" s="6">
        <v>0</v>
      </c>
      <c r="O6384" t="s">
        <v>17</v>
      </c>
      <c r="P6384" s="22">
        <v>2</v>
      </c>
    </row>
    <row r="6385" spans="1:16" x14ac:dyDescent="0.25">
      <c r="A6385" t="s">
        <v>106</v>
      </c>
      <c r="B6385">
        <v>3</v>
      </c>
      <c r="C6385" t="s">
        <v>22</v>
      </c>
      <c r="D6385">
        <v>24</v>
      </c>
      <c r="E6385" t="s">
        <v>14</v>
      </c>
      <c r="F6385">
        <v>25</v>
      </c>
      <c r="G6385" t="s">
        <v>19</v>
      </c>
      <c r="H6385">
        <v>2</v>
      </c>
      <c r="I6385">
        <v>425</v>
      </c>
      <c r="J6385" t="s">
        <v>13</v>
      </c>
      <c r="K6385" s="6">
        <v>-11.25</v>
      </c>
      <c r="L6385" s="6">
        <v>10</v>
      </c>
      <c r="M6385" s="6">
        <v>-11.25</v>
      </c>
      <c r="N6385" s="6">
        <v>0</v>
      </c>
      <c r="O6385" t="s">
        <v>17</v>
      </c>
      <c r="P6385" s="22">
        <v>2</v>
      </c>
    </row>
    <row r="6386" spans="1:16" x14ac:dyDescent="0.25">
      <c r="A6386" t="s">
        <v>106</v>
      </c>
      <c r="B6386">
        <v>3</v>
      </c>
      <c r="C6386" t="s">
        <v>22</v>
      </c>
      <c r="D6386">
        <v>25</v>
      </c>
      <c r="E6386" t="s">
        <v>14</v>
      </c>
      <c r="F6386">
        <v>25</v>
      </c>
      <c r="G6386" t="s">
        <v>18</v>
      </c>
      <c r="H6386">
        <v>1</v>
      </c>
      <c r="I6386">
        <v>383</v>
      </c>
      <c r="J6386" t="s">
        <v>12</v>
      </c>
      <c r="K6386" s="6">
        <v>5</v>
      </c>
      <c r="L6386" s="6">
        <v>5</v>
      </c>
      <c r="M6386" s="6">
        <v>0</v>
      </c>
      <c r="N6386" s="6">
        <v>3</v>
      </c>
      <c r="O6386" t="s">
        <v>17</v>
      </c>
      <c r="P6386" s="22">
        <v>2</v>
      </c>
    </row>
    <row r="6387" spans="1:16" x14ac:dyDescent="0.25">
      <c r="A6387" t="s">
        <v>106</v>
      </c>
      <c r="B6387">
        <v>3</v>
      </c>
      <c r="C6387" t="s">
        <v>22</v>
      </c>
      <c r="D6387">
        <v>26</v>
      </c>
      <c r="E6387" t="s">
        <v>14</v>
      </c>
      <c r="F6387">
        <v>25</v>
      </c>
      <c r="G6387" t="s">
        <v>19</v>
      </c>
      <c r="H6387">
        <v>2</v>
      </c>
      <c r="I6387">
        <v>555</v>
      </c>
      <c r="J6387" t="s">
        <v>12</v>
      </c>
      <c r="K6387" s="6">
        <v>2</v>
      </c>
      <c r="L6387" s="6">
        <v>2</v>
      </c>
      <c r="M6387" s="6">
        <v>-1.75</v>
      </c>
      <c r="N6387" s="6">
        <v>0</v>
      </c>
      <c r="O6387" t="s">
        <v>17</v>
      </c>
      <c r="P6387" s="22">
        <v>2</v>
      </c>
    </row>
    <row r="6388" spans="1:16" x14ac:dyDescent="0.25">
      <c r="A6388" t="s">
        <v>106</v>
      </c>
      <c r="B6388">
        <v>3</v>
      </c>
      <c r="C6388" t="s">
        <v>22</v>
      </c>
      <c r="D6388">
        <v>27</v>
      </c>
      <c r="E6388" t="s">
        <v>14</v>
      </c>
      <c r="F6388">
        <v>25</v>
      </c>
      <c r="G6388" t="s">
        <v>18</v>
      </c>
      <c r="H6388">
        <v>1</v>
      </c>
      <c r="I6388">
        <v>425</v>
      </c>
      <c r="J6388" t="s">
        <v>13</v>
      </c>
      <c r="K6388" s="6">
        <v>0</v>
      </c>
      <c r="L6388" s="6">
        <v>28</v>
      </c>
      <c r="M6388" s="6">
        <v>0</v>
      </c>
      <c r="N6388" s="6">
        <v>13</v>
      </c>
      <c r="O6388" t="s">
        <v>17</v>
      </c>
      <c r="P6388" s="22">
        <v>2</v>
      </c>
    </row>
    <row r="6389" spans="1:16" x14ac:dyDescent="0.25">
      <c r="A6389" t="s">
        <v>106</v>
      </c>
      <c r="B6389">
        <v>3</v>
      </c>
      <c r="C6389" t="s">
        <v>22</v>
      </c>
      <c r="D6389">
        <v>28</v>
      </c>
      <c r="E6389" t="s">
        <v>14</v>
      </c>
      <c r="F6389">
        <v>25</v>
      </c>
      <c r="G6389" t="s">
        <v>19</v>
      </c>
      <c r="H6389">
        <v>2</v>
      </c>
      <c r="I6389">
        <v>415</v>
      </c>
      <c r="J6389" t="s">
        <v>12</v>
      </c>
      <c r="K6389" s="6">
        <v>8</v>
      </c>
      <c r="L6389" s="6">
        <v>8</v>
      </c>
      <c r="M6389" s="6">
        <v>-11</v>
      </c>
      <c r="N6389" s="6">
        <v>0</v>
      </c>
      <c r="O6389" t="s">
        <v>17</v>
      </c>
      <c r="P6389" s="22">
        <v>2</v>
      </c>
    </row>
    <row r="6390" spans="1:16" x14ac:dyDescent="0.25">
      <c r="A6390" t="s">
        <v>106</v>
      </c>
      <c r="B6390">
        <v>3</v>
      </c>
      <c r="C6390" t="s">
        <v>22</v>
      </c>
      <c r="D6390">
        <v>29</v>
      </c>
      <c r="E6390" t="s">
        <v>14</v>
      </c>
      <c r="F6390">
        <v>25</v>
      </c>
      <c r="G6390" t="s">
        <v>18</v>
      </c>
      <c r="H6390">
        <v>1</v>
      </c>
      <c r="I6390">
        <v>461</v>
      </c>
      <c r="J6390" t="s">
        <v>13</v>
      </c>
      <c r="K6390" s="6">
        <v>0</v>
      </c>
      <c r="L6390" s="6">
        <v>25</v>
      </c>
      <c r="M6390" s="6">
        <v>0</v>
      </c>
      <c r="N6390" s="6">
        <v>10</v>
      </c>
      <c r="O6390" t="s">
        <v>17</v>
      </c>
      <c r="P6390" s="22">
        <v>2</v>
      </c>
    </row>
    <row r="6391" spans="1:16" x14ac:dyDescent="0.25">
      <c r="A6391" t="s">
        <v>106</v>
      </c>
      <c r="B6391">
        <v>3</v>
      </c>
      <c r="C6391" t="s">
        <v>22</v>
      </c>
      <c r="D6391">
        <v>30</v>
      </c>
      <c r="E6391" t="s">
        <v>14</v>
      </c>
      <c r="F6391">
        <v>25</v>
      </c>
      <c r="G6391" t="s">
        <v>19</v>
      </c>
      <c r="H6391">
        <v>1</v>
      </c>
      <c r="I6391">
        <v>634</v>
      </c>
      <c r="J6391" t="s">
        <v>13</v>
      </c>
      <c r="K6391" s="6">
        <v>-1.88</v>
      </c>
      <c r="L6391" s="6">
        <v>5</v>
      </c>
      <c r="M6391" s="6">
        <v>-1.88</v>
      </c>
      <c r="N6391" s="6">
        <v>0</v>
      </c>
      <c r="O6391" t="s">
        <v>17</v>
      </c>
      <c r="P6391" s="22">
        <v>2</v>
      </c>
    </row>
    <row r="6392" spans="1:16" x14ac:dyDescent="0.25">
      <c r="A6392" t="s">
        <v>106</v>
      </c>
      <c r="B6392">
        <v>1</v>
      </c>
      <c r="C6392" t="s">
        <v>21</v>
      </c>
      <c r="D6392">
        <v>1</v>
      </c>
      <c r="E6392" t="s">
        <v>14</v>
      </c>
      <c r="F6392">
        <v>25</v>
      </c>
      <c r="G6392" t="s">
        <v>19</v>
      </c>
      <c r="H6392">
        <v>2</v>
      </c>
      <c r="I6392">
        <v>861</v>
      </c>
      <c r="J6392" t="s">
        <v>13</v>
      </c>
      <c r="K6392" s="6">
        <v>-3.75</v>
      </c>
      <c r="L6392" s="6">
        <v>2</v>
      </c>
      <c r="M6392" s="6">
        <v>-3.75</v>
      </c>
      <c r="N6392" s="6">
        <v>0</v>
      </c>
      <c r="O6392" t="s">
        <v>17</v>
      </c>
      <c r="P6392" s="22">
        <v>2</v>
      </c>
    </row>
    <row r="6393" spans="1:16" x14ac:dyDescent="0.25">
      <c r="A6393" t="s">
        <v>106</v>
      </c>
      <c r="B6393">
        <v>1</v>
      </c>
      <c r="C6393" t="s">
        <v>21</v>
      </c>
      <c r="D6393">
        <v>2</v>
      </c>
      <c r="E6393" t="s">
        <v>14</v>
      </c>
      <c r="F6393">
        <v>25</v>
      </c>
      <c r="G6393" t="s">
        <v>18</v>
      </c>
      <c r="H6393">
        <v>1</v>
      </c>
      <c r="I6393">
        <v>1947</v>
      </c>
      <c r="J6393" t="s">
        <v>12</v>
      </c>
      <c r="K6393" s="6">
        <v>17</v>
      </c>
      <c r="L6393" s="6">
        <v>17</v>
      </c>
      <c r="M6393" s="6">
        <v>0</v>
      </c>
      <c r="N6393" s="6">
        <v>9</v>
      </c>
      <c r="O6393" t="s">
        <v>17</v>
      </c>
      <c r="P6393" s="22">
        <v>2</v>
      </c>
    </row>
    <row r="6394" spans="1:16" x14ac:dyDescent="0.25">
      <c r="A6394" t="s">
        <v>106</v>
      </c>
      <c r="B6394">
        <v>1</v>
      </c>
      <c r="C6394" t="s">
        <v>21</v>
      </c>
      <c r="D6394">
        <v>3</v>
      </c>
      <c r="E6394" t="s">
        <v>14</v>
      </c>
      <c r="F6394">
        <v>25</v>
      </c>
      <c r="G6394" t="s">
        <v>19</v>
      </c>
      <c r="H6394">
        <v>2</v>
      </c>
      <c r="I6394">
        <v>664</v>
      </c>
      <c r="J6394" t="s">
        <v>13</v>
      </c>
      <c r="K6394" s="6">
        <v>-15.75</v>
      </c>
      <c r="L6394" s="6">
        <v>9</v>
      </c>
      <c r="M6394" s="6">
        <v>-15.75</v>
      </c>
      <c r="N6394" s="6">
        <v>0</v>
      </c>
      <c r="O6394" t="s">
        <v>17</v>
      </c>
      <c r="P6394" s="22">
        <v>2</v>
      </c>
    </row>
    <row r="6395" spans="1:16" x14ac:dyDescent="0.25">
      <c r="A6395" t="s">
        <v>106</v>
      </c>
      <c r="B6395">
        <v>1</v>
      </c>
      <c r="C6395" t="s">
        <v>21</v>
      </c>
      <c r="D6395">
        <v>4</v>
      </c>
      <c r="E6395" t="s">
        <v>14</v>
      </c>
      <c r="F6395">
        <v>25</v>
      </c>
      <c r="G6395" t="s">
        <v>19</v>
      </c>
      <c r="H6395">
        <v>2</v>
      </c>
      <c r="I6395">
        <v>381</v>
      </c>
      <c r="J6395" t="s">
        <v>13</v>
      </c>
      <c r="K6395" s="6">
        <v>-8.75</v>
      </c>
      <c r="L6395" s="6">
        <v>10</v>
      </c>
      <c r="M6395" s="6">
        <v>-8.75</v>
      </c>
      <c r="N6395" s="6">
        <v>0</v>
      </c>
      <c r="O6395" t="s">
        <v>17</v>
      </c>
      <c r="P6395" s="22">
        <v>2</v>
      </c>
    </row>
    <row r="6396" spans="1:16" x14ac:dyDescent="0.25">
      <c r="A6396" t="s">
        <v>106</v>
      </c>
      <c r="B6396">
        <v>1</v>
      </c>
      <c r="C6396" t="s">
        <v>21</v>
      </c>
      <c r="D6396">
        <v>5</v>
      </c>
      <c r="E6396" t="s">
        <v>14</v>
      </c>
      <c r="F6396">
        <v>25</v>
      </c>
      <c r="G6396" t="s">
        <v>18</v>
      </c>
      <c r="H6396">
        <v>1</v>
      </c>
      <c r="I6396">
        <v>442</v>
      </c>
      <c r="J6396" t="s">
        <v>12</v>
      </c>
      <c r="K6396" s="6">
        <v>3.25</v>
      </c>
      <c r="L6396" s="6">
        <v>3.25</v>
      </c>
      <c r="M6396" s="6">
        <v>0</v>
      </c>
      <c r="N6396" s="6">
        <v>1</v>
      </c>
      <c r="O6396" t="s">
        <v>17</v>
      </c>
      <c r="P6396" s="22">
        <v>2</v>
      </c>
    </row>
    <row r="6397" spans="1:16" x14ac:dyDescent="0.25">
      <c r="A6397" t="s">
        <v>106</v>
      </c>
      <c r="B6397">
        <v>1</v>
      </c>
      <c r="C6397" t="s">
        <v>21</v>
      </c>
      <c r="D6397">
        <v>6</v>
      </c>
      <c r="E6397" t="s">
        <v>14</v>
      </c>
      <c r="F6397">
        <v>25</v>
      </c>
      <c r="G6397" t="s">
        <v>19</v>
      </c>
      <c r="H6397">
        <v>2</v>
      </c>
      <c r="I6397">
        <v>1360</v>
      </c>
      <c r="J6397" t="s">
        <v>13</v>
      </c>
      <c r="K6397" s="6">
        <v>-12</v>
      </c>
      <c r="L6397" s="6">
        <v>6</v>
      </c>
      <c r="M6397" s="6">
        <v>-12</v>
      </c>
      <c r="N6397" s="6">
        <v>0</v>
      </c>
      <c r="O6397" t="s">
        <v>17</v>
      </c>
      <c r="P6397" s="22">
        <v>2</v>
      </c>
    </row>
    <row r="6398" spans="1:16" x14ac:dyDescent="0.25">
      <c r="A6398" t="s">
        <v>106</v>
      </c>
      <c r="B6398">
        <v>1</v>
      </c>
      <c r="C6398" t="s">
        <v>21</v>
      </c>
      <c r="D6398">
        <v>7</v>
      </c>
      <c r="E6398" t="s">
        <v>14</v>
      </c>
      <c r="F6398">
        <v>25</v>
      </c>
      <c r="G6398" t="s">
        <v>19</v>
      </c>
      <c r="H6398">
        <v>2</v>
      </c>
      <c r="I6398">
        <v>374</v>
      </c>
      <c r="J6398" t="s">
        <v>12</v>
      </c>
      <c r="K6398" s="6">
        <v>6</v>
      </c>
      <c r="L6398" s="6">
        <v>6</v>
      </c>
      <c r="M6398" s="6">
        <v>-9</v>
      </c>
      <c r="N6398" s="6">
        <v>0</v>
      </c>
      <c r="O6398" t="s">
        <v>17</v>
      </c>
      <c r="P6398" s="22">
        <v>2</v>
      </c>
    </row>
    <row r="6399" spans="1:16" x14ac:dyDescent="0.25">
      <c r="A6399" t="s">
        <v>106</v>
      </c>
      <c r="B6399">
        <v>1</v>
      </c>
      <c r="C6399" t="s">
        <v>21</v>
      </c>
      <c r="D6399">
        <v>8</v>
      </c>
      <c r="E6399" t="s">
        <v>14</v>
      </c>
      <c r="F6399">
        <v>25</v>
      </c>
      <c r="G6399" t="s">
        <v>19</v>
      </c>
      <c r="H6399">
        <v>2</v>
      </c>
      <c r="I6399">
        <v>436</v>
      </c>
      <c r="J6399" t="s">
        <v>12</v>
      </c>
      <c r="K6399" s="6">
        <v>12</v>
      </c>
      <c r="L6399" s="6">
        <v>12</v>
      </c>
      <c r="M6399" s="6">
        <v>-18</v>
      </c>
      <c r="N6399" s="6">
        <v>0</v>
      </c>
      <c r="O6399" t="s">
        <v>17</v>
      </c>
      <c r="P6399" s="22">
        <v>2</v>
      </c>
    </row>
    <row r="6400" spans="1:16" x14ac:dyDescent="0.25">
      <c r="A6400" t="s">
        <v>106</v>
      </c>
      <c r="B6400">
        <v>1</v>
      </c>
      <c r="C6400" t="s">
        <v>21</v>
      </c>
      <c r="D6400">
        <v>9</v>
      </c>
      <c r="E6400" t="s">
        <v>14</v>
      </c>
      <c r="F6400">
        <v>25</v>
      </c>
      <c r="G6400" t="s">
        <v>19</v>
      </c>
      <c r="H6400">
        <v>2</v>
      </c>
      <c r="I6400">
        <v>609</v>
      </c>
      <c r="J6400" t="s">
        <v>12</v>
      </c>
      <c r="K6400" s="6">
        <v>9</v>
      </c>
      <c r="L6400" s="6">
        <v>9</v>
      </c>
      <c r="M6400" s="6">
        <v>-9</v>
      </c>
      <c r="N6400" s="6">
        <v>0</v>
      </c>
      <c r="O6400" t="s">
        <v>17</v>
      </c>
      <c r="P6400" s="22">
        <v>2</v>
      </c>
    </row>
    <row r="6401" spans="1:16" x14ac:dyDescent="0.25">
      <c r="A6401" t="s">
        <v>106</v>
      </c>
      <c r="B6401">
        <v>1</v>
      </c>
      <c r="C6401" t="s">
        <v>21</v>
      </c>
      <c r="D6401">
        <v>10</v>
      </c>
      <c r="E6401" t="s">
        <v>14</v>
      </c>
      <c r="F6401">
        <v>25</v>
      </c>
      <c r="G6401" t="s">
        <v>18</v>
      </c>
      <c r="H6401">
        <v>1</v>
      </c>
      <c r="I6401">
        <v>326</v>
      </c>
      <c r="J6401" t="s">
        <v>13</v>
      </c>
      <c r="K6401" s="6">
        <v>0</v>
      </c>
      <c r="L6401" s="6">
        <v>13</v>
      </c>
      <c r="M6401" s="6">
        <v>0</v>
      </c>
      <c r="N6401" s="6">
        <v>6</v>
      </c>
      <c r="O6401" t="s">
        <v>17</v>
      </c>
      <c r="P6401" s="22">
        <v>2</v>
      </c>
    </row>
    <row r="6402" spans="1:16" x14ac:dyDescent="0.25">
      <c r="A6402" t="s">
        <v>106</v>
      </c>
      <c r="B6402">
        <v>1</v>
      </c>
      <c r="C6402" t="s">
        <v>21</v>
      </c>
      <c r="D6402">
        <v>11</v>
      </c>
      <c r="E6402" t="s">
        <v>14</v>
      </c>
      <c r="F6402">
        <v>25</v>
      </c>
      <c r="G6402" t="s">
        <v>18</v>
      </c>
      <c r="H6402">
        <v>1</v>
      </c>
      <c r="I6402">
        <v>412</v>
      </c>
      <c r="J6402" t="s">
        <v>13</v>
      </c>
      <c r="K6402" s="6">
        <v>0</v>
      </c>
      <c r="L6402" s="6">
        <v>22</v>
      </c>
      <c r="M6402" s="6">
        <v>0</v>
      </c>
      <c r="N6402" s="6">
        <v>13</v>
      </c>
      <c r="O6402" t="s">
        <v>17</v>
      </c>
      <c r="P6402" s="22">
        <v>2</v>
      </c>
    </row>
    <row r="6403" spans="1:16" x14ac:dyDescent="0.25">
      <c r="A6403" t="s">
        <v>106</v>
      </c>
      <c r="B6403">
        <v>1</v>
      </c>
      <c r="C6403" t="s">
        <v>21</v>
      </c>
      <c r="D6403">
        <v>12</v>
      </c>
      <c r="E6403" t="s">
        <v>14</v>
      </c>
      <c r="F6403">
        <v>25</v>
      </c>
      <c r="G6403" t="s">
        <v>18</v>
      </c>
      <c r="H6403">
        <v>1</v>
      </c>
      <c r="I6403">
        <v>866</v>
      </c>
      <c r="J6403" t="s">
        <v>12</v>
      </c>
      <c r="K6403" s="6">
        <v>7</v>
      </c>
      <c r="L6403" s="6">
        <v>7</v>
      </c>
      <c r="M6403" s="6">
        <v>0</v>
      </c>
      <c r="N6403" s="6">
        <v>3</v>
      </c>
      <c r="O6403" t="s">
        <v>17</v>
      </c>
      <c r="P6403" s="22">
        <v>2</v>
      </c>
    </row>
    <row r="6404" spans="1:16" x14ac:dyDescent="0.25">
      <c r="A6404" t="s">
        <v>106</v>
      </c>
      <c r="B6404">
        <v>1</v>
      </c>
      <c r="C6404" t="s">
        <v>21</v>
      </c>
      <c r="D6404">
        <v>13</v>
      </c>
      <c r="E6404" t="s">
        <v>14</v>
      </c>
      <c r="F6404">
        <v>25</v>
      </c>
      <c r="G6404" t="s">
        <v>19</v>
      </c>
      <c r="H6404">
        <v>2</v>
      </c>
      <c r="I6404">
        <v>680</v>
      </c>
      <c r="J6404" t="s">
        <v>12</v>
      </c>
      <c r="K6404" s="6">
        <v>5</v>
      </c>
      <c r="L6404" s="6">
        <v>5</v>
      </c>
      <c r="M6404" s="6">
        <v>-5</v>
      </c>
      <c r="N6404" s="6">
        <v>0</v>
      </c>
      <c r="O6404" t="s">
        <v>17</v>
      </c>
      <c r="P6404" s="22">
        <v>2</v>
      </c>
    </row>
    <row r="6405" spans="1:16" x14ac:dyDescent="0.25">
      <c r="A6405" t="s">
        <v>106</v>
      </c>
      <c r="B6405">
        <v>1</v>
      </c>
      <c r="C6405" t="s">
        <v>21</v>
      </c>
      <c r="D6405">
        <v>14</v>
      </c>
      <c r="E6405" t="s">
        <v>14</v>
      </c>
      <c r="F6405">
        <v>25</v>
      </c>
      <c r="G6405" t="s">
        <v>19</v>
      </c>
      <c r="H6405">
        <v>2</v>
      </c>
      <c r="I6405">
        <v>445</v>
      </c>
      <c r="J6405" t="s">
        <v>13</v>
      </c>
      <c r="K6405" s="6">
        <v>-9</v>
      </c>
      <c r="L6405" s="6">
        <v>12</v>
      </c>
      <c r="M6405" s="6">
        <v>-9</v>
      </c>
      <c r="N6405" s="6">
        <v>0</v>
      </c>
      <c r="O6405" t="s">
        <v>17</v>
      </c>
      <c r="P6405" s="22">
        <v>2</v>
      </c>
    </row>
    <row r="6406" spans="1:16" x14ac:dyDescent="0.25">
      <c r="A6406" t="s">
        <v>106</v>
      </c>
      <c r="B6406">
        <v>1</v>
      </c>
      <c r="C6406" t="s">
        <v>21</v>
      </c>
      <c r="D6406">
        <v>15</v>
      </c>
      <c r="E6406" t="s">
        <v>14</v>
      </c>
      <c r="F6406">
        <v>25</v>
      </c>
      <c r="G6406" t="s">
        <v>19</v>
      </c>
      <c r="H6406">
        <v>2</v>
      </c>
      <c r="I6406">
        <v>466</v>
      </c>
      <c r="J6406" t="s">
        <v>12</v>
      </c>
      <c r="K6406" s="6">
        <v>4</v>
      </c>
      <c r="L6406" s="6">
        <v>4</v>
      </c>
      <c r="M6406" s="6">
        <v>-4</v>
      </c>
      <c r="N6406" s="6">
        <v>0</v>
      </c>
      <c r="O6406" t="s">
        <v>17</v>
      </c>
      <c r="P6406" s="22">
        <v>2</v>
      </c>
    </row>
    <row r="6407" spans="1:16" x14ac:dyDescent="0.25">
      <c r="A6407" t="s">
        <v>106</v>
      </c>
      <c r="B6407">
        <v>1</v>
      </c>
      <c r="C6407" t="s">
        <v>21</v>
      </c>
      <c r="D6407">
        <v>16</v>
      </c>
      <c r="E6407" t="s">
        <v>14</v>
      </c>
      <c r="F6407">
        <v>25</v>
      </c>
      <c r="G6407" t="s">
        <v>18</v>
      </c>
      <c r="H6407">
        <v>1</v>
      </c>
      <c r="I6407">
        <v>864</v>
      </c>
      <c r="J6407" t="s">
        <v>13</v>
      </c>
      <c r="K6407" s="6">
        <v>0</v>
      </c>
      <c r="L6407" s="6">
        <v>8</v>
      </c>
      <c r="M6407" s="6">
        <v>0</v>
      </c>
      <c r="N6407" s="6">
        <v>4.25</v>
      </c>
      <c r="O6407" t="s">
        <v>17</v>
      </c>
      <c r="P6407" s="22">
        <v>2</v>
      </c>
    </row>
    <row r="6408" spans="1:16" x14ac:dyDescent="0.25">
      <c r="A6408" t="s">
        <v>106</v>
      </c>
      <c r="B6408">
        <v>1</v>
      </c>
      <c r="C6408" t="s">
        <v>21</v>
      </c>
      <c r="D6408">
        <v>17</v>
      </c>
      <c r="E6408" t="s">
        <v>14</v>
      </c>
      <c r="F6408">
        <v>25</v>
      </c>
      <c r="G6408" t="s">
        <v>18</v>
      </c>
      <c r="H6408">
        <v>1</v>
      </c>
      <c r="I6408">
        <v>597</v>
      </c>
      <c r="J6408" t="s">
        <v>12</v>
      </c>
      <c r="K6408" s="6">
        <v>10</v>
      </c>
      <c r="L6408" s="6">
        <v>10</v>
      </c>
      <c r="M6408" s="6">
        <v>0</v>
      </c>
      <c r="N6408" s="6">
        <v>6</v>
      </c>
      <c r="O6408" t="s">
        <v>17</v>
      </c>
      <c r="P6408" s="22">
        <v>2</v>
      </c>
    </row>
    <row r="6409" spans="1:16" x14ac:dyDescent="0.25">
      <c r="A6409" t="s">
        <v>106</v>
      </c>
      <c r="B6409">
        <v>1</v>
      </c>
      <c r="C6409" t="s">
        <v>21</v>
      </c>
      <c r="D6409">
        <v>18</v>
      </c>
      <c r="E6409" t="s">
        <v>14</v>
      </c>
      <c r="F6409">
        <v>25</v>
      </c>
      <c r="G6409" t="s">
        <v>19</v>
      </c>
      <c r="H6409">
        <v>1</v>
      </c>
      <c r="I6409">
        <v>67</v>
      </c>
      <c r="J6409" t="s">
        <v>13</v>
      </c>
      <c r="K6409" s="6">
        <v>-13</v>
      </c>
      <c r="L6409" s="6">
        <v>8</v>
      </c>
      <c r="M6409" s="6">
        <v>-13</v>
      </c>
      <c r="N6409" s="6">
        <v>0</v>
      </c>
      <c r="O6409" t="s">
        <v>17</v>
      </c>
      <c r="P6409" s="22">
        <v>2</v>
      </c>
    </row>
    <row r="6410" spans="1:16" x14ac:dyDescent="0.25">
      <c r="A6410" t="s">
        <v>106</v>
      </c>
      <c r="B6410">
        <v>1</v>
      </c>
      <c r="C6410" t="s">
        <v>21</v>
      </c>
      <c r="D6410">
        <v>19</v>
      </c>
      <c r="E6410" t="s">
        <v>14</v>
      </c>
      <c r="F6410">
        <v>25</v>
      </c>
      <c r="G6410" t="s">
        <v>18</v>
      </c>
      <c r="H6410">
        <v>1</v>
      </c>
      <c r="I6410">
        <v>401</v>
      </c>
      <c r="J6410" t="s">
        <v>13</v>
      </c>
      <c r="K6410" s="6">
        <v>0</v>
      </c>
      <c r="L6410" s="6">
        <v>25</v>
      </c>
      <c r="M6410" s="6">
        <v>0</v>
      </c>
      <c r="N6410" s="6">
        <v>9</v>
      </c>
      <c r="O6410" t="s">
        <v>17</v>
      </c>
      <c r="P6410" s="22">
        <v>2</v>
      </c>
    </row>
    <row r="6411" spans="1:16" x14ac:dyDescent="0.25">
      <c r="A6411" t="s">
        <v>106</v>
      </c>
      <c r="B6411">
        <v>1</v>
      </c>
      <c r="C6411" t="s">
        <v>21</v>
      </c>
      <c r="D6411">
        <v>20</v>
      </c>
      <c r="E6411" t="s">
        <v>14</v>
      </c>
      <c r="F6411">
        <v>25</v>
      </c>
      <c r="G6411" t="s">
        <v>19</v>
      </c>
      <c r="H6411">
        <v>1</v>
      </c>
      <c r="I6411">
        <v>606</v>
      </c>
      <c r="J6411" t="s">
        <v>12</v>
      </c>
      <c r="K6411" s="6">
        <v>4</v>
      </c>
      <c r="L6411" s="6">
        <v>4</v>
      </c>
      <c r="M6411" s="6">
        <v>-8</v>
      </c>
      <c r="N6411" s="6">
        <v>0</v>
      </c>
      <c r="O6411" t="s">
        <v>17</v>
      </c>
      <c r="P6411" s="22">
        <v>2</v>
      </c>
    </row>
    <row r="6412" spans="1:16" x14ac:dyDescent="0.25">
      <c r="A6412" t="s">
        <v>106</v>
      </c>
      <c r="B6412">
        <v>1</v>
      </c>
      <c r="C6412" t="s">
        <v>21</v>
      </c>
      <c r="D6412">
        <v>21</v>
      </c>
      <c r="E6412" t="s">
        <v>14</v>
      </c>
      <c r="F6412">
        <v>25</v>
      </c>
      <c r="G6412" t="s">
        <v>19</v>
      </c>
      <c r="H6412">
        <v>1</v>
      </c>
      <c r="I6412">
        <v>532</v>
      </c>
      <c r="J6412" t="s">
        <v>13</v>
      </c>
      <c r="K6412" s="6">
        <v>-1.25</v>
      </c>
      <c r="L6412" s="6">
        <v>2</v>
      </c>
      <c r="M6412" s="6">
        <v>-1.25</v>
      </c>
      <c r="N6412" s="6">
        <v>0</v>
      </c>
      <c r="O6412" t="s">
        <v>17</v>
      </c>
      <c r="P6412" s="22">
        <v>2</v>
      </c>
    </row>
    <row r="6413" spans="1:16" x14ac:dyDescent="0.25">
      <c r="A6413" t="s">
        <v>106</v>
      </c>
      <c r="B6413">
        <v>1</v>
      </c>
      <c r="C6413" t="s">
        <v>21</v>
      </c>
      <c r="D6413">
        <v>22</v>
      </c>
      <c r="E6413" t="s">
        <v>14</v>
      </c>
      <c r="F6413">
        <v>25</v>
      </c>
      <c r="G6413" t="s">
        <v>19</v>
      </c>
      <c r="I6413">
        <v>0</v>
      </c>
      <c r="J6413" t="s">
        <v>12</v>
      </c>
      <c r="K6413" s="6">
        <v>4</v>
      </c>
      <c r="L6413" s="6">
        <v>4</v>
      </c>
      <c r="M6413" s="6">
        <v>-1</v>
      </c>
      <c r="N6413" s="6">
        <v>0</v>
      </c>
      <c r="O6413" t="s">
        <v>17</v>
      </c>
      <c r="P6413" s="22">
        <v>2</v>
      </c>
    </row>
    <row r="6414" spans="1:16" x14ac:dyDescent="0.25">
      <c r="A6414" t="s">
        <v>106</v>
      </c>
      <c r="B6414">
        <v>1</v>
      </c>
      <c r="C6414" t="s">
        <v>21</v>
      </c>
      <c r="D6414">
        <v>23</v>
      </c>
      <c r="E6414" t="s">
        <v>14</v>
      </c>
      <c r="F6414">
        <v>25</v>
      </c>
      <c r="G6414" t="s">
        <v>19</v>
      </c>
      <c r="H6414">
        <v>2</v>
      </c>
      <c r="I6414">
        <v>439</v>
      </c>
      <c r="J6414" t="s">
        <v>12</v>
      </c>
      <c r="K6414" s="6">
        <v>8</v>
      </c>
      <c r="L6414" s="6">
        <v>8</v>
      </c>
      <c r="M6414" s="6">
        <v>-9</v>
      </c>
      <c r="N6414" s="6">
        <v>0</v>
      </c>
      <c r="O6414" t="s">
        <v>17</v>
      </c>
      <c r="P6414" s="22">
        <v>2</v>
      </c>
    </row>
    <row r="6415" spans="1:16" x14ac:dyDescent="0.25">
      <c r="A6415" t="s">
        <v>106</v>
      </c>
      <c r="B6415">
        <v>1</v>
      </c>
      <c r="C6415" t="s">
        <v>21</v>
      </c>
      <c r="D6415">
        <v>24</v>
      </c>
      <c r="E6415" t="s">
        <v>14</v>
      </c>
      <c r="F6415">
        <v>25</v>
      </c>
      <c r="G6415" t="s">
        <v>19</v>
      </c>
      <c r="H6415">
        <v>2</v>
      </c>
      <c r="I6415">
        <v>365</v>
      </c>
      <c r="J6415" t="s">
        <v>13</v>
      </c>
      <c r="K6415" s="6">
        <v>-18.75</v>
      </c>
      <c r="L6415" s="6">
        <v>10</v>
      </c>
      <c r="M6415" s="6">
        <v>-18.75</v>
      </c>
      <c r="N6415" s="6">
        <v>0</v>
      </c>
      <c r="O6415" t="s">
        <v>17</v>
      </c>
      <c r="P6415" s="22">
        <v>2</v>
      </c>
    </row>
    <row r="6416" spans="1:16" x14ac:dyDescent="0.25">
      <c r="A6416" t="s">
        <v>106</v>
      </c>
      <c r="B6416">
        <v>1</v>
      </c>
      <c r="C6416" t="s">
        <v>21</v>
      </c>
      <c r="D6416">
        <v>25</v>
      </c>
      <c r="E6416" t="s">
        <v>14</v>
      </c>
      <c r="F6416">
        <v>25</v>
      </c>
      <c r="G6416" t="s">
        <v>18</v>
      </c>
      <c r="H6416">
        <v>1</v>
      </c>
      <c r="I6416">
        <v>403</v>
      </c>
      <c r="J6416" t="s">
        <v>13</v>
      </c>
      <c r="K6416" s="6">
        <v>0</v>
      </c>
      <c r="L6416" s="6">
        <v>12</v>
      </c>
      <c r="M6416" s="6">
        <v>0</v>
      </c>
      <c r="N6416" s="6">
        <v>4</v>
      </c>
      <c r="O6416" t="s">
        <v>17</v>
      </c>
      <c r="P6416" s="22">
        <v>2</v>
      </c>
    </row>
    <row r="6417" spans="1:16" x14ac:dyDescent="0.25">
      <c r="A6417" t="s">
        <v>106</v>
      </c>
      <c r="B6417">
        <v>1</v>
      </c>
      <c r="C6417" t="s">
        <v>21</v>
      </c>
      <c r="D6417">
        <v>26</v>
      </c>
      <c r="E6417" t="s">
        <v>14</v>
      </c>
      <c r="F6417">
        <v>25</v>
      </c>
      <c r="G6417" t="s">
        <v>19</v>
      </c>
      <c r="H6417">
        <v>1</v>
      </c>
      <c r="I6417">
        <v>327</v>
      </c>
      <c r="J6417" t="s">
        <v>12</v>
      </c>
      <c r="K6417" s="6">
        <v>8</v>
      </c>
      <c r="L6417" s="6">
        <v>8</v>
      </c>
      <c r="M6417" s="6">
        <v>-2</v>
      </c>
      <c r="N6417" s="6">
        <v>0</v>
      </c>
      <c r="O6417" t="s">
        <v>17</v>
      </c>
      <c r="P6417" s="22">
        <v>2</v>
      </c>
    </row>
    <row r="6418" spans="1:16" x14ac:dyDescent="0.25">
      <c r="A6418" t="s">
        <v>106</v>
      </c>
      <c r="B6418">
        <v>1</v>
      </c>
      <c r="C6418" t="s">
        <v>21</v>
      </c>
      <c r="D6418">
        <v>27</v>
      </c>
      <c r="E6418" t="s">
        <v>14</v>
      </c>
      <c r="F6418">
        <v>25</v>
      </c>
      <c r="G6418" t="s">
        <v>19</v>
      </c>
      <c r="H6418">
        <v>2</v>
      </c>
      <c r="I6418">
        <v>574</v>
      </c>
      <c r="J6418" t="s">
        <v>13</v>
      </c>
      <c r="K6418" s="6">
        <v>-7</v>
      </c>
      <c r="L6418" s="6">
        <v>8</v>
      </c>
      <c r="M6418" s="6">
        <v>-7</v>
      </c>
      <c r="N6418" s="6">
        <v>0</v>
      </c>
      <c r="O6418" t="s">
        <v>17</v>
      </c>
      <c r="P6418" s="22">
        <v>2</v>
      </c>
    </row>
    <row r="6419" spans="1:16" x14ac:dyDescent="0.25">
      <c r="A6419" t="s">
        <v>106</v>
      </c>
      <c r="B6419">
        <v>1</v>
      </c>
      <c r="C6419" t="s">
        <v>21</v>
      </c>
      <c r="D6419">
        <v>28</v>
      </c>
      <c r="E6419" t="s">
        <v>14</v>
      </c>
      <c r="F6419">
        <v>25</v>
      </c>
      <c r="G6419" t="s">
        <v>18</v>
      </c>
      <c r="H6419">
        <v>1</v>
      </c>
      <c r="I6419">
        <v>396</v>
      </c>
      <c r="J6419" t="s">
        <v>12</v>
      </c>
      <c r="K6419" s="6">
        <v>4</v>
      </c>
      <c r="L6419" s="6">
        <v>4</v>
      </c>
      <c r="M6419" s="6">
        <v>0</v>
      </c>
      <c r="N6419" s="6">
        <v>2.25</v>
      </c>
      <c r="O6419" t="s">
        <v>17</v>
      </c>
      <c r="P6419" s="22">
        <v>2</v>
      </c>
    </row>
    <row r="6420" spans="1:16" x14ac:dyDescent="0.25">
      <c r="A6420" t="s">
        <v>106</v>
      </c>
      <c r="B6420">
        <v>1</v>
      </c>
      <c r="C6420" t="s">
        <v>21</v>
      </c>
      <c r="D6420">
        <v>29</v>
      </c>
      <c r="E6420" t="s">
        <v>14</v>
      </c>
      <c r="F6420">
        <v>25</v>
      </c>
      <c r="G6420" t="s">
        <v>19</v>
      </c>
      <c r="H6420">
        <v>2</v>
      </c>
      <c r="I6420">
        <v>505</v>
      </c>
      <c r="J6420" t="s">
        <v>12</v>
      </c>
      <c r="K6420" s="6">
        <v>5</v>
      </c>
      <c r="L6420" s="6">
        <v>5</v>
      </c>
      <c r="M6420" s="6">
        <v>-8.1300000000000008</v>
      </c>
      <c r="N6420" s="6">
        <v>0</v>
      </c>
      <c r="O6420" t="s">
        <v>17</v>
      </c>
      <c r="P6420" s="22">
        <v>2</v>
      </c>
    </row>
    <row r="6421" spans="1:16" x14ac:dyDescent="0.25">
      <c r="A6421" t="s">
        <v>106</v>
      </c>
      <c r="B6421">
        <v>1</v>
      </c>
      <c r="C6421" t="s">
        <v>21</v>
      </c>
      <c r="D6421">
        <v>30</v>
      </c>
      <c r="E6421" t="s">
        <v>14</v>
      </c>
      <c r="F6421">
        <v>25</v>
      </c>
      <c r="G6421" t="s">
        <v>19</v>
      </c>
      <c r="H6421">
        <v>2</v>
      </c>
      <c r="I6421">
        <v>1039</v>
      </c>
      <c r="J6421" t="s">
        <v>13</v>
      </c>
      <c r="K6421" s="6">
        <v>-4.38</v>
      </c>
      <c r="L6421" s="6">
        <v>5</v>
      </c>
      <c r="M6421" s="6">
        <v>-4.38</v>
      </c>
      <c r="N6421" s="6">
        <v>0</v>
      </c>
      <c r="O6421" t="s">
        <v>17</v>
      </c>
      <c r="P6421" s="22">
        <v>2</v>
      </c>
    </row>
    <row r="6422" spans="1:16" x14ac:dyDescent="0.25">
      <c r="A6422" t="s">
        <v>106</v>
      </c>
      <c r="B6422">
        <v>2</v>
      </c>
      <c r="C6422" t="s">
        <v>21</v>
      </c>
      <c r="D6422">
        <v>1</v>
      </c>
      <c r="E6422" t="s">
        <v>14</v>
      </c>
      <c r="F6422">
        <v>25</v>
      </c>
      <c r="G6422" t="s">
        <v>18</v>
      </c>
      <c r="H6422">
        <v>1</v>
      </c>
      <c r="I6422">
        <v>19</v>
      </c>
      <c r="J6422" t="s">
        <v>13</v>
      </c>
      <c r="K6422" s="6">
        <v>0</v>
      </c>
      <c r="L6422" s="6">
        <v>17</v>
      </c>
      <c r="M6422" s="6">
        <v>0</v>
      </c>
      <c r="N6422" s="6">
        <v>10</v>
      </c>
      <c r="O6422" t="s">
        <v>17</v>
      </c>
      <c r="P6422" s="22">
        <v>2</v>
      </c>
    </row>
    <row r="6423" spans="1:16" x14ac:dyDescent="0.25">
      <c r="A6423" t="s">
        <v>106</v>
      </c>
      <c r="B6423">
        <v>2</v>
      </c>
      <c r="C6423" t="s">
        <v>21</v>
      </c>
      <c r="D6423">
        <v>2</v>
      </c>
      <c r="E6423" t="s">
        <v>14</v>
      </c>
      <c r="F6423">
        <v>25</v>
      </c>
      <c r="G6423" t="s">
        <v>19</v>
      </c>
      <c r="H6423">
        <v>1</v>
      </c>
      <c r="I6423">
        <v>697</v>
      </c>
      <c r="J6423" t="s">
        <v>12</v>
      </c>
      <c r="K6423" s="6">
        <v>5</v>
      </c>
      <c r="L6423" s="6">
        <v>5</v>
      </c>
      <c r="M6423" s="6">
        <v>-3.13</v>
      </c>
      <c r="N6423" s="6">
        <v>0</v>
      </c>
      <c r="O6423" t="s">
        <v>17</v>
      </c>
      <c r="P6423" s="22">
        <v>2</v>
      </c>
    </row>
    <row r="6424" spans="1:16" x14ac:dyDescent="0.25">
      <c r="A6424" t="s">
        <v>106</v>
      </c>
      <c r="B6424">
        <v>2</v>
      </c>
      <c r="C6424" t="s">
        <v>21</v>
      </c>
      <c r="D6424">
        <v>3</v>
      </c>
      <c r="E6424" t="s">
        <v>14</v>
      </c>
      <c r="F6424">
        <v>25</v>
      </c>
      <c r="G6424" t="s">
        <v>19</v>
      </c>
      <c r="H6424">
        <v>1</v>
      </c>
      <c r="I6424">
        <v>1871</v>
      </c>
      <c r="J6424" t="s">
        <v>12</v>
      </c>
      <c r="K6424" s="6">
        <v>9</v>
      </c>
      <c r="L6424" s="6">
        <v>9</v>
      </c>
      <c r="M6424" s="6">
        <v>-4.5</v>
      </c>
      <c r="N6424" s="6">
        <v>0</v>
      </c>
      <c r="O6424" t="s">
        <v>17</v>
      </c>
      <c r="P6424" s="22">
        <v>2</v>
      </c>
    </row>
    <row r="6425" spans="1:16" x14ac:dyDescent="0.25">
      <c r="A6425" t="s">
        <v>106</v>
      </c>
      <c r="B6425">
        <v>2</v>
      </c>
      <c r="C6425" t="s">
        <v>21</v>
      </c>
      <c r="D6425">
        <v>4</v>
      </c>
      <c r="E6425" t="s">
        <v>14</v>
      </c>
      <c r="F6425">
        <v>25</v>
      </c>
      <c r="G6425" t="s">
        <v>19</v>
      </c>
      <c r="H6425">
        <v>2</v>
      </c>
      <c r="I6425">
        <v>812</v>
      </c>
      <c r="J6425" t="s">
        <v>13</v>
      </c>
      <c r="K6425" s="6">
        <v>-9.3800000000000008</v>
      </c>
      <c r="L6425" s="6">
        <v>5</v>
      </c>
      <c r="M6425" s="6">
        <v>-9.3800000000000008</v>
      </c>
      <c r="N6425" s="6">
        <v>0</v>
      </c>
      <c r="O6425" t="s">
        <v>17</v>
      </c>
      <c r="P6425" s="22">
        <v>2</v>
      </c>
    </row>
    <row r="6426" spans="1:16" x14ac:dyDescent="0.25">
      <c r="A6426" t="s">
        <v>106</v>
      </c>
      <c r="B6426">
        <v>2</v>
      </c>
      <c r="C6426" t="s">
        <v>21</v>
      </c>
      <c r="D6426">
        <v>5</v>
      </c>
      <c r="E6426" t="s">
        <v>14</v>
      </c>
      <c r="F6426">
        <v>25</v>
      </c>
      <c r="G6426" t="s">
        <v>19</v>
      </c>
      <c r="H6426">
        <v>2</v>
      </c>
      <c r="I6426">
        <v>594</v>
      </c>
      <c r="J6426" t="s">
        <v>13</v>
      </c>
      <c r="K6426" s="6">
        <v>-18</v>
      </c>
      <c r="L6426" s="6">
        <v>9</v>
      </c>
      <c r="M6426" s="6">
        <v>-18</v>
      </c>
      <c r="N6426" s="6">
        <v>0</v>
      </c>
      <c r="O6426" t="s">
        <v>17</v>
      </c>
      <c r="P6426" s="22">
        <v>2</v>
      </c>
    </row>
    <row r="6427" spans="1:16" x14ac:dyDescent="0.25">
      <c r="A6427" t="s">
        <v>106</v>
      </c>
      <c r="B6427">
        <v>2</v>
      </c>
      <c r="C6427" t="s">
        <v>21</v>
      </c>
      <c r="D6427">
        <v>6</v>
      </c>
      <c r="E6427" t="s">
        <v>14</v>
      </c>
      <c r="F6427">
        <v>25</v>
      </c>
      <c r="G6427" t="s">
        <v>19</v>
      </c>
      <c r="H6427">
        <v>2</v>
      </c>
      <c r="I6427">
        <v>382</v>
      </c>
      <c r="J6427" t="s">
        <v>12</v>
      </c>
      <c r="K6427" s="6">
        <v>2</v>
      </c>
      <c r="L6427" s="6">
        <v>2</v>
      </c>
      <c r="M6427" s="6">
        <v>-3.25</v>
      </c>
      <c r="N6427" s="6">
        <v>0</v>
      </c>
      <c r="O6427" t="s">
        <v>17</v>
      </c>
      <c r="P6427" s="22">
        <v>2</v>
      </c>
    </row>
    <row r="6428" spans="1:16" x14ac:dyDescent="0.25">
      <c r="A6428" t="s">
        <v>106</v>
      </c>
      <c r="B6428">
        <v>2</v>
      </c>
      <c r="C6428" t="s">
        <v>21</v>
      </c>
      <c r="D6428">
        <v>7</v>
      </c>
      <c r="E6428" t="s">
        <v>14</v>
      </c>
      <c r="F6428">
        <v>25</v>
      </c>
      <c r="G6428" t="s">
        <v>18</v>
      </c>
      <c r="H6428">
        <v>1</v>
      </c>
      <c r="I6428">
        <v>332</v>
      </c>
      <c r="J6428" t="s">
        <v>13</v>
      </c>
      <c r="K6428" s="6">
        <v>0</v>
      </c>
      <c r="L6428" s="6">
        <v>7</v>
      </c>
      <c r="M6428" s="6">
        <v>0</v>
      </c>
      <c r="N6428" s="6">
        <v>4</v>
      </c>
      <c r="O6428" t="s">
        <v>17</v>
      </c>
      <c r="P6428" s="22">
        <v>2</v>
      </c>
    </row>
    <row r="6429" spans="1:16" x14ac:dyDescent="0.25">
      <c r="A6429" t="s">
        <v>106</v>
      </c>
      <c r="B6429">
        <v>2</v>
      </c>
      <c r="C6429" t="s">
        <v>21</v>
      </c>
      <c r="D6429">
        <v>8</v>
      </c>
      <c r="E6429" t="s">
        <v>14</v>
      </c>
      <c r="F6429">
        <v>25</v>
      </c>
      <c r="G6429" t="s">
        <v>19</v>
      </c>
      <c r="H6429">
        <v>1</v>
      </c>
      <c r="I6429">
        <v>571</v>
      </c>
      <c r="J6429" t="s">
        <v>13</v>
      </c>
      <c r="K6429" s="6">
        <v>-3.75</v>
      </c>
      <c r="L6429" s="6">
        <v>10</v>
      </c>
      <c r="M6429" s="6">
        <v>-3.75</v>
      </c>
      <c r="N6429" s="6">
        <v>0</v>
      </c>
      <c r="O6429" t="s">
        <v>17</v>
      </c>
      <c r="P6429" s="22">
        <v>2</v>
      </c>
    </row>
    <row r="6430" spans="1:16" x14ac:dyDescent="0.25">
      <c r="A6430" t="s">
        <v>106</v>
      </c>
      <c r="B6430">
        <v>2</v>
      </c>
      <c r="C6430" t="s">
        <v>21</v>
      </c>
      <c r="D6430">
        <v>9</v>
      </c>
      <c r="E6430" t="s">
        <v>14</v>
      </c>
      <c r="F6430">
        <v>25</v>
      </c>
      <c r="G6430" t="s">
        <v>19</v>
      </c>
      <c r="H6430">
        <v>2</v>
      </c>
      <c r="I6430">
        <v>656</v>
      </c>
      <c r="J6430" t="s">
        <v>12</v>
      </c>
      <c r="K6430" s="6">
        <v>12</v>
      </c>
      <c r="L6430" s="6">
        <v>12</v>
      </c>
      <c r="M6430" s="6">
        <v>-24</v>
      </c>
      <c r="N6430" s="6">
        <v>0</v>
      </c>
      <c r="O6430" t="s">
        <v>17</v>
      </c>
      <c r="P6430" s="22">
        <v>2</v>
      </c>
    </row>
    <row r="6431" spans="1:16" x14ac:dyDescent="0.25">
      <c r="A6431" t="s">
        <v>106</v>
      </c>
      <c r="B6431">
        <v>2</v>
      </c>
      <c r="C6431" t="s">
        <v>21</v>
      </c>
      <c r="D6431">
        <v>10</v>
      </c>
      <c r="E6431" t="s">
        <v>14</v>
      </c>
      <c r="F6431">
        <v>25</v>
      </c>
      <c r="G6431" t="s">
        <v>19</v>
      </c>
      <c r="H6431">
        <v>2</v>
      </c>
      <c r="I6431">
        <v>373</v>
      </c>
      <c r="J6431" t="s">
        <v>12</v>
      </c>
      <c r="K6431" s="6">
        <v>4</v>
      </c>
      <c r="L6431" s="6">
        <v>4</v>
      </c>
      <c r="M6431" s="6">
        <v>-7</v>
      </c>
      <c r="N6431" s="6">
        <v>0</v>
      </c>
      <c r="O6431" t="s">
        <v>17</v>
      </c>
      <c r="P6431" s="22">
        <v>2</v>
      </c>
    </row>
    <row r="6432" spans="1:16" x14ac:dyDescent="0.25">
      <c r="A6432" t="s">
        <v>106</v>
      </c>
      <c r="B6432">
        <v>2</v>
      </c>
      <c r="C6432" t="s">
        <v>21</v>
      </c>
      <c r="D6432">
        <v>11</v>
      </c>
      <c r="E6432" t="s">
        <v>14</v>
      </c>
      <c r="F6432">
        <v>25</v>
      </c>
      <c r="G6432" t="s">
        <v>18</v>
      </c>
      <c r="H6432">
        <v>1</v>
      </c>
      <c r="I6432">
        <v>378</v>
      </c>
      <c r="J6432" t="s">
        <v>13</v>
      </c>
      <c r="K6432" s="6">
        <v>0</v>
      </c>
      <c r="L6432" s="6">
        <v>11</v>
      </c>
      <c r="M6432" s="6">
        <v>0</v>
      </c>
      <c r="N6432" s="6">
        <v>6</v>
      </c>
      <c r="O6432" t="s">
        <v>17</v>
      </c>
      <c r="P6432" s="22">
        <v>2</v>
      </c>
    </row>
    <row r="6433" spans="1:16" x14ac:dyDescent="0.25">
      <c r="A6433" t="s">
        <v>106</v>
      </c>
      <c r="B6433">
        <v>2</v>
      </c>
      <c r="C6433" t="s">
        <v>21</v>
      </c>
      <c r="D6433">
        <v>12</v>
      </c>
      <c r="E6433" t="s">
        <v>14</v>
      </c>
      <c r="F6433">
        <v>25</v>
      </c>
      <c r="G6433" t="s">
        <v>19</v>
      </c>
      <c r="H6433">
        <v>2</v>
      </c>
      <c r="I6433">
        <v>416</v>
      </c>
      <c r="J6433" t="s">
        <v>13</v>
      </c>
      <c r="K6433" s="6">
        <v>-13.75</v>
      </c>
      <c r="L6433" s="6">
        <v>10</v>
      </c>
      <c r="M6433" s="6">
        <v>-13.75</v>
      </c>
      <c r="N6433" s="6">
        <v>0</v>
      </c>
      <c r="O6433" t="s">
        <v>17</v>
      </c>
      <c r="P6433" s="22">
        <v>2</v>
      </c>
    </row>
    <row r="6434" spans="1:16" x14ac:dyDescent="0.25">
      <c r="A6434" t="s">
        <v>106</v>
      </c>
      <c r="B6434">
        <v>2</v>
      </c>
      <c r="C6434" t="s">
        <v>21</v>
      </c>
      <c r="D6434">
        <v>13</v>
      </c>
      <c r="E6434" t="s">
        <v>14</v>
      </c>
      <c r="F6434">
        <v>25</v>
      </c>
      <c r="G6434" t="s">
        <v>19</v>
      </c>
      <c r="H6434">
        <v>1</v>
      </c>
      <c r="I6434">
        <v>446</v>
      </c>
      <c r="J6434" t="s">
        <v>12</v>
      </c>
      <c r="K6434" s="6">
        <v>2</v>
      </c>
      <c r="L6434" s="6">
        <v>2</v>
      </c>
      <c r="M6434" s="6">
        <v>-0.75</v>
      </c>
      <c r="N6434" s="6">
        <v>0</v>
      </c>
      <c r="O6434" t="s">
        <v>17</v>
      </c>
      <c r="P6434" s="22">
        <v>2</v>
      </c>
    </row>
    <row r="6435" spans="1:16" x14ac:dyDescent="0.25">
      <c r="A6435" t="s">
        <v>106</v>
      </c>
      <c r="B6435">
        <v>2</v>
      </c>
      <c r="C6435" t="s">
        <v>21</v>
      </c>
      <c r="D6435">
        <v>14</v>
      </c>
      <c r="E6435" t="s">
        <v>14</v>
      </c>
      <c r="F6435">
        <v>25</v>
      </c>
      <c r="G6435" t="s">
        <v>19</v>
      </c>
      <c r="H6435">
        <v>1</v>
      </c>
      <c r="I6435">
        <v>1043</v>
      </c>
      <c r="J6435" t="s">
        <v>12</v>
      </c>
      <c r="K6435" s="6">
        <v>8</v>
      </c>
      <c r="L6435" s="6">
        <v>8</v>
      </c>
      <c r="M6435" s="6">
        <v>-5</v>
      </c>
      <c r="N6435" s="6">
        <v>0</v>
      </c>
      <c r="O6435" t="s">
        <v>17</v>
      </c>
      <c r="P6435" s="22">
        <v>2</v>
      </c>
    </row>
    <row r="6436" spans="1:16" x14ac:dyDescent="0.25">
      <c r="A6436" t="s">
        <v>106</v>
      </c>
      <c r="B6436">
        <v>2</v>
      </c>
      <c r="C6436" t="s">
        <v>21</v>
      </c>
      <c r="D6436">
        <v>15</v>
      </c>
      <c r="E6436" t="s">
        <v>14</v>
      </c>
      <c r="F6436">
        <v>25</v>
      </c>
      <c r="G6436" t="s">
        <v>19</v>
      </c>
      <c r="H6436">
        <v>2</v>
      </c>
      <c r="I6436">
        <v>370</v>
      </c>
      <c r="J6436" t="s">
        <v>13</v>
      </c>
      <c r="K6436" s="6">
        <v>-15</v>
      </c>
      <c r="L6436" s="6">
        <v>8</v>
      </c>
      <c r="M6436" s="6">
        <v>-15</v>
      </c>
      <c r="N6436" s="6">
        <v>0</v>
      </c>
      <c r="O6436" t="s">
        <v>17</v>
      </c>
      <c r="P6436" s="22">
        <v>2</v>
      </c>
    </row>
    <row r="6437" spans="1:16" x14ac:dyDescent="0.25">
      <c r="A6437" t="s">
        <v>106</v>
      </c>
      <c r="B6437">
        <v>2</v>
      </c>
      <c r="C6437" t="s">
        <v>21</v>
      </c>
      <c r="D6437">
        <v>16</v>
      </c>
      <c r="E6437" t="s">
        <v>14</v>
      </c>
      <c r="F6437">
        <v>25</v>
      </c>
      <c r="G6437" t="s">
        <v>19</v>
      </c>
      <c r="H6437">
        <v>2</v>
      </c>
      <c r="I6437">
        <v>375</v>
      </c>
      <c r="J6437" t="s">
        <v>13</v>
      </c>
      <c r="K6437" s="6">
        <v>-5</v>
      </c>
      <c r="L6437" s="6">
        <v>4</v>
      </c>
      <c r="M6437" s="6">
        <v>-5</v>
      </c>
      <c r="N6437" s="6">
        <v>0</v>
      </c>
      <c r="O6437" t="s">
        <v>17</v>
      </c>
      <c r="P6437" s="22">
        <v>2</v>
      </c>
    </row>
    <row r="6438" spans="1:16" x14ac:dyDescent="0.25">
      <c r="A6438" t="s">
        <v>106</v>
      </c>
      <c r="B6438">
        <v>2</v>
      </c>
      <c r="C6438" t="s">
        <v>21</v>
      </c>
      <c r="D6438">
        <v>17</v>
      </c>
      <c r="E6438" t="s">
        <v>14</v>
      </c>
      <c r="F6438">
        <v>25</v>
      </c>
      <c r="G6438" t="s">
        <v>18</v>
      </c>
      <c r="H6438">
        <v>1</v>
      </c>
      <c r="I6438">
        <v>404</v>
      </c>
      <c r="J6438" t="s">
        <v>12</v>
      </c>
      <c r="K6438" s="6">
        <v>13</v>
      </c>
      <c r="L6438" s="6">
        <v>13</v>
      </c>
      <c r="M6438" s="6">
        <v>0</v>
      </c>
      <c r="N6438" s="6">
        <v>5</v>
      </c>
      <c r="O6438" t="s">
        <v>17</v>
      </c>
      <c r="P6438" s="22">
        <v>2</v>
      </c>
    </row>
    <row r="6439" spans="1:16" x14ac:dyDescent="0.25">
      <c r="A6439" t="s">
        <v>106</v>
      </c>
      <c r="B6439">
        <v>2</v>
      </c>
      <c r="C6439" t="s">
        <v>21</v>
      </c>
      <c r="D6439">
        <v>18</v>
      </c>
      <c r="E6439" t="s">
        <v>14</v>
      </c>
      <c r="F6439">
        <v>25</v>
      </c>
      <c r="G6439" t="s">
        <v>19</v>
      </c>
      <c r="H6439">
        <v>2</v>
      </c>
      <c r="I6439">
        <v>402</v>
      </c>
      <c r="J6439" t="s">
        <v>13</v>
      </c>
      <c r="K6439" s="6">
        <v>-2.25</v>
      </c>
      <c r="L6439" s="6">
        <v>2</v>
      </c>
      <c r="M6439" s="6">
        <v>-2.25</v>
      </c>
      <c r="N6439" s="6">
        <v>0</v>
      </c>
      <c r="O6439" t="s">
        <v>17</v>
      </c>
      <c r="P6439" s="22">
        <v>2</v>
      </c>
    </row>
    <row r="6440" spans="1:16" x14ac:dyDescent="0.25">
      <c r="A6440" t="s">
        <v>106</v>
      </c>
      <c r="B6440">
        <v>2</v>
      </c>
      <c r="C6440" t="s">
        <v>21</v>
      </c>
      <c r="D6440">
        <v>19</v>
      </c>
      <c r="E6440" t="s">
        <v>14</v>
      </c>
      <c r="F6440">
        <v>25</v>
      </c>
      <c r="G6440" t="s">
        <v>19</v>
      </c>
      <c r="H6440">
        <v>2</v>
      </c>
      <c r="I6440">
        <v>504</v>
      </c>
      <c r="J6440" t="s">
        <v>12</v>
      </c>
      <c r="K6440" s="6">
        <v>8</v>
      </c>
      <c r="L6440" s="6">
        <v>8</v>
      </c>
      <c r="M6440" s="6">
        <v>-6</v>
      </c>
      <c r="N6440" s="6">
        <v>0</v>
      </c>
      <c r="O6440" t="s">
        <v>17</v>
      </c>
      <c r="P6440" s="22">
        <v>2</v>
      </c>
    </row>
    <row r="6441" spans="1:16" x14ac:dyDescent="0.25">
      <c r="A6441" t="s">
        <v>106</v>
      </c>
      <c r="B6441">
        <v>2</v>
      </c>
      <c r="C6441" t="s">
        <v>21</v>
      </c>
      <c r="D6441">
        <v>20</v>
      </c>
      <c r="E6441" t="s">
        <v>14</v>
      </c>
      <c r="F6441">
        <v>25</v>
      </c>
      <c r="G6441" t="s">
        <v>18</v>
      </c>
      <c r="H6441">
        <v>1</v>
      </c>
      <c r="I6441">
        <v>582</v>
      </c>
      <c r="J6441" t="s">
        <v>12</v>
      </c>
      <c r="K6441" s="6">
        <v>4</v>
      </c>
      <c r="L6441" s="6">
        <v>4</v>
      </c>
      <c r="M6441" s="6">
        <v>0</v>
      </c>
      <c r="N6441" s="6">
        <v>2</v>
      </c>
      <c r="O6441" t="s">
        <v>17</v>
      </c>
      <c r="P6441" s="22">
        <v>2</v>
      </c>
    </row>
    <row r="6442" spans="1:16" x14ac:dyDescent="0.25">
      <c r="A6442" t="s">
        <v>106</v>
      </c>
      <c r="B6442">
        <v>2</v>
      </c>
      <c r="C6442" t="s">
        <v>21</v>
      </c>
      <c r="D6442">
        <v>21</v>
      </c>
      <c r="E6442" t="s">
        <v>14</v>
      </c>
      <c r="F6442">
        <v>25</v>
      </c>
      <c r="G6442" t="s">
        <v>18</v>
      </c>
      <c r="H6442">
        <v>1</v>
      </c>
      <c r="I6442">
        <v>458</v>
      </c>
      <c r="J6442" t="s">
        <v>12</v>
      </c>
      <c r="K6442" s="6">
        <v>24</v>
      </c>
      <c r="L6442" s="6">
        <v>24</v>
      </c>
      <c r="M6442" s="6">
        <v>0</v>
      </c>
      <c r="N6442" s="6">
        <v>12</v>
      </c>
      <c r="O6442" t="s">
        <v>17</v>
      </c>
      <c r="P6442" s="22">
        <v>2</v>
      </c>
    </row>
    <row r="6443" spans="1:16" x14ac:dyDescent="0.25">
      <c r="A6443" t="s">
        <v>106</v>
      </c>
      <c r="B6443">
        <v>2</v>
      </c>
      <c r="C6443" t="s">
        <v>21</v>
      </c>
      <c r="D6443">
        <v>22</v>
      </c>
      <c r="E6443" t="s">
        <v>14</v>
      </c>
      <c r="F6443">
        <v>25</v>
      </c>
      <c r="G6443" t="s">
        <v>19</v>
      </c>
      <c r="H6443">
        <v>2</v>
      </c>
      <c r="I6443">
        <v>625</v>
      </c>
      <c r="J6443" t="s">
        <v>13</v>
      </c>
      <c r="K6443" s="6">
        <v>-15</v>
      </c>
      <c r="L6443" s="6">
        <v>12</v>
      </c>
      <c r="M6443" s="6">
        <v>-15</v>
      </c>
      <c r="N6443" s="6">
        <v>0</v>
      </c>
      <c r="O6443" t="s">
        <v>17</v>
      </c>
      <c r="P6443" s="22">
        <v>2</v>
      </c>
    </row>
    <row r="6444" spans="1:16" x14ac:dyDescent="0.25">
      <c r="A6444" t="s">
        <v>106</v>
      </c>
      <c r="B6444">
        <v>2</v>
      </c>
      <c r="C6444" t="s">
        <v>21</v>
      </c>
      <c r="D6444">
        <v>23</v>
      </c>
      <c r="E6444" t="s">
        <v>14</v>
      </c>
      <c r="F6444">
        <v>25</v>
      </c>
      <c r="G6444" t="s">
        <v>18</v>
      </c>
      <c r="I6444">
        <v>0</v>
      </c>
      <c r="J6444" t="s">
        <v>12</v>
      </c>
      <c r="K6444" s="6">
        <v>22</v>
      </c>
      <c r="L6444" s="6">
        <v>22</v>
      </c>
      <c r="M6444" s="6">
        <v>0</v>
      </c>
      <c r="N6444" s="6">
        <v>10</v>
      </c>
      <c r="O6444" t="s">
        <v>17</v>
      </c>
      <c r="P6444" s="22">
        <v>2</v>
      </c>
    </row>
    <row r="6445" spans="1:16" x14ac:dyDescent="0.25">
      <c r="A6445" t="s">
        <v>106</v>
      </c>
      <c r="B6445">
        <v>2</v>
      </c>
      <c r="C6445" t="s">
        <v>21</v>
      </c>
      <c r="D6445">
        <v>24</v>
      </c>
      <c r="E6445" t="s">
        <v>14</v>
      </c>
      <c r="F6445">
        <v>25</v>
      </c>
      <c r="G6445" t="s">
        <v>18</v>
      </c>
      <c r="H6445">
        <v>1</v>
      </c>
      <c r="I6445">
        <v>412</v>
      </c>
      <c r="J6445" t="s">
        <v>13</v>
      </c>
      <c r="K6445" s="6">
        <v>0</v>
      </c>
      <c r="L6445" s="6">
        <v>30</v>
      </c>
      <c r="M6445" s="6">
        <v>0</v>
      </c>
      <c r="N6445" s="6">
        <v>12</v>
      </c>
      <c r="O6445" t="s">
        <v>17</v>
      </c>
      <c r="P6445" s="22">
        <v>2</v>
      </c>
    </row>
    <row r="6446" spans="1:16" x14ac:dyDescent="0.25">
      <c r="A6446" t="s">
        <v>106</v>
      </c>
      <c r="B6446">
        <v>2</v>
      </c>
      <c r="C6446" t="s">
        <v>21</v>
      </c>
      <c r="D6446">
        <v>25</v>
      </c>
      <c r="E6446" t="s">
        <v>14</v>
      </c>
      <c r="F6446">
        <v>25</v>
      </c>
      <c r="G6446" t="s">
        <v>19</v>
      </c>
      <c r="H6446">
        <v>1</v>
      </c>
      <c r="I6446">
        <v>378</v>
      </c>
      <c r="J6446" t="s">
        <v>13</v>
      </c>
      <c r="K6446" s="6">
        <v>-2</v>
      </c>
      <c r="L6446" s="6">
        <v>4</v>
      </c>
      <c r="M6446" s="6">
        <v>-2</v>
      </c>
      <c r="N6446" s="6">
        <v>0</v>
      </c>
      <c r="O6446" t="s">
        <v>17</v>
      </c>
      <c r="P6446" s="22">
        <v>2</v>
      </c>
    </row>
    <row r="6447" spans="1:16" x14ac:dyDescent="0.25">
      <c r="A6447" t="s">
        <v>106</v>
      </c>
      <c r="B6447">
        <v>2</v>
      </c>
      <c r="C6447" t="s">
        <v>21</v>
      </c>
      <c r="D6447">
        <v>26</v>
      </c>
      <c r="E6447" t="s">
        <v>14</v>
      </c>
      <c r="F6447">
        <v>25</v>
      </c>
      <c r="G6447" t="s">
        <v>19</v>
      </c>
      <c r="H6447">
        <v>2</v>
      </c>
      <c r="I6447">
        <v>462</v>
      </c>
      <c r="J6447" t="s">
        <v>12</v>
      </c>
      <c r="K6447" s="6">
        <v>6</v>
      </c>
      <c r="L6447" s="6">
        <v>6</v>
      </c>
      <c r="M6447" s="6">
        <v>-4.5</v>
      </c>
      <c r="N6447" s="6">
        <v>0</v>
      </c>
      <c r="O6447" t="s">
        <v>17</v>
      </c>
      <c r="P6447" s="22">
        <v>2</v>
      </c>
    </row>
    <row r="6448" spans="1:16" x14ac:dyDescent="0.25">
      <c r="A6448" t="s">
        <v>106</v>
      </c>
      <c r="B6448">
        <v>2</v>
      </c>
      <c r="C6448" t="s">
        <v>21</v>
      </c>
      <c r="D6448">
        <v>27</v>
      </c>
      <c r="E6448" t="s">
        <v>14</v>
      </c>
      <c r="F6448">
        <v>25</v>
      </c>
      <c r="G6448" t="s">
        <v>19</v>
      </c>
      <c r="H6448">
        <v>2</v>
      </c>
      <c r="I6448">
        <v>348</v>
      </c>
      <c r="J6448" t="s">
        <v>13</v>
      </c>
      <c r="K6448" s="6">
        <v>-6</v>
      </c>
      <c r="L6448" s="6">
        <v>6</v>
      </c>
      <c r="M6448" s="6">
        <v>-6</v>
      </c>
      <c r="N6448" s="6">
        <v>0</v>
      </c>
      <c r="O6448" t="s">
        <v>17</v>
      </c>
      <c r="P6448" s="22">
        <v>2</v>
      </c>
    </row>
    <row r="6449" spans="1:16" x14ac:dyDescent="0.25">
      <c r="A6449" t="s">
        <v>106</v>
      </c>
      <c r="B6449">
        <v>2</v>
      </c>
      <c r="C6449" t="s">
        <v>21</v>
      </c>
      <c r="D6449">
        <v>28</v>
      </c>
      <c r="E6449" t="s">
        <v>14</v>
      </c>
      <c r="F6449">
        <v>25</v>
      </c>
      <c r="G6449" t="s">
        <v>19</v>
      </c>
      <c r="H6449">
        <v>2</v>
      </c>
      <c r="I6449">
        <v>386</v>
      </c>
      <c r="J6449" t="s">
        <v>12</v>
      </c>
      <c r="K6449" s="6">
        <v>6</v>
      </c>
      <c r="L6449" s="6">
        <v>6</v>
      </c>
      <c r="M6449" s="6">
        <v>-10.5</v>
      </c>
      <c r="N6449" s="6">
        <v>0</v>
      </c>
      <c r="O6449" t="s">
        <v>17</v>
      </c>
      <c r="P6449" s="22">
        <v>2</v>
      </c>
    </row>
    <row r="6450" spans="1:16" x14ac:dyDescent="0.25">
      <c r="A6450" t="s">
        <v>106</v>
      </c>
      <c r="B6450">
        <v>2</v>
      </c>
      <c r="C6450" t="s">
        <v>21</v>
      </c>
      <c r="D6450">
        <v>29</v>
      </c>
      <c r="E6450" t="s">
        <v>14</v>
      </c>
      <c r="F6450">
        <v>25</v>
      </c>
      <c r="G6450" t="s">
        <v>18</v>
      </c>
      <c r="H6450">
        <v>1</v>
      </c>
      <c r="I6450">
        <v>455</v>
      </c>
      <c r="J6450" t="s">
        <v>13</v>
      </c>
      <c r="K6450" s="6">
        <v>0</v>
      </c>
      <c r="L6450" s="6">
        <v>8</v>
      </c>
      <c r="M6450" s="6">
        <v>0</v>
      </c>
      <c r="N6450" s="6">
        <v>3</v>
      </c>
      <c r="O6450" t="s">
        <v>17</v>
      </c>
      <c r="P6450" s="22">
        <v>2</v>
      </c>
    </row>
    <row r="6451" spans="1:16" x14ac:dyDescent="0.25">
      <c r="A6451" t="s">
        <v>106</v>
      </c>
      <c r="B6451">
        <v>2</v>
      </c>
      <c r="C6451" t="s">
        <v>21</v>
      </c>
      <c r="D6451">
        <v>30</v>
      </c>
      <c r="E6451" t="s">
        <v>14</v>
      </c>
      <c r="F6451">
        <v>25</v>
      </c>
      <c r="G6451" t="s">
        <v>19</v>
      </c>
      <c r="H6451">
        <v>1</v>
      </c>
      <c r="I6451">
        <v>350</v>
      </c>
      <c r="J6451" t="s">
        <v>12</v>
      </c>
      <c r="K6451" s="6">
        <v>12</v>
      </c>
      <c r="L6451" s="6">
        <v>12</v>
      </c>
      <c r="M6451" s="6">
        <v>-6</v>
      </c>
      <c r="N6451" s="6">
        <v>0</v>
      </c>
      <c r="O6451" t="s">
        <v>17</v>
      </c>
      <c r="P6451" s="22">
        <v>2</v>
      </c>
    </row>
    <row r="6452" spans="1:16" x14ac:dyDescent="0.25">
      <c r="A6452" t="s">
        <v>106</v>
      </c>
      <c r="B6452">
        <v>3</v>
      </c>
      <c r="C6452" t="s">
        <v>21</v>
      </c>
      <c r="D6452">
        <v>1</v>
      </c>
      <c r="E6452" t="s">
        <v>14</v>
      </c>
      <c r="F6452">
        <v>25</v>
      </c>
      <c r="G6452" t="s">
        <v>19</v>
      </c>
      <c r="H6452">
        <v>2</v>
      </c>
      <c r="I6452">
        <v>718</v>
      </c>
      <c r="J6452" t="s">
        <v>12</v>
      </c>
      <c r="K6452" s="6">
        <v>12</v>
      </c>
      <c r="L6452" s="6">
        <v>12</v>
      </c>
      <c r="M6452" s="6">
        <v>-21</v>
      </c>
      <c r="N6452" s="6">
        <v>0</v>
      </c>
      <c r="O6452" t="s">
        <v>17</v>
      </c>
      <c r="P6452" s="22">
        <v>2</v>
      </c>
    </row>
    <row r="6453" spans="1:16" x14ac:dyDescent="0.25">
      <c r="A6453" t="s">
        <v>106</v>
      </c>
      <c r="B6453">
        <v>3</v>
      </c>
      <c r="C6453" t="s">
        <v>21</v>
      </c>
      <c r="D6453">
        <v>2</v>
      </c>
      <c r="E6453" t="s">
        <v>14</v>
      </c>
      <c r="F6453">
        <v>25</v>
      </c>
      <c r="G6453" t="s">
        <v>18</v>
      </c>
      <c r="H6453">
        <v>1</v>
      </c>
      <c r="I6453">
        <v>364</v>
      </c>
      <c r="J6453" t="s">
        <v>13</v>
      </c>
      <c r="K6453" s="6">
        <v>0</v>
      </c>
      <c r="L6453" s="6">
        <v>28</v>
      </c>
      <c r="M6453" s="6">
        <v>0</v>
      </c>
      <c r="N6453" s="6">
        <v>13</v>
      </c>
      <c r="O6453" t="s">
        <v>17</v>
      </c>
      <c r="P6453" s="22">
        <v>2</v>
      </c>
    </row>
    <row r="6454" spans="1:16" x14ac:dyDescent="0.25">
      <c r="A6454" t="s">
        <v>106</v>
      </c>
      <c r="B6454">
        <v>3</v>
      </c>
      <c r="C6454" t="s">
        <v>21</v>
      </c>
      <c r="D6454">
        <v>3</v>
      </c>
      <c r="E6454" t="s">
        <v>14</v>
      </c>
      <c r="F6454">
        <v>25</v>
      </c>
      <c r="G6454" t="s">
        <v>19</v>
      </c>
      <c r="H6454">
        <v>1</v>
      </c>
      <c r="I6454">
        <v>386</v>
      </c>
      <c r="J6454" t="s">
        <v>12</v>
      </c>
      <c r="K6454" s="6">
        <v>6</v>
      </c>
      <c r="L6454" s="6">
        <v>6</v>
      </c>
      <c r="M6454" s="6">
        <v>-1.5</v>
      </c>
      <c r="N6454" s="6">
        <v>0</v>
      </c>
      <c r="O6454" t="s">
        <v>17</v>
      </c>
      <c r="P6454" s="22">
        <v>2</v>
      </c>
    </row>
    <row r="6455" spans="1:16" x14ac:dyDescent="0.25">
      <c r="A6455" t="s">
        <v>106</v>
      </c>
      <c r="B6455">
        <v>3</v>
      </c>
      <c r="C6455" t="s">
        <v>21</v>
      </c>
      <c r="D6455">
        <v>4</v>
      </c>
      <c r="E6455" t="s">
        <v>14</v>
      </c>
      <c r="F6455">
        <v>25</v>
      </c>
      <c r="G6455" t="s">
        <v>19</v>
      </c>
      <c r="H6455">
        <v>2</v>
      </c>
      <c r="I6455">
        <v>1175</v>
      </c>
      <c r="J6455" t="s">
        <v>13</v>
      </c>
      <c r="K6455" s="6">
        <v>-11</v>
      </c>
      <c r="L6455" s="6">
        <v>8</v>
      </c>
      <c r="M6455" s="6">
        <v>-11</v>
      </c>
      <c r="N6455" s="6">
        <v>0</v>
      </c>
      <c r="O6455" t="s">
        <v>17</v>
      </c>
      <c r="P6455" s="22">
        <v>2</v>
      </c>
    </row>
    <row r="6456" spans="1:16" x14ac:dyDescent="0.25">
      <c r="A6456" t="s">
        <v>106</v>
      </c>
      <c r="B6456">
        <v>3</v>
      </c>
      <c r="C6456" t="s">
        <v>21</v>
      </c>
      <c r="D6456">
        <v>5</v>
      </c>
      <c r="E6456" t="s">
        <v>14</v>
      </c>
      <c r="F6456">
        <v>25</v>
      </c>
      <c r="G6456" t="s">
        <v>19</v>
      </c>
      <c r="H6456">
        <v>2</v>
      </c>
      <c r="I6456">
        <v>485</v>
      </c>
      <c r="J6456" t="s">
        <v>13</v>
      </c>
      <c r="K6456" s="6">
        <v>-3</v>
      </c>
      <c r="L6456" s="6">
        <v>6</v>
      </c>
      <c r="M6456" s="6">
        <v>-3</v>
      </c>
      <c r="N6456" s="6">
        <v>0</v>
      </c>
      <c r="O6456" t="s">
        <v>17</v>
      </c>
      <c r="P6456" s="22">
        <v>2</v>
      </c>
    </row>
    <row r="6457" spans="1:16" x14ac:dyDescent="0.25">
      <c r="A6457" t="s">
        <v>106</v>
      </c>
      <c r="B6457">
        <v>3</v>
      </c>
      <c r="C6457" t="s">
        <v>21</v>
      </c>
      <c r="D6457">
        <v>6</v>
      </c>
      <c r="E6457" t="s">
        <v>14</v>
      </c>
      <c r="F6457">
        <v>25</v>
      </c>
      <c r="G6457" t="s">
        <v>18</v>
      </c>
      <c r="H6457">
        <v>1</v>
      </c>
      <c r="I6457">
        <v>474</v>
      </c>
      <c r="J6457" t="s">
        <v>12</v>
      </c>
      <c r="K6457" s="6">
        <v>25</v>
      </c>
      <c r="L6457" s="6">
        <v>25</v>
      </c>
      <c r="M6457" s="6">
        <v>0</v>
      </c>
      <c r="N6457" s="6">
        <v>10</v>
      </c>
      <c r="O6457" t="s">
        <v>17</v>
      </c>
      <c r="P6457" s="22">
        <v>2</v>
      </c>
    </row>
    <row r="6458" spans="1:16" x14ac:dyDescent="0.25">
      <c r="A6458" t="s">
        <v>106</v>
      </c>
      <c r="B6458">
        <v>3</v>
      </c>
      <c r="C6458" t="s">
        <v>21</v>
      </c>
      <c r="D6458">
        <v>7</v>
      </c>
      <c r="E6458" t="s">
        <v>14</v>
      </c>
      <c r="F6458">
        <v>25</v>
      </c>
      <c r="G6458" t="s">
        <v>19</v>
      </c>
      <c r="H6458">
        <v>2</v>
      </c>
      <c r="I6458">
        <v>543</v>
      </c>
      <c r="J6458" t="s">
        <v>13</v>
      </c>
      <c r="K6458" s="6">
        <v>-11.25</v>
      </c>
      <c r="L6458" s="6">
        <v>10</v>
      </c>
      <c r="M6458" s="6">
        <v>-11.25</v>
      </c>
      <c r="N6458" s="6">
        <v>0</v>
      </c>
      <c r="O6458" t="s">
        <v>17</v>
      </c>
      <c r="P6458" s="22">
        <v>2</v>
      </c>
    </row>
    <row r="6459" spans="1:16" x14ac:dyDescent="0.25">
      <c r="A6459" t="s">
        <v>106</v>
      </c>
      <c r="B6459">
        <v>3</v>
      </c>
      <c r="C6459" t="s">
        <v>21</v>
      </c>
      <c r="D6459">
        <v>8</v>
      </c>
      <c r="E6459" t="s">
        <v>14</v>
      </c>
      <c r="F6459">
        <v>25</v>
      </c>
      <c r="G6459" t="s">
        <v>19</v>
      </c>
      <c r="H6459">
        <v>1</v>
      </c>
      <c r="I6459">
        <v>445</v>
      </c>
      <c r="J6459" t="s">
        <v>13</v>
      </c>
      <c r="K6459" s="6">
        <v>-1.88</v>
      </c>
      <c r="L6459" s="6">
        <v>5</v>
      </c>
      <c r="M6459" s="6">
        <v>-1.88</v>
      </c>
      <c r="N6459" s="6">
        <v>0</v>
      </c>
      <c r="O6459" t="s">
        <v>17</v>
      </c>
      <c r="P6459" s="22">
        <v>2</v>
      </c>
    </row>
    <row r="6460" spans="1:16" x14ac:dyDescent="0.25">
      <c r="A6460" t="s">
        <v>106</v>
      </c>
      <c r="B6460">
        <v>3</v>
      </c>
      <c r="C6460" t="s">
        <v>21</v>
      </c>
      <c r="D6460">
        <v>9</v>
      </c>
      <c r="E6460" t="s">
        <v>14</v>
      </c>
      <c r="F6460">
        <v>25</v>
      </c>
      <c r="G6460" t="s">
        <v>19</v>
      </c>
      <c r="H6460">
        <v>2</v>
      </c>
      <c r="I6460">
        <v>1331</v>
      </c>
      <c r="J6460" t="s">
        <v>12</v>
      </c>
      <c r="K6460" s="6">
        <v>5</v>
      </c>
      <c r="L6460" s="6">
        <v>5</v>
      </c>
      <c r="M6460" s="6">
        <v>-2.5</v>
      </c>
      <c r="N6460" s="6">
        <v>0</v>
      </c>
      <c r="O6460" t="s">
        <v>17</v>
      </c>
      <c r="P6460" s="22">
        <v>2</v>
      </c>
    </row>
    <row r="6461" spans="1:16" x14ac:dyDescent="0.25">
      <c r="A6461" t="s">
        <v>106</v>
      </c>
      <c r="B6461">
        <v>3</v>
      </c>
      <c r="C6461" t="s">
        <v>21</v>
      </c>
      <c r="D6461">
        <v>10</v>
      </c>
      <c r="E6461" t="s">
        <v>14</v>
      </c>
      <c r="F6461">
        <v>25</v>
      </c>
      <c r="G6461" t="s">
        <v>19</v>
      </c>
      <c r="H6461">
        <v>2</v>
      </c>
      <c r="I6461">
        <v>354</v>
      </c>
      <c r="J6461" t="s">
        <v>13</v>
      </c>
      <c r="K6461" s="6">
        <v>-13.5</v>
      </c>
      <c r="L6461" s="6">
        <v>9</v>
      </c>
      <c r="M6461" s="6">
        <v>-13.5</v>
      </c>
      <c r="N6461" s="6">
        <v>0</v>
      </c>
      <c r="O6461" t="s">
        <v>17</v>
      </c>
      <c r="P6461" s="22">
        <v>2</v>
      </c>
    </row>
    <row r="6462" spans="1:16" x14ac:dyDescent="0.25">
      <c r="A6462" t="s">
        <v>106</v>
      </c>
      <c r="B6462">
        <v>3</v>
      </c>
      <c r="C6462" t="s">
        <v>21</v>
      </c>
      <c r="D6462">
        <v>11</v>
      </c>
      <c r="E6462" t="s">
        <v>14</v>
      </c>
      <c r="F6462">
        <v>25</v>
      </c>
      <c r="G6462" t="s">
        <v>18</v>
      </c>
      <c r="H6462">
        <v>1</v>
      </c>
      <c r="I6462">
        <v>448</v>
      </c>
      <c r="J6462" t="s">
        <v>12</v>
      </c>
      <c r="K6462" s="6">
        <v>19</v>
      </c>
      <c r="L6462" s="6">
        <v>19</v>
      </c>
      <c r="M6462" s="6">
        <v>0</v>
      </c>
      <c r="N6462" s="6">
        <v>8</v>
      </c>
      <c r="O6462" t="s">
        <v>17</v>
      </c>
      <c r="P6462" s="22">
        <v>2</v>
      </c>
    </row>
    <row r="6463" spans="1:16" x14ac:dyDescent="0.25">
      <c r="A6463" t="s">
        <v>106</v>
      </c>
      <c r="B6463">
        <v>3</v>
      </c>
      <c r="C6463" t="s">
        <v>21</v>
      </c>
      <c r="D6463">
        <v>12</v>
      </c>
      <c r="E6463" t="s">
        <v>14</v>
      </c>
      <c r="F6463">
        <v>25</v>
      </c>
      <c r="G6463" t="s">
        <v>19</v>
      </c>
      <c r="H6463">
        <v>2</v>
      </c>
      <c r="I6463">
        <v>572</v>
      </c>
      <c r="J6463" t="s">
        <v>12</v>
      </c>
      <c r="K6463" s="6">
        <v>9</v>
      </c>
      <c r="L6463" s="6">
        <v>9</v>
      </c>
      <c r="M6463" s="6">
        <v>-2.25</v>
      </c>
      <c r="N6463" s="6">
        <v>0</v>
      </c>
      <c r="O6463" t="s">
        <v>17</v>
      </c>
      <c r="P6463" s="22">
        <v>2</v>
      </c>
    </row>
    <row r="6464" spans="1:16" x14ac:dyDescent="0.25">
      <c r="A6464" t="s">
        <v>106</v>
      </c>
      <c r="B6464">
        <v>3</v>
      </c>
      <c r="C6464" t="s">
        <v>21</v>
      </c>
      <c r="D6464">
        <v>13</v>
      </c>
      <c r="E6464" t="s">
        <v>14</v>
      </c>
      <c r="F6464">
        <v>25</v>
      </c>
      <c r="G6464" t="s">
        <v>19</v>
      </c>
      <c r="H6464">
        <v>2</v>
      </c>
      <c r="I6464">
        <v>322</v>
      </c>
      <c r="J6464" t="s">
        <v>13</v>
      </c>
      <c r="K6464" s="6">
        <v>-2.75</v>
      </c>
      <c r="L6464" s="6">
        <v>2</v>
      </c>
      <c r="M6464" s="6">
        <v>-2.75</v>
      </c>
      <c r="N6464" s="6">
        <v>0</v>
      </c>
      <c r="O6464" t="s">
        <v>17</v>
      </c>
      <c r="P6464" s="22">
        <v>2</v>
      </c>
    </row>
    <row r="6465" spans="1:16" x14ac:dyDescent="0.25">
      <c r="A6465" t="s">
        <v>106</v>
      </c>
      <c r="B6465">
        <v>3</v>
      </c>
      <c r="C6465" t="s">
        <v>21</v>
      </c>
      <c r="D6465">
        <v>14</v>
      </c>
      <c r="E6465" t="s">
        <v>14</v>
      </c>
      <c r="F6465">
        <v>25</v>
      </c>
      <c r="G6465" t="s">
        <v>19</v>
      </c>
      <c r="H6465">
        <v>2</v>
      </c>
      <c r="I6465">
        <v>439</v>
      </c>
      <c r="J6465" t="s">
        <v>12</v>
      </c>
      <c r="K6465" s="6">
        <v>10</v>
      </c>
      <c r="L6465" s="6">
        <v>10</v>
      </c>
      <c r="M6465" s="6">
        <v>-6.25</v>
      </c>
      <c r="N6465" s="6">
        <v>0</v>
      </c>
      <c r="O6465" t="s">
        <v>17</v>
      </c>
      <c r="P6465" s="22">
        <v>2</v>
      </c>
    </row>
    <row r="6466" spans="1:16" x14ac:dyDescent="0.25">
      <c r="A6466" t="s">
        <v>106</v>
      </c>
      <c r="B6466">
        <v>3</v>
      </c>
      <c r="C6466" t="s">
        <v>21</v>
      </c>
      <c r="D6466">
        <v>15</v>
      </c>
      <c r="E6466" t="s">
        <v>14</v>
      </c>
      <c r="F6466">
        <v>25</v>
      </c>
      <c r="G6466" t="s">
        <v>19</v>
      </c>
      <c r="H6466">
        <v>2</v>
      </c>
      <c r="I6466">
        <v>357</v>
      </c>
      <c r="J6466" t="s">
        <v>12</v>
      </c>
      <c r="K6466" s="6">
        <v>4</v>
      </c>
      <c r="L6466" s="6">
        <v>4</v>
      </c>
      <c r="M6466" s="6">
        <v>-6</v>
      </c>
      <c r="N6466" s="6">
        <v>0</v>
      </c>
      <c r="O6466" t="s">
        <v>17</v>
      </c>
      <c r="P6466" s="22">
        <v>2</v>
      </c>
    </row>
    <row r="6467" spans="1:16" x14ac:dyDescent="0.25">
      <c r="A6467" t="s">
        <v>106</v>
      </c>
      <c r="B6467">
        <v>3</v>
      </c>
      <c r="C6467" t="s">
        <v>21</v>
      </c>
      <c r="D6467">
        <v>16</v>
      </c>
      <c r="E6467" t="s">
        <v>14</v>
      </c>
      <c r="F6467">
        <v>25</v>
      </c>
      <c r="G6467" t="s">
        <v>19</v>
      </c>
      <c r="H6467">
        <v>1</v>
      </c>
      <c r="I6467">
        <v>378</v>
      </c>
      <c r="J6467" t="s">
        <v>13</v>
      </c>
      <c r="K6467" s="6">
        <v>-3</v>
      </c>
      <c r="L6467" s="6">
        <v>12</v>
      </c>
      <c r="M6467" s="6">
        <v>-3</v>
      </c>
      <c r="N6467" s="6">
        <v>0</v>
      </c>
      <c r="O6467" t="s">
        <v>17</v>
      </c>
      <c r="P6467" s="22">
        <v>2</v>
      </c>
    </row>
    <row r="6468" spans="1:16" x14ac:dyDescent="0.25">
      <c r="A6468" t="s">
        <v>106</v>
      </c>
      <c r="B6468">
        <v>3</v>
      </c>
      <c r="C6468" t="s">
        <v>21</v>
      </c>
      <c r="D6468">
        <v>17</v>
      </c>
      <c r="E6468" t="s">
        <v>14</v>
      </c>
      <c r="F6468">
        <v>25</v>
      </c>
      <c r="G6468" t="s">
        <v>19</v>
      </c>
      <c r="H6468">
        <v>2</v>
      </c>
      <c r="I6468">
        <v>360</v>
      </c>
      <c r="J6468" t="s">
        <v>12</v>
      </c>
      <c r="K6468" s="6">
        <v>10</v>
      </c>
      <c r="L6468" s="6">
        <v>10</v>
      </c>
      <c r="M6468" s="6">
        <v>-16.25</v>
      </c>
      <c r="N6468" s="6">
        <v>0</v>
      </c>
      <c r="O6468" t="s">
        <v>17</v>
      </c>
      <c r="P6468" s="22">
        <v>2</v>
      </c>
    </row>
    <row r="6469" spans="1:16" x14ac:dyDescent="0.25">
      <c r="A6469" t="s">
        <v>106</v>
      </c>
      <c r="B6469">
        <v>3</v>
      </c>
      <c r="C6469" t="s">
        <v>21</v>
      </c>
      <c r="D6469">
        <v>18</v>
      </c>
      <c r="E6469" t="s">
        <v>14</v>
      </c>
      <c r="F6469">
        <v>25</v>
      </c>
      <c r="G6469" t="s">
        <v>18</v>
      </c>
      <c r="H6469">
        <v>1</v>
      </c>
      <c r="I6469">
        <v>374</v>
      </c>
      <c r="J6469" t="s">
        <v>13</v>
      </c>
      <c r="K6469" s="6">
        <v>0</v>
      </c>
      <c r="L6469" s="6">
        <v>12</v>
      </c>
      <c r="M6469" s="6">
        <v>0</v>
      </c>
      <c r="N6469" s="6">
        <v>5</v>
      </c>
      <c r="O6469" t="s">
        <v>17</v>
      </c>
      <c r="P6469" s="22">
        <v>2</v>
      </c>
    </row>
    <row r="6470" spans="1:16" x14ac:dyDescent="0.25">
      <c r="A6470" t="s">
        <v>106</v>
      </c>
      <c r="B6470">
        <v>3</v>
      </c>
      <c r="C6470" t="s">
        <v>21</v>
      </c>
      <c r="D6470">
        <v>19</v>
      </c>
      <c r="E6470" t="s">
        <v>14</v>
      </c>
      <c r="F6470">
        <v>25</v>
      </c>
      <c r="G6470" t="s">
        <v>19</v>
      </c>
      <c r="H6470">
        <v>2</v>
      </c>
      <c r="I6470">
        <v>411</v>
      </c>
      <c r="J6470" t="s">
        <v>13</v>
      </c>
      <c r="K6470" s="6">
        <v>-11.25</v>
      </c>
      <c r="L6470" s="6">
        <v>9</v>
      </c>
      <c r="M6470" s="6">
        <v>-11.25</v>
      </c>
      <c r="N6470" s="6">
        <v>0</v>
      </c>
      <c r="O6470" t="s">
        <v>17</v>
      </c>
      <c r="P6470" s="22">
        <v>2</v>
      </c>
    </row>
    <row r="6471" spans="1:16" x14ac:dyDescent="0.25">
      <c r="A6471" t="s">
        <v>106</v>
      </c>
      <c r="B6471">
        <v>3</v>
      </c>
      <c r="C6471" t="s">
        <v>21</v>
      </c>
      <c r="D6471">
        <v>20</v>
      </c>
      <c r="E6471" t="s">
        <v>14</v>
      </c>
      <c r="F6471">
        <v>25</v>
      </c>
      <c r="G6471" t="s">
        <v>19</v>
      </c>
      <c r="H6471">
        <v>2</v>
      </c>
      <c r="I6471">
        <v>377</v>
      </c>
      <c r="J6471" t="s">
        <v>12</v>
      </c>
      <c r="K6471" s="6">
        <v>4</v>
      </c>
      <c r="L6471" s="6">
        <v>4</v>
      </c>
      <c r="M6471" s="6">
        <v>-3</v>
      </c>
      <c r="N6471" s="6">
        <v>0</v>
      </c>
      <c r="O6471" t="s">
        <v>17</v>
      </c>
      <c r="P6471" s="22">
        <v>2</v>
      </c>
    </row>
    <row r="6472" spans="1:16" x14ac:dyDescent="0.25">
      <c r="A6472" t="s">
        <v>106</v>
      </c>
      <c r="B6472">
        <v>3</v>
      </c>
      <c r="C6472" t="s">
        <v>21</v>
      </c>
      <c r="D6472">
        <v>21</v>
      </c>
      <c r="E6472" t="s">
        <v>14</v>
      </c>
      <c r="F6472">
        <v>25</v>
      </c>
      <c r="G6472" t="s">
        <v>19</v>
      </c>
      <c r="H6472">
        <v>2</v>
      </c>
      <c r="I6472">
        <v>455</v>
      </c>
      <c r="J6472" t="s">
        <v>12</v>
      </c>
      <c r="K6472" s="6">
        <v>5</v>
      </c>
      <c r="L6472" s="6">
        <v>5</v>
      </c>
      <c r="M6472" s="6">
        <v>-6.88</v>
      </c>
      <c r="N6472" s="6">
        <v>0</v>
      </c>
      <c r="O6472" t="s">
        <v>17</v>
      </c>
      <c r="P6472" s="22">
        <v>2</v>
      </c>
    </row>
    <row r="6473" spans="1:16" x14ac:dyDescent="0.25">
      <c r="A6473" t="s">
        <v>106</v>
      </c>
      <c r="B6473">
        <v>3</v>
      </c>
      <c r="C6473" t="s">
        <v>21</v>
      </c>
      <c r="D6473">
        <v>22</v>
      </c>
      <c r="E6473" t="s">
        <v>14</v>
      </c>
      <c r="F6473">
        <v>25</v>
      </c>
      <c r="G6473" t="s">
        <v>19</v>
      </c>
      <c r="H6473">
        <v>2</v>
      </c>
      <c r="I6473">
        <v>676</v>
      </c>
      <c r="J6473" t="s">
        <v>13</v>
      </c>
      <c r="K6473" s="6">
        <v>-6.75</v>
      </c>
      <c r="L6473" s="6">
        <v>9</v>
      </c>
      <c r="M6473" s="6">
        <v>-6.75</v>
      </c>
      <c r="N6473" s="6">
        <v>0</v>
      </c>
      <c r="O6473" t="s">
        <v>17</v>
      </c>
      <c r="P6473" s="22">
        <v>2</v>
      </c>
    </row>
    <row r="6474" spans="1:16" x14ac:dyDescent="0.25">
      <c r="A6474" t="s">
        <v>106</v>
      </c>
      <c r="B6474">
        <v>3</v>
      </c>
      <c r="C6474" t="s">
        <v>21</v>
      </c>
      <c r="D6474">
        <v>23</v>
      </c>
      <c r="E6474" t="s">
        <v>14</v>
      </c>
      <c r="F6474">
        <v>25</v>
      </c>
      <c r="G6474" t="s">
        <v>19</v>
      </c>
      <c r="H6474">
        <v>2</v>
      </c>
      <c r="I6474">
        <v>362</v>
      </c>
      <c r="J6474" t="s">
        <v>13</v>
      </c>
      <c r="K6474" s="6">
        <v>-12</v>
      </c>
      <c r="L6474" s="6">
        <v>12</v>
      </c>
      <c r="M6474" s="6">
        <v>-12</v>
      </c>
      <c r="N6474" s="6">
        <v>0</v>
      </c>
      <c r="O6474" t="s">
        <v>17</v>
      </c>
      <c r="P6474" s="22">
        <v>2</v>
      </c>
    </row>
    <row r="6475" spans="1:16" x14ac:dyDescent="0.25">
      <c r="A6475" t="s">
        <v>106</v>
      </c>
      <c r="B6475">
        <v>3</v>
      </c>
      <c r="C6475" t="s">
        <v>21</v>
      </c>
      <c r="D6475">
        <v>24</v>
      </c>
      <c r="E6475" t="s">
        <v>14</v>
      </c>
      <c r="F6475">
        <v>25</v>
      </c>
      <c r="G6475" t="s">
        <v>19</v>
      </c>
      <c r="H6475">
        <v>2</v>
      </c>
      <c r="I6475">
        <v>384</v>
      </c>
      <c r="J6475" t="s">
        <v>12</v>
      </c>
      <c r="K6475" s="6">
        <v>2</v>
      </c>
      <c r="L6475" s="6">
        <v>2</v>
      </c>
      <c r="M6475" s="6">
        <v>-1.75</v>
      </c>
      <c r="N6475" s="6">
        <v>0</v>
      </c>
      <c r="O6475" t="s">
        <v>17</v>
      </c>
      <c r="P6475" s="22">
        <v>2</v>
      </c>
    </row>
    <row r="6476" spans="1:16" x14ac:dyDescent="0.25">
      <c r="A6476" t="s">
        <v>106</v>
      </c>
      <c r="B6476">
        <v>3</v>
      </c>
      <c r="C6476" t="s">
        <v>21</v>
      </c>
      <c r="D6476">
        <v>25</v>
      </c>
      <c r="E6476" t="s">
        <v>14</v>
      </c>
      <c r="F6476">
        <v>25</v>
      </c>
      <c r="G6476" t="s">
        <v>18</v>
      </c>
      <c r="H6476">
        <v>1</v>
      </c>
      <c r="I6476">
        <v>398</v>
      </c>
      <c r="J6476" t="s">
        <v>13</v>
      </c>
      <c r="K6476" s="6">
        <v>0</v>
      </c>
      <c r="L6476" s="6">
        <v>5</v>
      </c>
      <c r="M6476" s="6">
        <v>0</v>
      </c>
      <c r="N6476" s="6">
        <v>3</v>
      </c>
      <c r="O6476" t="s">
        <v>17</v>
      </c>
      <c r="P6476" s="22">
        <v>2</v>
      </c>
    </row>
    <row r="6477" spans="1:16" x14ac:dyDescent="0.25">
      <c r="A6477" t="s">
        <v>106</v>
      </c>
      <c r="B6477">
        <v>3</v>
      </c>
      <c r="C6477" t="s">
        <v>21</v>
      </c>
      <c r="D6477">
        <v>26</v>
      </c>
      <c r="E6477" t="s">
        <v>14</v>
      </c>
      <c r="F6477">
        <v>25</v>
      </c>
      <c r="G6477" t="s">
        <v>18</v>
      </c>
      <c r="H6477">
        <v>1</v>
      </c>
      <c r="I6477">
        <v>595</v>
      </c>
      <c r="J6477" t="s">
        <v>12</v>
      </c>
      <c r="K6477" s="6">
        <v>5</v>
      </c>
      <c r="L6477" s="6">
        <v>5</v>
      </c>
      <c r="M6477" s="6">
        <v>0</v>
      </c>
      <c r="N6477" s="6">
        <v>2</v>
      </c>
      <c r="O6477" t="s">
        <v>17</v>
      </c>
      <c r="P6477" s="22">
        <v>2</v>
      </c>
    </row>
    <row r="6478" spans="1:16" x14ac:dyDescent="0.25">
      <c r="A6478" t="s">
        <v>106</v>
      </c>
      <c r="B6478">
        <v>3</v>
      </c>
      <c r="C6478" t="s">
        <v>21</v>
      </c>
      <c r="D6478">
        <v>27</v>
      </c>
      <c r="E6478" t="s">
        <v>14</v>
      </c>
      <c r="F6478">
        <v>25</v>
      </c>
      <c r="G6478" t="s">
        <v>18</v>
      </c>
      <c r="H6478">
        <v>1</v>
      </c>
      <c r="I6478">
        <v>632</v>
      </c>
      <c r="J6478" t="s">
        <v>13</v>
      </c>
      <c r="K6478" s="6">
        <v>0</v>
      </c>
      <c r="L6478" s="6">
        <v>26</v>
      </c>
      <c r="M6478" s="6">
        <v>0</v>
      </c>
      <c r="N6478" s="6">
        <v>10</v>
      </c>
      <c r="O6478" t="s">
        <v>17</v>
      </c>
      <c r="P6478" s="22">
        <v>2</v>
      </c>
    </row>
    <row r="6479" spans="1:16" x14ac:dyDescent="0.25">
      <c r="A6479" t="s">
        <v>106</v>
      </c>
      <c r="B6479">
        <v>3</v>
      </c>
      <c r="C6479" t="s">
        <v>21</v>
      </c>
      <c r="D6479">
        <v>28</v>
      </c>
      <c r="E6479" t="s">
        <v>14</v>
      </c>
      <c r="F6479">
        <v>25</v>
      </c>
      <c r="G6479" t="s">
        <v>19</v>
      </c>
      <c r="H6479">
        <v>2</v>
      </c>
      <c r="I6479">
        <v>398</v>
      </c>
      <c r="J6479" t="s">
        <v>13</v>
      </c>
      <c r="K6479" s="6">
        <v>-5.63</v>
      </c>
      <c r="L6479" s="6">
        <v>5</v>
      </c>
      <c r="M6479" s="6">
        <v>-5.63</v>
      </c>
      <c r="N6479" s="6">
        <v>0</v>
      </c>
      <c r="O6479" t="s">
        <v>17</v>
      </c>
      <c r="P6479" s="22">
        <v>2</v>
      </c>
    </row>
    <row r="6480" spans="1:16" x14ac:dyDescent="0.25">
      <c r="A6480" t="s">
        <v>106</v>
      </c>
      <c r="B6480">
        <v>3</v>
      </c>
      <c r="C6480" t="s">
        <v>21</v>
      </c>
      <c r="D6480">
        <v>29</v>
      </c>
      <c r="E6480" t="s">
        <v>14</v>
      </c>
      <c r="F6480">
        <v>25</v>
      </c>
      <c r="G6480" t="s">
        <v>19</v>
      </c>
      <c r="H6480">
        <v>2</v>
      </c>
      <c r="I6480">
        <v>395</v>
      </c>
      <c r="J6480" t="s">
        <v>12</v>
      </c>
      <c r="K6480" s="6">
        <v>6</v>
      </c>
      <c r="L6480" s="6">
        <v>6</v>
      </c>
      <c r="M6480" s="6">
        <v>-7.5</v>
      </c>
      <c r="N6480" s="6">
        <v>0</v>
      </c>
      <c r="O6480" t="s">
        <v>17</v>
      </c>
      <c r="P6480" s="22">
        <v>2</v>
      </c>
    </row>
    <row r="6481" spans="1:16" x14ac:dyDescent="0.25">
      <c r="A6481" t="s">
        <v>106</v>
      </c>
      <c r="B6481">
        <v>3</v>
      </c>
      <c r="C6481" t="s">
        <v>21</v>
      </c>
      <c r="D6481">
        <v>30</v>
      </c>
      <c r="E6481" t="s">
        <v>14</v>
      </c>
      <c r="F6481">
        <v>25</v>
      </c>
      <c r="G6481" t="s">
        <v>19</v>
      </c>
      <c r="H6481">
        <v>1</v>
      </c>
      <c r="I6481">
        <v>369</v>
      </c>
      <c r="J6481" t="s">
        <v>12</v>
      </c>
      <c r="K6481" s="6">
        <v>8</v>
      </c>
      <c r="L6481" s="6">
        <v>8</v>
      </c>
      <c r="M6481" s="6">
        <v>-3</v>
      </c>
      <c r="N6481" s="6">
        <v>0</v>
      </c>
      <c r="O6481" t="s">
        <v>17</v>
      </c>
      <c r="P6481" s="22">
        <v>2</v>
      </c>
    </row>
    <row r="6482" spans="1:16" x14ac:dyDescent="0.25">
      <c r="A6482" t="s">
        <v>108</v>
      </c>
      <c r="B6482">
        <v>1</v>
      </c>
      <c r="C6482" t="s">
        <v>20</v>
      </c>
      <c r="D6482">
        <v>1</v>
      </c>
      <c r="E6482" t="s">
        <v>14</v>
      </c>
      <c r="F6482">
        <v>20</v>
      </c>
      <c r="G6482" t="s">
        <v>18</v>
      </c>
      <c r="H6482">
        <v>2</v>
      </c>
      <c r="I6482">
        <v>1329</v>
      </c>
      <c r="J6482" t="s">
        <v>12</v>
      </c>
      <c r="K6482" s="6">
        <v>10</v>
      </c>
      <c r="L6482" s="6">
        <v>10</v>
      </c>
      <c r="M6482" s="6">
        <v>0</v>
      </c>
      <c r="N6482" s="6">
        <v>6</v>
      </c>
      <c r="O6482" t="s">
        <v>17</v>
      </c>
      <c r="P6482" s="22">
        <v>2</v>
      </c>
    </row>
    <row r="6483" spans="1:16" x14ac:dyDescent="0.25">
      <c r="A6483" t="s">
        <v>108</v>
      </c>
      <c r="B6483">
        <v>1</v>
      </c>
      <c r="C6483" t="s">
        <v>20</v>
      </c>
      <c r="D6483">
        <v>2</v>
      </c>
      <c r="E6483" t="s">
        <v>14</v>
      </c>
      <c r="F6483">
        <v>20</v>
      </c>
      <c r="G6483" t="s">
        <v>19</v>
      </c>
      <c r="H6483">
        <v>2</v>
      </c>
      <c r="I6483">
        <v>918</v>
      </c>
      <c r="J6483" t="s">
        <v>13</v>
      </c>
      <c r="K6483" s="6">
        <v>-15.75</v>
      </c>
      <c r="L6483" s="6">
        <v>9</v>
      </c>
      <c r="M6483" s="6">
        <v>-15.75</v>
      </c>
      <c r="N6483" s="6">
        <v>0</v>
      </c>
      <c r="O6483" t="s">
        <v>17</v>
      </c>
      <c r="P6483" s="22">
        <v>2</v>
      </c>
    </row>
    <row r="6484" spans="1:16" x14ac:dyDescent="0.25">
      <c r="A6484" t="s">
        <v>108</v>
      </c>
      <c r="B6484">
        <v>1</v>
      </c>
      <c r="C6484" t="s">
        <v>20</v>
      </c>
      <c r="D6484">
        <v>3</v>
      </c>
      <c r="E6484" t="s">
        <v>14</v>
      </c>
      <c r="F6484">
        <v>20</v>
      </c>
      <c r="G6484" t="s">
        <v>19</v>
      </c>
      <c r="I6484">
        <v>0</v>
      </c>
      <c r="J6484" t="s">
        <v>13</v>
      </c>
      <c r="K6484" s="6">
        <v>-8.75</v>
      </c>
      <c r="L6484" s="6">
        <v>10</v>
      </c>
      <c r="M6484" s="6">
        <v>-8.75</v>
      </c>
      <c r="N6484" s="6">
        <v>0</v>
      </c>
      <c r="O6484" t="s">
        <v>17</v>
      </c>
      <c r="P6484" s="22">
        <v>2</v>
      </c>
    </row>
    <row r="6485" spans="1:16" x14ac:dyDescent="0.25">
      <c r="A6485" t="s">
        <v>108</v>
      </c>
      <c r="B6485">
        <v>1</v>
      </c>
      <c r="C6485" t="s">
        <v>20</v>
      </c>
      <c r="D6485">
        <v>4</v>
      </c>
      <c r="E6485" t="s">
        <v>14</v>
      </c>
      <c r="F6485">
        <v>20</v>
      </c>
      <c r="G6485" t="s">
        <v>19</v>
      </c>
      <c r="H6485">
        <v>1</v>
      </c>
      <c r="I6485">
        <v>377</v>
      </c>
      <c r="J6485" t="s">
        <v>12</v>
      </c>
      <c r="K6485" s="6">
        <v>8</v>
      </c>
      <c r="L6485" s="6">
        <v>8</v>
      </c>
      <c r="M6485" s="6">
        <v>-2</v>
      </c>
      <c r="N6485" s="6">
        <v>0</v>
      </c>
      <c r="O6485" t="s">
        <v>17</v>
      </c>
      <c r="P6485" s="22">
        <v>2</v>
      </c>
    </row>
    <row r="6486" spans="1:16" x14ac:dyDescent="0.25">
      <c r="A6486" t="s">
        <v>108</v>
      </c>
      <c r="B6486">
        <v>1</v>
      </c>
      <c r="C6486" t="s">
        <v>20</v>
      </c>
      <c r="D6486">
        <v>5</v>
      </c>
      <c r="E6486" t="s">
        <v>14</v>
      </c>
      <c r="F6486">
        <v>20</v>
      </c>
      <c r="G6486" t="s">
        <v>19</v>
      </c>
      <c r="H6486">
        <v>2</v>
      </c>
      <c r="I6486">
        <v>639</v>
      </c>
      <c r="J6486" t="s">
        <v>13</v>
      </c>
      <c r="K6486" s="6">
        <v>-12</v>
      </c>
      <c r="L6486" s="6">
        <v>6</v>
      </c>
      <c r="M6486" s="6">
        <v>-12</v>
      </c>
      <c r="N6486" s="6">
        <v>0</v>
      </c>
      <c r="O6486" t="s">
        <v>17</v>
      </c>
      <c r="P6486" s="22">
        <v>2</v>
      </c>
    </row>
    <row r="6487" spans="1:16" x14ac:dyDescent="0.25">
      <c r="A6487" t="s">
        <v>108</v>
      </c>
      <c r="B6487">
        <v>1</v>
      </c>
      <c r="C6487" t="s">
        <v>20</v>
      </c>
      <c r="D6487">
        <v>6</v>
      </c>
      <c r="E6487" t="s">
        <v>14</v>
      </c>
      <c r="F6487">
        <v>20</v>
      </c>
      <c r="G6487" t="s">
        <v>19</v>
      </c>
      <c r="H6487">
        <v>2</v>
      </c>
      <c r="I6487">
        <v>677</v>
      </c>
      <c r="J6487" t="s">
        <v>13</v>
      </c>
      <c r="K6487" s="6">
        <v>-18.75</v>
      </c>
      <c r="L6487" s="6">
        <v>10</v>
      </c>
      <c r="M6487" s="6">
        <v>-18.75</v>
      </c>
      <c r="N6487" s="6">
        <v>0</v>
      </c>
      <c r="O6487" t="s">
        <v>17</v>
      </c>
      <c r="P6487" s="22">
        <v>2</v>
      </c>
    </row>
    <row r="6488" spans="1:16" x14ac:dyDescent="0.25">
      <c r="A6488" t="s">
        <v>108</v>
      </c>
      <c r="B6488">
        <v>1</v>
      </c>
      <c r="C6488" t="s">
        <v>20</v>
      </c>
      <c r="D6488">
        <v>7</v>
      </c>
      <c r="E6488" t="s">
        <v>14</v>
      </c>
      <c r="F6488">
        <v>20</v>
      </c>
      <c r="G6488" t="s">
        <v>19</v>
      </c>
      <c r="H6488">
        <v>1</v>
      </c>
      <c r="I6488">
        <v>706</v>
      </c>
      <c r="J6488" t="s">
        <v>12</v>
      </c>
      <c r="K6488" s="6">
        <v>5</v>
      </c>
      <c r="L6488" s="6">
        <v>5</v>
      </c>
      <c r="M6488" s="6">
        <v>-8.1300000000000008</v>
      </c>
      <c r="N6488" s="6">
        <v>0</v>
      </c>
      <c r="O6488" t="s">
        <v>17</v>
      </c>
      <c r="P6488" s="22">
        <v>2</v>
      </c>
    </row>
    <row r="6489" spans="1:16" x14ac:dyDescent="0.25">
      <c r="A6489" t="s">
        <v>108</v>
      </c>
      <c r="B6489">
        <v>1</v>
      </c>
      <c r="C6489" t="s">
        <v>20</v>
      </c>
      <c r="D6489">
        <v>8</v>
      </c>
      <c r="E6489" t="s">
        <v>14</v>
      </c>
      <c r="F6489">
        <v>20</v>
      </c>
      <c r="G6489" t="s">
        <v>18</v>
      </c>
      <c r="H6489">
        <v>2</v>
      </c>
      <c r="I6489">
        <v>1208</v>
      </c>
      <c r="J6489" t="s">
        <v>13</v>
      </c>
      <c r="K6489" s="6">
        <v>0</v>
      </c>
      <c r="L6489" s="6">
        <v>12</v>
      </c>
      <c r="M6489" s="6">
        <v>0</v>
      </c>
      <c r="N6489" s="6">
        <v>4</v>
      </c>
      <c r="O6489" t="s">
        <v>17</v>
      </c>
      <c r="P6489" s="22">
        <v>2</v>
      </c>
    </row>
    <row r="6490" spans="1:16" x14ac:dyDescent="0.25">
      <c r="A6490" t="s">
        <v>108</v>
      </c>
      <c r="B6490">
        <v>1</v>
      </c>
      <c r="C6490" t="s">
        <v>20</v>
      </c>
      <c r="D6490">
        <v>9</v>
      </c>
      <c r="E6490" t="s">
        <v>14</v>
      </c>
      <c r="F6490">
        <v>20</v>
      </c>
      <c r="G6490" t="s">
        <v>19</v>
      </c>
      <c r="H6490">
        <v>2</v>
      </c>
      <c r="I6490">
        <v>1414</v>
      </c>
      <c r="J6490" t="s">
        <v>12</v>
      </c>
      <c r="K6490" s="6">
        <v>9</v>
      </c>
      <c r="L6490" s="6">
        <v>9</v>
      </c>
      <c r="M6490" s="6">
        <v>-9</v>
      </c>
      <c r="N6490" s="6">
        <v>0</v>
      </c>
      <c r="O6490" t="s">
        <v>17</v>
      </c>
      <c r="P6490" s="22">
        <v>2</v>
      </c>
    </row>
    <row r="6491" spans="1:16" x14ac:dyDescent="0.25">
      <c r="A6491" t="s">
        <v>108</v>
      </c>
      <c r="B6491">
        <v>1</v>
      </c>
      <c r="C6491" t="s">
        <v>20</v>
      </c>
      <c r="D6491">
        <v>10</v>
      </c>
      <c r="E6491" t="s">
        <v>14</v>
      </c>
      <c r="F6491">
        <v>20</v>
      </c>
      <c r="G6491" t="s">
        <v>18</v>
      </c>
      <c r="H6491">
        <v>2</v>
      </c>
      <c r="I6491">
        <v>739</v>
      </c>
      <c r="J6491" t="s">
        <v>13</v>
      </c>
      <c r="K6491" s="6">
        <v>0</v>
      </c>
      <c r="L6491" s="6">
        <v>22</v>
      </c>
      <c r="M6491" s="6">
        <v>0</v>
      </c>
      <c r="N6491" s="6">
        <v>13</v>
      </c>
      <c r="O6491" t="s">
        <v>17</v>
      </c>
      <c r="P6491" s="22">
        <v>2</v>
      </c>
    </row>
    <row r="6492" spans="1:16" x14ac:dyDescent="0.25">
      <c r="A6492" t="s">
        <v>108</v>
      </c>
      <c r="B6492">
        <v>1</v>
      </c>
      <c r="C6492" t="s">
        <v>20</v>
      </c>
      <c r="D6492">
        <v>11</v>
      </c>
      <c r="E6492" t="s">
        <v>14</v>
      </c>
      <c r="F6492">
        <v>20</v>
      </c>
      <c r="G6492" t="s">
        <v>19</v>
      </c>
      <c r="H6492">
        <v>1</v>
      </c>
      <c r="I6492">
        <v>697</v>
      </c>
      <c r="J6492" t="s">
        <v>13</v>
      </c>
      <c r="K6492" s="6">
        <v>-7</v>
      </c>
      <c r="L6492" s="6">
        <v>8</v>
      </c>
      <c r="M6492" s="6">
        <v>-7</v>
      </c>
      <c r="N6492" s="6">
        <v>0</v>
      </c>
      <c r="O6492" t="s">
        <v>17</v>
      </c>
      <c r="P6492" s="22">
        <v>2</v>
      </c>
    </row>
    <row r="6493" spans="1:16" x14ac:dyDescent="0.25">
      <c r="A6493" t="s">
        <v>108</v>
      </c>
      <c r="B6493">
        <v>1</v>
      </c>
      <c r="C6493" t="s">
        <v>20</v>
      </c>
      <c r="D6493">
        <v>12</v>
      </c>
      <c r="E6493" t="s">
        <v>14</v>
      </c>
      <c r="F6493">
        <v>20</v>
      </c>
      <c r="G6493" t="s">
        <v>19</v>
      </c>
      <c r="H6493">
        <v>2</v>
      </c>
      <c r="I6493">
        <v>1437</v>
      </c>
      <c r="J6493" t="s">
        <v>12</v>
      </c>
      <c r="K6493" s="6">
        <v>4</v>
      </c>
      <c r="L6493" s="6">
        <v>4</v>
      </c>
      <c r="M6493" s="6">
        <v>-8</v>
      </c>
      <c r="N6493" s="6">
        <v>0</v>
      </c>
      <c r="O6493" t="s">
        <v>17</v>
      </c>
      <c r="P6493" s="22">
        <v>2</v>
      </c>
    </row>
    <row r="6494" spans="1:16" x14ac:dyDescent="0.25">
      <c r="A6494" t="s">
        <v>108</v>
      </c>
      <c r="B6494">
        <v>1</v>
      </c>
      <c r="C6494" t="s">
        <v>20</v>
      </c>
      <c r="D6494">
        <v>13</v>
      </c>
      <c r="E6494" t="s">
        <v>14</v>
      </c>
      <c r="F6494">
        <v>20</v>
      </c>
      <c r="G6494" t="s">
        <v>18</v>
      </c>
      <c r="H6494">
        <v>1</v>
      </c>
      <c r="I6494">
        <v>475</v>
      </c>
      <c r="J6494" t="s">
        <v>12</v>
      </c>
      <c r="K6494" s="6">
        <v>25</v>
      </c>
      <c r="L6494" s="6">
        <v>25</v>
      </c>
      <c r="M6494" s="6">
        <v>0</v>
      </c>
      <c r="N6494" s="6">
        <v>9</v>
      </c>
      <c r="O6494" t="s">
        <v>17</v>
      </c>
      <c r="P6494" s="22">
        <v>2</v>
      </c>
    </row>
    <row r="6495" spans="1:16" x14ac:dyDescent="0.25">
      <c r="A6495" t="s">
        <v>108</v>
      </c>
      <c r="B6495">
        <v>1</v>
      </c>
      <c r="C6495" t="s">
        <v>20</v>
      </c>
      <c r="D6495">
        <v>14</v>
      </c>
      <c r="E6495" t="s">
        <v>14</v>
      </c>
      <c r="F6495">
        <v>20</v>
      </c>
      <c r="G6495" t="s">
        <v>19</v>
      </c>
      <c r="H6495">
        <v>1</v>
      </c>
      <c r="I6495">
        <v>1513</v>
      </c>
      <c r="J6495" t="s">
        <v>13</v>
      </c>
      <c r="K6495" s="6">
        <v>-3.75</v>
      </c>
      <c r="L6495" s="6">
        <v>2</v>
      </c>
      <c r="M6495" s="6">
        <v>-3.75</v>
      </c>
      <c r="N6495" s="6">
        <v>0</v>
      </c>
      <c r="O6495" t="s">
        <v>17</v>
      </c>
      <c r="P6495" s="22">
        <v>2</v>
      </c>
    </row>
    <row r="6496" spans="1:16" x14ac:dyDescent="0.25">
      <c r="A6496" t="s">
        <v>108</v>
      </c>
      <c r="B6496">
        <v>1</v>
      </c>
      <c r="C6496" t="s">
        <v>20</v>
      </c>
      <c r="D6496">
        <v>15</v>
      </c>
      <c r="E6496" t="s">
        <v>14</v>
      </c>
      <c r="F6496">
        <v>20</v>
      </c>
      <c r="G6496" t="s">
        <v>19</v>
      </c>
      <c r="H6496">
        <v>1</v>
      </c>
      <c r="I6496">
        <v>399</v>
      </c>
      <c r="J6496" t="s">
        <v>12</v>
      </c>
      <c r="K6496" s="6">
        <v>2</v>
      </c>
      <c r="L6496" s="6">
        <v>2</v>
      </c>
      <c r="M6496" s="6">
        <v>-1.25</v>
      </c>
      <c r="N6496" s="6">
        <v>0</v>
      </c>
      <c r="O6496" t="s">
        <v>17</v>
      </c>
      <c r="P6496" s="22">
        <v>2</v>
      </c>
    </row>
    <row r="6497" spans="1:16" x14ac:dyDescent="0.25">
      <c r="A6497" t="s">
        <v>108</v>
      </c>
      <c r="B6497">
        <v>1</v>
      </c>
      <c r="C6497" t="s">
        <v>20</v>
      </c>
      <c r="D6497">
        <v>16</v>
      </c>
      <c r="E6497" t="s">
        <v>14</v>
      </c>
      <c r="F6497">
        <v>20</v>
      </c>
      <c r="G6497" t="s">
        <v>19</v>
      </c>
      <c r="H6497">
        <v>1</v>
      </c>
      <c r="I6497">
        <v>829</v>
      </c>
      <c r="J6497" t="s">
        <v>12</v>
      </c>
      <c r="K6497" s="6">
        <v>6</v>
      </c>
      <c r="L6497" s="6">
        <v>6</v>
      </c>
      <c r="M6497" s="6">
        <v>-9</v>
      </c>
      <c r="N6497" s="6">
        <v>0</v>
      </c>
      <c r="O6497" t="s">
        <v>17</v>
      </c>
      <c r="P6497" s="22">
        <v>2</v>
      </c>
    </row>
    <row r="6498" spans="1:16" x14ac:dyDescent="0.25">
      <c r="A6498" t="s">
        <v>108</v>
      </c>
      <c r="B6498">
        <v>1</v>
      </c>
      <c r="C6498" t="s">
        <v>20</v>
      </c>
      <c r="D6498">
        <v>17</v>
      </c>
      <c r="E6498" t="s">
        <v>14</v>
      </c>
      <c r="F6498">
        <v>20</v>
      </c>
      <c r="G6498" t="s">
        <v>18</v>
      </c>
      <c r="H6498">
        <v>2</v>
      </c>
      <c r="I6498">
        <v>426</v>
      </c>
      <c r="J6498" t="s">
        <v>12</v>
      </c>
      <c r="K6498" s="6">
        <v>13</v>
      </c>
      <c r="L6498" s="6">
        <v>13</v>
      </c>
      <c r="M6498" s="6">
        <v>0</v>
      </c>
      <c r="N6498" s="6">
        <v>6</v>
      </c>
      <c r="O6498" t="s">
        <v>17</v>
      </c>
      <c r="P6498" s="22">
        <v>2</v>
      </c>
    </row>
    <row r="6499" spans="1:16" x14ac:dyDescent="0.25">
      <c r="A6499" t="s">
        <v>108</v>
      </c>
      <c r="B6499">
        <v>1</v>
      </c>
      <c r="C6499" t="s">
        <v>20</v>
      </c>
      <c r="D6499">
        <v>18</v>
      </c>
      <c r="E6499" t="s">
        <v>14</v>
      </c>
      <c r="F6499">
        <v>20</v>
      </c>
      <c r="G6499" t="s">
        <v>19</v>
      </c>
      <c r="H6499">
        <v>1</v>
      </c>
      <c r="I6499">
        <v>543</v>
      </c>
      <c r="J6499" t="s">
        <v>13</v>
      </c>
      <c r="K6499" s="6">
        <v>-4</v>
      </c>
      <c r="L6499" s="6">
        <v>4</v>
      </c>
      <c r="M6499" s="6">
        <v>-4</v>
      </c>
      <c r="N6499" s="6">
        <v>0</v>
      </c>
      <c r="O6499" t="s">
        <v>17</v>
      </c>
      <c r="P6499" s="22">
        <v>2</v>
      </c>
    </row>
    <row r="6500" spans="1:16" x14ac:dyDescent="0.25">
      <c r="A6500" t="s">
        <v>108</v>
      </c>
      <c r="B6500">
        <v>1</v>
      </c>
      <c r="C6500" t="s">
        <v>20</v>
      </c>
      <c r="D6500">
        <v>19</v>
      </c>
      <c r="E6500" t="s">
        <v>14</v>
      </c>
      <c r="F6500">
        <v>20</v>
      </c>
      <c r="G6500" t="s">
        <v>18</v>
      </c>
      <c r="H6500">
        <v>2</v>
      </c>
      <c r="I6500">
        <v>925</v>
      </c>
      <c r="J6500" t="s">
        <v>12</v>
      </c>
      <c r="K6500" s="6">
        <v>7</v>
      </c>
      <c r="L6500" s="6">
        <v>7</v>
      </c>
      <c r="M6500" s="6">
        <v>0</v>
      </c>
      <c r="N6500" s="6">
        <v>3</v>
      </c>
      <c r="O6500" t="s">
        <v>17</v>
      </c>
      <c r="P6500" s="22">
        <v>2</v>
      </c>
    </row>
    <row r="6501" spans="1:16" x14ac:dyDescent="0.25">
      <c r="A6501" t="s">
        <v>108</v>
      </c>
      <c r="B6501">
        <v>1</v>
      </c>
      <c r="C6501" t="s">
        <v>20</v>
      </c>
      <c r="D6501">
        <v>20</v>
      </c>
      <c r="E6501" t="s">
        <v>14</v>
      </c>
      <c r="F6501">
        <v>20</v>
      </c>
      <c r="G6501" t="s">
        <v>18</v>
      </c>
      <c r="H6501">
        <v>1</v>
      </c>
      <c r="I6501">
        <v>522</v>
      </c>
      <c r="J6501" t="s">
        <v>12</v>
      </c>
      <c r="K6501" s="6">
        <v>3.25</v>
      </c>
      <c r="L6501" s="6">
        <v>3.25</v>
      </c>
      <c r="M6501" s="6">
        <v>0</v>
      </c>
      <c r="N6501" s="6">
        <v>1</v>
      </c>
      <c r="O6501" t="s">
        <v>17</v>
      </c>
      <c r="P6501" s="22">
        <v>2</v>
      </c>
    </row>
    <row r="6502" spans="1:16" x14ac:dyDescent="0.25">
      <c r="A6502" t="s">
        <v>108</v>
      </c>
      <c r="B6502">
        <v>1</v>
      </c>
      <c r="C6502" t="s">
        <v>20</v>
      </c>
      <c r="D6502">
        <v>21</v>
      </c>
      <c r="E6502" t="s">
        <v>14</v>
      </c>
      <c r="F6502">
        <v>20</v>
      </c>
      <c r="G6502" t="s">
        <v>19</v>
      </c>
      <c r="H6502">
        <v>1</v>
      </c>
      <c r="I6502">
        <v>1161</v>
      </c>
      <c r="J6502" t="s">
        <v>12</v>
      </c>
      <c r="K6502" s="6">
        <v>4</v>
      </c>
      <c r="L6502" s="6">
        <v>4</v>
      </c>
      <c r="M6502" s="6">
        <v>-1</v>
      </c>
      <c r="N6502" s="6">
        <v>0</v>
      </c>
      <c r="O6502" t="s">
        <v>17</v>
      </c>
      <c r="P6502" s="22">
        <v>2</v>
      </c>
    </row>
    <row r="6503" spans="1:16" x14ac:dyDescent="0.25">
      <c r="A6503" t="s">
        <v>108</v>
      </c>
      <c r="B6503">
        <v>1</v>
      </c>
      <c r="C6503" t="s">
        <v>20</v>
      </c>
      <c r="D6503">
        <v>22</v>
      </c>
      <c r="E6503" t="s">
        <v>14</v>
      </c>
      <c r="F6503">
        <v>20</v>
      </c>
      <c r="G6503" t="s">
        <v>18</v>
      </c>
      <c r="H6503">
        <v>1</v>
      </c>
      <c r="I6503">
        <v>1151</v>
      </c>
      <c r="J6503" t="s">
        <v>13</v>
      </c>
      <c r="K6503" s="6">
        <v>0</v>
      </c>
      <c r="L6503" s="6">
        <v>8</v>
      </c>
      <c r="M6503" s="6">
        <v>0</v>
      </c>
      <c r="N6503" s="6">
        <v>4.25</v>
      </c>
      <c r="O6503" t="s">
        <v>17</v>
      </c>
      <c r="P6503" s="22">
        <v>2</v>
      </c>
    </row>
    <row r="6504" spans="1:16" x14ac:dyDescent="0.25">
      <c r="A6504" t="s">
        <v>108</v>
      </c>
      <c r="B6504">
        <v>1</v>
      </c>
      <c r="C6504" t="s">
        <v>20</v>
      </c>
      <c r="D6504">
        <v>23</v>
      </c>
      <c r="E6504" t="s">
        <v>14</v>
      </c>
      <c r="F6504">
        <v>20</v>
      </c>
      <c r="G6504" t="s">
        <v>18</v>
      </c>
      <c r="H6504">
        <v>2</v>
      </c>
      <c r="I6504">
        <v>1075</v>
      </c>
      <c r="J6504" t="s">
        <v>13</v>
      </c>
      <c r="K6504" s="6">
        <v>0</v>
      </c>
      <c r="L6504" s="6">
        <v>17</v>
      </c>
      <c r="M6504" s="6">
        <v>0</v>
      </c>
      <c r="N6504" s="6">
        <v>9</v>
      </c>
      <c r="O6504" t="s">
        <v>17</v>
      </c>
      <c r="P6504" s="22">
        <v>2</v>
      </c>
    </row>
    <row r="6505" spans="1:16" x14ac:dyDescent="0.25">
      <c r="A6505" t="s">
        <v>108</v>
      </c>
      <c r="B6505">
        <v>1</v>
      </c>
      <c r="C6505" t="s">
        <v>20</v>
      </c>
      <c r="D6505">
        <v>24</v>
      </c>
      <c r="E6505" t="s">
        <v>14</v>
      </c>
      <c r="F6505">
        <v>20</v>
      </c>
      <c r="G6505" t="s">
        <v>19</v>
      </c>
      <c r="H6505">
        <v>2</v>
      </c>
      <c r="I6505">
        <v>489</v>
      </c>
      <c r="J6505" t="s">
        <v>12</v>
      </c>
      <c r="K6505" s="6">
        <v>12</v>
      </c>
      <c r="L6505" s="6">
        <v>12</v>
      </c>
      <c r="M6505" s="6">
        <v>-18</v>
      </c>
      <c r="N6505" s="6">
        <v>0</v>
      </c>
      <c r="O6505" t="s">
        <v>17</v>
      </c>
      <c r="P6505" s="22">
        <v>2</v>
      </c>
    </row>
    <row r="6506" spans="1:16" x14ac:dyDescent="0.25">
      <c r="A6506" t="s">
        <v>108</v>
      </c>
      <c r="B6506">
        <v>1</v>
      </c>
      <c r="C6506" t="s">
        <v>20</v>
      </c>
      <c r="D6506">
        <v>25</v>
      </c>
      <c r="E6506" t="s">
        <v>14</v>
      </c>
      <c r="F6506">
        <v>20</v>
      </c>
      <c r="G6506" t="s">
        <v>19</v>
      </c>
      <c r="H6506">
        <v>1</v>
      </c>
      <c r="I6506">
        <v>766</v>
      </c>
      <c r="J6506" t="s">
        <v>13</v>
      </c>
      <c r="K6506" s="6">
        <v>-5</v>
      </c>
      <c r="L6506" s="6">
        <v>5</v>
      </c>
      <c r="M6506" s="6">
        <v>-5</v>
      </c>
      <c r="N6506" s="6">
        <v>0</v>
      </c>
      <c r="O6506" t="s">
        <v>17</v>
      </c>
      <c r="P6506" s="22">
        <v>2</v>
      </c>
    </row>
    <row r="6507" spans="1:16" x14ac:dyDescent="0.25">
      <c r="A6507" t="s">
        <v>108</v>
      </c>
      <c r="B6507">
        <v>1</v>
      </c>
      <c r="C6507" t="s">
        <v>20</v>
      </c>
      <c r="D6507">
        <v>26</v>
      </c>
      <c r="E6507" t="s">
        <v>14</v>
      </c>
      <c r="F6507">
        <v>20</v>
      </c>
      <c r="G6507" t="s">
        <v>18</v>
      </c>
      <c r="H6507">
        <v>1</v>
      </c>
      <c r="I6507">
        <v>372</v>
      </c>
      <c r="J6507" t="s">
        <v>12</v>
      </c>
      <c r="K6507" s="6">
        <v>4</v>
      </c>
      <c r="L6507" s="6">
        <v>4</v>
      </c>
      <c r="M6507" s="6">
        <v>0</v>
      </c>
      <c r="N6507" s="6">
        <v>2.25</v>
      </c>
      <c r="O6507" t="s">
        <v>17</v>
      </c>
      <c r="P6507" s="22">
        <v>2</v>
      </c>
    </row>
    <row r="6508" spans="1:16" x14ac:dyDescent="0.25">
      <c r="A6508" t="s">
        <v>108</v>
      </c>
      <c r="B6508">
        <v>1</v>
      </c>
      <c r="C6508" t="s">
        <v>20</v>
      </c>
      <c r="D6508">
        <v>27</v>
      </c>
      <c r="E6508" t="s">
        <v>14</v>
      </c>
      <c r="F6508">
        <v>20</v>
      </c>
      <c r="G6508" t="s">
        <v>19</v>
      </c>
      <c r="H6508">
        <v>2</v>
      </c>
      <c r="I6508">
        <v>970</v>
      </c>
      <c r="J6508" t="s">
        <v>13</v>
      </c>
      <c r="K6508" s="6">
        <v>-9</v>
      </c>
      <c r="L6508" s="6">
        <v>12</v>
      </c>
      <c r="M6508" s="6">
        <v>-9</v>
      </c>
      <c r="N6508" s="6">
        <v>0</v>
      </c>
      <c r="O6508" t="s">
        <v>17</v>
      </c>
      <c r="P6508" s="22">
        <v>2</v>
      </c>
    </row>
    <row r="6509" spans="1:16" x14ac:dyDescent="0.25">
      <c r="A6509" t="s">
        <v>108</v>
      </c>
      <c r="B6509">
        <v>1</v>
      </c>
      <c r="C6509" t="s">
        <v>20</v>
      </c>
      <c r="D6509">
        <v>28</v>
      </c>
      <c r="E6509" t="s">
        <v>14</v>
      </c>
      <c r="F6509">
        <v>20</v>
      </c>
      <c r="G6509" t="s">
        <v>19</v>
      </c>
      <c r="H6509">
        <v>2</v>
      </c>
      <c r="I6509">
        <v>399</v>
      </c>
      <c r="J6509" t="s">
        <v>12</v>
      </c>
      <c r="K6509" s="6">
        <v>8</v>
      </c>
      <c r="L6509" s="6">
        <v>8</v>
      </c>
      <c r="M6509" s="6">
        <v>-9</v>
      </c>
      <c r="N6509" s="6">
        <v>0</v>
      </c>
      <c r="O6509" t="s">
        <v>17</v>
      </c>
      <c r="P6509" s="22">
        <v>2</v>
      </c>
    </row>
    <row r="6510" spans="1:16" x14ac:dyDescent="0.25">
      <c r="A6510" t="s">
        <v>108</v>
      </c>
      <c r="B6510">
        <v>1</v>
      </c>
      <c r="C6510" t="s">
        <v>20</v>
      </c>
      <c r="D6510">
        <v>29</v>
      </c>
      <c r="E6510" t="s">
        <v>14</v>
      </c>
      <c r="F6510">
        <v>20</v>
      </c>
      <c r="G6510" t="s">
        <v>19</v>
      </c>
      <c r="H6510">
        <v>2</v>
      </c>
      <c r="I6510">
        <v>773</v>
      </c>
      <c r="J6510" t="s">
        <v>13</v>
      </c>
      <c r="K6510" s="6">
        <v>-4.38</v>
      </c>
      <c r="L6510" s="6">
        <v>5</v>
      </c>
      <c r="M6510" s="6">
        <v>-4.38</v>
      </c>
      <c r="N6510" s="6">
        <v>0</v>
      </c>
      <c r="O6510" t="s">
        <v>17</v>
      </c>
      <c r="P6510" s="22">
        <v>2</v>
      </c>
    </row>
    <row r="6511" spans="1:16" x14ac:dyDescent="0.25">
      <c r="A6511" t="s">
        <v>108</v>
      </c>
      <c r="B6511">
        <v>1</v>
      </c>
      <c r="C6511" t="s">
        <v>20</v>
      </c>
      <c r="D6511">
        <v>30</v>
      </c>
      <c r="E6511" t="s">
        <v>14</v>
      </c>
      <c r="F6511">
        <v>20</v>
      </c>
      <c r="G6511" t="s">
        <v>19</v>
      </c>
      <c r="H6511">
        <v>2</v>
      </c>
      <c r="I6511">
        <v>859</v>
      </c>
      <c r="J6511" t="s">
        <v>13</v>
      </c>
      <c r="K6511" s="6">
        <v>-13</v>
      </c>
      <c r="L6511" s="6">
        <v>8</v>
      </c>
      <c r="M6511" s="6">
        <v>-13</v>
      </c>
      <c r="N6511" s="6">
        <v>0</v>
      </c>
      <c r="O6511" t="s">
        <v>17</v>
      </c>
      <c r="P6511" s="22">
        <v>2</v>
      </c>
    </row>
    <row r="6512" spans="1:16" x14ac:dyDescent="0.25">
      <c r="A6512" t="s">
        <v>108</v>
      </c>
      <c r="B6512">
        <v>2</v>
      </c>
      <c r="C6512" t="s">
        <v>20</v>
      </c>
      <c r="D6512">
        <v>1</v>
      </c>
      <c r="E6512" t="s">
        <v>14</v>
      </c>
      <c r="F6512">
        <v>20</v>
      </c>
      <c r="G6512" t="s">
        <v>19</v>
      </c>
      <c r="H6512">
        <v>1</v>
      </c>
      <c r="I6512">
        <v>1603</v>
      </c>
      <c r="J6512" t="s">
        <v>13</v>
      </c>
      <c r="K6512" s="6">
        <v>-2.25</v>
      </c>
      <c r="L6512" s="6">
        <v>2</v>
      </c>
      <c r="M6512" s="6">
        <v>-2.25</v>
      </c>
      <c r="N6512" s="6">
        <v>0</v>
      </c>
      <c r="O6512" t="s">
        <v>17</v>
      </c>
      <c r="P6512" s="22">
        <v>2</v>
      </c>
    </row>
    <row r="6513" spans="1:16" x14ac:dyDescent="0.25">
      <c r="A6513" t="s">
        <v>108</v>
      </c>
      <c r="B6513">
        <v>2</v>
      </c>
      <c r="C6513" t="s">
        <v>20</v>
      </c>
      <c r="D6513">
        <v>2</v>
      </c>
      <c r="E6513" t="s">
        <v>14</v>
      </c>
      <c r="F6513">
        <v>20</v>
      </c>
      <c r="G6513" t="s">
        <v>19</v>
      </c>
      <c r="H6513">
        <v>2</v>
      </c>
      <c r="I6513">
        <v>336</v>
      </c>
      <c r="J6513" t="s">
        <v>12</v>
      </c>
      <c r="K6513" s="6">
        <v>6</v>
      </c>
      <c r="L6513" s="6">
        <v>6</v>
      </c>
      <c r="M6513" s="6">
        <v>-4.5</v>
      </c>
      <c r="N6513" s="6">
        <v>0</v>
      </c>
      <c r="O6513" t="s">
        <v>17</v>
      </c>
      <c r="P6513" s="22">
        <v>2</v>
      </c>
    </row>
    <row r="6514" spans="1:16" x14ac:dyDescent="0.25">
      <c r="A6514" t="s">
        <v>108</v>
      </c>
      <c r="B6514">
        <v>2</v>
      </c>
      <c r="C6514" t="s">
        <v>20</v>
      </c>
      <c r="D6514">
        <v>3</v>
      </c>
      <c r="E6514" t="s">
        <v>14</v>
      </c>
      <c r="F6514">
        <v>20</v>
      </c>
      <c r="G6514" t="s">
        <v>19</v>
      </c>
      <c r="H6514">
        <v>2</v>
      </c>
      <c r="I6514">
        <v>693</v>
      </c>
      <c r="J6514" t="s">
        <v>12</v>
      </c>
      <c r="K6514" s="6">
        <v>2</v>
      </c>
      <c r="L6514" s="6">
        <v>2</v>
      </c>
      <c r="M6514" s="6">
        <v>-3.25</v>
      </c>
      <c r="N6514" s="6">
        <v>0</v>
      </c>
      <c r="O6514" t="s">
        <v>17</v>
      </c>
      <c r="P6514" s="22">
        <v>2</v>
      </c>
    </row>
    <row r="6515" spans="1:16" x14ac:dyDescent="0.25">
      <c r="A6515" t="s">
        <v>108</v>
      </c>
      <c r="B6515">
        <v>2</v>
      </c>
      <c r="C6515" t="s">
        <v>20</v>
      </c>
      <c r="D6515">
        <v>4</v>
      </c>
      <c r="E6515" t="s">
        <v>14</v>
      </c>
      <c r="F6515">
        <v>20</v>
      </c>
      <c r="G6515" t="s">
        <v>18</v>
      </c>
      <c r="H6515">
        <v>2</v>
      </c>
      <c r="I6515">
        <v>531</v>
      </c>
      <c r="J6515" t="s">
        <v>13</v>
      </c>
      <c r="K6515" s="6">
        <v>0</v>
      </c>
      <c r="L6515" s="6">
        <v>22</v>
      </c>
      <c r="M6515" s="6">
        <v>0</v>
      </c>
      <c r="N6515" s="6">
        <v>10</v>
      </c>
      <c r="O6515" t="s">
        <v>17</v>
      </c>
      <c r="P6515" s="22">
        <v>2</v>
      </c>
    </row>
    <row r="6516" spans="1:16" x14ac:dyDescent="0.25">
      <c r="A6516" t="s">
        <v>108</v>
      </c>
      <c r="B6516">
        <v>2</v>
      </c>
      <c r="C6516" t="s">
        <v>20</v>
      </c>
      <c r="D6516">
        <v>5</v>
      </c>
      <c r="E6516" t="s">
        <v>14</v>
      </c>
      <c r="F6516">
        <v>20</v>
      </c>
      <c r="G6516" t="s">
        <v>19</v>
      </c>
      <c r="H6516">
        <v>1</v>
      </c>
      <c r="I6516">
        <v>568</v>
      </c>
      <c r="J6516" t="s">
        <v>12</v>
      </c>
      <c r="K6516" s="6">
        <v>9</v>
      </c>
      <c r="L6516" s="6">
        <v>9</v>
      </c>
      <c r="M6516" s="6">
        <v>-4.5</v>
      </c>
      <c r="N6516" s="6">
        <v>0</v>
      </c>
      <c r="O6516" t="s">
        <v>17</v>
      </c>
      <c r="P6516" s="22">
        <v>2</v>
      </c>
    </row>
    <row r="6517" spans="1:16" x14ac:dyDescent="0.25">
      <c r="A6517" t="s">
        <v>108</v>
      </c>
      <c r="B6517">
        <v>2</v>
      </c>
      <c r="C6517" t="s">
        <v>20</v>
      </c>
      <c r="D6517">
        <v>6</v>
      </c>
      <c r="E6517" t="s">
        <v>14</v>
      </c>
      <c r="F6517">
        <v>20</v>
      </c>
      <c r="G6517" t="s">
        <v>18</v>
      </c>
      <c r="H6517">
        <v>2</v>
      </c>
      <c r="I6517">
        <v>878</v>
      </c>
      <c r="J6517" t="s">
        <v>12</v>
      </c>
      <c r="K6517" s="6">
        <v>17</v>
      </c>
      <c r="L6517" s="6">
        <v>17</v>
      </c>
      <c r="M6517" s="6">
        <v>0</v>
      </c>
      <c r="N6517" s="6">
        <v>10</v>
      </c>
      <c r="O6517" t="s">
        <v>17</v>
      </c>
      <c r="P6517" s="22">
        <v>2</v>
      </c>
    </row>
    <row r="6518" spans="1:16" x14ac:dyDescent="0.25">
      <c r="A6518" t="s">
        <v>108</v>
      </c>
      <c r="B6518">
        <v>2</v>
      </c>
      <c r="C6518" t="s">
        <v>20</v>
      </c>
      <c r="D6518">
        <v>7</v>
      </c>
      <c r="E6518" t="s">
        <v>14</v>
      </c>
      <c r="F6518">
        <v>20</v>
      </c>
      <c r="G6518" t="s">
        <v>18</v>
      </c>
      <c r="H6518">
        <v>1</v>
      </c>
      <c r="I6518">
        <v>339</v>
      </c>
      <c r="J6518" t="s">
        <v>12</v>
      </c>
      <c r="K6518" s="6">
        <v>4</v>
      </c>
      <c r="L6518" s="6">
        <v>4</v>
      </c>
      <c r="M6518" s="6">
        <v>0</v>
      </c>
      <c r="N6518" s="6">
        <v>2</v>
      </c>
      <c r="O6518" t="s">
        <v>17</v>
      </c>
      <c r="P6518" s="22">
        <v>2</v>
      </c>
    </row>
    <row r="6519" spans="1:16" x14ac:dyDescent="0.25">
      <c r="A6519" t="s">
        <v>108</v>
      </c>
      <c r="B6519">
        <v>2</v>
      </c>
      <c r="C6519" t="s">
        <v>20</v>
      </c>
      <c r="D6519">
        <v>8</v>
      </c>
      <c r="E6519" t="s">
        <v>14</v>
      </c>
      <c r="F6519">
        <v>20</v>
      </c>
      <c r="G6519" t="s">
        <v>19</v>
      </c>
      <c r="H6519">
        <v>1</v>
      </c>
      <c r="I6519">
        <v>384</v>
      </c>
      <c r="J6519" t="s">
        <v>13</v>
      </c>
      <c r="K6519" s="6">
        <v>-2</v>
      </c>
      <c r="L6519" s="6">
        <v>4</v>
      </c>
      <c r="M6519" s="6">
        <v>-2</v>
      </c>
      <c r="N6519" s="6">
        <v>0</v>
      </c>
      <c r="O6519" t="s">
        <v>17</v>
      </c>
      <c r="P6519" s="22">
        <v>2</v>
      </c>
    </row>
    <row r="6520" spans="1:16" x14ac:dyDescent="0.25">
      <c r="A6520" t="s">
        <v>108</v>
      </c>
      <c r="B6520">
        <v>2</v>
      </c>
      <c r="C6520" t="s">
        <v>20</v>
      </c>
      <c r="D6520">
        <v>9</v>
      </c>
      <c r="E6520" t="s">
        <v>14</v>
      </c>
      <c r="F6520">
        <v>20</v>
      </c>
      <c r="G6520" t="s">
        <v>18</v>
      </c>
      <c r="H6520">
        <v>2</v>
      </c>
      <c r="I6520">
        <v>406</v>
      </c>
      <c r="J6520" t="s">
        <v>12</v>
      </c>
      <c r="K6520" s="6">
        <v>11</v>
      </c>
      <c r="L6520" s="6">
        <v>11</v>
      </c>
      <c r="M6520" s="6">
        <v>0</v>
      </c>
      <c r="N6520" s="6">
        <v>6</v>
      </c>
      <c r="O6520" t="s">
        <v>17</v>
      </c>
      <c r="P6520" s="22">
        <v>2</v>
      </c>
    </row>
    <row r="6521" spans="1:16" x14ac:dyDescent="0.25">
      <c r="A6521" t="s">
        <v>108</v>
      </c>
      <c r="B6521">
        <v>2</v>
      </c>
      <c r="C6521" t="s">
        <v>20</v>
      </c>
      <c r="D6521">
        <v>10</v>
      </c>
      <c r="E6521" t="s">
        <v>14</v>
      </c>
      <c r="F6521">
        <v>20</v>
      </c>
      <c r="G6521" t="s">
        <v>18</v>
      </c>
      <c r="H6521">
        <v>1</v>
      </c>
      <c r="I6521">
        <v>1500</v>
      </c>
      <c r="J6521" t="s">
        <v>13</v>
      </c>
      <c r="K6521" s="6">
        <v>0</v>
      </c>
      <c r="L6521" s="6">
        <v>7</v>
      </c>
      <c r="M6521" s="6">
        <v>0</v>
      </c>
      <c r="N6521" s="6">
        <v>4</v>
      </c>
      <c r="O6521" t="s">
        <v>17</v>
      </c>
      <c r="P6521" s="22">
        <v>2</v>
      </c>
    </row>
    <row r="6522" spans="1:16" x14ac:dyDescent="0.25">
      <c r="A6522" t="s">
        <v>108</v>
      </c>
      <c r="B6522">
        <v>2</v>
      </c>
      <c r="C6522" t="s">
        <v>20</v>
      </c>
      <c r="D6522">
        <v>11</v>
      </c>
      <c r="E6522" t="s">
        <v>14</v>
      </c>
      <c r="F6522">
        <v>20</v>
      </c>
      <c r="G6522" t="s">
        <v>19</v>
      </c>
      <c r="H6522">
        <v>1</v>
      </c>
      <c r="I6522">
        <v>458</v>
      </c>
      <c r="J6522" t="s">
        <v>13</v>
      </c>
      <c r="K6522" s="6">
        <v>-3.75</v>
      </c>
      <c r="L6522" s="6">
        <v>10</v>
      </c>
      <c r="M6522" s="6">
        <v>-3.75</v>
      </c>
      <c r="N6522" s="6">
        <v>0</v>
      </c>
      <c r="O6522" t="s">
        <v>17</v>
      </c>
      <c r="P6522" s="22">
        <v>2</v>
      </c>
    </row>
    <row r="6523" spans="1:16" x14ac:dyDescent="0.25">
      <c r="A6523" t="s">
        <v>108</v>
      </c>
      <c r="B6523">
        <v>2</v>
      </c>
      <c r="C6523" t="s">
        <v>20</v>
      </c>
      <c r="D6523">
        <v>12</v>
      </c>
      <c r="E6523" t="s">
        <v>14</v>
      </c>
      <c r="F6523">
        <v>20</v>
      </c>
      <c r="G6523" t="s">
        <v>19</v>
      </c>
      <c r="H6523">
        <v>2</v>
      </c>
      <c r="I6523">
        <v>1135</v>
      </c>
      <c r="J6523" t="s">
        <v>12</v>
      </c>
      <c r="K6523" s="6">
        <v>12</v>
      </c>
      <c r="L6523" s="6">
        <v>12</v>
      </c>
      <c r="M6523" s="6">
        <v>-24</v>
      </c>
      <c r="N6523" s="6">
        <v>0</v>
      </c>
      <c r="O6523" t="s">
        <v>17</v>
      </c>
      <c r="P6523" s="22">
        <v>2</v>
      </c>
    </row>
    <row r="6524" spans="1:16" x14ac:dyDescent="0.25">
      <c r="A6524" t="s">
        <v>108</v>
      </c>
      <c r="B6524">
        <v>2</v>
      </c>
      <c r="C6524" t="s">
        <v>20</v>
      </c>
      <c r="D6524">
        <v>13</v>
      </c>
      <c r="E6524" t="s">
        <v>14</v>
      </c>
      <c r="F6524">
        <v>20</v>
      </c>
      <c r="G6524" t="s">
        <v>19</v>
      </c>
      <c r="H6524">
        <v>2</v>
      </c>
      <c r="I6524">
        <v>1213</v>
      </c>
      <c r="J6524" t="s">
        <v>13</v>
      </c>
      <c r="K6524" s="6">
        <v>-10.5</v>
      </c>
      <c r="L6524" s="6">
        <v>6</v>
      </c>
      <c r="M6524" s="6">
        <v>-10.5</v>
      </c>
      <c r="N6524" s="6">
        <v>0</v>
      </c>
      <c r="O6524" t="s">
        <v>17</v>
      </c>
      <c r="P6524" s="22">
        <v>2</v>
      </c>
    </row>
    <row r="6525" spans="1:16" x14ac:dyDescent="0.25">
      <c r="A6525" t="s">
        <v>108</v>
      </c>
      <c r="B6525">
        <v>2</v>
      </c>
      <c r="C6525" t="s">
        <v>20</v>
      </c>
      <c r="D6525">
        <v>14</v>
      </c>
      <c r="E6525" t="s">
        <v>14</v>
      </c>
      <c r="F6525">
        <v>20</v>
      </c>
      <c r="G6525" t="s">
        <v>19</v>
      </c>
      <c r="H6525">
        <v>2</v>
      </c>
      <c r="I6525">
        <v>883</v>
      </c>
      <c r="J6525" t="s">
        <v>13</v>
      </c>
      <c r="K6525" s="6">
        <v>-9.3800000000000008</v>
      </c>
      <c r="L6525" s="6">
        <v>5</v>
      </c>
      <c r="M6525" s="6">
        <v>-9.3800000000000008</v>
      </c>
      <c r="N6525" s="6">
        <v>0</v>
      </c>
      <c r="O6525" t="s">
        <v>17</v>
      </c>
      <c r="P6525" s="22">
        <v>2</v>
      </c>
    </row>
    <row r="6526" spans="1:16" x14ac:dyDescent="0.25">
      <c r="A6526" t="s">
        <v>108</v>
      </c>
      <c r="B6526">
        <v>2</v>
      </c>
      <c r="C6526" t="s">
        <v>20</v>
      </c>
      <c r="D6526">
        <v>15</v>
      </c>
      <c r="E6526" t="s">
        <v>14</v>
      </c>
      <c r="F6526">
        <v>20</v>
      </c>
      <c r="G6526" t="s">
        <v>19</v>
      </c>
      <c r="H6526">
        <v>1</v>
      </c>
      <c r="I6526">
        <v>1081</v>
      </c>
      <c r="J6526" t="s">
        <v>12</v>
      </c>
      <c r="K6526" s="6">
        <v>8</v>
      </c>
      <c r="L6526" s="6">
        <v>8</v>
      </c>
      <c r="M6526" s="6">
        <v>-5</v>
      </c>
      <c r="N6526" s="6">
        <v>0</v>
      </c>
      <c r="O6526" t="s">
        <v>17</v>
      </c>
      <c r="P6526" s="22">
        <v>2</v>
      </c>
    </row>
    <row r="6527" spans="1:16" x14ac:dyDescent="0.25">
      <c r="A6527" t="s">
        <v>108</v>
      </c>
      <c r="B6527">
        <v>2</v>
      </c>
      <c r="C6527" t="s">
        <v>20</v>
      </c>
      <c r="D6527">
        <v>16</v>
      </c>
      <c r="E6527" t="s">
        <v>14</v>
      </c>
      <c r="F6527">
        <v>20</v>
      </c>
      <c r="G6527" t="s">
        <v>19</v>
      </c>
      <c r="H6527">
        <v>1</v>
      </c>
      <c r="I6527">
        <v>783</v>
      </c>
      <c r="J6527" t="s">
        <v>12</v>
      </c>
      <c r="K6527" s="6">
        <v>5</v>
      </c>
      <c r="L6527" s="6">
        <v>5</v>
      </c>
      <c r="M6527" s="6">
        <v>-3.13</v>
      </c>
      <c r="N6527" s="6">
        <v>0</v>
      </c>
      <c r="O6527" t="s">
        <v>17</v>
      </c>
      <c r="P6527" s="22">
        <v>2</v>
      </c>
    </row>
    <row r="6528" spans="1:16" x14ac:dyDescent="0.25">
      <c r="A6528" t="s">
        <v>108</v>
      </c>
      <c r="B6528">
        <v>2</v>
      </c>
      <c r="C6528" t="s">
        <v>20</v>
      </c>
      <c r="D6528">
        <v>17</v>
      </c>
      <c r="E6528" t="s">
        <v>14</v>
      </c>
      <c r="F6528">
        <v>20</v>
      </c>
      <c r="G6528" t="s">
        <v>18</v>
      </c>
      <c r="H6528">
        <v>1</v>
      </c>
      <c r="I6528">
        <v>315</v>
      </c>
      <c r="J6528" t="s">
        <v>13</v>
      </c>
      <c r="K6528" s="6">
        <v>0</v>
      </c>
      <c r="L6528" s="6">
        <v>30</v>
      </c>
      <c r="M6528" s="6">
        <v>0</v>
      </c>
      <c r="N6528" s="6">
        <v>12</v>
      </c>
      <c r="O6528" t="s">
        <v>17</v>
      </c>
      <c r="P6528" s="22">
        <v>2</v>
      </c>
    </row>
    <row r="6529" spans="1:16" x14ac:dyDescent="0.25">
      <c r="A6529" t="s">
        <v>108</v>
      </c>
      <c r="B6529">
        <v>2</v>
      </c>
      <c r="C6529" t="s">
        <v>20</v>
      </c>
      <c r="D6529">
        <v>18</v>
      </c>
      <c r="E6529" t="s">
        <v>14</v>
      </c>
      <c r="F6529">
        <v>20</v>
      </c>
      <c r="G6529" t="s">
        <v>19</v>
      </c>
      <c r="H6529">
        <v>2</v>
      </c>
      <c r="I6529">
        <v>265</v>
      </c>
      <c r="J6529" t="s">
        <v>12</v>
      </c>
      <c r="K6529" s="6">
        <v>4</v>
      </c>
      <c r="L6529" s="6">
        <v>4</v>
      </c>
      <c r="M6529" s="6">
        <v>-7</v>
      </c>
      <c r="N6529" s="6">
        <v>0</v>
      </c>
      <c r="O6529" t="s">
        <v>17</v>
      </c>
      <c r="P6529" s="22">
        <v>2</v>
      </c>
    </row>
    <row r="6530" spans="1:16" x14ac:dyDescent="0.25">
      <c r="A6530" t="s">
        <v>108</v>
      </c>
      <c r="B6530">
        <v>2</v>
      </c>
      <c r="C6530" t="s">
        <v>20</v>
      </c>
      <c r="D6530">
        <v>19</v>
      </c>
      <c r="E6530" t="s">
        <v>14</v>
      </c>
      <c r="F6530">
        <v>20</v>
      </c>
      <c r="G6530" t="s">
        <v>19</v>
      </c>
      <c r="H6530">
        <v>2</v>
      </c>
      <c r="I6530">
        <v>487</v>
      </c>
      <c r="J6530" t="s">
        <v>12</v>
      </c>
      <c r="K6530" s="6">
        <v>10</v>
      </c>
      <c r="L6530" s="6">
        <v>10</v>
      </c>
      <c r="M6530" s="6">
        <v>-13.75</v>
      </c>
      <c r="N6530" s="6">
        <v>0</v>
      </c>
      <c r="O6530" t="s">
        <v>17</v>
      </c>
      <c r="P6530" s="22">
        <v>2</v>
      </c>
    </row>
    <row r="6531" spans="1:16" x14ac:dyDescent="0.25">
      <c r="A6531" t="s">
        <v>108</v>
      </c>
      <c r="B6531">
        <v>2</v>
      </c>
      <c r="C6531" t="s">
        <v>20</v>
      </c>
      <c r="D6531">
        <v>20</v>
      </c>
      <c r="E6531" t="s">
        <v>14</v>
      </c>
      <c r="F6531">
        <v>20</v>
      </c>
      <c r="G6531" t="s">
        <v>19</v>
      </c>
      <c r="H6531">
        <v>2</v>
      </c>
      <c r="I6531">
        <v>365</v>
      </c>
      <c r="J6531" t="s">
        <v>13</v>
      </c>
      <c r="K6531" s="6">
        <v>-15</v>
      </c>
      <c r="L6531" s="6">
        <v>8</v>
      </c>
      <c r="M6531" s="6">
        <v>-15</v>
      </c>
      <c r="N6531" s="6">
        <v>0</v>
      </c>
      <c r="O6531" t="s">
        <v>17</v>
      </c>
      <c r="P6531" s="22">
        <v>2</v>
      </c>
    </row>
    <row r="6532" spans="1:16" x14ac:dyDescent="0.25">
      <c r="A6532" t="s">
        <v>108</v>
      </c>
      <c r="B6532">
        <v>2</v>
      </c>
      <c r="C6532" t="s">
        <v>20</v>
      </c>
      <c r="D6532">
        <v>21</v>
      </c>
      <c r="E6532" t="s">
        <v>14</v>
      </c>
      <c r="F6532">
        <v>20</v>
      </c>
      <c r="G6532" t="s">
        <v>18</v>
      </c>
      <c r="H6532">
        <v>2</v>
      </c>
      <c r="I6532">
        <v>515</v>
      </c>
      <c r="J6532" t="s">
        <v>12</v>
      </c>
      <c r="K6532" s="6">
        <v>24</v>
      </c>
      <c r="L6532" s="6">
        <v>24</v>
      </c>
      <c r="M6532" s="6">
        <v>0</v>
      </c>
      <c r="N6532" s="6">
        <v>12</v>
      </c>
      <c r="O6532" t="s">
        <v>17</v>
      </c>
      <c r="P6532" s="22">
        <v>2</v>
      </c>
    </row>
    <row r="6533" spans="1:16" x14ac:dyDescent="0.25">
      <c r="A6533" t="s">
        <v>108</v>
      </c>
      <c r="B6533">
        <v>2</v>
      </c>
      <c r="C6533" t="s">
        <v>20</v>
      </c>
      <c r="D6533">
        <v>22</v>
      </c>
      <c r="E6533" t="s">
        <v>14</v>
      </c>
      <c r="F6533">
        <v>20</v>
      </c>
      <c r="G6533" t="s">
        <v>19</v>
      </c>
      <c r="H6533">
        <v>2</v>
      </c>
      <c r="I6533">
        <v>409</v>
      </c>
      <c r="J6533" t="s">
        <v>13</v>
      </c>
      <c r="K6533" s="6">
        <v>-15</v>
      </c>
      <c r="L6533" s="6">
        <v>12</v>
      </c>
      <c r="M6533" s="6">
        <v>-15</v>
      </c>
      <c r="N6533" s="6">
        <v>0</v>
      </c>
      <c r="O6533" t="s">
        <v>17</v>
      </c>
      <c r="P6533" s="22">
        <v>2</v>
      </c>
    </row>
    <row r="6534" spans="1:16" x14ac:dyDescent="0.25">
      <c r="A6534" t="s">
        <v>108</v>
      </c>
      <c r="B6534">
        <v>2</v>
      </c>
      <c r="C6534" t="s">
        <v>20</v>
      </c>
      <c r="D6534">
        <v>23</v>
      </c>
      <c r="E6534" t="s">
        <v>14</v>
      </c>
      <c r="F6534">
        <v>20</v>
      </c>
      <c r="G6534" t="s">
        <v>19</v>
      </c>
      <c r="H6534">
        <v>2</v>
      </c>
      <c r="I6534">
        <v>454</v>
      </c>
      <c r="J6534" t="s">
        <v>13</v>
      </c>
      <c r="K6534" s="6">
        <v>-18</v>
      </c>
      <c r="L6534" s="6">
        <v>9</v>
      </c>
      <c r="M6534" s="6">
        <v>-18</v>
      </c>
      <c r="N6534" s="6">
        <v>0</v>
      </c>
      <c r="O6534" t="s">
        <v>17</v>
      </c>
      <c r="P6534" s="22">
        <v>2</v>
      </c>
    </row>
    <row r="6535" spans="1:16" x14ac:dyDescent="0.25">
      <c r="A6535" t="s">
        <v>108</v>
      </c>
      <c r="B6535">
        <v>2</v>
      </c>
      <c r="C6535" t="s">
        <v>20</v>
      </c>
      <c r="D6535">
        <v>24</v>
      </c>
      <c r="E6535" t="s">
        <v>14</v>
      </c>
      <c r="F6535">
        <v>20</v>
      </c>
      <c r="G6535" t="s">
        <v>18</v>
      </c>
      <c r="H6535">
        <v>1</v>
      </c>
      <c r="I6535">
        <v>939</v>
      </c>
      <c r="J6535" t="s">
        <v>12</v>
      </c>
      <c r="K6535" s="6">
        <v>13</v>
      </c>
      <c r="L6535" s="6">
        <v>13</v>
      </c>
      <c r="M6535" s="6">
        <v>0</v>
      </c>
      <c r="N6535" s="6">
        <v>5</v>
      </c>
      <c r="O6535" t="s">
        <v>17</v>
      </c>
      <c r="P6535" s="22">
        <v>2</v>
      </c>
    </row>
    <row r="6536" spans="1:16" x14ac:dyDescent="0.25">
      <c r="A6536" t="s">
        <v>108</v>
      </c>
      <c r="B6536">
        <v>2</v>
      </c>
      <c r="C6536" t="s">
        <v>20</v>
      </c>
      <c r="D6536">
        <v>25</v>
      </c>
      <c r="E6536" t="s">
        <v>14</v>
      </c>
      <c r="F6536">
        <v>20</v>
      </c>
      <c r="G6536" t="s">
        <v>19</v>
      </c>
      <c r="H6536">
        <v>1</v>
      </c>
      <c r="I6536">
        <v>345</v>
      </c>
      <c r="J6536" t="s">
        <v>12</v>
      </c>
      <c r="K6536" s="6">
        <v>2</v>
      </c>
      <c r="L6536" s="6">
        <v>2</v>
      </c>
      <c r="M6536" s="6">
        <v>-0.75</v>
      </c>
      <c r="N6536" s="6">
        <v>0</v>
      </c>
      <c r="O6536" t="s">
        <v>17</v>
      </c>
      <c r="P6536" s="22">
        <v>2</v>
      </c>
    </row>
    <row r="6537" spans="1:16" x14ac:dyDescent="0.25">
      <c r="A6537" t="s">
        <v>108</v>
      </c>
      <c r="B6537">
        <v>2</v>
      </c>
      <c r="C6537" t="s">
        <v>20</v>
      </c>
      <c r="D6537">
        <v>26</v>
      </c>
      <c r="E6537" t="s">
        <v>14</v>
      </c>
      <c r="F6537">
        <v>20</v>
      </c>
      <c r="G6537" t="s">
        <v>19</v>
      </c>
      <c r="H6537">
        <v>1</v>
      </c>
      <c r="I6537">
        <v>423</v>
      </c>
      <c r="J6537" t="s">
        <v>13</v>
      </c>
      <c r="K6537" s="6">
        <v>-6</v>
      </c>
      <c r="L6537" s="6">
        <v>12</v>
      </c>
      <c r="M6537" s="6">
        <v>-6</v>
      </c>
      <c r="N6537" s="6">
        <v>0</v>
      </c>
      <c r="O6537" t="s">
        <v>17</v>
      </c>
      <c r="P6537" s="22">
        <v>2</v>
      </c>
    </row>
    <row r="6538" spans="1:16" x14ac:dyDescent="0.25">
      <c r="A6538" t="s">
        <v>108</v>
      </c>
      <c r="B6538">
        <v>2</v>
      </c>
      <c r="C6538" t="s">
        <v>20</v>
      </c>
      <c r="D6538">
        <v>27</v>
      </c>
      <c r="E6538" t="s">
        <v>14</v>
      </c>
      <c r="F6538">
        <v>20</v>
      </c>
      <c r="G6538" t="s">
        <v>18</v>
      </c>
      <c r="H6538">
        <v>1</v>
      </c>
      <c r="I6538">
        <v>421</v>
      </c>
      <c r="J6538" t="s">
        <v>13</v>
      </c>
      <c r="K6538" s="6">
        <v>0</v>
      </c>
      <c r="L6538" s="6">
        <v>8</v>
      </c>
      <c r="M6538" s="6">
        <v>0</v>
      </c>
      <c r="N6538" s="6">
        <v>3</v>
      </c>
      <c r="O6538" t="s">
        <v>17</v>
      </c>
      <c r="P6538" s="22">
        <v>2</v>
      </c>
    </row>
    <row r="6539" spans="1:16" x14ac:dyDescent="0.25">
      <c r="A6539" t="s">
        <v>108</v>
      </c>
      <c r="B6539">
        <v>2</v>
      </c>
      <c r="C6539" t="s">
        <v>20</v>
      </c>
      <c r="D6539">
        <v>28</v>
      </c>
      <c r="E6539" t="s">
        <v>14</v>
      </c>
      <c r="F6539">
        <v>20</v>
      </c>
      <c r="G6539" t="s">
        <v>19</v>
      </c>
      <c r="H6539">
        <v>2</v>
      </c>
      <c r="I6539">
        <v>385</v>
      </c>
      <c r="J6539" t="s">
        <v>12</v>
      </c>
      <c r="K6539" s="6">
        <v>8</v>
      </c>
      <c r="L6539" s="6">
        <v>8</v>
      </c>
      <c r="M6539" s="6">
        <v>-6</v>
      </c>
      <c r="N6539" s="6">
        <v>0</v>
      </c>
      <c r="O6539" t="s">
        <v>17</v>
      </c>
      <c r="P6539" s="22">
        <v>2</v>
      </c>
    </row>
    <row r="6540" spans="1:16" x14ac:dyDescent="0.25">
      <c r="A6540" t="s">
        <v>108</v>
      </c>
      <c r="B6540">
        <v>2</v>
      </c>
      <c r="C6540" t="s">
        <v>20</v>
      </c>
      <c r="D6540">
        <v>29</v>
      </c>
      <c r="E6540" t="s">
        <v>14</v>
      </c>
      <c r="F6540">
        <v>20</v>
      </c>
      <c r="G6540" t="s">
        <v>19</v>
      </c>
      <c r="H6540">
        <v>2</v>
      </c>
      <c r="I6540">
        <v>423</v>
      </c>
      <c r="J6540" t="s">
        <v>13</v>
      </c>
      <c r="K6540" s="6">
        <v>-5</v>
      </c>
      <c r="L6540" s="6">
        <v>4</v>
      </c>
      <c r="M6540" s="6">
        <v>-5</v>
      </c>
      <c r="N6540" s="6">
        <v>0</v>
      </c>
      <c r="O6540" t="s">
        <v>17</v>
      </c>
      <c r="P6540" s="22">
        <v>2</v>
      </c>
    </row>
    <row r="6541" spans="1:16" x14ac:dyDescent="0.25">
      <c r="A6541" t="s">
        <v>108</v>
      </c>
      <c r="B6541">
        <v>2</v>
      </c>
      <c r="C6541" t="s">
        <v>20</v>
      </c>
      <c r="D6541">
        <v>30</v>
      </c>
      <c r="E6541" t="s">
        <v>14</v>
      </c>
      <c r="F6541">
        <v>20</v>
      </c>
      <c r="G6541" t="s">
        <v>19</v>
      </c>
      <c r="H6541">
        <v>2</v>
      </c>
      <c r="I6541">
        <v>421</v>
      </c>
      <c r="J6541" t="s">
        <v>13</v>
      </c>
      <c r="K6541" s="6">
        <v>-6</v>
      </c>
      <c r="L6541" s="6">
        <v>6</v>
      </c>
      <c r="M6541" s="6">
        <v>-6</v>
      </c>
      <c r="N6541" s="6">
        <v>0</v>
      </c>
      <c r="O6541" t="s">
        <v>17</v>
      </c>
      <c r="P6541" s="22">
        <v>2</v>
      </c>
    </row>
    <row r="6542" spans="1:16" x14ac:dyDescent="0.25">
      <c r="A6542" t="s">
        <v>108</v>
      </c>
      <c r="B6542">
        <v>3</v>
      </c>
      <c r="C6542" t="s">
        <v>20</v>
      </c>
      <c r="D6542">
        <v>1</v>
      </c>
      <c r="E6542" t="s">
        <v>14</v>
      </c>
      <c r="F6542">
        <v>20</v>
      </c>
      <c r="G6542" t="s">
        <v>19</v>
      </c>
      <c r="H6542">
        <v>2</v>
      </c>
      <c r="I6542">
        <v>704</v>
      </c>
      <c r="J6542" t="s">
        <v>12</v>
      </c>
      <c r="K6542" s="6">
        <v>9</v>
      </c>
      <c r="L6542" s="6">
        <v>9</v>
      </c>
      <c r="M6542" s="6">
        <v>-11.25</v>
      </c>
      <c r="N6542" s="6">
        <v>0</v>
      </c>
      <c r="O6542" t="s">
        <v>17</v>
      </c>
      <c r="P6542" s="22">
        <v>2</v>
      </c>
    </row>
    <row r="6543" spans="1:16" x14ac:dyDescent="0.25">
      <c r="A6543" t="s">
        <v>108</v>
      </c>
      <c r="B6543">
        <v>3</v>
      </c>
      <c r="C6543" t="s">
        <v>20</v>
      </c>
      <c r="D6543">
        <v>2</v>
      </c>
      <c r="E6543" t="s">
        <v>14</v>
      </c>
      <c r="F6543">
        <v>20</v>
      </c>
      <c r="G6543" t="s">
        <v>19</v>
      </c>
      <c r="H6543">
        <v>2</v>
      </c>
      <c r="I6543">
        <v>334</v>
      </c>
      <c r="J6543" t="s">
        <v>12</v>
      </c>
      <c r="K6543" s="6">
        <v>12</v>
      </c>
      <c r="L6543" s="6">
        <v>12</v>
      </c>
      <c r="M6543" s="6">
        <v>-21</v>
      </c>
      <c r="N6543" s="6">
        <v>0</v>
      </c>
      <c r="O6543" t="s">
        <v>17</v>
      </c>
      <c r="P6543" s="22">
        <v>2</v>
      </c>
    </row>
    <row r="6544" spans="1:16" x14ac:dyDescent="0.25">
      <c r="A6544" t="s">
        <v>108</v>
      </c>
      <c r="B6544">
        <v>3</v>
      </c>
      <c r="C6544" t="s">
        <v>20</v>
      </c>
      <c r="D6544">
        <v>3</v>
      </c>
      <c r="E6544" t="s">
        <v>14</v>
      </c>
      <c r="F6544">
        <v>20</v>
      </c>
      <c r="G6544" t="s">
        <v>19</v>
      </c>
      <c r="H6544">
        <v>2</v>
      </c>
      <c r="I6544">
        <v>362</v>
      </c>
      <c r="J6544" t="s">
        <v>12</v>
      </c>
      <c r="K6544" s="6">
        <v>5</v>
      </c>
      <c r="L6544" s="6">
        <v>5</v>
      </c>
      <c r="M6544" s="6">
        <v>-6.88</v>
      </c>
      <c r="N6544" s="6">
        <v>0</v>
      </c>
      <c r="O6544" t="s">
        <v>17</v>
      </c>
      <c r="P6544" s="22">
        <v>2</v>
      </c>
    </row>
    <row r="6545" spans="1:16" x14ac:dyDescent="0.25">
      <c r="A6545" t="s">
        <v>108</v>
      </c>
      <c r="B6545">
        <v>3</v>
      </c>
      <c r="C6545" t="s">
        <v>20</v>
      </c>
      <c r="D6545">
        <v>4</v>
      </c>
      <c r="E6545" t="s">
        <v>14</v>
      </c>
      <c r="F6545">
        <v>20</v>
      </c>
      <c r="G6545" t="s">
        <v>19</v>
      </c>
      <c r="H6545">
        <v>1</v>
      </c>
      <c r="I6545">
        <v>288</v>
      </c>
      <c r="J6545" t="s">
        <v>13</v>
      </c>
      <c r="K6545" s="6">
        <v>-3</v>
      </c>
      <c r="L6545" s="6">
        <v>12</v>
      </c>
      <c r="M6545" s="6">
        <v>-3</v>
      </c>
      <c r="N6545" s="6">
        <v>0</v>
      </c>
      <c r="O6545" t="s">
        <v>17</v>
      </c>
      <c r="P6545" s="22">
        <v>2</v>
      </c>
    </row>
    <row r="6546" spans="1:16" x14ac:dyDescent="0.25">
      <c r="A6546" t="s">
        <v>108</v>
      </c>
      <c r="B6546">
        <v>3</v>
      </c>
      <c r="C6546" t="s">
        <v>20</v>
      </c>
      <c r="D6546">
        <v>5</v>
      </c>
      <c r="E6546" t="s">
        <v>14</v>
      </c>
      <c r="F6546">
        <v>20</v>
      </c>
      <c r="G6546" t="s">
        <v>18</v>
      </c>
      <c r="H6546">
        <v>1</v>
      </c>
      <c r="I6546">
        <v>1605</v>
      </c>
      <c r="J6546" t="s">
        <v>12</v>
      </c>
      <c r="K6546" s="6">
        <v>5</v>
      </c>
      <c r="L6546" s="6">
        <v>5</v>
      </c>
      <c r="M6546" s="6">
        <v>0</v>
      </c>
      <c r="N6546" s="6">
        <v>2</v>
      </c>
      <c r="O6546" t="s">
        <v>17</v>
      </c>
      <c r="P6546" s="22">
        <v>2</v>
      </c>
    </row>
    <row r="6547" spans="1:16" x14ac:dyDescent="0.25">
      <c r="A6547" t="s">
        <v>108</v>
      </c>
      <c r="B6547">
        <v>3</v>
      </c>
      <c r="C6547" t="s">
        <v>20</v>
      </c>
      <c r="D6547">
        <v>6</v>
      </c>
      <c r="E6547" t="s">
        <v>14</v>
      </c>
      <c r="F6547">
        <v>20</v>
      </c>
      <c r="G6547" t="s">
        <v>19</v>
      </c>
      <c r="H6547">
        <v>2</v>
      </c>
      <c r="I6547">
        <v>371</v>
      </c>
      <c r="J6547" t="s">
        <v>13</v>
      </c>
      <c r="K6547" s="6">
        <v>-6.75</v>
      </c>
      <c r="L6547" s="6">
        <v>9</v>
      </c>
      <c r="M6547" s="6">
        <v>-6.75</v>
      </c>
      <c r="N6547" s="6">
        <v>0</v>
      </c>
      <c r="O6547" t="s">
        <v>17</v>
      </c>
      <c r="P6547" s="22">
        <v>2</v>
      </c>
    </row>
    <row r="6548" spans="1:16" x14ac:dyDescent="0.25">
      <c r="A6548" t="s">
        <v>108</v>
      </c>
      <c r="B6548">
        <v>3</v>
      </c>
      <c r="C6548" t="s">
        <v>20</v>
      </c>
      <c r="D6548">
        <v>7</v>
      </c>
      <c r="E6548" t="s">
        <v>14</v>
      </c>
      <c r="F6548">
        <v>20</v>
      </c>
      <c r="G6548" t="s">
        <v>18</v>
      </c>
      <c r="H6548">
        <v>2</v>
      </c>
      <c r="I6548">
        <v>288</v>
      </c>
      <c r="J6548" t="s">
        <v>13</v>
      </c>
      <c r="K6548" s="6">
        <v>0</v>
      </c>
      <c r="L6548" s="6">
        <v>26</v>
      </c>
      <c r="M6548" s="6">
        <v>0</v>
      </c>
      <c r="N6548" s="6">
        <v>10</v>
      </c>
      <c r="O6548" t="s">
        <v>17</v>
      </c>
      <c r="P6548" s="22">
        <v>2</v>
      </c>
    </row>
    <row r="6549" spans="1:16" x14ac:dyDescent="0.25">
      <c r="A6549" t="s">
        <v>108</v>
      </c>
      <c r="B6549">
        <v>3</v>
      </c>
      <c r="C6549" t="s">
        <v>20</v>
      </c>
      <c r="D6549">
        <v>8</v>
      </c>
      <c r="E6549" t="s">
        <v>14</v>
      </c>
      <c r="F6549">
        <v>20</v>
      </c>
      <c r="G6549" t="s">
        <v>19</v>
      </c>
      <c r="H6549">
        <v>1</v>
      </c>
      <c r="I6549">
        <v>470</v>
      </c>
      <c r="J6549" t="s">
        <v>12</v>
      </c>
      <c r="K6549" s="6">
        <v>8</v>
      </c>
      <c r="L6549" s="6">
        <v>8</v>
      </c>
      <c r="M6549" s="6">
        <v>-3</v>
      </c>
      <c r="N6549" s="6">
        <v>0</v>
      </c>
      <c r="O6549" t="s">
        <v>17</v>
      </c>
      <c r="P6549" s="22">
        <v>2</v>
      </c>
    </row>
    <row r="6550" spans="1:16" x14ac:dyDescent="0.25">
      <c r="A6550" t="s">
        <v>108</v>
      </c>
      <c r="B6550">
        <v>3</v>
      </c>
      <c r="C6550" t="s">
        <v>20</v>
      </c>
      <c r="D6550">
        <v>9</v>
      </c>
      <c r="E6550" t="s">
        <v>14</v>
      </c>
      <c r="F6550">
        <v>20</v>
      </c>
      <c r="G6550" t="s">
        <v>18</v>
      </c>
      <c r="H6550">
        <v>1</v>
      </c>
      <c r="I6550">
        <v>596</v>
      </c>
      <c r="J6550" t="s">
        <v>12</v>
      </c>
      <c r="K6550" s="6">
        <v>19</v>
      </c>
      <c r="L6550" s="6">
        <v>19</v>
      </c>
      <c r="M6550" s="6">
        <v>0</v>
      </c>
      <c r="N6550" s="6">
        <v>8</v>
      </c>
      <c r="O6550" t="s">
        <v>17</v>
      </c>
      <c r="P6550" s="22">
        <v>2</v>
      </c>
    </row>
    <row r="6551" spans="1:16" x14ac:dyDescent="0.25">
      <c r="A6551" t="s">
        <v>108</v>
      </c>
      <c r="B6551">
        <v>3</v>
      </c>
      <c r="C6551" t="s">
        <v>20</v>
      </c>
      <c r="D6551">
        <v>10</v>
      </c>
      <c r="E6551" t="s">
        <v>14</v>
      </c>
      <c r="F6551">
        <v>20</v>
      </c>
      <c r="G6551" t="s">
        <v>18</v>
      </c>
      <c r="H6551">
        <v>1</v>
      </c>
      <c r="I6551">
        <v>393</v>
      </c>
      <c r="J6551" t="s">
        <v>13</v>
      </c>
      <c r="K6551" s="6">
        <v>0</v>
      </c>
      <c r="L6551" s="6">
        <v>25</v>
      </c>
      <c r="M6551" s="6">
        <v>0</v>
      </c>
      <c r="N6551" s="6">
        <v>10</v>
      </c>
      <c r="O6551" t="s">
        <v>17</v>
      </c>
      <c r="P6551" s="22">
        <v>2</v>
      </c>
    </row>
    <row r="6552" spans="1:16" x14ac:dyDescent="0.25">
      <c r="A6552" t="s">
        <v>108</v>
      </c>
      <c r="B6552">
        <v>3</v>
      </c>
      <c r="C6552" t="s">
        <v>20</v>
      </c>
      <c r="D6552">
        <v>11</v>
      </c>
      <c r="E6552" t="s">
        <v>14</v>
      </c>
      <c r="F6552">
        <v>20</v>
      </c>
      <c r="G6552" t="s">
        <v>19</v>
      </c>
      <c r="H6552">
        <v>1</v>
      </c>
      <c r="I6552">
        <v>319</v>
      </c>
      <c r="J6552" t="s">
        <v>13</v>
      </c>
      <c r="K6552" s="6">
        <v>-1.88</v>
      </c>
      <c r="L6552" s="6">
        <v>5</v>
      </c>
      <c r="M6552" s="6">
        <v>-1.88</v>
      </c>
      <c r="N6552" s="6">
        <v>0</v>
      </c>
      <c r="O6552" t="s">
        <v>17</v>
      </c>
      <c r="P6552" s="22">
        <v>2</v>
      </c>
    </row>
    <row r="6553" spans="1:16" x14ac:dyDescent="0.25">
      <c r="A6553" t="s">
        <v>108</v>
      </c>
      <c r="B6553">
        <v>3</v>
      </c>
      <c r="C6553" t="s">
        <v>20</v>
      </c>
      <c r="D6553">
        <v>12</v>
      </c>
      <c r="E6553" t="s">
        <v>14</v>
      </c>
      <c r="F6553">
        <v>20</v>
      </c>
      <c r="G6553" t="s">
        <v>19</v>
      </c>
      <c r="H6553">
        <v>1</v>
      </c>
      <c r="I6553">
        <v>445</v>
      </c>
      <c r="J6553" t="s">
        <v>13</v>
      </c>
      <c r="K6553" s="6">
        <v>-2.75</v>
      </c>
      <c r="L6553" s="6">
        <v>2</v>
      </c>
      <c r="M6553" s="6">
        <v>-2.75</v>
      </c>
      <c r="N6553" s="6">
        <v>0</v>
      </c>
      <c r="O6553" t="s">
        <v>17</v>
      </c>
      <c r="P6553" s="22">
        <v>2</v>
      </c>
    </row>
    <row r="6554" spans="1:16" x14ac:dyDescent="0.25">
      <c r="A6554" t="s">
        <v>108</v>
      </c>
      <c r="B6554">
        <v>3</v>
      </c>
      <c r="C6554" t="s">
        <v>20</v>
      </c>
      <c r="D6554">
        <v>13</v>
      </c>
      <c r="E6554" t="s">
        <v>14</v>
      </c>
      <c r="F6554">
        <v>20</v>
      </c>
      <c r="G6554" t="s">
        <v>19</v>
      </c>
      <c r="H6554">
        <v>1</v>
      </c>
      <c r="I6554">
        <v>858</v>
      </c>
      <c r="J6554" t="s">
        <v>12</v>
      </c>
      <c r="K6554" s="6">
        <v>2</v>
      </c>
      <c r="L6554" s="6">
        <v>2</v>
      </c>
      <c r="M6554" s="6">
        <v>-1.75</v>
      </c>
      <c r="N6554" s="6">
        <v>0</v>
      </c>
      <c r="O6554" t="s">
        <v>17</v>
      </c>
      <c r="P6554" s="22">
        <v>2</v>
      </c>
    </row>
    <row r="6555" spans="1:16" x14ac:dyDescent="0.25">
      <c r="A6555" t="s">
        <v>108</v>
      </c>
      <c r="B6555">
        <v>3</v>
      </c>
      <c r="C6555" t="s">
        <v>20</v>
      </c>
      <c r="D6555">
        <v>14</v>
      </c>
      <c r="E6555" t="s">
        <v>14</v>
      </c>
      <c r="F6555">
        <v>20</v>
      </c>
      <c r="G6555" t="s">
        <v>19</v>
      </c>
      <c r="I6555">
        <v>0</v>
      </c>
      <c r="J6555" t="s">
        <v>13</v>
      </c>
      <c r="K6555" s="6">
        <v>-11.25</v>
      </c>
      <c r="L6555" s="6">
        <v>10</v>
      </c>
      <c r="M6555" s="6">
        <v>-11.25</v>
      </c>
      <c r="N6555" s="6">
        <v>0</v>
      </c>
      <c r="O6555" t="s">
        <v>17</v>
      </c>
      <c r="P6555" s="22">
        <v>2</v>
      </c>
    </row>
    <row r="6556" spans="1:16" x14ac:dyDescent="0.25">
      <c r="A6556" t="s">
        <v>108</v>
      </c>
      <c r="B6556">
        <v>3</v>
      </c>
      <c r="C6556" t="s">
        <v>20</v>
      </c>
      <c r="D6556">
        <v>15</v>
      </c>
      <c r="E6556" t="s">
        <v>14</v>
      </c>
      <c r="F6556">
        <v>20</v>
      </c>
      <c r="G6556" t="s">
        <v>18</v>
      </c>
      <c r="H6556">
        <v>1</v>
      </c>
      <c r="I6556">
        <v>270</v>
      </c>
      <c r="J6556" t="s">
        <v>13</v>
      </c>
      <c r="K6556" s="6">
        <v>0</v>
      </c>
      <c r="L6556" s="6">
        <v>5</v>
      </c>
      <c r="M6556" s="6">
        <v>0</v>
      </c>
      <c r="N6556" s="6">
        <v>3</v>
      </c>
      <c r="O6556" t="s">
        <v>17</v>
      </c>
      <c r="P6556" s="22">
        <v>2</v>
      </c>
    </row>
    <row r="6557" spans="1:16" x14ac:dyDescent="0.25">
      <c r="A6557" t="s">
        <v>108</v>
      </c>
      <c r="B6557">
        <v>3</v>
      </c>
      <c r="C6557" t="s">
        <v>20</v>
      </c>
      <c r="D6557">
        <v>16</v>
      </c>
      <c r="E6557" t="s">
        <v>14</v>
      </c>
      <c r="F6557">
        <v>20</v>
      </c>
      <c r="G6557" t="s">
        <v>19</v>
      </c>
      <c r="H6557">
        <v>1</v>
      </c>
      <c r="I6557">
        <v>332</v>
      </c>
      <c r="J6557" t="s">
        <v>12</v>
      </c>
      <c r="K6557" s="6">
        <v>9</v>
      </c>
      <c r="L6557" s="6">
        <v>9</v>
      </c>
      <c r="M6557" s="6">
        <v>-2.25</v>
      </c>
      <c r="N6557" s="6">
        <v>0</v>
      </c>
      <c r="O6557" t="s">
        <v>17</v>
      </c>
      <c r="P6557" s="22">
        <v>2</v>
      </c>
    </row>
    <row r="6558" spans="1:16" x14ac:dyDescent="0.25">
      <c r="A6558" t="s">
        <v>108</v>
      </c>
      <c r="B6558">
        <v>3</v>
      </c>
      <c r="C6558" t="s">
        <v>20</v>
      </c>
      <c r="D6558">
        <v>17</v>
      </c>
      <c r="E6558" t="s">
        <v>14</v>
      </c>
      <c r="F6558">
        <v>20</v>
      </c>
      <c r="G6558" t="s">
        <v>19</v>
      </c>
      <c r="H6558">
        <v>2</v>
      </c>
      <c r="I6558">
        <v>393</v>
      </c>
      <c r="J6558" t="s">
        <v>13</v>
      </c>
      <c r="K6558" s="6">
        <v>-11</v>
      </c>
      <c r="L6558" s="6">
        <v>8</v>
      </c>
      <c r="M6558" s="6">
        <v>-11</v>
      </c>
      <c r="N6558" s="6">
        <v>0</v>
      </c>
      <c r="O6558" t="s">
        <v>17</v>
      </c>
      <c r="P6558" s="22">
        <v>2</v>
      </c>
    </row>
    <row r="6559" spans="1:16" x14ac:dyDescent="0.25">
      <c r="A6559" t="s">
        <v>108</v>
      </c>
      <c r="B6559">
        <v>3</v>
      </c>
      <c r="C6559" t="s">
        <v>20</v>
      </c>
      <c r="D6559">
        <v>18</v>
      </c>
      <c r="E6559" t="s">
        <v>14</v>
      </c>
      <c r="F6559">
        <v>20</v>
      </c>
      <c r="G6559" t="s">
        <v>19</v>
      </c>
      <c r="H6559">
        <v>2</v>
      </c>
      <c r="I6559">
        <v>278</v>
      </c>
      <c r="J6559" t="s">
        <v>12</v>
      </c>
      <c r="K6559" s="6">
        <v>4</v>
      </c>
      <c r="L6559" s="6">
        <v>4</v>
      </c>
      <c r="M6559" s="6">
        <v>-3</v>
      </c>
      <c r="N6559" s="6">
        <v>0</v>
      </c>
      <c r="O6559" t="s">
        <v>17</v>
      </c>
      <c r="P6559" s="22">
        <v>2</v>
      </c>
    </row>
    <row r="6560" spans="1:16" x14ac:dyDescent="0.25">
      <c r="A6560" t="s">
        <v>108</v>
      </c>
      <c r="B6560">
        <v>3</v>
      </c>
      <c r="C6560" t="s">
        <v>20</v>
      </c>
      <c r="D6560">
        <v>19</v>
      </c>
      <c r="E6560" t="s">
        <v>14</v>
      </c>
      <c r="F6560">
        <v>20</v>
      </c>
      <c r="G6560" t="s">
        <v>19</v>
      </c>
      <c r="H6560">
        <v>1</v>
      </c>
      <c r="I6560">
        <v>323</v>
      </c>
      <c r="J6560" t="s">
        <v>12</v>
      </c>
      <c r="K6560" s="6">
        <v>6</v>
      </c>
      <c r="L6560" s="6">
        <v>6</v>
      </c>
      <c r="M6560" s="6">
        <v>-1.5</v>
      </c>
      <c r="N6560" s="6">
        <v>0</v>
      </c>
      <c r="O6560" t="s">
        <v>17</v>
      </c>
      <c r="P6560" s="22">
        <v>2</v>
      </c>
    </row>
    <row r="6561" spans="1:16" x14ac:dyDescent="0.25">
      <c r="A6561" t="s">
        <v>108</v>
      </c>
      <c r="B6561">
        <v>3</v>
      </c>
      <c r="C6561" t="s">
        <v>20</v>
      </c>
      <c r="D6561">
        <v>20</v>
      </c>
      <c r="E6561" t="s">
        <v>14</v>
      </c>
      <c r="F6561">
        <v>20</v>
      </c>
      <c r="G6561" t="s">
        <v>19</v>
      </c>
      <c r="H6561">
        <v>2</v>
      </c>
      <c r="I6561">
        <v>369</v>
      </c>
      <c r="J6561" t="s">
        <v>13</v>
      </c>
      <c r="K6561" s="6">
        <v>-13.5</v>
      </c>
      <c r="L6561" s="6">
        <v>9</v>
      </c>
      <c r="M6561" s="6">
        <v>-13.5</v>
      </c>
      <c r="N6561" s="6">
        <v>0</v>
      </c>
      <c r="O6561" t="s">
        <v>17</v>
      </c>
      <c r="P6561" s="22">
        <v>2</v>
      </c>
    </row>
    <row r="6562" spans="1:16" x14ac:dyDescent="0.25">
      <c r="A6562" t="s">
        <v>108</v>
      </c>
      <c r="B6562">
        <v>3</v>
      </c>
      <c r="C6562" t="s">
        <v>20</v>
      </c>
      <c r="D6562">
        <v>21</v>
      </c>
      <c r="E6562" t="s">
        <v>14</v>
      </c>
      <c r="F6562">
        <v>20</v>
      </c>
      <c r="G6562" t="s">
        <v>19</v>
      </c>
      <c r="H6562">
        <v>2</v>
      </c>
      <c r="I6562">
        <v>279</v>
      </c>
      <c r="J6562" t="s">
        <v>13</v>
      </c>
      <c r="K6562" s="6">
        <v>-5.63</v>
      </c>
      <c r="L6562" s="6">
        <v>5</v>
      </c>
      <c r="M6562" s="6">
        <v>-5.63</v>
      </c>
      <c r="N6562" s="6">
        <v>0</v>
      </c>
      <c r="O6562" t="s">
        <v>17</v>
      </c>
      <c r="P6562" s="22">
        <v>2</v>
      </c>
    </row>
    <row r="6563" spans="1:16" x14ac:dyDescent="0.25">
      <c r="A6563" t="s">
        <v>108</v>
      </c>
      <c r="B6563">
        <v>3</v>
      </c>
      <c r="C6563" t="s">
        <v>20</v>
      </c>
      <c r="D6563">
        <v>22</v>
      </c>
      <c r="E6563" t="s">
        <v>14</v>
      </c>
      <c r="F6563">
        <v>20</v>
      </c>
      <c r="G6563" t="s">
        <v>19</v>
      </c>
      <c r="H6563">
        <v>1</v>
      </c>
      <c r="I6563">
        <v>285</v>
      </c>
      <c r="J6563" t="s">
        <v>13</v>
      </c>
      <c r="K6563" s="6">
        <v>-3</v>
      </c>
      <c r="L6563" s="6">
        <v>6</v>
      </c>
      <c r="M6563" s="6">
        <v>-3</v>
      </c>
      <c r="N6563" s="6">
        <v>0</v>
      </c>
      <c r="O6563" t="s">
        <v>17</v>
      </c>
      <c r="P6563" s="22">
        <v>2</v>
      </c>
    </row>
    <row r="6564" spans="1:16" x14ac:dyDescent="0.25">
      <c r="A6564" t="s">
        <v>108</v>
      </c>
      <c r="B6564">
        <v>3</v>
      </c>
      <c r="C6564" t="s">
        <v>20</v>
      </c>
      <c r="D6564">
        <v>23</v>
      </c>
      <c r="E6564" t="s">
        <v>14</v>
      </c>
      <c r="F6564">
        <v>20</v>
      </c>
      <c r="G6564" t="s">
        <v>19</v>
      </c>
      <c r="H6564">
        <v>2</v>
      </c>
      <c r="I6564">
        <v>330</v>
      </c>
      <c r="J6564" t="s">
        <v>12</v>
      </c>
      <c r="K6564" s="6">
        <v>10</v>
      </c>
      <c r="L6564" s="6">
        <v>10</v>
      </c>
      <c r="M6564" s="6">
        <v>-16.25</v>
      </c>
      <c r="N6564" s="6">
        <v>0</v>
      </c>
      <c r="O6564" t="s">
        <v>17</v>
      </c>
      <c r="P6564" s="22">
        <v>2</v>
      </c>
    </row>
    <row r="6565" spans="1:16" x14ac:dyDescent="0.25">
      <c r="A6565" t="s">
        <v>108</v>
      </c>
      <c r="B6565">
        <v>3</v>
      </c>
      <c r="C6565" t="s">
        <v>20</v>
      </c>
      <c r="D6565">
        <v>24</v>
      </c>
      <c r="E6565" t="s">
        <v>14</v>
      </c>
      <c r="F6565">
        <v>20</v>
      </c>
      <c r="G6565" t="s">
        <v>19</v>
      </c>
      <c r="H6565">
        <v>1</v>
      </c>
      <c r="I6565">
        <v>232</v>
      </c>
      <c r="J6565" t="s">
        <v>12</v>
      </c>
      <c r="K6565" s="6">
        <v>5</v>
      </c>
      <c r="L6565" s="6">
        <v>5</v>
      </c>
      <c r="M6565" s="6">
        <v>-2.5</v>
      </c>
      <c r="N6565" s="6">
        <v>0</v>
      </c>
      <c r="O6565" t="s">
        <v>17</v>
      </c>
      <c r="P6565" s="22">
        <v>2</v>
      </c>
    </row>
    <row r="6566" spans="1:16" x14ac:dyDescent="0.25">
      <c r="A6566" t="s">
        <v>108</v>
      </c>
      <c r="B6566">
        <v>3</v>
      </c>
      <c r="C6566" t="s">
        <v>20</v>
      </c>
      <c r="D6566">
        <v>25</v>
      </c>
      <c r="E6566" t="s">
        <v>14</v>
      </c>
      <c r="F6566">
        <v>20</v>
      </c>
      <c r="G6566" t="s">
        <v>18</v>
      </c>
      <c r="H6566">
        <v>1</v>
      </c>
      <c r="I6566">
        <v>509</v>
      </c>
      <c r="J6566" t="s">
        <v>13</v>
      </c>
      <c r="K6566" s="6">
        <v>0</v>
      </c>
      <c r="L6566" s="6">
        <v>28</v>
      </c>
      <c r="M6566" s="6">
        <v>0</v>
      </c>
      <c r="N6566" s="6">
        <v>13</v>
      </c>
      <c r="O6566" t="s">
        <v>17</v>
      </c>
      <c r="P6566" s="22">
        <v>2</v>
      </c>
    </row>
    <row r="6567" spans="1:16" x14ac:dyDescent="0.25">
      <c r="A6567" t="s">
        <v>108</v>
      </c>
      <c r="B6567">
        <v>3</v>
      </c>
      <c r="C6567" t="s">
        <v>20</v>
      </c>
      <c r="D6567">
        <v>26</v>
      </c>
      <c r="E6567" t="s">
        <v>14</v>
      </c>
      <c r="F6567">
        <v>20</v>
      </c>
      <c r="G6567" t="s">
        <v>19</v>
      </c>
      <c r="H6567">
        <v>1</v>
      </c>
      <c r="I6567">
        <v>427</v>
      </c>
      <c r="J6567" t="s">
        <v>12</v>
      </c>
      <c r="K6567" s="6">
        <v>10</v>
      </c>
      <c r="L6567" s="6">
        <v>10</v>
      </c>
      <c r="M6567" s="6">
        <v>-6.25</v>
      </c>
      <c r="N6567" s="6">
        <v>0</v>
      </c>
      <c r="O6567" t="s">
        <v>17</v>
      </c>
      <c r="P6567" s="22">
        <v>2</v>
      </c>
    </row>
    <row r="6568" spans="1:16" x14ac:dyDescent="0.25">
      <c r="A6568" t="s">
        <v>108</v>
      </c>
      <c r="B6568">
        <v>3</v>
      </c>
      <c r="C6568" t="s">
        <v>20</v>
      </c>
      <c r="D6568">
        <v>27</v>
      </c>
      <c r="E6568" t="s">
        <v>14</v>
      </c>
      <c r="F6568">
        <v>20</v>
      </c>
      <c r="G6568" t="s">
        <v>18</v>
      </c>
      <c r="H6568">
        <v>2</v>
      </c>
      <c r="I6568">
        <v>672</v>
      </c>
      <c r="J6568" t="s">
        <v>13</v>
      </c>
      <c r="K6568" s="6">
        <v>0</v>
      </c>
      <c r="L6568" s="6">
        <v>12</v>
      </c>
      <c r="M6568" s="6">
        <v>0</v>
      </c>
      <c r="N6568" s="6">
        <v>5</v>
      </c>
      <c r="O6568" t="s">
        <v>17</v>
      </c>
      <c r="P6568" s="22">
        <v>2</v>
      </c>
    </row>
    <row r="6569" spans="1:16" x14ac:dyDescent="0.25">
      <c r="A6569" t="s">
        <v>108</v>
      </c>
      <c r="B6569">
        <v>3</v>
      </c>
      <c r="C6569" t="s">
        <v>20</v>
      </c>
      <c r="D6569">
        <v>28</v>
      </c>
      <c r="E6569" t="s">
        <v>14</v>
      </c>
      <c r="F6569">
        <v>20</v>
      </c>
      <c r="G6569" t="s">
        <v>19</v>
      </c>
      <c r="H6569">
        <v>1</v>
      </c>
      <c r="I6569">
        <v>590</v>
      </c>
      <c r="J6569" t="s">
        <v>13</v>
      </c>
      <c r="K6569" s="6">
        <v>-12</v>
      </c>
      <c r="L6569" s="6">
        <v>12</v>
      </c>
      <c r="M6569" s="6">
        <v>-12</v>
      </c>
      <c r="N6569" s="6">
        <v>0</v>
      </c>
      <c r="O6569" t="s">
        <v>17</v>
      </c>
      <c r="P6569" s="22">
        <v>2</v>
      </c>
    </row>
    <row r="6570" spans="1:16" x14ac:dyDescent="0.25">
      <c r="A6570" t="s">
        <v>108</v>
      </c>
      <c r="B6570">
        <v>3</v>
      </c>
      <c r="C6570" t="s">
        <v>20</v>
      </c>
      <c r="D6570">
        <v>29</v>
      </c>
      <c r="E6570" t="s">
        <v>14</v>
      </c>
      <c r="F6570">
        <v>20</v>
      </c>
      <c r="G6570" t="s">
        <v>19</v>
      </c>
      <c r="H6570">
        <v>1</v>
      </c>
      <c r="I6570">
        <v>892</v>
      </c>
      <c r="J6570" t="s">
        <v>12</v>
      </c>
      <c r="K6570" s="6">
        <v>4</v>
      </c>
      <c r="L6570" s="6">
        <v>4</v>
      </c>
      <c r="M6570" s="6">
        <v>-6</v>
      </c>
      <c r="N6570" s="6">
        <v>0</v>
      </c>
      <c r="O6570" t="s">
        <v>17</v>
      </c>
      <c r="P6570" s="22">
        <v>2</v>
      </c>
    </row>
    <row r="6571" spans="1:16" x14ac:dyDescent="0.25">
      <c r="A6571" t="s">
        <v>108</v>
      </c>
      <c r="B6571">
        <v>3</v>
      </c>
      <c r="C6571" t="s">
        <v>20</v>
      </c>
      <c r="D6571">
        <v>30</v>
      </c>
      <c r="E6571" t="s">
        <v>14</v>
      </c>
      <c r="F6571">
        <v>20</v>
      </c>
      <c r="G6571" t="s">
        <v>19</v>
      </c>
      <c r="H6571">
        <v>2</v>
      </c>
      <c r="I6571">
        <v>490</v>
      </c>
      <c r="J6571" t="s">
        <v>12</v>
      </c>
      <c r="K6571" s="6">
        <v>6</v>
      </c>
      <c r="L6571" s="6">
        <v>6</v>
      </c>
      <c r="M6571" s="6">
        <v>-7.5</v>
      </c>
      <c r="N6571" s="6">
        <v>0</v>
      </c>
      <c r="O6571" t="s">
        <v>17</v>
      </c>
      <c r="P6571" s="22">
        <v>2</v>
      </c>
    </row>
    <row r="6572" spans="1:16" x14ac:dyDescent="0.25">
      <c r="A6572" t="s">
        <v>108</v>
      </c>
      <c r="B6572">
        <v>1</v>
      </c>
      <c r="C6572" t="s">
        <v>22</v>
      </c>
      <c r="D6572">
        <v>1</v>
      </c>
      <c r="E6572" t="s">
        <v>14</v>
      </c>
      <c r="F6572">
        <v>20</v>
      </c>
      <c r="G6572" t="s">
        <v>19</v>
      </c>
      <c r="H6572">
        <v>2</v>
      </c>
      <c r="I6572">
        <v>579</v>
      </c>
      <c r="J6572" t="s">
        <v>12</v>
      </c>
      <c r="K6572" s="6">
        <v>8</v>
      </c>
      <c r="L6572" s="6">
        <v>8</v>
      </c>
      <c r="M6572" s="6">
        <v>-9</v>
      </c>
      <c r="N6572" s="6">
        <v>0</v>
      </c>
      <c r="O6572" t="s">
        <v>17</v>
      </c>
      <c r="P6572" s="22">
        <v>2</v>
      </c>
    </row>
    <row r="6573" spans="1:16" x14ac:dyDescent="0.25">
      <c r="A6573" t="s">
        <v>108</v>
      </c>
      <c r="B6573">
        <v>1</v>
      </c>
      <c r="C6573" t="s">
        <v>22</v>
      </c>
      <c r="D6573">
        <v>2</v>
      </c>
      <c r="E6573" t="s">
        <v>14</v>
      </c>
      <c r="F6573">
        <v>20</v>
      </c>
      <c r="G6573" t="s">
        <v>19</v>
      </c>
      <c r="H6573">
        <v>1</v>
      </c>
      <c r="I6573">
        <v>521</v>
      </c>
      <c r="J6573" t="s">
        <v>13</v>
      </c>
      <c r="K6573" s="6">
        <v>-3.75</v>
      </c>
      <c r="L6573" s="6">
        <v>2</v>
      </c>
      <c r="M6573" s="6">
        <v>-3.75</v>
      </c>
      <c r="N6573" s="6">
        <v>0</v>
      </c>
      <c r="O6573" t="s">
        <v>17</v>
      </c>
      <c r="P6573" s="22">
        <v>2</v>
      </c>
    </row>
    <row r="6574" spans="1:16" x14ac:dyDescent="0.25">
      <c r="A6574" t="s">
        <v>108</v>
      </c>
      <c r="B6574">
        <v>1</v>
      </c>
      <c r="C6574" t="s">
        <v>22</v>
      </c>
      <c r="D6574">
        <v>3</v>
      </c>
      <c r="E6574" t="s">
        <v>14</v>
      </c>
      <c r="F6574">
        <v>20</v>
      </c>
      <c r="G6574" t="s">
        <v>18</v>
      </c>
      <c r="H6574">
        <v>2</v>
      </c>
      <c r="I6574">
        <v>287</v>
      </c>
      <c r="J6574" t="s">
        <v>12</v>
      </c>
      <c r="K6574" s="6">
        <v>12</v>
      </c>
      <c r="L6574" s="6">
        <v>12</v>
      </c>
      <c r="M6574" s="6">
        <v>0</v>
      </c>
      <c r="N6574" s="6">
        <v>4</v>
      </c>
      <c r="O6574" t="s">
        <v>17</v>
      </c>
      <c r="P6574" s="22">
        <v>2</v>
      </c>
    </row>
    <row r="6575" spans="1:16" x14ac:dyDescent="0.25">
      <c r="A6575" t="s">
        <v>108</v>
      </c>
      <c r="B6575">
        <v>1</v>
      </c>
      <c r="C6575" t="s">
        <v>22</v>
      </c>
      <c r="D6575">
        <v>4</v>
      </c>
      <c r="E6575" t="s">
        <v>14</v>
      </c>
      <c r="F6575">
        <v>20</v>
      </c>
      <c r="G6575" t="s">
        <v>18</v>
      </c>
      <c r="H6575">
        <v>2</v>
      </c>
      <c r="I6575">
        <v>429</v>
      </c>
      <c r="J6575" t="s">
        <v>13</v>
      </c>
      <c r="K6575" s="6">
        <v>0</v>
      </c>
      <c r="L6575" s="6">
        <v>22</v>
      </c>
      <c r="M6575" s="6">
        <v>0</v>
      </c>
      <c r="N6575" s="6">
        <v>13</v>
      </c>
      <c r="O6575" t="s">
        <v>17</v>
      </c>
      <c r="P6575" s="22">
        <v>2</v>
      </c>
    </row>
    <row r="6576" spans="1:16" x14ac:dyDescent="0.25">
      <c r="A6576" t="s">
        <v>108</v>
      </c>
      <c r="B6576">
        <v>1</v>
      </c>
      <c r="C6576" t="s">
        <v>22</v>
      </c>
      <c r="D6576">
        <v>5</v>
      </c>
      <c r="E6576" t="s">
        <v>14</v>
      </c>
      <c r="F6576">
        <v>20</v>
      </c>
      <c r="G6576" t="s">
        <v>19</v>
      </c>
      <c r="H6576">
        <v>2</v>
      </c>
      <c r="I6576">
        <v>345</v>
      </c>
      <c r="J6576" t="s">
        <v>13</v>
      </c>
      <c r="K6576" s="6">
        <v>-4.38</v>
      </c>
      <c r="L6576" s="6">
        <v>5</v>
      </c>
      <c r="M6576" s="6">
        <v>-4.38</v>
      </c>
      <c r="N6576" s="6">
        <v>0</v>
      </c>
      <c r="O6576" t="s">
        <v>17</v>
      </c>
      <c r="P6576" s="22">
        <v>2</v>
      </c>
    </row>
    <row r="6577" spans="1:16" x14ac:dyDescent="0.25">
      <c r="A6577" t="s">
        <v>108</v>
      </c>
      <c r="B6577">
        <v>1</v>
      </c>
      <c r="C6577" t="s">
        <v>22</v>
      </c>
      <c r="D6577">
        <v>6</v>
      </c>
      <c r="E6577" t="s">
        <v>14</v>
      </c>
      <c r="F6577">
        <v>20</v>
      </c>
      <c r="G6577" t="s">
        <v>19</v>
      </c>
      <c r="H6577">
        <v>2</v>
      </c>
      <c r="I6577">
        <v>375</v>
      </c>
      <c r="J6577" t="s">
        <v>13</v>
      </c>
      <c r="K6577" s="6">
        <v>-18.75</v>
      </c>
      <c r="L6577" s="6">
        <v>10</v>
      </c>
      <c r="M6577" s="6">
        <v>-18.75</v>
      </c>
      <c r="N6577" s="6">
        <v>0</v>
      </c>
      <c r="O6577" t="s">
        <v>17</v>
      </c>
      <c r="P6577" s="22">
        <v>2</v>
      </c>
    </row>
    <row r="6578" spans="1:16" x14ac:dyDescent="0.25">
      <c r="A6578" t="s">
        <v>108</v>
      </c>
      <c r="B6578">
        <v>1</v>
      </c>
      <c r="C6578" t="s">
        <v>22</v>
      </c>
      <c r="D6578">
        <v>7</v>
      </c>
      <c r="E6578" t="s">
        <v>14</v>
      </c>
      <c r="F6578">
        <v>20</v>
      </c>
      <c r="G6578" t="s">
        <v>19</v>
      </c>
      <c r="H6578">
        <v>2</v>
      </c>
      <c r="I6578">
        <v>436</v>
      </c>
      <c r="J6578" t="s">
        <v>12</v>
      </c>
      <c r="K6578" s="6">
        <v>9</v>
      </c>
      <c r="L6578" s="6">
        <v>9</v>
      </c>
      <c r="M6578" s="6">
        <v>-9</v>
      </c>
      <c r="N6578" s="6">
        <v>0</v>
      </c>
      <c r="O6578" t="s">
        <v>17</v>
      </c>
      <c r="P6578" s="22">
        <v>2</v>
      </c>
    </row>
    <row r="6579" spans="1:16" x14ac:dyDescent="0.25">
      <c r="A6579" t="s">
        <v>108</v>
      </c>
      <c r="B6579">
        <v>1</v>
      </c>
      <c r="C6579" t="s">
        <v>22</v>
      </c>
      <c r="D6579">
        <v>8</v>
      </c>
      <c r="E6579" t="s">
        <v>14</v>
      </c>
      <c r="F6579">
        <v>20</v>
      </c>
      <c r="G6579" t="s">
        <v>19</v>
      </c>
      <c r="H6579">
        <v>1</v>
      </c>
      <c r="I6579">
        <v>131</v>
      </c>
      <c r="J6579" t="s">
        <v>13</v>
      </c>
      <c r="K6579" s="6">
        <v>-1.25</v>
      </c>
      <c r="L6579" s="6">
        <v>2</v>
      </c>
      <c r="M6579" s="6">
        <v>-1.25</v>
      </c>
      <c r="N6579" s="6">
        <v>0</v>
      </c>
      <c r="O6579" t="s">
        <v>17</v>
      </c>
      <c r="P6579" s="22">
        <v>2</v>
      </c>
    </row>
    <row r="6580" spans="1:16" x14ac:dyDescent="0.25">
      <c r="A6580" t="s">
        <v>108</v>
      </c>
      <c r="B6580">
        <v>1</v>
      </c>
      <c r="C6580" t="s">
        <v>22</v>
      </c>
      <c r="D6580">
        <v>9</v>
      </c>
      <c r="E6580" t="s">
        <v>14</v>
      </c>
      <c r="F6580">
        <v>20</v>
      </c>
      <c r="G6580" t="s">
        <v>19</v>
      </c>
      <c r="H6580">
        <v>1</v>
      </c>
      <c r="I6580">
        <v>695</v>
      </c>
      <c r="J6580" t="s">
        <v>12</v>
      </c>
      <c r="K6580" s="6">
        <v>4</v>
      </c>
      <c r="L6580" s="6">
        <v>4</v>
      </c>
      <c r="M6580" s="6">
        <v>-1</v>
      </c>
      <c r="N6580" s="6">
        <v>0</v>
      </c>
      <c r="O6580" t="s">
        <v>17</v>
      </c>
      <c r="P6580" s="22">
        <v>2</v>
      </c>
    </row>
    <row r="6581" spans="1:16" x14ac:dyDescent="0.25">
      <c r="A6581" t="s">
        <v>108</v>
      </c>
      <c r="B6581">
        <v>1</v>
      </c>
      <c r="C6581" t="s">
        <v>22</v>
      </c>
      <c r="D6581">
        <v>10</v>
      </c>
      <c r="E6581" t="s">
        <v>14</v>
      </c>
      <c r="F6581">
        <v>20</v>
      </c>
      <c r="G6581" t="s">
        <v>19</v>
      </c>
      <c r="H6581">
        <v>2</v>
      </c>
      <c r="I6581">
        <v>349</v>
      </c>
      <c r="J6581" t="s">
        <v>13</v>
      </c>
      <c r="K6581" s="6">
        <v>-13</v>
      </c>
      <c r="L6581" s="6">
        <v>8</v>
      </c>
      <c r="M6581" s="6">
        <v>-13</v>
      </c>
      <c r="N6581" s="6">
        <v>0</v>
      </c>
      <c r="O6581" t="s">
        <v>17</v>
      </c>
      <c r="P6581" s="22">
        <v>2</v>
      </c>
    </row>
    <row r="6582" spans="1:16" x14ac:dyDescent="0.25">
      <c r="A6582" t="s">
        <v>108</v>
      </c>
      <c r="B6582">
        <v>1</v>
      </c>
      <c r="C6582" t="s">
        <v>22</v>
      </c>
      <c r="D6582">
        <v>11</v>
      </c>
      <c r="E6582" t="s">
        <v>14</v>
      </c>
      <c r="F6582">
        <v>20</v>
      </c>
      <c r="G6582" t="s">
        <v>19</v>
      </c>
      <c r="H6582">
        <v>1</v>
      </c>
      <c r="I6582">
        <v>347</v>
      </c>
      <c r="J6582" t="s">
        <v>12</v>
      </c>
      <c r="K6582" s="6">
        <v>8</v>
      </c>
      <c r="L6582" s="6">
        <v>8</v>
      </c>
      <c r="M6582" s="6">
        <v>-2</v>
      </c>
      <c r="N6582" s="6">
        <v>0</v>
      </c>
      <c r="O6582" t="s">
        <v>17</v>
      </c>
      <c r="P6582" s="22">
        <v>2</v>
      </c>
    </row>
    <row r="6583" spans="1:16" x14ac:dyDescent="0.25">
      <c r="A6583" t="s">
        <v>108</v>
      </c>
      <c r="B6583">
        <v>1</v>
      </c>
      <c r="C6583" t="s">
        <v>22</v>
      </c>
      <c r="D6583">
        <v>12</v>
      </c>
      <c r="E6583" t="s">
        <v>14</v>
      </c>
      <c r="F6583">
        <v>20</v>
      </c>
      <c r="G6583" t="s">
        <v>19</v>
      </c>
      <c r="H6583">
        <v>2</v>
      </c>
      <c r="I6583">
        <v>377</v>
      </c>
      <c r="J6583" t="s">
        <v>13</v>
      </c>
      <c r="K6583" s="6">
        <v>-12</v>
      </c>
      <c r="L6583" s="6">
        <v>6</v>
      </c>
      <c r="M6583" s="6">
        <v>-12</v>
      </c>
      <c r="N6583" s="6">
        <v>0</v>
      </c>
      <c r="O6583" t="s">
        <v>17</v>
      </c>
      <c r="P6583" s="22">
        <v>2</v>
      </c>
    </row>
    <row r="6584" spans="1:16" x14ac:dyDescent="0.25">
      <c r="A6584" t="s">
        <v>108</v>
      </c>
      <c r="B6584">
        <v>1</v>
      </c>
      <c r="C6584" t="s">
        <v>22</v>
      </c>
      <c r="D6584">
        <v>13</v>
      </c>
      <c r="E6584" t="s">
        <v>14</v>
      </c>
      <c r="F6584">
        <v>20</v>
      </c>
      <c r="G6584" t="s">
        <v>19</v>
      </c>
      <c r="H6584">
        <v>2</v>
      </c>
      <c r="I6584">
        <v>398</v>
      </c>
      <c r="J6584" t="s">
        <v>13</v>
      </c>
      <c r="K6584" s="6">
        <v>-9</v>
      </c>
      <c r="L6584" s="6">
        <v>12</v>
      </c>
      <c r="M6584" s="6">
        <v>-9</v>
      </c>
      <c r="N6584" s="6">
        <v>0</v>
      </c>
      <c r="O6584" t="s">
        <v>17</v>
      </c>
      <c r="P6584" s="22">
        <v>2</v>
      </c>
    </row>
    <row r="6585" spans="1:16" x14ac:dyDescent="0.25">
      <c r="A6585" t="s">
        <v>108</v>
      </c>
      <c r="B6585">
        <v>1</v>
      </c>
      <c r="C6585" t="s">
        <v>22</v>
      </c>
      <c r="D6585">
        <v>14</v>
      </c>
      <c r="E6585" t="s">
        <v>14</v>
      </c>
      <c r="F6585">
        <v>20</v>
      </c>
      <c r="G6585" t="s">
        <v>19</v>
      </c>
      <c r="H6585">
        <v>2</v>
      </c>
      <c r="I6585">
        <v>356</v>
      </c>
      <c r="J6585" t="s">
        <v>12</v>
      </c>
      <c r="K6585" s="6">
        <v>6</v>
      </c>
      <c r="L6585" s="6">
        <v>6</v>
      </c>
      <c r="M6585" s="6">
        <v>-9</v>
      </c>
      <c r="N6585" s="6">
        <v>0</v>
      </c>
      <c r="O6585" t="s">
        <v>17</v>
      </c>
      <c r="P6585" s="22">
        <v>2</v>
      </c>
    </row>
    <row r="6586" spans="1:16" x14ac:dyDescent="0.25">
      <c r="A6586" t="s">
        <v>108</v>
      </c>
      <c r="B6586">
        <v>1</v>
      </c>
      <c r="C6586" t="s">
        <v>22</v>
      </c>
      <c r="D6586">
        <v>15</v>
      </c>
      <c r="E6586" t="s">
        <v>14</v>
      </c>
      <c r="F6586">
        <v>20</v>
      </c>
      <c r="G6586" t="s">
        <v>18</v>
      </c>
      <c r="H6586">
        <v>1</v>
      </c>
      <c r="I6586">
        <v>953</v>
      </c>
      <c r="J6586" t="s">
        <v>12</v>
      </c>
      <c r="K6586" s="6">
        <v>3.25</v>
      </c>
      <c r="L6586" s="6">
        <v>3.25</v>
      </c>
      <c r="M6586" s="6">
        <v>0</v>
      </c>
      <c r="N6586" s="6">
        <v>1</v>
      </c>
      <c r="O6586" t="s">
        <v>17</v>
      </c>
      <c r="P6586" s="22">
        <v>2</v>
      </c>
    </row>
    <row r="6587" spans="1:16" x14ac:dyDescent="0.25">
      <c r="A6587" t="s">
        <v>108</v>
      </c>
      <c r="B6587">
        <v>1</v>
      </c>
      <c r="C6587" t="s">
        <v>22</v>
      </c>
      <c r="D6587">
        <v>16</v>
      </c>
      <c r="E6587" t="s">
        <v>14</v>
      </c>
      <c r="F6587">
        <v>20</v>
      </c>
      <c r="G6587" t="s">
        <v>18</v>
      </c>
      <c r="H6587">
        <v>2</v>
      </c>
      <c r="I6587">
        <v>727</v>
      </c>
      <c r="J6587" t="s">
        <v>12</v>
      </c>
      <c r="K6587" s="6">
        <v>7</v>
      </c>
      <c r="L6587" s="6">
        <v>7</v>
      </c>
      <c r="M6587" s="6">
        <v>0</v>
      </c>
      <c r="N6587" s="6">
        <v>3</v>
      </c>
      <c r="O6587" t="s">
        <v>17</v>
      </c>
      <c r="P6587" s="22">
        <v>2</v>
      </c>
    </row>
    <row r="6588" spans="1:16" x14ac:dyDescent="0.25">
      <c r="A6588" t="s">
        <v>108</v>
      </c>
      <c r="B6588">
        <v>1</v>
      </c>
      <c r="C6588" t="s">
        <v>22</v>
      </c>
      <c r="D6588">
        <v>17</v>
      </c>
      <c r="E6588" t="s">
        <v>14</v>
      </c>
      <c r="F6588">
        <v>20</v>
      </c>
      <c r="G6588" t="s">
        <v>19</v>
      </c>
      <c r="H6588">
        <v>2</v>
      </c>
      <c r="I6588">
        <v>453</v>
      </c>
      <c r="J6588" t="s">
        <v>13</v>
      </c>
      <c r="K6588" s="6">
        <v>-7</v>
      </c>
      <c r="L6588" s="6">
        <v>8</v>
      </c>
      <c r="M6588" s="6">
        <v>-7</v>
      </c>
      <c r="N6588" s="6">
        <v>0</v>
      </c>
      <c r="O6588" t="s">
        <v>17</v>
      </c>
      <c r="P6588" s="22">
        <v>2</v>
      </c>
    </row>
    <row r="6589" spans="1:16" x14ac:dyDescent="0.25">
      <c r="A6589" t="s">
        <v>108</v>
      </c>
      <c r="B6589">
        <v>1</v>
      </c>
      <c r="C6589" t="s">
        <v>22</v>
      </c>
      <c r="D6589">
        <v>18</v>
      </c>
      <c r="E6589" t="s">
        <v>14</v>
      </c>
      <c r="F6589">
        <v>20</v>
      </c>
      <c r="G6589" t="s">
        <v>18</v>
      </c>
      <c r="H6589">
        <v>2</v>
      </c>
      <c r="I6589">
        <v>338</v>
      </c>
      <c r="J6589" t="s">
        <v>12</v>
      </c>
      <c r="K6589" s="6">
        <v>25</v>
      </c>
      <c r="L6589" s="6">
        <v>25</v>
      </c>
      <c r="M6589" s="6">
        <v>0</v>
      </c>
      <c r="N6589" s="6">
        <v>9</v>
      </c>
      <c r="O6589" t="s">
        <v>17</v>
      </c>
      <c r="P6589" s="22">
        <v>2</v>
      </c>
    </row>
    <row r="6590" spans="1:16" x14ac:dyDescent="0.25">
      <c r="A6590" t="s">
        <v>108</v>
      </c>
      <c r="B6590">
        <v>1</v>
      </c>
      <c r="C6590" t="s">
        <v>22</v>
      </c>
      <c r="D6590">
        <v>19</v>
      </c>
      <c r="E6590" t="s">
        <v>14</v>
      </c>
      <c r="F6590">
        <v>20</v>
      </c>
      <c r="G6590" t="s">
        <v>18</v>
      </c>
      <c r="H6590">
        <v>1</v>
      </c>
      <c r="I6590">
        <v>816</v>
      </c>
      <c r="J6590" t="s">
        <v>13</v>
      </c>
      <c r="K6590" s="6">
        <v>0</v>
      </c>
      <c r="L6590" s="6">
        <v>8</v>
      </c>
      <c r="M6590" s="6">
        <v>0</v>
      </c>
      <c r="N6590" s="6">
        <v>4.25</v>
      </c>
      <c r="O6590" t="s">
        <v>17</v>
      </c>
      <c r="P6590" s="22">
        <v>2</v>
      </c>
    </row>
    <row r="6591" spans="1:16" x14ac:dyDescent="0.25">
      <c r="A6591" t="s">
        <v>108</v>
      </c>
      <c r="B6591">
        <v>1</v>
      </c>
      <c r="C6591" t="s">
        <v>22</v>
      </c>
      <c r="D6591">
        <v>20</v>
      </c>
      <c r="E6591" t="s">
        <v>14</v>
      </c>
      <c r="F6591">
        <v>20</v>
      </c>
      <c r="G6591" t="s">
        <v>19</v>
      </c>
      <c r="H6591">
        <v>2</v>
      </c>
      <c r="I6591">
        <v>277</v>
      </c>
      <c r="J6591" t="s">
        <v>13</v>
      </c>
      <c r="K6591" s="6">
        <v>-8.75</v>
      </c>
      <c r="L6591" s="6">
        <v>10</v>
      </c>
      <c r="M6591" s="6">
        <v>-8.75</v>
      </c>
      <c r="N6591" s="6">
        <v>0</v>
      </c>
      <c r="O6591" t="s">
        <v>17</v>
      </c>
      <c r="P6591" s="22">
        <v>2</v>
      </c>
    </row>
    <row r="6592" spans="1:16" x14ac:dyDescent="0.25">
      <c r="A6592" t="s">
        <v>108</v>
      </c>
      <c r="B6592">
        <v>1</v>
      </c>
      <c r="C6592" t="s">
        <v>22</v>
      </c>
      <c r="D6592">
        <v>21</v>
      </c>
      <c r="E6592" t="s">
        <v>14</v>
      </c>
      <c r="F6592">
        <v>20</v>
      </c>
      <c r="G6592" t="s">
        <v>19</v>
      </c>
      <c r="H6592">
        <v>2</v>
      </c>
      <c r="I6592">
        <v>370</v>
      </c>
      <c r="J6592" t="s">
        <v>12</v>
      </c>
      <c r="K6592" s="6">
        <v>4</v>
      </c>
      <c r="L6592" s="6">
        <v>4</v>
      </c>
      <c r="M6592" s="6">
        <v>-8</v>
      </c>
      <c r="N6592" s="6">
        <v>0</v>
      </c>
      <c r="O6592" t="s">
        <v>17</v>
      </c>
      <c r="P6592" s="22">
        <v>2</v>
      </c>
    </row>
    <row r="6593" spans="1:16" x14ac:dyDescent="0.25">
      <c r="A6593" t="s">
        <v>108</v>
      </c>
      <c r="B6593">
        <v>1</v>
      </c>
      <c r="C6593" t="s">
        <v>22</v>
      </c>
      <c r="D6593">
        <v>22</v>
      </c>
      <c r="E6593" t="s">
        <v>14</v>
      </c>
      <c r="F6593">
        <v>20</v>
      </c>
      <c r="G6593" t="s">
        <v>18</v>
      </c>
      <c r="H6593">
        <v>1</v>
      </c>
      <c r="I6593">
        <v>641</v>
      </c>
      <c r="J6593" t="s">
        <v>13</v>
      </c>
      <c r="K6593" s="6">
        <v>0</v>
      </c>
      <c r="L6593" s="6">
        <v>17</v>
      </c>
      <c r="M6593" s="6">
        <v>0</v>
      </c>
      <c r="N6593" s="6">
        <v>9</v>
      </c>
      <c r="O6593" t="s">
        <v>17</v>
      </c>
      <c r="P6593" s="22">
        <v>2</v>
      </c>
    </row>
    <row r="6594" spans="1:16" x14ac:dyDescent="0.25">
      <c r="A6594" t="s">
        <v>108</v>
      </c>
      <c r="B6594">
        <v>1</v>
      </c>
      <c r="C6594" t="s">
        <v>22</v>
      </c>
      <c r="D6594">
        <v>23</v>
      </c>
      <c r="E6594" t="s">
        <v>14</v>
      </c>
      <c r="F6594">
        <v>20</v>
      </c>
      <c r="G6594" t="s">
        <v>19</v>
      </c>
      <c r="H6594">
        <v>2</v>
      </c>
      <c r="I6594">
        <v>311</v>
      </c>
      <c r="J6594" t="s">
        <v>12</v>
      </c>
      <c r="K6594" s="6">
        <v>12</v>
      </c>
      <c r="L6594" s="6">
        <v>12</v>
      </c>
      <c r="M6594" s="6">
        <v>-18</v>
      </c>
      <c r="N6594" s="6">
        <v>0</v>
      </c>
      <c r="O6594" t="s">
        <v>17</v>
      </c>
      <c r="P6594" s="22">
        <v>2</v>
      </c>
    </row>
    <row r="6595" spans="1:16" x14ac:dyDescent="0.25">
      <c r="A6595" t="s">
        <v>108</v>
      </c>
      <c r="B6595">
        <v>1</v>
      </c>
      <c r="C6595" t="s">
        <v>22</v>
      </c>
      <c r="D6595">
        <v>24</v>
      </c>
      <c r="E6595" t="s">
        <v>14</v>
      </c>
      <c r="F6595">
        <v>20</v>
      </c>
      <c r="G6595" t="s">
        <v>18</v>
      </c>
      <c r="H6595">
        <v>2</v>
      </c>
      <c r="I6595">
        <v>412</v>
      </c>
      <c r="J6595" t="s">
        <v>12</v>
      </c>
      <c r="K6595" s="6">
        <v>10</v>
      </c>
      <c r="L6595" s="6">
        <v>10</v>
      </c>
      <c r="M6595" s="6">
        <v>0</v>
      </c>
      <c r="N6595" s="6">
        <v>6</v>
      </c>
      <c r="O6595" t="s">
        <v>17</v>
      </c>
      <c r="P6595" s="22">
        <v>2</v>
      </c>
    </row>
    <row r="6596" spans="1:16" x14ac:dyDescent="0.25">
      <c r="A6596" t="s">
        <v>108</v>
      </c>
      <c r="B6596">
        <v>1</v>
      </c>
      <c r="C6596" t="s">
        <v>22</v>
      </c>
      <c r="D6596">
        <v>25</v>
      </c>
      <c r="E6596" t="s">
        <v>14</v>
      </c>
      <c r="F6596">
        <v>20</v>
      </c>
      <c r="G6596" t="s">
        <v>18</v>
      </c>
      <c r="H6596">
        <v>2</v>
      </c>
      <c r="I6596">
        <v>705</v>
      </c>
      <c r="J6596" t="s">
        <v>13</v>
      </c>
      <c r="K6596" s="6">
        <v>0</v>
      </c>
      <c r="L6596" s="6">
        <v>13</v>
      </c>
      <c r="M6596" s="6">
        <v>0</v>
      </c>
      <c r="N6596" s="6">
        <v>6</v>
      </c>
      <c r="O6596" t="s">
        <v>17</v>
      </c>
      <c r="P6596" s="22">
        <v>2</v>
      </c>
    </row>
    <row r="6597" spans="1:16" x14ac:dyDescent="0.25">
      <c r="A6597" t="s">
        <v>108</v>
      </c>
      <c r="B6597">
        <v>1</v>
      </c>
      <c r="C6597" t="s">
        <v>22</v>
      </c>
      <c r="D6597">
        <v>26</v>
      </c>
      <c r="E6597" t="s">
        <v>14</v>
      </c>
      <c r="F6597">
        <v>20</v>
      </c>
      <c r="G6597" t="s">
        <v>19</v>
      </c>
      <c r="H6597">
        <v>2</v>
      </c>
      <c r="I6597">
        <v>311</v>
      </c>
      <c r="J6597" t="s">
        <v>13</v>
      </c>
      <c r="K6597" s="6">
        <v>-15.75</v>
      </c>
      <c r="L6597" s="6">
        <v>9</v>
      </c>
      <c r="M6597" s="6">
        <v>-15.75</v>
      </c>
      <c r="N6597" s="6">
        <v>0</v>
      </c>
      <c r="O6597" t="s">
        <v>17</v>
      </c>
      <c r="P6597" s="22">
        <v>2</v>
      </c>
    </row>
    <row r="6598" spans="1:16" x14ac:dyDescent="0.25">
      <c r="A6598" t="s">
        <v>108</v>
      </c>
      <c r="B6598">
        <v>1</v>
      </c>
      <c r="C6598" t="s">
        <v>22</v>
      </c>
      <c r="D6598">
        <v>27</v>
      </c>
      <c r="E6598" t="s">
        <v>14</v>
      </c>
      <c r="F6598">
        <v>20</v>
      </c>
      <c r="G6598" t="s">
        <v>19</v>
      </c>
      <c r="H6598">
        <v>1</v>
      </c>
      <c r="I6598">
        <v>316</v>
      </c>
      <c r="J6598" t="s">
        <v>12</v>
      </c>
      <c r="K6598" s="6">
        <v>5</v>
      </c>
      <c r="L6598" s="6">
        <v>5</v>
      </c>
      <c r="M6598" s="6">
        <v>-8.1300000000000008</v>
      </c>
      <c r="N6598" s="6">
        <v>0</v>
      </c>
      <c r="O6598" t="s">
        <v>17</v>
      </c>
      <c r="P6598" s="22">
        <v>2</v>
      </c>
    </row>
    <row r="6599" spans="1:16" x14ac:dyDescent="0.25">
      <c r="A6599" t="s">
        <v>108</v>
      </c>
      <c r="B6599">
        <v>1</v>
      </c>
      <c r="C6599" t="s">
        <v>22</v>
      </c>
      <c r="D6599">
        <v>28</v>
      </c>
      <c r="E6599" t="s">
        <v>14</v>
      </c>
      <c r="F6599">
        <v>20</v>
      </c>
      <c r="G6599" t="s">
        <v>19</v>
      </c>
      <c r="H6599">
        <v>1</v>
      </c>
      <c r="I6599">
        <v>354</v>
      </c>
      <c r="J6599" t="s">
        <v>12</v>
      </c>
      <c r="K6599" s="6">
        <v>4</v>
      </c>
      <c r="L6599" s="6">
        <v>4</v>
      </c>
      <c r="M6599" s="6">
        <v>-4</v>
      </c>
      <c r="N6599" s="6">
        <v>0</v>
      </c>
      <c r="O6599" t="s">
        <v>17</v>
      </c>
      <c r="P6599" s="22">
        <v>2</v>
      </c>
    </row>
    <row r="6600" spans="1:16" x14ac:dyDescent="0.25">
      <c r="A6600" t="s">
        <v>108</v>
      </c>
      <c r="B6600">
        <v>1</v>
      </c>
      <c r="C6600" t="s">
        <v>22</v>
      </c>
      <c r="D6600">
        <v>29</v>
      </c>
      <c r="E6600" t="s">
        <v>14</v>
      </c>
      <c r="F6600">
        <v>20</v>
      </c>
      <c r="G6600" t="s">
        <v>18</v>
      </c>
      <c r="H6600">
        <v>1</v>
      </c>
      <c r="I6600">
        <v>480</v>
      </c>
      <c r="J6600" t="s">
        <v>12</v>
      </c>
      <c r="K6600" s="6">
        <v>4</v>
      </c>
      <c r="L6600" s="6">
        <v>4</v>
      </c>
      <c r="M6600" s="6">
        <v>0</v>
      </c>
      <c r="N6600" s="6">
        <v>2.25</v>
      </c>
      <c r="O6600" t="s">
        <v>17</v>
      </c>
      <c r="P6600" s="22">
        <v>2</v>
      </c>
    </row>
    <row r="6601" spans="1:16" x14ac:dyDescent="0.25">
      <c r="A6601" t="s">
        <v>108</v>
      </c>
      <c r="B6601">
        <v>1</v>
      </c>
      <c r="C6601" t="s">
        <v>22</v>
      </c>
      <c r="D6601">
        <v>30</v>
      </c>
      <c r="E6601" t="s">
        <v>14</v>
      </c>
      <c r="F6601">
        <v>20</v>
      </c>
      <c r="G6601" t="s">
        <v>19</v>
      </c>
      <c r="H6601">
        <v>1</v>
      </c>
      <c r="I6601">
        <v>597</v>
      </c>
      <c r="J6601" t="s">
        <v>13</v>
      </c>
      <c r="K6601" s="6">
        <v>-5</v>
      </c>
      <c r="L6601" s="6">
        <v>5</v>
      </c>
      <c r="M6601" s="6">
        <v>-5</v>
      </c>
      <c r="N6601" s="6">
        <v>0</v>
      </c>
      <c r="O6601" t="s">
        <v>17</v>
      </c>
      <c r="P6601" s="22">
        <v>2</v>
      </c>
    </row>
    <row r="6602" spans="1:16" x14ac:dyDescent="0.25">
      <c r="A6602" t="s">
        <v>108</v>
      </c>
      <c r="B6602">
        <v>2</v>
      </c>
      <c r="C6602" t="s">
        <v>22</v>
      </c>
      <c r="D6602">
        <v>1</v>
      </c>
      <c r="E6602" t="s">
        <v>14</v>
      </c>
      <c r="F6602">
        <v>20</v>
      </c>
      <c r="G6602" t="s">
        <v>18</v>
      </c>
      <c r="H6602">
        <v>2</v>
      </c>
      <c r="I6602">
        <v>432</v>
      </c>
      <c r="J6602" t="s">
        <v>13</v>
      </c>
      <c r="K6602" s="6">
        <v>0</v>
      </c>
      <c r="L6602" s="6">
        <v>30</v>
      </c>
      <c r="M6602" s="6">
        <v>0</v>
      </c>
      <c r="N6602" s="6">
        <v>12</v>
      </c>
      <c r="O6602" t="s">
        <v>17</v>
      </c>
      <c r="P6602" s="22">
        <v>2</v>
      </c>
    </row>
    <row r="6603" spans="1:16" x14ac:dyDescent="0.25">
      <c r="A6603" t="s">
        <v>108</v>
      </c>
      <c r="B6603">
        <v>2</v>
      </c>
      <c r="C6603" t="s">
        <v>22</v>
      </c>
      <c r="D6603">
        <v>2</v>
      </c>
      <c r="E6603" t="s">
        <v>14</v>
      </c>
      <c r="F6603">
        <v>20</v>
      </c>
      <c r="G6603" t="s">
        <v>19</v>
      </c>
      <c r="H6603">
        <v>2</v>
      </c>
      <c r="I6603">
        <v>486</v>
      </c>
      <c r="J6603" t="s">
        <v>13</v>
      </c>
      <c r="K6603" s="6">
        <v>-6</v>
      </c>
      <c r="L6603" s="6">
        <v>12</v>
      </c>
      <c r="M6603" s="6">
        <v>-6</v>
      </c>
      <c r="N6603" s="6">
        <v>0</v>
      </c>
      <c r="O6603" t="s">
        <v>17</v>
      </c>
      <c r="P6603" s="22">
        <v>2</v>
      </c>
    </row>
    <row r="6604" spans="1:16" x14ac:dyDescent="0.25">
      <c r="A6604" t="s">
        <v>108</v>
      </c>
      <c r="B6604">
        <v>2</v>
      </c>
      <c r="C6604" t="s">
        <v>22</v>
      </c>
      <c r="D6604">
        <v>3</v>
      </c>
      <c r="E6604" t="s">
        <v>14</v>
      </c>
      <c r="F6604">
        <v>20</v>
      </c>
      <c r="G6604" t="s">
        <v>19</v>
      </c>
      <c r="H6604">
        <v>2</v>
      </c>
      <c r="I6604">
        <v>268</v>
      </c>
      <c r="J6604" t="s">
        <v>12</v>
      </c>
      <c r="K6604" s="6">
        <v>4</v>
      </c>
      <c r="L6604" s="6">
        <v>4</v>
      </c>
      <c r="M6604" s="6">
        <v>-5</v>
      </c>
      <c r="N6604" s="6">
        <v>0</v>
      </c>
      <c r="O6604" t="s">
        <v>17</v>
      </c>
      <c r="P6604" s="22">
        <v>2</v>
      </c>
    </row>
    <row r="6605" spans="1:16" x14ac:dyDescent="0.25">
      <c r="A6605" t="s">
        <v>108</v>
      </c>
      <c r="B6605">
        <v>2</v>
      </c>
      <c r="C6605" t="s">
        <v>22</v>
      </c>
      <c r="D6605">
        <v>4</v>
      </c>
      <c r="E6605" t="s">
        <v>14</v>
      </c>
      <c r="F6605">
        <v>20</v>
      </c>
      <c r="G6605" t="s">
        <v>18</v>
      </c>
      <c r="H6605">
        <v>2</v>
      </c>
      <c r="I6605">
        <v>322</v>
      </c>
      <c r="J6605" t="s">
        <v>13</v>
      </c>
      <c r="K6605" s="6">
        <v>0</v>
      </c>
      <c r="L6605" s="6">
        <v>17</v>
      </c>
      <c r="M6605" s="6">
        <v>0</v>
      </c>
      <c r="N6605" s="6">
        <v>10</v>
      </c>
      <c r="O6605" t="s">
        <v>17</v>
      </c>
      <c r="P6605" s="22">
        <v>2</v>
      </c>
    </row>
    <row r="6606" spans="1:16" x14ac:dyDescent="0.25">
      <c r="A6606" t="s">
        <v>108</v>
      </c>
      <c r="B6606">
        <v>2</v>
      </c>
      <c r="C6606" t="s">
        <v>22</v>
      </c>
      <c r="D6606">
        <v>5</v>
      </c>
      <c r="E6606" t="s">
        <v>14</v>
      </c>
      <c r="F6606">
        <v>20</v>
      </c>
      <c r="G6606" t="s">
        <v>19</v>
      </c>
      <c r="H6606">
        <v>2</v>
      </c>
      <c r="I6606">
        <v>327</v>
      </c>
      <c r="J6606" t="s">
        <v>12</v>
      </c>
      <c r="K6606" s="6">
        <v>2</v>
      </c>
      <c r="L6606" s="6">
        <v>2</v>
      </c>
      <c r="M6606" s="6">
        <v>-3.25</v>
      </c>
      <c r="N6606" s="6">
        <v>0</v>
      </c>
      <c r="O6606" t="s">
        <v>17</v>
      </c>
      <c r="P6606" s="22">
        <v>2</v>
      </c>
    </row>
    <row r="6607" spans="1:16" x14ac:dyDescent="0.25">
      <c r="A6607" t="s">
        <v>108</v>
      </c>
      <c r="B6607">
        <v>2</v>
      </c>
      <c r="C6607" t="s">
        <v>22</v>
      </c>
      <c r="D6607">
        <v>6</v>
      </c>
      <c r="E6607" t="s">
        <v>14</v>
      </c>
      <c r="F6607">
        <v>20</v>
      </c>
      <c r="G6607" t="s">
        <v>19</v>
      </c>
      <c r="H6607">
        <v>2</v>
      </c>
      <c r="I6607">
        <v>517</v>
      </c>
      <c r="J6607" t="s">
        <v>13</v>
      </c>
      <c r="K6607" s="6">
        <v>-6</v>
      </c>
      <c r="L6607" s="6">
        <v>6</v>
      </c>
      <c r="M6607" s="6">
        <v>-6</v>
      </c>
      <c r="N6607" s="6">
        <v>0</v>
      </c>
      <c r="O6607" t="s">
        <v>17</v>
      </c>
      <c r="P6607" s="22">
        <v>2</v>
      </c>
    </row>
    <row r="6608" spans="1:16" x14ac:dyDescent="0.25">
      <c r="A6608" t="s">
        <v>108</v>
      </c>
      <c r="B6608">
        <v>2</v>
      </c>
      <c r="C6608" t="s">
        <v>22</v>
      </c>
      <c r="D6608">
        <v>7</v>
      </c>
      <c r="E6608" t="s">
        <v>14</v>
      </c>
      <c r="F6608">
        <v>20</v>
      </c>
      <c r="G6608" t="s">
        <v>19</v>
      </c>
      <c r="H6608">
        <v>1</v>
      </c>
      <c r="I6608">
        <v>330</v>
      </c>
      <c r="J6608" t="s">
        <v>12</v>
      </c>
      <c r="K6608" s="6">
        <v>6</v>
      </c>
      <c r="L6608" s="6">
        <v>6</v>
      </c>
      <c r="M6608" s="6">
        <v>-4.5</v>
      </c>
      <c r="N6608" s="6">
        <v>0</v>
      </c>
      <c r="O6608" t="s">
        <v>17</v>
      </c>
      <c r="P6608" s="22">
        <v>2</v>
      </c>
    </row>
    <row r="6609" spans="1:16" x14ac:dyDescent="0.25">
      <c r="A6609" t="s">
        <v>108</v>
      </c>
      <c r="B6609">
        <v>2</v>
      </c>
      <c r="C6609" t="s">
        <v>22</v>
      </c>
      <c r="D6609">
        <v>8</v>
      </c>
      <c r="E6609" t="s">
        <v>14</v>
      </c>
      <c r="F6609">
        <v>20</v>
      </c>
      <c r="G6609" t="s">
        <v>19</v>
      </c>
      <c r="H6609">
        <v>1</v>
      </c>
      <c r="I6609">
        <v>304</v>
      </c>
      <c r="J6609" t="s">
        <v>13</v>
      </c>
      <c r="K6609" s="6">
        <v>-2</v>
      </c>
      <c r="L6609" s="6">
        <v>4</v>
      </c>
      <c r="M6609" s="6">
        <v>-2</v>
      </c>
      <c r="N6609" s="6">
        <v>0</v>
      </c>
      <c r="O6609" t="s">
        <v>17</v>
      </c>
      <c r="P6609" s="22">
        <v>2</v>
      </c>
    </row>
    <row r="6610" spans="1:16" x14ac:dyDescent="0.25">
      <c r="A6610" t="s">
        <v>108</v>
      </c>
      <c r="B6610">
        <v>2</v>
      </c>
      <c r="C6610" t="s">
        <v>22</v>
      </c>
      <c r="D6610">
        <v>9</v>
      </c>
      <c r="E6610" t="s">
        <v>14</v>
      </c>
      <c r="F6610">
        <v>20</v>
      </c>
      <c r="G6610" t="s">
        <v>18</v>
      </c>
      <c r="H6610">
        <v>1</v>
      </c>
      <c r="I6610">
        <v>269</v>
      </c>
      <c r="J6610" t="s">
        <v>12</v>
      </c>
      <c r="K6610" s="6">
        <v>4</v>
      </c>
      <c r="L6610" s="6">
        <v>4</v>
      </c>
      <c r="M6610" s="6">
        <v>0</v>
      </c>
      <c r="N6610" s="6">
        <v>2</v>
      </c>
      <c r="O6610" t="s">
        <v>17</v>
      </c>
      <c r="P6610" s="22">
        <v>2</v>
      </c>
    </row>
    <row r="6611" spans="1:16" x14ac:dyDescent="0.25">
      <c r="A6611" t="s">
        <v>108</v>
      </c>
      <c r="B6611">
        <v>2</v>
      </c>
      <c r="C6611" t="s">
        <v>22</v>
      </c>
      <c r="D6611">
        <v>10</v>
      </c>
      <c r="E6611" t="s">
        <v>14</v>
      </c>
      <c r="F6611">
        <v>20</v>
      </c>
      <c r="G6611" t="s">
        <v>19</v>
      </c>
      <c r="H6611">
        <v>1</v>
      </c>
      <c r="I6611">
        <v>626</v>
      </c>
      <c r="J6611" t="s">
        <v>12</v>
      </c>
      <c r="K6611" s="6">
        <v>9</v>
      </c>
      <c r="L6611" s="6">
        <v>9</v>
      </c>
      <c r="M6611" s="6">
        <v>-4.5</v>
      </c>
      <c r="N6611" s="6">
        <v>0</v>
      </c>
      <c r="O6611" t="s">
        <v>17</v>
      </c>
      <c r="P6611" s="22">
        <v>2</v>
      </c>
    </row>
    <row r="6612" spans="1:16" x14ac:dyDescent="0.25">
      <c r="A6612" t="s">
        <v>108</v>
      </c>
      <c r="B6612">
        <v>2</v>
      </c>
      <c r="C6612" t="s">
        <v>22</v>
      </c>
      <c r="D6612">
        <v>11</v>
      </c>
      <c r="E6612" t="s">
        <v>14</v>
      </c>
      <c r="F6612">
        <v>20</v>
      </c>
      <c r="G6612" t="s">
        <v>19</v>
      </c>
      <c r="H6612">
        <v>2</v>
      </c>
      <c r="I6612">
        <v>336</v>
      </c>
      <c r="J6612" t="s">
        <v>107</v>
      </c>
      <c r="K6612" s="6">
        <v>-24</v>
      </c>
      <c r="L6612" s="6">
        <v>12</v>
      </c>
      <c r="M6612" s="6">
        <v>-24</v>
      </c>
      <c r="N6612" s="6">
        <v>0</v>
      </c>
      <c r="O6612" t="s">
        <v>17</v>
      </c>
      <c r="P6612" s="22">
        <v>2</v>
      </c>
    </row>
    <row r="6613" spans="1:16" x14ac:dyDescent="0.25">
      <c r="A6613" t="s">
        <v>108</v>
      </c>
      <c r="B6613">
        <v>2</v>
      </c>
      <c r="C6613" t="s">
        <v>22</v>
      </c>
      <c r="D6613">
        <v>12</v>
      </c>
      <c r="E6613" t="s">
        <v>14</v>
      </c>
      <c r="F6613">
        <v>20</v>
      </c>
      <c r="G6613" t="s">
        <v>18</v>
      </c>
      <c r="H6613">
        <v>1</v>
      </c>
      <c r="I6613">
        <v>422</v>
      </c>
      <c r="J6613" t="s">
        <v>12</v>
      </c>
      <c r="K6613" s="6">
        <v>22</v>
      </c>
      <c r="L6613" s="6">
        <v>22</v>
      </c>
      <c r="M6613" s="6">
        <v>0</v>
      </c>
      <c r="N6613" s="6">
        <v>10</v>
      </c>
      <c r="O6613" t="s">
        <v>17</v>
      </c>
      <c r="P6613" s="22">
        <v>2</v>
      </c>
    </row>
    <row r="6614" spans="1:16" x14ac:dyDescent="0.25">
      <c r="A6614" t="s">
        <v>108</v>
      </c>
      <c r="B6614">
        <v>2</v>
      </c>
      <c r="C6614" t="s">
        <v>22</v>
      </c>
      <c r="D6614">
        <v>13</v>
      </c>
      <c r="E6614" t="s">
        <v>14</v>
      </c>
      <c r="F6614">
        <v>20</v>
      </c>
      <c r="G6614" t="s">
        <v>19</v>
      </c>
      <c r="H6614">
        <v>2</v>
      </c>
      <c r="I6614">
        <v>291</v>
      </c>
      <c r="J6614" t="s">
        <v>12</v>
      </c>
      <c r="K6614" s="6">
        <v>4</v>
      </c>
      <c r="L6614" s="6">
        <v>4</v>
      </c>
      <c r="M6614" s="6">
        <v>-7</v>
      </c>
      <c r="N6614" s="6">
        <v>0</v>
      </c>
      <c r="O6614" t="s">
        <v>17</v>
      </c>
      <c r="P6614" s="22">
        <v>2</v>
      </c>
    </row>
    <row r="6615" spans="1:16" x14ac:dyDescent="0.25">
      <c r="A6615" t="s">
        <v>108</v>
      </c>
      <c r="B6615">
        <v>2</v>
      </c>
      <c r="C6615" t="s">
        <v>22</v>
      </c>
      <c r="D6615">
        <v>14</v>
      </c>
      <c r="E6615" t="s">
        <v>14</v>
      </c>
      <c r="F6615">
        <v>20</v>
      </c>
      <c r="G6615" t="s">
        <v>19</v>
      </c>
      <c r="H6615">
        <v>1</v>
      </c>
      <c r="I6615">
        <v>345</v>
      </c>
      <c r="J6615" t="s">
        <v>12</v>
      </c>
      <c r="K6615" s="6">
        <v>2</v>
      </c>
      <c r="L6615" s="6">
        <v>2</v>
      </c>
      <c r="M6615" s="6">
        <v>-0.75</v>
      </c>
      <c r="N6615" s="6">
        <v>0</v>
      </c>
      <c r="O6615" t="s">
        <v>17</v>
      </c>
      <c r="P6615" s="22">
        <v>2</v>
      </c>
    </row>
    <row r="6616" spans="1:16" x14ac:dyDescent="0.25">
      <c r="A6616" t="s">
        <v>108</v>
      </c>
      <c r="B6616">
        <v>2</v>
      </c>
      <c r="C6616" t="s">
        <v>22</v>
      </c>
      <c r="D6616">
        <v>15</v>
      </c>
      <c r="E6616" t="s">
        <v>14</v>
      </c>
      <c r="F6616">
        <v>20</v>
      </c>
      <c r="G6616" t="s">
        <v>19</v>
      </c>
      <c r="H6616">
        <v>2</v>
      </c>
      <c r="I6616">
        <v>269</v>
      </c>
      <c r="J6616" t="s">
        <v>13</v>
      </c>
      <c r="K6616" s="6">
        <v>-2.25</v>
      </c>
      <c r="L6616" s="6">
        <v>2</v>
      </c>
      <c r="M6616" s="6">
        <v>-2.25</v>
      </c>
      <c r="N6616" s="6">
        <v>0</v>
      </c>
      <c r="O6616" t="s">
        <v>17</v>
      </c>
      <c r="P6616" s="22">
        <v>2</v>
      </c>
    </row>
    <row r="6617" spans="1:16" x14ac:dyDescent="0.25">
      <c r="A6617" t="s">
        <v>108</v>
      </c>
      <c r="B6617">
        <v>2</v>
      </c>
      <c r="C6617" t="s">
        <v>22</v>
      </c>
      <c r="D6617">
        <v>16</v>
      </c>
      <c r="E6617" t="s">
        <v>14</v>
      </c>
      <c r="F6617">
        <v>20</v>
      </c>
      <c r="G6617" t="s">
        <v>19</v>
      </c>
      <c r="H6617">
        <v>2</v>
      </c>
      <c r="I6617">
        <v>275</v>
      </c>
      <c r="J6617" t="s">
        <v>13</v>
      </c>
      <c r="K6617" s="6">
        <v>-9.3800000000000008</v>
      </c>
      <c r="L6617" s="6">
        <v>5</v>
      </c>
      <c r="M6617" s="6">
        <v>-9.3800000000000008</v>
      </c>
      <c r="N6617" s="6">
        <v>0</v>
      </c>
      <c r="O6617" t="s">
        <v>17</v>
      </c>
      <c r="P6617" s="22">
        <v>2</v>
      </c>
    </row>
    <row r="6618" spans="1:16" x14ac:dyDescent="0.25">
      <c r="A6618" t="s">
        <v>108</v>
      </c>
      <c r="B6618">
        <v>2</v>
      </c>
      <c r="C6618" t="s">
        <v>22</v>
      </c>
      <c r="D6618">
        <v>17</v>
      </c>
      <c r="E6618" t="s">
        <v>14</v>
      </c>
      <c r="F6618">
        <v>20</v>
      </c>
      <c r="G6618" t="s">
        <v>19</v>
      </c>
      <c r="H6618">
        <v>2</v>
      </c>
      <c r="I6618">
        <v>217</v>
      </c>
      <c r="J6618" t="s">
        <v>13</v>
      </c>
      <c r="K6618" s="6">
        <v>-15</v>
      </c>
      <c r="L6618" s="6">
        <v>8</v>
      </c>
      <c r="M6618" s="6">
        <v>-15</v>
      </c>
      <c r="N6618" s="6">
        <v>0</v>
      </c>
      <c r="O6618" t="s">
        <v>17</v>
      </c>
      <c r="P6618" s="22">
        <v>2</v>
      </c>
    </row>
    <row r="6619" spans="1:16" x14ac:dyDescent="0.25">
      <c r="A6619" t="s">
        <v>108</v>
      </c>
      <c r="B6619">
        <v>2</v>
      </c>
      <c r="C6619" t="s">
        <v>22</v>
      </c>
      <c r="D6619">
        <v>18</v>
      </c>
      <c r="E6619" t="s">
        <v>14</v>
      </c>
      <c r="F6619">
        <v>20</v>
      </c>
      <c r="G6619" t="s">
        <v>19</v>
      </c>
      <c r="H6619">
        <v>1</v>
      </c>
      <c r="I6619">
        <v>319</v>
      </c>
      <c r="J6619" t="s">
        <v>12</v>
      </c>
      <c r="K6619" s="6">
        <v>8</v>
      </c>
      <c r="L6619" s="6">
        <v>8</v>
      </c>
      <c r="M6619" s="6">
        <v>-5</v>
      </c>
      <c r="N6619" s="6">
        <v>0</v>
      </c>
      <c r="O6619" t="s">
        <v>17</v>
      </c>
      <c r="P6619" s="22">
        <v>2</v>
      </c>
    </row>
    <row r="6620" spans="1:16" x14ac:dyDescent="0.25">
      <c r="A6620" t="s">
        <v>108</v>
      </c>
      <c r="B6620">
        <v>2</v>
      </c>
      <c r="C6620" t="s">
        <v>22</v>
      </c>
      <c r="D6620">
        <v>19</v>
      </c>
      <c r="E6620" t="s">
        <v>14</v>
      </c>
      <c r="F6620">
        <v>20</v>
      </c>
      <c r="G6620" t="s">
        <v>19</v>
      </c>
      <c r="H6620">
        <v>2</v>
      </c>
      <c r="I6620">
        <v>333</v>
      </c>
      <c r="J6620" t="s">
        <v>12</v>
      </c>
      <c r="K6620" s="6">
        <v>10</v>
      </c>
      <c r="L6620" s="6">
        <v>10</v>
      </c>
      <c r="M6620" s="6">
        <v>-13.75</v>
      </c>
      <c r="N6620" s="6">
        <v>0</v>
      </c>
      <c r="O6620" t="s">
        <v>17</v>
      </c>
      <c r="P6620" s="22">
        <v>2</v>
      </c>
    </row>
    <row r="6621" spans="1:16" x14ac:dyDescent="0.25">
      <c r="A6621" t="s">
        <v>108</v>
      </c>
      <c r="B6621">
        <v>2</v>
      </c>
      <c r="C6621" t="s">
        <v>22</v>
      </c>
      <c r="D6621">
        <v>20</v>
      </c>
      <c r="E6621" t="s">
        <v>14</v>
      </c>
      <c r="F6621">
        <v>20</v>
      </c>
      <c r="G6621" t="s">
        <v>18</v>
      </c>
      <c r="H6621">
        <v>1</v>
      </c>
      <c r="I6621">
        <v>386</v>
      </c>
      <c r="J6621" t="s">
        <v>13</v>
      </c>
      <c r="K6621" s="6">
        <v>0</v>
      </c>
      <c r="L6621" s="6">
        <v>8</v>
      </c>
      <c r="M6621" s="6">
        <v>0</v>
      </c>
      <c r="N6621" s="6">
        <v>3</v>
      </c>
      <c r="O6621" t="s">
        <v>17</v>
      </c>
      <c r="P6621" s="22">
        <v>2</v>
      </c>
    </row>
    <row r="6622" spans="1:16" x14ac:dyDescent="0.25">
      <c r="A6622" t="s">
        <v>108</v>
      </c>
      <c r="B6622">
        <v>2</v>
      </c>
      <c r="C6622" t="s">
        <v>22</v>
      </c>
      <c r="D6622">
        <v>21</v>
      </c>
      <c r="E6622" t="s">
        <v>14</v>
      </c>
      <c r="F6622">
        <v>20</v>
      </c>
      <c r="G6622" t="s">
        <v>19</v>
      </c>
      <c r="H6622">
        <v>1</v>
      </c>
      <c r="I6622">
        <v>504</v>
      </c>
      <c r="J6622" t="s">
        <v>12</v>
      </c>
      <c r="K6622" s="6">
        <v>8</v>
      </c>
      <c r="L6622" s="6">
        <v>8</v>
      </c>
      <c r="M6622" s="6">
        <v>-6</v>
      </c>
      <c r="N6622" s="6">
        <v>0</v>
      </c>
      <c r="O6622" t="s">
        <v>17</v>
      </c>
      <c r="P6622" s="22">
        <v>2</v>
      </c>
    </row>
    <row r="6623" spans="1:16" x14ac:dyDescent="0.25">
      <c r="A6623" t="s">
        <v>108</v>
      </c>
      <c r="B6623">
        <v>2</v>
      </c>
      <c r="C6623" t="s">
        <v>22</v>
      </c>
      <c r="D6623">
        <v>22</v>
      </c>
      <c r="E6623" t="s">
        <v>14</v>
      </c>
      <c r="F6623">
        <v>20</v>
      </c>
      <c r="G6623" t="s">
        <v>18</v>
      </c>
      <c r="H6623">
        <v>2</v>
      </c>
      <c r="I6623">
        <v>326</v>
      </c>
      <c r="J6623" t="s">
        <v>12</v>
      </c>
      <c r="K6623" s="6">
        <v>13</v>
      </c>
      <c r="L6623" s="6">
        <v>13</v>
      </c>
      <c r="M6623" s="6">
        <v>0</v>
      </c>
      <c r="N6623" s="6">
        <v>5</v>
      </c>
      <c r="O6623" t="s">
        <v>17</v>
      </c>
      <c r="P6623" s="22">
        <v>2</v>
      </c>
    </row>
    <row r="6624" spans="1:16" x14ac:dyDescent="0.25">
      <c r="A6624" t="s">
        <v>108</v>
      </c>
      <c r="B6624">
        <v>2</v>
      </c>
      <c r="C6624" t="s">
        <v>22</v>
      </c>
      <c r="D6624">
        <v>23</v>
      </c>
      <c r="E6624" t="s">
        <v>14</v>
      </c>
      <c r="F6624">
        <v>20</v>
      </c>
      <c r="G6624" t="s">
        <v>18</v>
      </c>
      <c r="H6624">
        <v>1</v>
      </c>
      <c r="I6624">
        <v>307</v>
      </c>
      <c r="J6624" t="s">
        <v>12</v>
      </c>
      <c r="K6624" s="6">
        <v>24</v>
      </c>
      <c r="L6624" s="6">
        <v>24</v>
      </c>
      <c r="M6624" s="6">
        <v>0</v>
      </c>
      <c r="N6624" s="6">
        <v>12</v>
      </c>
      <c r="O6624" t="s">
        <v>17</v>
      </c>
      <c r="P6624" s="22">
        <v>2</v>
      </c>
    </row>
    <row r="6625" spans="1:16" x14ac:dyDescent="0.25">
      <c r="A6625" t="s">
        <v>108</v>
      </c>
      <c r="B6625">
        <v>2</v>
      </c>
      <c r="C6625" t="s">
        <v>22</v>
      </c>
      <c r="D6625">
        <v>24</v>
      </c>
      <c r="E6625" t="s">
        <v>14</v>
      </c>
      <c r="F6625">
        <v>20</v>
      </c>
      <c r="G6625" t="s">
        <v>19</v>
      </c>
      <c r="H6625">
        <v>2</v>
      </c>
      <c r="I6625">
        <v>297</v>
      </c>
      <c r="J6625" t="s">
        <v>13</v>
      </c>
      <c r="K6625" s="6">
        <v>-18</v>
      </c>
      <c r="L6625" s="6">
        <v>9</v>
      </c>
      <c r="M6625" s="6">
        <v>-18</v>
      </c>
      <c r="N6625" s="6">
        <v>0</v>
      </c>
      <c r="O6625" t="s">
        <v>17</v>
      </c>
      <c r="P6625" s="22">
        <v>2</v>
      </c>
    </row>
    <row r="6626" spans="1:16" x14ac:dyDescent="0.25">
      <c r="A6626" t="s">
        <v>108</v>
      </c>
      <c r="B6626">
        <v>2</v>
      </c>
      <c r="C6626" t="s">
        <v>22</v>
      </c>
      <c r="D6626">
        <v>25</v>
      </c>
      <c r="E6626" t="s">
        <v>14</v>
      </c>
      <c r="F6626">
        <v>20</v>
      </c>
      <c r="G6626" t="s">
        <v>18</v>
      </c>
      <c r="H6626">
        <v>1</v>
      </c>
      <c r="I6626">
        <v>335</v>
      </c>
      <c r="J6626" t="s">
        <v>13</v>
      </c>
      <c r="K6626" s="6">
        <v>0</v>
      </c>
      <c r="L6626" s="6">
        <v>7</v>
      </c>
      <c r="M6626" s="6">
        <v>0</v>
      </c>
      <c r="N6626" s="6">
        <v>4</v>
      </c>
      <c r="O6626" t="s">
        <v>17</v>
      </c>
      <c r="P6626" s="22">
        <v>2</v>
      </c>
    </row>
    <row r="6627" spans="1:16" x14ac:dyDescent="0.25">
      <c r="A6627" t="s">
        <v>108</v>
      </c>
      <c r="B6627">
        <v>2</v>
      </c>
      <c r="C6627" t="s">
        <v>22</v>
      </c>
      <c r="D6627">
        <v>26</v>
      </c>
      <c r="E6627" t="s">
        <v>14</v>
      </c>
      <c r="F6627">
        <v>20</v>
      </c>
      <c r="G6627" t="s">
        <v>19</v>
      </c>
      <c r="H6627">
        <v>1</v>
      </c>
      <c r="I6627">
        <v>348</v>
      </c>
      <c r="J6627" t="s">
        <v>13</v>
      </c>
      <c r="K6627" s="6">
        <v>-3.75</v>
      </c>
      <c r="L6627" s="6">
        <v>10</v>
      </c>
      <c r="M6627" s="6">
        <v>-3.75</v>
      </c>
      <c r="N6627" s="6">
        <v>0</v>
      </c>
      <c r="O6627" t="s">
        <v>17</v>
      </c>
      <c r="P6627" s="22">
        <v>2</v>
      </c>
    </row>
    <row r="6628" spans="1:16" x14ac:dyDescent="0.25">
      <c r="A6628" t="s">
        <v>108</v>
      </c>
      <c r="B6628">
        <v>2</v>
      </c>
      <c r="C6628" t="s">
        <v>22</v>
      </c>
      <c r="D6628">
        <v>27</v>
      </c>
      <c r="E6628" t="s">
        <v>14</v>
      </c>
      <c r="F6628">
        <v>20</v>
      </c>
      <c r="G6628" t="s">
        <v>19</v>
      </c>
      <c r="H6628">
        <v>1</v>
      </c>
      <c r="I6628">
        <v>225</v>
      </c>
      <c r="J6628" t="s">
        <v>12</v>
      </c>
      <c r="K6628" s="6">
        <v>5</v>
      </c>
      <c r="L6628" s="6">
        <v>5</v>
      </c>
      <c r="M6628" s="6">
        <v>-3.13</v>
      </c>
      <c r="N6628" s="6">
        <v>0</v>
      </c>
      <c r="O6628" t="s">
        <v>17</v>
      </c>
      <c r="P6628" s="22">
        <v>2</v>
      </c>
    </row>
    <row r="6629" spans="1:16" x14ac:dyDescent="0.25">
      <c r="A6629" t="s">
        <v>108</v>
      </c>
      <c r="B6629">
        <v>2</v>
      </c>
      <c r="C6629" t="s">
        <v>22</v>
      </c>
      <c r="D6629">
        <v>28</v>
      </c>
      <c r="E6629" t="s">
        <v>14</v>
      </c>
      <c r="F6629">
        <v>20</v>
      </c>
      <c r="G6629" t="s">
        <v>19</v>
      </c>
      <c r="H6629">
        <v>2</v>
      </c>
      <c r="I6629">
        <v>287</v>
      </c>
      <c r="J6629" t="s">
        <v>13</v>
      </c>
      <c r="K6629" s="6">
        <v>-15</v>
      </c>
      <c r="L6629" s="6">
        <v>12</v>
      </c>
      <c r="M6629" s="6">
        <v>-15</v>
      </c>
      <c r="N6629" s="6">
        <v>0</v>
      </c>
      <c r="O6629" t="s">
        <v>17</v>
      </c>
      <c r="P6629" s="22">
        <v>2</v>
      </c>
    </row>
    <row r="6630" spans="1:16" x14ac:dyDescent="0.25">
      <c r="A6630" t="s">
        <v>108</v>
      </c>
      <c r="B6630">
        <v>2</v>
      </c>
      <c r="C6630" t="s">
        <v>22</v>
      </c>
      <c r="D6630">
        <v>29</v>
      </c>
      <c r="E6630" t="s">
        <v>14</v>
      </c>
      <c r="F6630">
        <v>20</v>
      </c>
      <c r="G6630" t="s">
        <v>19</v>
      </c>
      <c r="H6630">
        <v>2</v>
      </c>
      <c r="I6630">
        <v>301</v>
      </c>
      <c r="J6630" t="s">
        <v>13</v>
      </c>
      <c r="K6630" s="6">
        <v>-10.5</v>
      </c>
      <c r="L6630" s="6">
        <v>6</v>
      </c>
      <c r="M6630" s="6">
        <v>-10.5</v>
      </c>
      <c r="N6630" s="6">
        <v>0</v>
      </c>
      <c r="O6630" t="s">
        <v>17</v>
      </c>
      <c r="P6630" s="22">
        <v>2</v>
      </c>
    </row>
    <row r="6631" spans="1:16" x14ac:dyDescent="0.25">
      <c r="A6631" t="s">
        <v>108</v>
      </c>
      <c r="B6631">
        <v>2</v>
      </c>
      <c r="C6631" t="s">
        <v>22</v>
      </c>
      <c r="D6631">
        <v>30</v>
      </c>
      <c r="E6631" t="s">
        <v>14</v>
      </c>
      <c r="F6631">
        <v>20</v>
      </c>
      <c r="G6631" t="s">
        <v>18</v>
      </c>
      <c r="H6631">
        <v>1</v>
      </c>
      <c r="I6631">
        <v>857</v>
      </c>
      <c r="J6631" t="s">
        <v>12</v>
      </c>
      <c r="K6631" s="6">
        <v>11</v>
      </c>
      <c r="L6631" s="6">
        <v>11</v>
      </c>
      <c r="M6631" s="6">
        <v>0</v>
      </c>
      <c r="N6631" s="6">
        <v>6</v>
      </c>
      <c r="O6631" t="s">
        <v>17</v>
      </c>
      <c r="P6631" s="22">
        <v>2</v>
      </c>
    </row>
    <row r="6632" spans="1:16" x14ac:dyDescent="0.25">
      <c r="A6632" t="s">
        <v>108</v>
      </c>
      <c r="B6632">
        <v>3</v>
      </c>
      <c r="C6632" t="s">
        <v>22</v>
      </c>
      <c r="D6632">
        <v>1</v>
      </c>
      <c r="E6632" t="s">
        <v>14</v>
      </c>
      <c r="F6632">
        <v>20</v>
      </c>
      <c r="G6632" t="s">
        <v>19</v>
      </c>
      <c r="H6632">
        <v>2</v>
      </c>
      <c r="I6632">
        <v>337</v>
      </c>
      <c r="J6632" t="s">
        <v>12</v>
      </c>
      <c r="K6632" s="6">
        <v>9</v>
      </c>
      <c r="L6632" s="6">
        <v>9</v>
      </c>
      <c r="M6632" s="6">
        <v>-11.25</v>
      </c>
      <c r="N6632" s="6">
        <v>0</v>
      </c>
      <c r="O6632" t="s">
        <v>17</v>
      </c>
      <c r="P6632" s="22">
        <v>2</v>
      </c>
    </row>
    <row r="6633" spans="1:16" x14ac:dyDescent="0.25">
      <c r="A6633" t="s">
        <v>108</v>
      </c>
      <c r="B6633">
        <v>3</v>
      </c>
      <c r="C6633" t="s">
        <v>22</v>
      </c>
      <c r="D6633">
        <v>2</v>
      </c>
      <c r="E6633" t="s">
        <v>14</v>
      </c>
      <c r="F6633">
        <v>20</v>
      </c>
      <c r="G6633" t="s">
        <v>19</v>
      </c>
      <c r="H6633">
        <v>2</v>
      </c>
      <c r="I6633">
        <v>367</v>
      </c>
      <c r="J6633" t="s">
        <v>12</v>
      </c>
      <c r="K6633" s="6">
        <v>6</v>
      </c>
      <c r="L6633" s="6">
        <v>6</v>
      </c>
      <c r="M6633" s="6">
        <v>-7.5</v>
      </c>
      <c r="N6633" s="6">
        <v>0</v>
      </c>
      <c r="O6633" t="s">
        <v>17</v>
      </c>
      <c r="P6633" s="22">
        <v>2</v>
      </c>
    </row>
    <row r="6634" spans="1:16" x14ac:dyDescent="0.25">
      <c r="A6634" t="s">
        <v>108</v>
      </c>
      <c r="B6634">
        <v>3</v>
      </c>
      <c r="C6634" t="s">
        <v>22</v>
      </c>
      <c r="D6634">
        <v>3</v>
      </c>
      <c r="E6634" t="s">
        <v>14</v>
      </c>
      <c r="F6634">
        <v>20</v>
      </c>
      <c r="G6634" t="s">
        <v>19</v>
      </c>
      <c r="H6634">
        <v>2</v>
      </c>
      <c r="I6634">
        <v>284</v>
      </c>
      <c r="J6634" t="s">
        <v>13</v>
      </c>
      <c r="K6634" s="6">
        <v>-21</v>
      </c>
      <c r="L6634" s="6">
        <v>12</v>
      </c>
      <c r="M6634" s="6">
        <v>-21</v>
      </c>
      <c r="N6634" s="6">
        <v>0</v>
      </c>
      <c r="O6634" t="s">
        <v>17</v>
      </c>
      <c r="P6634" s="22">
        <v>2</v>
      </c>
    </row>
    <row r="6635" spans="1:16" x14ac:dyDescent="0.25">
      <c r="A6635" t="s">
        <v>108</v>
      </c>
      <c r="B6635">
        <v>3</v>
      </c>
      <c r="C6635" t="s">
        <v>22</v>
      </c>
      <c r="D6635">
        <v>4</v>
      </c>
      <c r="E6635" t="s">
        <v>14</v>
      </c>
      <c r="F6635">
        <v>20</v>
      </c>
      <c r="G6635" t="s">
        <v>18</v>
      </c>
      <c r="H6635">
        <v>2</v>
      </c>
      <c r="I6635">
        <v>394</v>
      </c>
      <c r="J6635" t="s">
        <v>12</v>
      </c>
      <c r="K6635" s="6">
        <v>19</v>
      </c>
      <c r="L6635" s="6">
        <v>19</v>
      </c>
      <c r="M6635" s="6">
        <v>0</v>
      </c>
      <c r="N6635" s="6">
        <v>8</v>
      </c>
      <c r="O6635" t="s">
        <v>17</v>
      </c>
      <c r="P6635" s="22">
        <v>2</v>
      </c>
    </row>
    <row r="6636" spans="1:16" x14ac:dyDescent="0.25">
      <c r="A6636" t="s">
        <v>108</v>
      </c>
      <c r="B6636">
        <v>3</v>
      </c>
      <c r="C6636" t="s">
        <v>22</v>
      </c>
      <c r="D6636">
        <v>5</v>
      </c>
      <c r="E6636" t="s">
        <v>14</v>
      </c>
      <c r="F6636">
        <v>20</v>
      </c>
      <c r="G6636" t="s">
        <v>18</v>
      </c>
      <c r="H6636">
        <v>1</v>
      </c>
      <c r="I6636">
        <v>375</v>
      </c>
      <c r="J6636" t="s">
        <v>13</v>
      </c>
      <c r="K6636" s="6">
        <v>0</v>
      </c>
      <c r="L6636" s="6">
        <v>12</v>
      </c>
      <c r="M6636" s="6">
        <v>0</v>
      </c>
      <c r="N6636" s="6">
        <v>5</v>
      </c>
      <c r="O6636" t="s">
        <v>17</v>
      </c>
      <c r="P6636" s="22">
        <v>2</v>
      </c>
    </row>
    <row r="6637" spans="1:16" x14ac:dyDescent="0.25">
      <c r="A6637" t="s">
        <v>108</v>
      </c>
      <c r="B6637">
        <v>3</v>
      </c>
      <c r="C6637" t="s">
        <v>22</v>
      </c>
      <c r="D6637">
        <v>6</v>
      </c>
      <c r="E6637" t="s">
        <v>14</v>
      </c>
      <c r="F6637">
        <v>20</v>
      </c>
      <c r="G6637" t="s">
        <v>19</v>
      </c>
      <c r="H6637">
        <v>1</v>
      </c>
      <c r="I6637">
        <v>509</v>
      </c>
      <c r="J6637" t="s">
        <v>13</v>
      </c>
      <c r="K6637" s="6">
        <v>-13.5</v>
      </c>
      <c r="L6637" s="6">
        <v>9</v>
      </c>
      <c r="M6637" s="6">
        <v>-13.5</v>
      </c>
      <c r="N6637" s="6">
        <v>0</v>
      </c>
      <c r="O6637" t="s">
        <v>17</v>
      </c>
      <c r="P6637" s="22">
        <v>2</v>
      </c>
    </row>
    <row r="6638" spans="1:16" x14ac:dyDescent="0.25">
      <c r="A6638" t="s">
        <v>108</v>
      </c>
      <c r="B6638">
        <v>3</v>
      </c>
      <c r="C6638" t="s">
        <v>22</v>
      </c>
      <c r="D6638">
        <v>7</v>
      </c>
      <c r="E6638" t="s">
        <v>14</v>
      </c>
      <c r="F6638">
        <v>20</v>
      </c>
      <c r="G6638" t="s">
        <v>19</v>
      </c>
      <c r="H6638">
        <v>2</v>
      </c>
      <c r="I6638">
        <v>515</v>
      </c>
      <c r="J6638" t="s">
        <v>12</v>
      </c>
      <c r="K6638" s="6">
        <v>10</v>
      </c>
      <c r="L6638" s="6">
        <v>10</v>
      </c>
      <c r="M6638" s="6">
        <v>-16.25</v>
      </c>
      <c r="N6638" s="6">
        <v>0</v>
      </c>
      <c r="O6638" t="s">
        <v>17</v>
      </c>
      <c r="P6638" s="22">
        <v>2</v>
      </c>
    </row>
    <row r="6639" spans="1:16" x14ac:dyDescent="0.25">
      <c r="A6639" t="s">
        <v>108</v>
      </c>
      <c r="B6639">
        <v>3</v>
      </c>
      <c r="C6639" t="s">
        <v>22</v>
      </c>
      <c r="D6639">
        <v>8</v>
      </c>
      <c r="E6639" t="s">
        <v>14</v>
      </c>
      <c r="F6639">
        <v>20</v>
      </c>
      <c r="G6639" t="s">
        <v>19</v>
      </c>
      <c r="H6639">
        <v>1</v>
      </c>
      <c r="I6639">
        <v>312</v>
      </c>
      <c r="J6639" t="s">
        <v>13</v>
      </c>
      <c r="K6639" s="6">
        <v>-3</v>
      </c>
      <c r="L6639" s="6">
        <v>6</v>
      </c>
      <c r="M6639" s="6">
        <v>-3</v>
      </c>
      <c r="N6639" s="6">
        <v>0</v>
      </c>
      <c r="O6639" t="s">
        <v>17</v>
      </c>
      <c r="P6639" s="22">
        <v>2</v>
      </c>
    </row>
    <row r="6640" spans="1:16" x14ac:dyDescent="0.25">
      <c r="A6640" t="s">
        <v>108</v>
      </c>
      <c r="B6640">
        <v>3</v>
      </c>
      <c r="C6640" t="s">
        <v>22</v>
      </c>
      <c r="D6640">
        <v>9</v>
      </c>
      <c r="E6640" t="s">
        <v>14</v>
      </c>
      <c r="F6640">
        <v>20</v>
      </c>
      <c r="G6640" t="s">
        <v>19</v>
      </c>
      <c r="H6640">
        <v>1</v>
      </c>
      <c r="I6640">
        <v>734</v>
      </c>
      <c r="J6640" t="s">
        <v>13</v>
      </c>
      <c r="K6640" s="6">
        <v>-12</v>
      </c>
      <c r="L6640" s="6">
        <v>12</v>
      </c>
      <c r="M6640" s="6">
        <v>-12</v>
      </c>
      <c r="N6640" s="6">
        <v>0</v>
      </c>
      <c r="O6640" t="s">
        <v>17</v>
      </c>
      <c r="P6640" s="22">
        <v>2</v>
      </c>
    </row>
    <row r="6641" spans="1:16" x14ac:dyDescent="0.25">
      <c r="A6641" t="s">
        <v>108</v>
      </c>
      <c r="B6641">
        <v>3</v>
      </c>
      <c r="C6641" t="s">
        <v>22</v>
      </c>
      <c r="D6641">
        <v>10</v>
      </c>
      <c r="E6641" t="s">
        <v>14</v>
      </c>
      <c r="F6641">
        <v>20</v>
      </c>
      <c r="G6641" t="s">
        <v>19</v>
      </c>
      <c r="H6641">
        <v>2</v>
      </c>
      <c r="I6641">
        <v>524</v>
      </c>
      <c r="J6641" t="s">
        <v>12</v>
      </c>
      <c r="K6641" s="6">
        <v>5</v>
      </c>
      <c r="L6641" s="6">
        <v>5</v>
      </c>
      <c r="M6641" s="6">
        <v>-6.88</v>
      </c>
      <c r="N6641" s="6">
        <v>0</v>
      </c>
      <c r="O6641" t="s">
        <v>17</v>
      </c>
      <c r="P6641" s="22">
        <v>2</v>
      </c>
    </row>
    <row r="6642" spans="1:16" x14ac:dyDescent="0.25">
      <c r="A6642" t="s">
        <v>108</v>
      </c>
      <c r="B6642">
        <v>3</v>
      </c>
      <c r="C6642" t="s">
        <v>22</v>
      </c>
      <c r="D6642">
        <v>11</v>
      </c>
      <c r="E6642" t="s">
        <v>14</v>
      </c>
      <c r="F6642">
        <v>20</v>
      </c>
      <c r="G6642" t="s">
        <v>19</v>
      </c>
      <c r="H6642">
        <v>1</v>
      </c>
      <c r="I6642">
        <v>378</v>
      </c>
      <c r="J6642" t="s">
        <v>13</v>
      </c>
      <c r="K6642" s="6">
        <v>-2.75</v>
      </c>
      <c r="L6642" s="6">
        <v>2</v>
      </c>
      <c r="M6642" s="6">
        <v>-2.75</v>
      </c>
      <c r="N6642" s="6">
        <v>0</v>
      </c>
      <c r="O6642" t="s">
        <v>17</v>
      </c>
      <c r="P6642" s="22">
        <v>2</v>
      </c>
    </row>
    <row r="6643" spans="1:16" x14ac:dyDescent="0.25">
      <c r="A6643" t="s">
        <v>108</v>
      </c>
      <c r="B6643">
        <v>3</v>
      </c>
      <c r="C6643" t="s">
        <v>22</v>
      </c>
      <c r="D6643">
        <v>12</v>
      </c>
      <c r="E6643" t="s">
        <v>14</v>
      </c>
      <c r="F6643">
        <v>20</v>
      </c>
      <c r="G6643" t="s">
        <v>19</v>
      </c>
      <c r="H6643">
        <v>1</v>
      </c>
      <c r="I6643">
        <v>320</v>
      </c>
      <c r="J6643" t="s">
        <v>13</v>
      </c>
      <c r="K6643" s="6">
        <v>-3</v>
      </c>
      <c r="L6643" s="6">
        <v>12</v>
      </c>
      <c r="M6643" s="6">
        <v>-3</v>
      </c>
      <c r="N6643" s="6">
        <v>0</v>
      </c>
      <c r="O6643" t="s">
        <v>17</v>
      </c>
      <c r="P6643" s="22">
        <v>2</v>
      </c>
    </row>
    <row r="6644" spans="1:16" x14ac:dyDescent="0.25">
      <c r="A6644" t="s">
        <v>108</v>
      </c>
      <c r="B6644">
        <v>3</v>
      </c>
      <c r="C6644" t="s">
        <v>22</v>
      </c>
      <c r="D6644">
        <v>13</v>
      </c>
      <c r="E6644" t="s">
        <v>14</v>
      </c>
      <c r="F6644">
        <v>20</v>
      </c>
      <c r="G6644" t="s">
        <v>19</v>
      </c>
      <c r="H6644">
        <v>1</v>
      </c>
      <c r="I6644">
        <v>254</v>
      </c>
      <c r="J6644" t="s">
        <v>12</v>
      </c>
      <c r="K6644" s="6">
        <v>5</v>
      </c>
      <c r="L6644" s="6">
        <v>5</v>
      </c>
      <c r="M6644" s="6">
        <v>-2.5</v>
      </c>
      <c r="N6644" s="6">
        <v>0</v>
      </c>
      <c r="O6644" t="s">
        <v>17</v>
      </c>
      <c r="P6644" s="22">
        <v>2</v>
      </c>
    </row>
    <row r="6645" spans="1:16" x14ac:dyDescent="0.25">
      <c r="A6645" t="s">
        <v>108</v>
      </c>
      <c r="B6645">
        <v>3</v>
      </c>
      <c r="C6645" t="s">
        <v>22</v>
      </c>
      <c r="D6645">
        <v>14</v>
      </c>
      <c r="E6645" t="s">
        <v>14</v>
      </c>
      <c r="F6645">
        <v>20</v>
      </c>
      <c r="G6645" t="s">
        <v>19</v>
      </c>
      <c r="H6645">
        <v>1</v>
      </c>
      <c r="I6645">
        <v>243</v>
      </c>
      <c r="J6645" t="s">
        <v>13</v>
      </c>
      <c r="K6645" s="6">
        <v>-5.63</v>
      </c>
      <c r="L6645" s="6">
        <v>5</v>
      </c>
      <c r="M6645" s="6">
        <v>-5.63</v>
      </c>
      <c r="N6645" s="6">
        <v>0</v>
      </c>
      <c r="O6645" t="s">
        <v>17</v>
      </c>
      <c r="P6645" s="22">
        <v>2</v>
      </c>
    </row>
    <row r="6646" spans="1:16" x14ac:dyDescent="0.25">
      <c r="A6646" t="s">
        <v>108</v>
      </c>
      <c r="B6646">
        <v>3</v>
      </c>
      <c r="C6646" t="s">
        <v>22</v>
      </c>
      <c r="D6646">
        <v>15</v>
      </c>
      <c r="E6646" t="s">
        <v>14</v>
      </c>
      <c r="F6646">
        <v>20</v>
      </c>
      <c r="G6646" t="s">
        <v>19</v>
      </c>
      <c r="H6646">
        <v>1</v>
      </c>
      <c r="I6646">
        <v>369</v>
      </c>
      <c r="J6646" t="s">
        <v>13</v>
      </c>
      <c r="K6646" s="6">
        <v>-3</v>
      </c>
      <c r="L6646" s="6">
        <v>4</v>
      </c>
      <c r="M6646" s="6">
        <v>-3</v>
      </c>
      <c r="N6646" s="6">
        <v>0</v>
      </c>
      <c r="O6646" t="s">
        <v>17</v>
      </c>
      <c r="P6646" s="22">
        <v>2</v>
      </c>
    </row>
    <row r="6647" spans="1:16" x14ac:dyDescent="0.25">
      <c r="A6647" t="s">
        <v>108</v>
      </c>
      <c r="B6647">
        <v>3</v>
      </c>
      <c r="C6647" t="s">
        <v>22</v>
      </c>
      <c r="D6647">
        <v>16</v>
      </c>
      <c r="E6647" t="s">
        <v>14</v>
      </c>
      <c r="F6647">
        <v>20</v>
      </c>
      <c r="G6647" t="s">
        <v>19</v>
      </c>
      <c r="H6647">
        <v>2</v>
      </c>
      <c r="I6647">
        <v>277</v>
      </c>
      <c r="J6647" t="s">
        <v>12</v>
      </c>
      <c r="K6647" s="6">
        <v>4</v>
      </c>
      <c r="L6647" s="6">
        <v>4</v>
      </c>
      <c r="M6647" s="6">
        <v>-6</v>
      </c>
      <c r="N6647" s="6">
        <v>0</v>
      </c>
      <c r="O6647" t="s">
        <v>17</v>
      </c>
      <c r="P6647" s="22">
        <v>2</v>
      </c>
    </row>
    <row r="6648" spans="1:16" x14ac:dyDescent="0.25">
      <c r="A6648" t="s">
        <v>108</v>
      </c>
      <c r="B6648">
        <v>3</v>
      </c>
      <c r="C6648" t="s">
        <v>22</v>
      </c>
      <c r="D6648">
        <v>17</v>
      </c>
      <c r="E6648" t="s">
        <v>14</v>
      </c>
      <c r="F6648">
        <v>20</v>
      </c>
      <c r="G6648" t="s">
        <v>18</v>
      </c>
      <c r="H6648">
        <v>2</v>
      </c>
      <c r="I6648">
        <v>259</v>
      </c>
      <c r="J6648" t="s">
        <v>12</v>
      </c>
      <c r="K6648" s="6">
        <v>5</v>
      </c>
      <c r="L6648" s="6">
        <v>5</v>
      </c>
      <c r="M6648" s="6">
        <v>0</v>
      </c>
      <c r="N6648" s="6">
        <v>2</v>
      </c>
      <c r="O6648" t="s">
        <v>17</v>
      </c>
      <c r="P6648" s="22">
        <v>2</v>
      </c>
    </row>
    <row r="6649" spans="1:16" x14ac:dyDescent="0.25">
      <c r="A6649" t="s">
        <v>108</v>
      </c>
      <c r="B6649">
        <v>3</v>
      </c>
      <c r="C6649" t="s">
        <v>22</v>
      </c>
      <c r="D6649">
        <v>18</v>
      </c>
      <c r="E6649" t="s">
        <v>14</v>
      </c>
      <c r="F6649">
        <v>20</v>
      </c>
      <c r="G6649" t="s">
        <v>19</v>
      </c>
      <c r="H6649">
        <v>1</v>
      </c>
      <c r="I6649">
        <v>313</v>
      </c>
      <c r="J6649" t="s">
        <v>12</v>
      </c>
      <c r="K6649" s="6">
        <v>9</v>
      </c>
      <c r="L6649" s="6">
        <v>9</v>
      </c>
      <c r="M6649" s="6">
        <v>-2.25</v>
      </c>
      <c r="N6649" s="6">
        <v>0</v>
      </c>
      <c r="O6649" t="s">
        <v>17</v>
      </c>
      <c r="P6649" s="22">
        <v>2</v>
      </c>
    </row>
    <row r="6650" spans="1:16" x14ac:dyDescent="0.25">
      <c r="A6650" t="s">
        <v>108</v>
      </c>
      <c r="B6650">
        <v>3</v>
      </c>
      <c r="C6650" t="s">
        <v>22</v>
      </c>
      <c r="D6650">
        <v>19</v>
      </c>
      <c r="E6650" t="s">
        <v>14</v>
      </c>
      <c r="F6650">
        <v>20</v>
      </c>
      <c r="G6650" t="s">
        <v>18</v>
      </c>
      <c r="H6650">
        <v>2</v>
      </c>
      <c r="I6650">
        <v>336</v>
      </c>
      <c r="J6650" t="s">
        <v>13</v>
      </c>
      <c r="K6650" s="6">
        <v>0</v>
      </c>
      <c r="L6650" s="6">
        <v>26</v>
      </c>
      <c r="M6650" s="6">
        <v>0</v>
      </c>
      <c r="N6650" s="6">
        <v>10</v>
      </c>
      <c r="O6650" t="s">
        <v>17</v>
      </c>
      <c r="P6650" s="22">
        <v>2</v>
      </c>
    </row>
    <row r="6651" spans="1:16" x14ac:dyDescent="0.25">
      <c r="A6651" t="s">
        <v>108</v>
      </c>
      <c r="B6651">
        <v>3</v>
      </c>
      <c r="C6651" t="s">
        <v>22</v>
      </c>
      <c r="D6651">
        <v>20</v>
      </c>
      <c r="E6651" t="s">
        <v>14</v>
      </c>
      <c r="F6651">
        <v>20</v>
      </c>
      <c r="G6651" t="s">
        <v>19</v>
      </c>
      <c r="H6651">
        <v>1</v>
      </c>
      <c r="I6651">
        <v>230</v>
      </c>
      <c r="J6651" t="s">
        <v>12</v>
      </c>
      <c r="K6651" s="6">
        <v>6</v>
      </c>
      <c r="L6651" s="6">
        <v>6</v>
      </c>
      <c r="M6651" s="6">
        <v>-1.5</v>
      </c>
      <c r="N6651" s="6">
        <v>0</v>
      </c>
      <c r="O6651" t="s">
        <v>17</v>
      </c>
      <c r="P6651" s="22">
        <v>2</v>
      </c>
    </row>
    <row r="6652" spans="1:16" x14ac:dyDescent="0.25">
      <c r="A6652" t="s">
        <v>108</v>
      </c>
      <c r="B6652">
        <v>3</v>
      </c>
      <c r="C6652" t="s">
        <v>22</v>
      </c>
      <c r="D6652">
        <v>21</v>
      </c>
      <c r="E6652" t="s">
        <v>14</v>
      </c>
      <c r="F6652">
        <v>20</v>
      </c>
      <c r="G6652" t="s">
        <v>19</v>
      </c>
      <c r="H6652">
        <v>2</v>
      </c>
      <c r="I6652">
        <v>306</v>
      </c>
      <c r="J6652" t="s">
        <v>12</v>
      </c>
      <c r="K6652" s="6">
        <v>10</v>
      </c>
      <c r="L6652" s="6">
        <v>10</v>
      </c>
      <c r="M6652" s="6">
        <v>-6.25</v>
      </c>
      <c r="N6652" s="6">
        <v>0</v>
      </c>
      <c r="O6652" t="s">
        <v>17</v>
      </c>
      <c r="P6652" s="22">
        <v>2</v>
      </c>
    </row>
    <row r="6653" spans="1:16" x14ac:dyDescent="0.25">
      <c r="A6653" t="s">
        <v>108</v>
      </c>
      <c r="B6653">
        <v>3</v>
      </c>
      <c r="C6653" t="s">
        <v>22</v>
      </c>
      <c r="D6653">
        <v>22</v>
      </c>
      <c r="E6653" t="s">
        <v>14</v>
      </c>
      <c r="F6653">
        <v>20</v>
      </c>
      <c r="G6653" t="s">
        <v>19</v>
      </c>
      <c r="H6653">
        <v>2</v>
      </c>
      <c r="I6653">
        <v>592</v>
      </c>
      <c r="J6653" t="s">
        <v>13</v>
      </c>
      <c r="K6653" s="6">
        <v>-6.75</v>
      </c>
      <c r="L6653" s="6">
        <v>9</v>
      </c>
      <c r="M6653" s="6">
        <v>-6.75</v>
      </c>
      <c r="N6653" s="6">
        <v>0</v>
      </c>
      <c r="O6653" t="s">
        <v>17</v>
      </c>
      <c r="P6653" s="22">
        <v>2</v>
      </c>
    </row>
    <row r="6654" spans="1:16" x14ac:dyDescent="0.25">
      <c r="A6654" t="s">
        <v>108</v>
      </c>
      <c r="B6654">
        <v>3</v>
      </c>
      <c r="C6654" t="s">
        <v>22</v>
      </c>
      <c r="D6654">
        <v>23</v>
      </c>
      <c r="E6654" t="s">
        <v>14</v>
      </c>
      <c r="F6654">
        <v>20</v>
      </c>
      <c r="G6654" t="s">
        <v>19</v>
      </c>
      <c r="H6654">
        <v>1</v>
      </c>
      <c r="I6654">
        <v>293</v>
      </c>
      <c r="J6654" t="s">
        <v>12</v>
      </c>
      <c r="K6654" s="6">
        <v>8</v>
      </c>
      <c r="L6654" s="6">
        <v>8</v>
      </c>
      <c r="M6654" s="6">
        <v>-3</v>
      </c>
      <c r="N6654" s="6">
        <v>0</v>
      </c>
      <c r="O6654" t="s">
        <v>17</v>
      </c>
      <c r="P6654" s="22">
        <v>2</v>
      </c>
    </row>
    <row r="6655" spans="1:16" x14ac:dyDescent="0.25">
      <c r="A6655" t="s">
        <v>108</v>
      </c>
      <c r="B6655">
        <v>3</v>
      </c>
      <c r="C6655" t="s">
        <v>22</v>
      </c>
      <c r="D6655">
        <v>24</v>
      </c>
      <c r="E6655" t="s">
        <v>14</v>
      </c>
      <c r="F6655">
        <v>20</v>
      </c>
      <c r="G6655" t="s">
        <v>19</v>
      </c>
      <c r="H6655">
        <v>2</v>
      </c>
      <c r="I6655">
        <v>419</v>
      </c>
      <c r="J6655" t="s">
        <v>13</v>
      </c>
      <c r="K6655" s="6">
        <v>-11.25</v>
      </c>
      <c r="L6655" s="6">
        <v>10</v>
      </c>
      <c r="M6655" s="6">
        <v>-11.25</v>
      </c>
      <c r="N6655" s="6">
        <v>0</v>
      </c>
      <c r="O6655" t="s">
        <v>17</v>
      </c>
      <c r="P6655" s="22">
        <v>2</v>
      </c>
    </row>
    <row r="6656" spans="1:16" x14ac:dyDescent="0.25">
      <c r="A6656" t="s">
        <v>108</v>
      </c>
      <c r="B6656">
        <v>3</v>
      </c>
      <c r="C6656" t="s">
        <v>22</v>
      </c>
      <c r="D6656">
        <v>25</v>
      </c>
      <c r="E6656" t="s">
        <v>14</v>
      </c>
      <c r="F6656">
        <v>20</v>
      </c>
      <c r="G6656" t="s">
        <v>18</v>
      </c>
      <c r="H6656">
        <v>1</v>
      </c>
      <c r="I6656">
        <v>441</v>
      </c>
      <c r="J6656" t="s">
        <v>12</v>
      </c>
      <c r="K6656" s="6">
        <v>5</v>
      </c>
      <c r="L6656" s="6">
        <v>5</v>
      </c>
      <c r="M6656" s="6">
        <v>0</v>
      </c>
      <c r="N6656" s="6">
        <v>3</v>
      </c>
      <c r="O6656" t="s">
        <v>17</v>
      </c>
      <c r="P6656" s="22">
        <v>2</v>
      </c>
    </row>
    <row r="6657" spans="1:16" x14ac:dyDescent="0.25">
      <c r="A6657" t="s">
        <v>108</v>
      </c>
      <c r="B6657">
        <v>3</v>
      </c>
      <c r="C6657" t="s">
        <v>22</v>
      </c>
      <c r="D6657">
        <v>26</v>
      </c>
      <c r="E6657" t="s">
        <v>14</v>
      </c>
      <c r="F6657">
        <v>20</v>
      </c>
      <c r="G6657" t="s">
        <v>19</v>
      </c>
      <c r="H6657">
        <v>1</v>
      </c>
      <c r="I6657">
        <v>446</v>
      </c>
      <c r="J6657" t="s">
        <v>12</v>
      </c>
      <c r="K6657" s="6">
        <v>2</v>
      </c>
      <c r="L6657" s="6">
        <v>2</v>
      </c>
      <c r="M6657" s="6">
        <v>-1.75</v>
      </c>
      <c r="N6657" s="6">
        <v>0</v>
      </c>
      <c r="O6657" t="s">
        <v>17</v>
      </c>
      <c r="P6657" s="22">
        <v>2</v>
      </c>
    </row>
    <row r="6658" spans="1:16" x14ac:dyDescent="0.25">
      <c r="A6658" t="s">
        <v>108</v>
      </c>
      <c r="B6658">
        <v>3</v>
      </c>
      <c r="C6658" t="s">
        <v>22</v>
      </c>
      <c r="D6658">
        <v>27</v>
      </c>
      <c r="E6658" t="s">
        <v>14</v>
      </c>
      <c r="F6658">
        <v>20</v>
      </c>
      <c r="G6658" t="s">
        <v>18</v>
      </c>
      <c r="H6658">
        <v>2</v>
      </c>
      <c r="I6658">
        <v>436</v>
      </c>
      <c r="J6658" t="s">
        <v>13</v>
      </c>
      <c r="K6658" s="6">
        <v>0</v>
      </c>
      <c r="L6658" s="6">
        <v>28</v>
      </c>
      <c r="M6658" s="6">
        <v>0</v>
      </c>
      <c r="N6658" s="6">
        <v>13</v>
      </c>
      <c r="O6658" t="s">
        <v>17</v>
      </c>
      <c r="P6658" s="22">
        <v>2</v>
      </c>
    </row>
    <row r="6659" spans="1:16" x14ac:dyDescent="0.25">
      <c r="A6659" t="s">
        <v>108</v>
      </c>
      <c r="B6659">
        <v>3</v>
      </c>
      <c r="C6659" t="s">
        <v>22</v>
      </c>
      <c r="D6659">
        <v>28</v>
      </c>
      <c r="E6659" t="s">
        <v>14</v>
      </c>
      <c r="F6659">
        <v>20</v>
      </c>
      <c r="G6659" t="s">
        <v>19</v>
      </c>
      <c r="H6659">
        <v>2</v>
      </c>
      <c r="I6659">
        <v>337</v>
      </c>
      <c r="J6659" t="s">
        <v>12</v>
      </c>
      <c r="K6659" s="6">
        <v>8</v>
      </c>
      <c r="L6659" s="6">
        <v>8</v>
      </c>
      <c r="M6659" s="6">
        <v>-11</v>
      </c>
      <c r="N6659" s="6">
        <v>0</v>
      </c>
      <c r="O6659" t="s">
        <v>17</v>
      </c>
      <c r="P6659" s="22">
        <v>2</v>
      </c>
    </row>
    <row r="6660" spans="1:16" x14ac:dyDescent="0.25">
      <c r="A6660" t="s">
        <v>108</v>
      </c>
      <c r="B6660">
        <v>3</v>
      </c>
      <c r="C6660" t="s">
        <v>22</v>
      </c>
      <c r="D6660">
        <v>29</v>
      </c>
      <c r="E6660" t="s">
        <v>14</v>
      </c>
      <c r="F6660">
        <v>20</v>
      </c>
      <c r="G6660" t="s">
        <v>18</v>
      </c>
      <c r="H6660">
        <v>2</v>
      </c>
      <c r="I6660">
        <v>279</v>
      </c>
      <c r="J6660" t="s">
        <v>13</v>
      </c>
      <c r="K6660" s="6">
        <v>0</v>
      </c>
      <c r="L6660" s="6">
        <v>25</v>
      </c>
      <c r="M6660" s="6">
        <v>0</v>
      </c>
      <c r="N6660" s="6">
        <v>10</v>
      </c>
      <c r="O6660" t="s">
        <v>17</v>
      </c>
      <c r="P6660" s="22">
        <v>2</v>
      </c>
    </row>
    <row r="6661" spans="1:16" x14ac:dyDescent="0.25">
      <c r="A6661" t="s">
        <v>108</v>
      </c>
      <c r="B6661">
        <v>3</v>
      </c>
      <c r="C6661" t="s">
        <v>22</v>
      </c>
      <c r="D6661">
        <v>30</v>
      </c>
      <c r="E6661" t="s">
        <v>14</v>
      </c>
      <c r="F6661">
        <v>20</v>
      </c>
      <c r="G6661" t="s">
        <v>19</v>
      </c>
      <c r="H6661">
        <v>1</v>
      </c>
      <c r="I6661">
        <v>260</v>
      </c>
      <c r="J6661" t="s">
        <v>13</v>
      </c>
      <c r="K6661" s="6">
        <v>-1.88</v>
      </c>
      <c r="L6661" s="6">
        <v>5</v>
      </c>
      <c r="M6661" s="6">
        <v>-1.88</v>
      </c>
      <c r="N6661" s="6">
        <v>0</v>
      </c>
      <c r="O6661" t="s">
        <v>17</v>
      </c>
      <c r="P6661" s="22">
        <v>2</v>
      </c>
    </row>
    <row r="6662" spans="1:16" x14ac:dyDescent="0.25">
      <c r="A6662" t="s">
        <v>108</v>
      </c>
      <c r="B6662">
        <v>1</v>
      </c>
      <c r="C6662" t="s">
        <v>21</v>
      </c>
      <c r="D6662">
        <v>1</v>
      </c>
      <c r="E6662" t="s">
        <v>14</v>
      </c>
      <c r="F6662">
        <v>20</v>
      </c>
      <c r="G6662" t="s">
        <v>19</v>
      </c>
      <c r="H6662">
        <v>2</v>
      </c>
      <c r="I6662">
        <v>1428</v>
      </c>
      <c r="J6662" t="s">
        <v>13</v>
      </c>
      <c r="K6662" s="6">
        <v>-3.75</v>
      </c>
      <c r="L6662" s="6">
        <v>2</v>
      </c>
      <c r="M6662" s="6">
        <v>-3.75</v>
      </c>
      <c r="N6662" s="6">
        <v>0</v>
      </c>
      <c r="O6662" t="s">
        <v>17</v>
      </c>
      <c r="P6662" s="22">
        <v>2</v>
      </c>
    </row>
    <row r="6663" spans="1:16" x14ac:dyDescent="0.25">
      <c r="A6663" t="s">
        <v>108</v>
      </c>
      <c r="B6663">
        <v>1</v>
      </c>
      <c r="C6663" t="s">
        <v>21</v>
      </c>
      <c r="D6663">
        <v>2</v>
      </c>
      <c r="E6663" t="s">
        <v>14</v>
      </c>
      <c r="F6663">
        <v>20</v>
      </c>
      <c r="G6663" t="s">
        <v>18</v>
      </c>
      <c r="H6663">
        <v>1</v>
      </c>
      <c r="I6663">
        <v>331</v>
      </c>
      <c r="J6663" t="s">
        <v>12</v>
      </c>
      <c r="K6663" s="6">
        <v>17</v>
      </c>
      <c r="L6663" s="6">
        <v>17</v>
      </c>
      <c r="M6663" s="6">
        <v>0</v>
      </c>
      <c r="N6663" s="6">
        <v>9</v>
      </c>
      <c r="O6663" t="s">
        <v>17</v>
      </c>
      <c r="P6663" s="22">
        <v>2</v>
      </c>
    </row>
    <row r="6664" spans="1:16" x14ac:dyDescent="0.25">
      <c r="A6664" t="s">
        <v>108</v>
      </c>
      <c r="B6664">
        <v>1</v>
      </c>
      <c r="C6664" t="s">
        <v>21</v>
      </c>
      <c r="D6664">
        <v>3</v>
      </c>
      <c r="E6664" t="s">
        <v>14</v>
      </c>
      <c r="F6664">
        <v>20</v>
      </c>
      <c r="G6664" t="s">
        <v>19</v>
      </c>
      <c r="H6664">
        <v>2</v>
      </c>
      <c r="I6664">
        <v>481</v>
      </c>
      <c r="J6664" t="s">
        <v>13</v>
      </c>
      <c r="K6664" s="6">
        <v>-15.75</v>
      </c>
      <c r="L6664" s="6">
        <v>9</v>
      </c>
      <c r="M6664" s="6">
        <v>-15.75</v>
      </c>
      <c r="N6664" s="6">
        <v>0</v>
      </c>
      <c r="O6664" t="s">
        <v>17</v>
      </c>
      <c r="P6664" s="22">
        <v>2</v>
      </c>
    </row>
    <row r="6665" spans="1:16" x14ac:dyDescent="0.25">
      <c r="A6665" t="s">
        <v>108</v>
      </c>
      <c r="B6665">
        <v>1</v>
      </c>
      <c r="C6665" t="s">
        <v>21</v>
      </c>
      <c r="D6665">
        <v>4</v>
      </c>
      <c r="E6665" t="s">
        <v>14</v>
      </c>
      <c r="F6665">
        <v>20</v>
      </c>
      <c r="G6665" t="s">
        <v>19</v>
      </c>
      <c r="H6665">
        <v>2</v>
      </c>
      <c r="I6665">
        <v>390</v>
      </c>
      <c r="J6665" t="s">
        <v>13</v>
      </c>
      <c r="K6665" s="6">
        <v>-8.75</v>
      </c>
      <c r="L6665" s="6">
        <v>10</v>
      </c>
      <c r="M6665" s="6">
        <v>-8.75</v>
      </c>
      <c r="N6665" s="6">
        <v>0</v>
      </c>
      <c r="O6665" t="s">
        <v>17</v>
      </c>
      <c r="P6665" s="22">
        <v>2</v>
      </c>
    </row>
    <row r="6666" spans="1:16" x14ac:dyDescent="0.25">
      <c r="A6666" t="s">
        <v>108</v>
      </c>
      <c r="B6666">
        <v>1</v>
      </c>
      <c r="C6666" t="s">
        <v>21</v>
      </c>
      <c r="D6666">
        <v>5</v>
      </c>
      <c r="E6666" t="s">
        <v>14</v>
      </c>
      <c r="F6666">
        <v>20</v>
      </c>
      <c r="G6666" t="s">
        <v>18</v>
      </c>
      <c r="H6666">
        <v>1</v>
      </c>
      <c r="I6666">
        <v>283</v>
      </c>
      <c r="J6666" t="s">
        <v>12</v>
      </c>
      <c r="K6666" s="6">
        <v>3.25</v>
      </c>
      <c r="L6666" s="6">
        <v>3.25</v>
      </c>
      <c r="M6666" s="6">
        <v>0</v>
      </c>
      <c r="N6666" s="6">
        <v>1</v>
      </c>
      <c r="O6666" t="s">
        <v>17</v>
      </c>
      <c r="P6666" s="22">
        <v>2</v>
      </c>
    </row>
    <row r="6667" spans="1:16" x14ac:dyDescent="0.25">
      <c r="A6667" t="s">
        <v>108</v>
      </c>
      <c r="B6667">
        <v>1</v>
      </c>
      <c r="C6667" t="s">
        <v>21</v>
      </c>
      <c r="D6667">
        <v>6</v>
      </c>
      <c r="E6667" t="s">
        <v>14</v>
      </c>
      <c r="F6667">
        <v>20</v>
      </c>
      <c r="G6667" t="s">
        <v>19</v>
      </c>
      <c r="H6667">
        <v>2</v>
      </c>
      <c r="I6667">
        <v>1601</v>
      </c>
      <c r="J6667" t="s">
        <v>13</v>
      </c>
      <c r="K6667" s="6">
        <v>-12</v>
      </c>
      <c r="L6667" s="6">
        <v>6</v>
      </c>
      <c r="M6667" s="6">
        <v>-12</v>
      </c>
      <c r="N6667" s="6">
        <v>0</v>
      </c>
      <c r="O6667" t="s">
        <v>17</v>
      </c>
      <c r="P6667" s="22">
        <v>2</v>
      </c>
    </row>
    <row r="6668" spans="1:16" x14ac:dyDescent="0.25">
      <c r="A6668" t="s">
        <v>108</v>
      </c>
      <c r="B6668">
        <v>1</v>
      </c>
      <c r="C6668" t="s">
        <v>21</v>
      </c>
      <c r="D6668">
        <v>7</v>
      </c>
      <c r="E6668" t="s">
        <v>14</v>
      </c>
      <c r="F6668">
        <v>20</v>
      </c>
      <c r="G6668" t="s">
        <v>19</v>
      </c>
      <c r="H6668">
        <v>2</v>
      </c>
      <c r="I6668">
        <v>446</v>
      </c>
      <c r="J6668" t="s">
        <v>12</v>
      </c>
      <c r="K6668" s="6">
        <v>6</v>
      </c>
      <c r="L6668" s="6">
        <v>6</v>
      </c>
      <c r="M6668" s="6">
        <v>-9</v>
      </c>
      <c r="N6668" s="6">
        <v>0</v>
      </c>
      <c r="O6668" t="s">
        <v>17</v>
      </c>
      <c r="P6668" s="22">
        <v>2</v>
      </c>
    </row>
    <row r="6669" spans="1:16" x14ac:dyDescent="0.25">
      <c r="A6669" t="s">
        <v>108</v>
      </c>
      <c r="B6669">
        <v>1</v>
      </c>
      <c r="C6669" t="s">
        <v>21</v>
      </c>
      <c r="D6669">
        <v>8</v>
      </c>
      <c r="E6669" t="s">
        <v>14</v>
      </c>
      <c r="F6669">
        <v>20</v>
      </c>
      <c r="G6669" t="s">
        <v>19</v>
      </c>
      <c r="H6669">
        <v>2</v>
      </c>
      <c r="I6669">
        <v>412</v>
      </c>
      <c r="J6669" t="s">
        <v>12</v>
      </c>
      <c r="K6669" s="6">
        <v>12</v>
      </c>
      <c r="L6669" s="6">
        <v>12</v>
      </c>
      <c r="M6669" s="6">
        <v>-18</v>
      </c>
      <c r="N6669" s="6">
        <v>0</v>
      </c>
      <c r="O6669" t="s">
        <v>17</v>
      </c>
      <c r="P6669" s="22">
        <v>2</v>
      </c>
    </row>
    <row r="6670" spans="1:16" x14ac:dyDescent="0.25">
      <c r="A6670" t="s">
        <v>108</v>
      </c>
      <c r="B6670">
        <v>1</v>
      </c>
      <c r="C6670" t="s">
        <v>21</v>
      </c>
      <c r="D6670">
        <v>9</v>
      </c>
      <c r="E6670" t="s">
        <v>14</v>
      </c>
      <c r="F6670">
        <v>20</v>
      </c>
      <c r="G6670" t="s">
        <v>19</v>
      </c>
      <c r="H6670">
        <v>2</v>
      </c>
      <c r="I6670">
        <v>338</v>
      </c>
      <c r="J6670" t="s">
        <v>12</v>
      </c>
      <c r="K6670" s="6">
        <v>9</v>
      </c>
      <c r="L6670" s="6">
        <v>9</v>
      </c>
      <c r="M6670" s="6">
        <v>-9</v>
      </c>
      <c r="N6670" s="6">
        <v>0</v>
      </c>
      <c r="O6670" t="s">
        <v>17</v>
      </c>
      <c r="P6670" s="22">
        <v>2</v>
      </c>
    </row>
    <row r="6671" spans="1:16" x14ac:dyDescent="0.25">
      <c r="A6671" t="s">
        <v>108</v>
      </c>
      <c r="B6671">
        <v>1</v>
      </c>
      <c r="C6671" t="s">
        <v>21</v>
      </c>
      <c r="D6671">
        <v>10</v>
      </c>
      <c r="E6671" t="s">
        <v>14</v>
      </c>
      <c r="F6671">
        <v>20</v>
      </c>
      <c r="G6671" t="s">
        <v>18</v>
      </c>
      <c r="H6671">
        <v>1</v>
      </c>
      <c r="I6671">
        <v>479</v>
      </c>
      <c r="J6671" t="s">
        <v>13</v>
      </c>
      <c r="K6671" s="6">
        <v>0</v>
      </c>
      <c r="L6671" s="6">
        <v>13</v>
      </c>
      <c r="M6671" s="6">
        <v>0</v>
      </c>
      <c r="N6671" s="6">
        <v>6</v>
      </c>
      <c r="O6671" t="s">
        <v>17</v>
      </c>
      <c r="P6671" s="22">
        <v>2</v>
      </c>
    </row>
    <row r="6672" spans="1:16" x14ac:dyDescent="0.25">
      <c r="A6672" t="s">
        <v>108</v>
      </c>
      <c r="B6672">
        <v>1</v>
      </c>
      <c r="C6672" t="s">
        <v>21</v>
      </c>
      <c r="D6672">
        <v>11</v>
      </c>
      <c r="E6672" t="s">
        <v>14</v>
      </c>
      <c r="F6672">
        <v>20</v>
      </c>
      <c r="G6672" t="s">
        <v>18</v>
      </c>
      <c r="H6672">
        <v>1</v>
      </c>
      <c r="I6672">
        <v>276</v>
      </c>
      <c r="J6672" t="s">
        <v>13</v>
      </c>
      <c r="K6672" s="6">
        <v>0</v>
      </c>
      <c r="L6672" s="6">
        <v>22</v>
      </c>
      <c r="M6672" s="6">
        <v>0</v>
      </c>
      <c r="N6672" s="6">
        <v>13</v>
      </c>
      <c r="O6672" t="s">
        <v>17</v>
      </c>
      <c r="P6672" s="22">
        <v>2</v>
      </c>
    </row>
    <row r="6673" spans="1:16" x14ac:dyDescent="0.25">
      <c r="A6673" t="s">
        <v>108</v>
      </c>
      <c r="B6673">
        <v>1</v>
      </c>
      <c r="C6673" t="s">
        <v>21</v>
      </c>
      <c r="D6673">
        <v>12</v>
      </c>
      <c r="E6673" t="s">
        <v>14</v>
      </c>
      <c r="F6673">
        <v>20</v>
      </c>
      <c r="G6673" t="s">
        <v>18</v>
      </c>
      <c r="H6673">
        <v>1</v>
      </c>
      <c r="I6673">
        <v>306</v>
      </c>
      <c r="J6673" t="s">
        <v>12</v>
      </c>
      <c r="K6673" s="6">
        <v>7</v>
      </c>
      <c r="L6673" s="6">
        <v>7</v>
      </c>
      <c r="M6673" s="6">
        <v>0</v>
      </c>
      <c r="N6673" s="6">
        <v>3</v>
      </c>
      <c r="O6673" t="s">
        <v>17</v>
      </c>
      <c r="P6673" s="22">
        <v>2</v>
      </c>
    </row>
    <row r="6674" spans="1:16" x14ac:dyDescent="0.25">
      <c r="A6674" t="s">
        <v>108</v>
      </c>
      <c r="B6674">
        <v>1</v>
      </c>
      <c r="C6674" t="s">
        <v>21</v>
      </c>
      <c r="D6674">
        <v>13</v>
      </c>
      <c r="E6674" t="s">
        <v>14</v>
      </c>
      <c r="F6674">
        <v>20</v>
      </c>
      <c r="G6674" t="s">
        <v>19</v>
      </c>
      <c r="H6674">
        <v>1</v>
      </c>
      <c r="I6674">
        <v>312</v>
      </c>
      <c r="J6674" t="s">
        <v>12</v>
      </c>
      <c r="K6674" s="6">
        <v>5</v>
      </c>
      <c r="L6674" s="6">
        <v>5</v>
      </c>
      <c r="M6674" s="6">
        <v>-5</v>
      </c>
      <c r="N6674" s="6">
        <v>0</v>
      </c>
      <c r="O6674" t="s">
        <v>17</v>
      </c>
      <c r="P6674" s="22">
        <v>2</v>
      </c>
    </row>
    <row r="6675" spans="1:16" x14ac:dyDescent="0.25">
      <c r="A6675" t="s">
        <v>108</v>
      </c>
      <c r="B6675">
        <v>1</v>
      </c>
      <c r="C6675" t="s">
        <v>21</v>
      </c>
      <c r="D6675">
        <v>14</v>
      </c>
      <c r="E6675" t="s">
        <v>14</v>
      </c>
      <c r="F6675">
        <v>20</v>
      </c>
      <c r="G6675" t="s">
        <v>19</v>
      </c>
      <c r="H6675">
        <v>2</v>
      </c>
      <c r="I6675">
        <v>270</v>
      </c>
      <c r="J6675" t="s">
        <v>13</v>
      </c>
      <c r="K6675" s="6">
        <v>-9</v>
      </c>
      <c r="L6675" s="6">
        <v>12</v>
      </c>
      <c r="M6675" s="6">
        <v>-9</v>
      </c>
      <c r="N6675" s="6">
        <v>0</v>
      </c>
      <c r="O6675" t="s">
        <v>17</v>
      </c>
      <c r="P6675" s="22">
        <v>2</v>
      </c>
    </row>
    <row r="6676" spans="1:16" x14ac:dyDescent="0.25">
      <c r="A6676" t="s">
        <v>108</v>
      </c>
      <c r="B6676">
        <v>1</v>
      </c>
      <c r="C6676" t="s">
        <v>21</v>
      </c>
      <c r="D6676">
        <v>15</v>
      </c>
      <c r="E6676" t="s">
        <v>14</v>
      </c>
      <c r="F6676">
        <v>20</v>
      </c>
      <c r="G6676" t="s">
        <v>19</v>
      </c>
      <c r="H6676">
        <v>2</v>
      </c>
      <c r="I6676">
        <v>370</v>
      </c>
      <c r="J6676" t="s">
        <v>12</v>
      </c>
      <c r="K6676" s="6">
        <v>4</v>
      </c>
      <c r="L6676" s="6">
        <v>4</v>
      </c>
      <c r="M6676" s="6">
        <v>-4</v>
      </c>
      <c r="N6676" s="6">
        <v>0</v>
      </c>
      <c r="O6676" t="s">
        <v>17</v>
      </c>
      <c r="P6676" s="22">
        <v>2</v>
      </c>
    </row>
    <row r="6677" spans="1:16" x14ac:dyDescent="0.25">
      <c r="A6677" t="s">
        <v>108</v>
      </c>
      <c r="B6677">
        <v>1</v>
      </c>
      <c r="C6677" t="s">
        <v>21</v>
      </c>
      <c r="D6677">
        <v>16</v>
      </c>
      <c r="E6677" t="s">
        <v>14</v>
      </c>
      <c r="F6677">
        <v>20</v>
      </c>
      <c r="G6677" t="s">
        <v>18</v>
      </c>
      <c r="H6677">
        <v>1</v>
      </c>
      <c r="I6677">
        <v>776</v>
      </c>
      <c r="J6677" t="s">
        <v>13</v>
      </c>
      <c r="K6677" s="6">
        <v>0</v>
      </c>
      <c r="L6677" s="6">
        <v>8</v>
      </c>
      <c r="M6677" s="6">
        <v>0</v>
      </c>
      <c r="N6677" s="6">
        <v>4.25</v>
      </c>
      <c r="O6677" t="s">
        <v>17</v>
      </c>
      <c r="P6677" s="22">
        <v>2</v>
      </c>
    </row>
    <row r="6678" spans="1:16" x14ac:dyDescent="0.25">
      <c r="A6678" t="s">
        <v>108</v>
      </c>
      <c r="B6678">
        <v>1</v>
      </c>
      <c r="C6678" t="s">
        <v>21</v>
      </c>
      <c r="D6678">
        <v>17</v>
      </c>
      <c r="E6678" t="s">
        <v>14</v>
      </c>
      <c r="F6678">
        <v>20</v>
      </c>
      <c r="G6678" t="s">
        <v>18</v>
      </c>
      <c r="H6678">
        <v>2</v>
      </c>
      <c r="I6678">
        <v>1006</v>
      </c>
      <c r="J6678" t="s">
        <v>12</v>
      </c>
      <c r="K6678" s="6">
        <v>10</v>
      </c>
      <c r="L6678" s="6">
        <v>10</v>
      </c>
      <c r="M6678" s="6">
        <v>0</v>
      </c>
      <c r="N6678" s="6">
        <v>6</v>
      </c>
      <c r="O6678" t="s">
        <v>17</v>
      </c>
      <c r="P6678" s="22">
        <v>2</v>
      </c>
    </row>
    <row r="6679" spans="1:16" x14ac:dyDescent="0.25">
      <c r="A6679" t="s">
        <v>108</v>
      </c>
      <c r="B6679">
        <v>1</v>
      </c>
      <c r="C6679" t="s">
        <v>21</v>
      </c>
      <c r="D6679">
        <v>18</v>
      </c>
      <c r="E6679" t="s">
        <v>14</v>
      </c>
      <c r="F6679">
        <v>20</v>
      </c>
      <c r="G6679" t="s">
        <v>19</v>
      </c>
      <c r="H6679">
        <v>2</v>
      </c>
      <c r="I6679">
        <v>292</v>
      </c>
      <c r="J6679" t="s">
        <v>13</v>
      </c>
      <c r="K6679" s="6">
        <v>-13</v>
      </c>
      <c r="L6679" s="6">
        <v>8</v>
      </c>
      <c r="M6679" s="6">
        <v>-13</v>
      </c>
      <c r="N6679" s="6">
        <v>0</v>
      </c>
      <c r="O6679" t="s">
        <v>17</v>
      </c>
      <c r="P6679" s="22">
        <v>2</v>
      </c>
    </row>
    <row r="6680" spans="1:16" x14ac:dyDescent="0.25">
      <c r="A6680" t="s">
        <v>108</v>
      </c>
      <c r="B6680">
        <v>1</v>
      </c>
      <c r="C6680" t="s">
        <v>21</v>
      </c>
      <c r="D6680">
        <v>19</v>
      </c>
      <c r="E6680" t="s">
        <v>14</v>
      </c>
      <c r="F6680">
        <v>20</v>
      </c>
      <c r="G6680" t="s">
        <v>18</v>
      </c>
      <c r="H6680">
        <v>1</v>
      </c>
      <c r="I6680">
        <v>426</v>
      </c>
      <c r="J6680" t="s">
        <v>13</v>
      </c>
      <c r="K6680" s="6">
        <v>0</v>
      </c>
      <c r="L6680" s="6">
        <v>25</v>
      </c>
      <c r="M6680" s="6">
        <v>0</v>
      </c>
      <c r="N6680" s="6">
        <v>9</v>
      </c>
      <c r="O6680" t="s">
        <v>17</v>
      </c>
      <c r="P6680" s="22">
        <v>2</v>
      </c>
    </row>
    <row r="6681" spans="1:16" x14ac:dyDescent="0.25">
      <c r="A6681" t="s">
        <v>108</v>
      </c>
      <c r="B6681">
        <v>1</v>
      </c>
      <c r="C6681" t="s">
        <v>21</v>
      </c>
      <c r="D6681">
        <v>20</v>
      </c>
      <c r="E6681" t="s">
        <v>14</v>
      </c>
      <c r="F6681">
        <v>20</v>
      </c>
      <c r="G6681" t="s">
        <v>19</v>
      </c>
      <c r="H6681">
        <v>1</v>
      </c>
      <c r="I6681">
        <v>390</v>
      </c>
      <c r="J6681" t="s">
        <v>12</v>
      </c>
      <c r="K6681" s="6">
        <v>4</v>
      </c>
      <c r="L6681" s="6">
        <v>4</v>
      </c>
      <c r="M6681" s="6">
        <v>-8</v>
      </c>
      <c r="N6681" s="6">
        <v>0</v>
      </c>
      <c r="O6681" t="s">
        <v>17</v>
      </c>
      <c r="P6681" s="22">
        <v>2</v>
      </c>
    </row>
    <row r="6682" spans="1:16" x14ac:dyDescent="0.25">
      <c r="A6682" t="s">
        <v>108</v>
      </c>
      <c r="B6682">
        <v>1</v>
      </c>
      <c r="C6682" t="s">
        <v>21</v>
      </c>
      <c r="D6682">
        <v>21</v>
      </c>
      <c r="E6682" t="s">
        <v>14</v>
      </c>
      <c r="F6682">
        <v>20</v>
      </c>
      <c r="G6682" t="s">
        <v>19</v>
      </c>
      <c r="H6682">
        <v>1</v>
      </c>
      <c r="I6682">
        <v>332</v>
      </c>
      <c r="J6682" t="s">
        <v>13</v>
      </c>
      <c r="K6682" s="6">
        <v>-1.25</v>
      </c>
      <c r="L6682" s="6">
        <v>2</v>
      </c>
      <c r="M6682" s="6">
        <v>-1.25</v>
      </c>
      <c r="N6682" s="6">
        <v>0</v>
      </c>
      <c r="O6682" t="s">
        <v>17</v>
      </c>
      <c r="P6682" s="22">
        <v>2</v>
      </c>
    </row>
    <row r="6683" spans="1:16" x14ac:dyDescent="0.25">
      <c r="A6683" t="s">
        <v>108</v>
      </c>
      <c r="B6683">
        <v>1</v>
      </c>
      <c r="C6683" t="s">
        <v>21</v>
      </c>
      <c r="D6683">
        <v>22</v>
      </c>
      <c r="E6683" t="s">
        <v>14</v>
      </c>
      <c r="F6683">
        <v>20</v>
      </c>
      <c r="G6683" t="s">
        <v>19</v>
      </c>
      <c r="H6683">
        <v>1</v>
      </c>
      <c r="I6683">
        <v>242</v>
      </c>
      <c r="J6683" t="s">
        <v>12</v>
      </c>
      <c r="K6683" s="6">
        <v>4</v>
      </c>
      <c r="L6683" s="6">
        <v>4</v>
      </c>
      <c r="M6683" s="6">
        <v>-1</v>
      </c>
      <c r="N6683" s="6">
        <v>0</v>
      </c>
      <c r="O6683" t="s">
        <v>17</v>
      </c>
      <c r="P6683" s="22">
        <v>2</v>
      </c>
    </row>
    <row r="6684" spans="1:16" x14ac:dyDescent="0.25">
      <c r="A6684" t="s">
        <v>108</v>
      </c>
      <c r="B6684">
        <v>1</v>
      </c>
      <c r="C6684" t="s">
        <v>21</v>
      </c>
      <c r="D6684">
        <v>23</v>
      </c>
      <c r="E6684" t="s">
        <v>14</v>
      </c>
      <c r="F6684">
        <v>20</v>
      </c>
      <c r="G6684" t="s">
        <v>19</v>
      </c>
      <c r="H6684">
        <v>2</v>
      </c>
      <c r="I6684">
        <v>336</v>
      </c>
      <c r="J6684" t="s">
        <v>12</v>
      </c>
      <c r="K6684" s="6">
        <v>8</v>
      </c>
      <c r="L6684" s="6">
        <v>8</v>
      </c>
      <c r="M6684" s="6">
        <v>-9</v>
      </c>
      <c r="N6684" s="6">
        <v>0</v>
      </c>
      <c r="O6684" t="s">
        <v>17</v>
      </c>
      <c r="P6684" s="22">
        <v>2</v>
      </c>
    </row>
    <row r="6685" spans="1:16" x14ac:dyDescent="0.25">
      <c r="A6685" t="s">
        <v>108</v>
      </c>
      <c r="B6685">
        <v>1</v>
      </c>
      <c r="C6685" t="s">
        <v>21</v>
      </c>
      <c r="D6685">
        <v>24</v>
      </c>
      <c r="E6685" t="s">
        <v>14</v>
      </c>
      <c r="F6685">
        <v>20</v>
      </c>
      <c r="G6685" t="s">
        <v>19</v>
      </c>
      <c r="H6685">
        <v>2</v>
      </c>
      <c r="I6685">
        <v>350</v>
      </c>
      <c r="J6685" t="s">
        <v>13</v>
      </c>
      <c r="K6685" s="6">
        <v>-18.75</v>
      </c>
      <c r="L6685" s="6">
        <v>10</v>
      </c>
      <c r="M6685" s="6">
        <v>-18.75</v>
      </c>
      <c r="N6685" s="6">
        <v>0</v>
      </c>
      <c r="O6685" t="s">
        <v>17</v>
      </c>
      <c r="P6685" s="22">
        <v>2</v>
      </c>
    </row>
    <row r="6686" spans="1:16" x14ac:dyDescent="0.25">
      <c r="A6686" t="s">
        <v>108</v>
      </c>
      <c r="B6686">
        <v>1</v>
      </c>
      <c r="C6686" t="s">
        <v>21</v>
      </c>
      <c r="D6686">
        <v>25</v>
      </c>
      <c r="E6686" t="s">
        <v>14</v>
      </c>
      <c r="F6686">
        <v>20</v>
      </c>
      <c r="G6686" t="s">
        <v>18</v>
      </c>
      <c r="H6686">
        <v>1</v>
      </c>
      <c r="I6686">
        <v>370</v>
      </c>
      <c r="J6686" t="s">
        <v>13</v>
      </c>
      <c r="K6686" s="6">
        <v>0</v>
      </c>
      <c r="L6686" s="6">
        <v>12</v>
      </c>
      <c r="M6686" s="6">
        <v>0</v>
      </c>
      <c r="N6686" s="6">
        <v>4</v>
      </c>
      <c r="O6686" t="s">
        <v>17</v>
      </c>
      <c r="P6686" s="22">
        <v>2</v>
      </c>
    </row>
    <row r="6687" spans="1:16" x14ac:dyDescent="0.25">
      <c r="A6687" t="s">
        <v>108</v>
      </c>
      <c r="B6687">
        <v>1</v>
      </c>
      <c r="C6687" t="s">
        <v>21</v>
      </c>
      <c r="D6687">
        <v>26</v>
      </c>
      <c r="E6687" t="s">
        <v>14</v>
      </c>
      <c r="F6687">
        <v>20</v>
      </c>
      <c r="G6687" t="s">
        <v>19</v>
      </c>
      <c r="H6687">
        <v>1</v>
      </c>
      <c r="I6687">
        <v>296</v>
      </c>
      <c r="J6687" t="s">
        <v>12</v>
      </c>
      <c r="K6687" s="6">
        <v>8</v>
      </c>
      <c r="L6687" s="6">
        <v>8</v>
      </c>
      <c r="M6687" s="6">
        <v>-2</v>
      </c>
      <c r="N6687" s="6">
        <v>0</v>
      </c>
      <c r="O6687" t="s">
        <v>17</v>
      </c>
      <c r="P6687" s="22">
        <v>2</v>
      </c>
    </row>
    <row r="6688" spans="1:16" x14ac:dyDescent="0.25">
      <c r="A6688" t="s">
        <v>108</v>
      </c>
      <c r="B6688">
        <v>1</v>
      </c>
      <c r="C6688" t="s">
        <v>21</v>
      </c>
      <c r="D6688">
        <v>27</v>
      </c>
      <c r="E6688" t="s">
        <v>14</v>
      </c>
      <c r="F6688">
        <v>20</v>
      </c>
      <c r="G6688" t="s">
        <v>19</v>
      </c>
      <c r="H6688">
        <v>2</v>
      </c>
      <c r="I6688">
        <v>302</v>
      </c>
      <c r="J6688" t="s">
        <v>13</v>
      </c>
      <c r="K6688" s="6">
        <v>-7</v>
      </c>
      <c r="L6688" s="6">
        <v>8</v>
      </c>
      <c r="M6688" s="6">
        <v>-7</v>
      </c>
      <c r="N6688" s="6">
        <v>0</v>
      </c>
      <c r="O6688" t="s">
        <v>17</v>
      </c>
      <c r="P6688" s="22">
        <v>2</v>
      </c>
    </row>
    <row r="6689" spans="1:16" x14ac:dyDescent="0.25">
      <c r="A6689" t="s">
        <v>108</v>
      </c>
      <c r="B6689">
        <v>1</v>
      </c>
      <c r="C6689" t="s">
        <v>21</v>
      </c>
      <c r="D6689">
        <v>28</v>
      </c>
      <c r="E6689" t="s">
        <v>14</v>
      </c>
      <c r="F6689">
        <v>20</v>
      </c>
      <c r="G6689" t="s">
        <v>18</v>
      </c>
      <c r="H6689">
        <v>1</v>
      </c>
      <c r="I6689">
        <v>284</v>
      </c>
      <c r="J6689" t="s">
        <v>12</v>
      </c>
      <c r="K6689" s="6">
        <v>4</v>
      </c>
      <c r="L6689" s="6">
        <v>4</v>
      </c>
      <c r="M6689" s="6">
        <v>0</v>
      </c>
      <c r="N6689" s="6">
        <v>2.25</v>
      </c>
      <c r="O6689" t="s">
        <v>17</v>
      </c>
      <c r="P6689" s="22">
        <v>2</v>
      </c>
    </row>
    <row r="6690" spans="1:16" x14ac:dyDescent="0.25">
      <c r="A6690" t="s">
        <v>108</v>
      </c>
      <c r="B6690">
        <v>1</v>
      </c>
      <c r="C6690" t="s">
        <v>21</v>
      </c>
      <c r="D6690">
        <v>29</v>
      </c>
      <c r="E6690" t="s">
        <v>14</v>
      </c>
      <c r="F6690">
        <v>20</v>
      </c>
      <c r="G6690" t="s">
        <v>19</v>
      </c>
      <c r="H6690">
        <v>1</v>
      </c>
      <c r="I6690">
        <v>594</v>
      </c>
      <c r="J6690" t="s">
        <v>12</v>
      </c>
      <c r="K6690" s="6">
        <v>5</v>
      </c>
      <c r="L6690" s="6">
        <v>5</v>
      </c>
      <c r="M6690" s="6">
        <v>-8.1300000000000008</v>
      </c>
      <c r="N6690" s="6">
        <v>0</v>
      </c>
      <c r="O6690" t="s">
        <v>17</v>
      </c>
      <c r="P6690" s="22">
        <v>2</v>
      </c>
    </row>
    <row r="6691" spans="1:16" x14ac:dyDescent="0.25">
      <c r="A6691" t="s">
        <v>108</v>
      </c>
      <c r="B6691">
        <v>1</v>
      </c>
      <c r="C6691" t="s">
        <v>21</v>
      </c>
      <c r="D6691">
        <v>30</v>
      </c>
      <c r="E6691" t="s">
        <v>14</v>
      </c>
      <c r="F6691">
        <v>20</v>
      </c>
      <c r="G6691" t="s">
        <v>19</v>
      </c>
      <c r="H6691">
        <v>1</v>
      </c>
      <c r="I6691">
        <v>287</v>
      </c>
      <c r="J6691" t="s">
        <v>13</v>
      </c>
      <c r="K6691" s="6">
        <v>-4.38</v>
      </c>
      <c r="L6691" s="6">
        <v>5</v>
      </c>
      <c r="M6691" s="6">
        <v>-4.38</v>
      </c>
      <c r="N6691" s="6">
        <v>0</v>
      </c>
      <c r="O6691" t="s">
        <v>17</v>
      </c>
      <c r="P6691" s="22">
        <v>2</v>
      </c>
    </row>
    <row r="6692" spans="1:16" x14ac:dyDescent="0.25">
      <c r="A6692" t="s">
        <v>108</v>
      </c>
      <c r="B6692">
        <v>2</v>
      </c>
      <c r="C6692" t="s">
        <v>21</v>
      </c>
      <c r="D6692">
        <v>1</v>
      </c>
      <c r="E6692" t="s">
        <v>14</v>
      </c>
      <c r="F6692">
        <v>20</v>
      </c>
      <c r="G6692" t="s">
        <v>18</v>
      </c>
      <c r="H6692">
        <v>1</v>
      </c>
      <c r="I6692">
        <v>535</v>
      </c>
      <c r="J6692" t="s">
        <v>13</v>
      </c>
      <c r="K6692" s="6">
        <v>0</v>
      </c>
      <c r="L6692" s="6">
        <v>17</v>
      </c>
      <c r="M6692" s="6">
        <v>0</v>
      </c>
      <c r="N6692" s="6">
        <v>10</v>
      </c>
      <c r="O6692" t="s">
        <v>17</v>
      </c>
      <c r="P6692" s="22">
        <v>2</v>
      </c>
    </row>
    <row r="6693" spans="1:16" x14ac:dyDescent="0.25">
      <c r="A6693" t="s">
        <v>108</v>
      </c>
      <c r="B6693">
        <v>2</v>
      </c>
      <c r="C6693" t="s">
        <v>21</v>
      </c>
      <c r="D6693">
        <v>2</v>
      </c>
      <c r="E6693" t="s">
        <v>14</v>
      </c>
      <c r="F6693">
        <v>20</v>
      </c>
      <c r="G6693" t="s">
        <v>19</v>
      </c>
      <c r="H6693">
        <v>1</v>
      </c>
      <c r="I6693">
        <v>260</v>
      </c>
      <c r="J6693" t="s">
        <v>12</v>
      </c>
      <c r="K6693" s="6">
        <v>5</v>
      </c>
      <c r="L6693" s="6">
        <v>5</v>
      </c>
      <c r="M6693" s="6">
        <v>-3.13</v>
      </c>
      <c r="N6693" s="6">
        <v>0</v>
      </c>
      <c r="O6693" t="s">
        <v>17</v>
      </c>
      <c r="P6693" s="22">
        <v>2</v>
      </c>
    </row>
    <row r="6694" spans="1:16" x14ac:dyDescent="0.25">
      <c r="A6694" t="s">
        <v>108</v>
      </c>
      <c r="B6694">
        <v>2</v>
      </c>
      <c r="C6694" t="s">
        <v>21</v>
      </c>
      <c r="D6694">
        <v>3</v>
      </c>
      <c r="E6694" t="s">
        <v>14</v>
      </c>
      <c r="F6694">
        <v>20</v>
      </c>
      <c r="G6694" t="s">
        <v>19</v>
      </c>
      <c r="H6694">
        <v>1</v>
      </c>
      <c r="I6694">
        <v>299</v>
      </c>
      <c r="J6694" t="s">
        <v>12</v>
      </c>
      <c r="K6694" s="6">
        <v>9</v>
      </c>
      <c r="L6694" s="6">
        <v>9</v>
      </c>
      <c r="M6694" s="6">
        <v>-4.5</v>
      </c>
      <c r="N6694" s="6">
        <v>0</v>
      </c>
      <c r="O6694" t="s">
        <v>17</v>
      </c>
      <c r="P6694" s="22">
        <v>2</v>
      </c>
    </row>
    <row r="6695" spans="1:16" x14ac:dyDescent="0.25">
      <c r="A6695" t="s">
        <v>108</v>
      </c>
      <c r="B6695">
        <v>2</v>
      </c>
      <c r="C6695" t="s">
        <v>21</v>
      </c>
      <c r="D6695">
        <v>4</v>
      </c>
      <c r="E6695" t="s">
        <v>14</v>
      </c>
      <c r="F6695">
        <v>20</v>
      </c>
      <c r="G6695" t="s">
        <v>19</v>
      </c>
      <c r="H6695">
        <v>1</v>
      </c>
      <c r="I6695">
        <v>257</v>
      </c>
      <c r="J6695" t="s">
        <v>13</v>
      </c>
      <c r="K6695" s="6">
        <v>-9.3800000000000008</v>
      </c>
      <c r="L6695" s="6">
        <v>5</v>
      </c>
      <c r="M6695" s="6">
        <v>-9.3800000000000008</v>
      </c>
      <c r="N6695" s="6">
        <v>0</v>
      </c>
      <c r="O6695" t="s">
        <v>17</v>
      </c>
      <c r="P6695" s="22">
        <v>2</v>
      </c>
    </row>
    <row r="6696" spans="1:16" x14ac:dyDescent="0.25">
      <c r="A6696" t="s">
        <v>108</v>
      </c>
      <c r="B6696">
        <v>2</v>
      </c>
      <c r="C6696" t="s">
        <v>21</v>
      </c>
      <c r="D6696">
        <v>5</v>
      </c>
      <c r="E6696" t="s">
        <v>14</v>
      </c>
      <c r="F6696">
        <v>20</v>
      </c>
      <c r="G6696" t="s">
        <v>19</v>
      </c>
      <c r="H6696">
        <v>2</v>
      </c>
      <c r="I6696">
        <v>294</v>
      </c>
      <c r="J6696" t="s">
        <v>13</v>
      </c>
      <c r="K6696" s="6">
        <v>-18</v>
      </c>
      <c r="L6696" s="6">
        <v>9</v>
      </c>
      <c r="M6696" s="6">
        <v>-18</v>
      </c>
      <c r="N6696" s="6">
        <v>0</v>
      </c>
      <c r="O6696" t="s">
        <v>17</v>
      </c>
      <c r="P6696" s="22">
        <v>2</v>
      </c>
    </row>
    <row r="6697" spans="1:16" x14ac:dyDescent="0.25">
      <c r="A6697" t="s">
        <v>108</v>
      </c>
      <c r="B6697">
        <v>2</v>
      </c>
      <c r="C6697" t="s">
        <v>21</v>
      </c>
      <c r="D6697">
        <v>6</v>
      </c>
      <c r="E6697" t="s">
        <v>14</v>
      </c>
      <c r="F6697">
        <v>20</v>
      </c>
      <c r="G6697" t="s">
        <v>19</v>
      </c>
      <c r="H6697">
        <v>2</v>
      </c>
      <c r="I6697">
        <v>339</v>
      </c>
      <c r="J6697" t="s">
        <v>12</v>
      </c>
      <c r="K6697" s="6">
        <v>2</v>
      </c>
      <c r="L6697" s="6">
        <v>2</v>
      </c>
      <c r="M6697" s="6">
        <v>-3.25</v>
      </c>
      <c r="N6697" s="6">
        <v>0</v>
      </c>
      <c r="O6697" t="s">
        <v>17</v>
      </c>
      <c r="P6697" s="22">
        <v>2</v>
      </c>
    </row>
    <row r="6698" spans="1:16" x14ac:dyDescent="0.25">
      <c r="A6698" t="s">
        <v>108</v>
      </c>
      <c r="B6698">
        <v>2</v>
      </c>
      <c r="C6698" t="s">
        <v>21</v>
      </c>
      <c r="D6698">
        <v>7</v>
      </c>
      <c r="E6698" t="s">
        <v>14</v>
      </c>
      <c r="F6698">
        <v>20</v>
      </c>
      <c r="G6698" t="s">
        <v>18</v>
      </c>
      <c r="H6698">
        <v>1</v>
      </c>
      <c r="I6698">
        <v>281</v>
      </c>
      <c r="J6698" t="s">
        <v>13</v>
      </c>
      <c r="K6698" s="6">
        <v>0</v>
      </c>
      <c r="L6698" s="6">
        <v>7</v>
      </c>
      <c r="M6698" s="6">
        <v>0</v>
      </c>
      <c r="N6698" s="6">
        <v>4</v>
      </c>
      <c r="O6698" t="s">
        <v>17</v>
      </c>
      <c r="P6698" s="22">
        <v>2</v>
      </c>
    </row>
    <row r="6699" spans="1:16" x14ac:dyDescent="0.25">
      <c r="A6699" t="s">
        <v>108</v>
      </c>
      <c r="B6699">
        <v>2</v>
      </c>
      <c r="C6699" t="s">
        <v>21</v>
      </c>
      <c r="D6699">
        <v>8</v>
      </c>
      <c r="E6699" t="s">
        <v>14</v>
      </c>
      <c r="F6699">
        <v>20</v>
      </c>
      <c r="G6699" t="s">
        <v>19</v>
      </c>
      <c r="H6699">
        <v>1</v>
      </c>
      <c r="I6699">
        <v>1695</v>
      </c>
      <c r="J6699" t="s">
        <v>13</v>
      </c>
      <c r="K6699" s="6">
        <v>-3.75</v>
      </c>
      <c r="L6699" s="6">
        <v>10</v>
      </c>
      <c r="M6699" s="6">
        <v>-3.75</v>
      </c>
      <c r="N6699" s="6">
        <v>0</v>
      </c>
      <c r="O6699" t="s">
        <v>17</v>
      </c>
      <c r="P6699" s="22">
        <v>2</v>
      </c>
    </row>
    <row r="6700" spans="1:16" x14ac:dyDescent="0.25">
      <c r="A6700" t="s">
        <v>108</v>
      </c>
      <c r="B6700">
        <v>2</v>
      </c>
      <c r="C6700" t="s">
        <v>21</v>
      </c>
      <c r="D6700">
        <v>9</v>
      </c>
      <c r="E6700" t="s">
        <v>14</v>
      </c>
      <c r="F6700">
        <v>20</v>
      </c>
      <c r="G6700" t="s">
        <v>19</v>
      </c>
      <c r="H6700">
        <v>2</v>
      </c>
      <c r="I6700">
        <v>357</v>
      </c>
      <c r="J6700" t="s">
        <v>12</v>
      </c>
      <c r="K6700" s="6">
        <v>12</v>
      </c>
      <c r="L6700" s="6">
        <v>12</v>
      </c>
      <c r="M6700" s="6">
        <v>-24</v>
      </c>
      <c r="N6700" s="6">
        <v>0</v>
      </c>
      <c r="O6700" t="s">
        <v>17</v>
      </c>
      <c r="P6700" s="22">
        <v>2</v>
      </c>
    </row>
    <row r="6701" spans="1:16" x14ac:dyDescent="0.25">
      <c r="A6701" t="s">
        <v>108</v>
      </c>
      <c r="B6701">
        <v>2</v>
      </c>
      <c r="C6701" t="s">
        <v>21</v>
      </c>
      <c r="D6701">
        <v>10</v>
      </c>
      <c r="E6701" t="s">
        <v>14</v>
      </c>
      <c r="F6701">
        <v>20</v>
      </c>
      <c r="G6701" t="s">
        <v>19</v>
      </c>
      <c r="H6701">
        <v>2</v>
      </c>
      <c r="I6701">
        <v>395</v>
      </c>
      <c r="J6701" t="s">
        <v>12</v>
      </c>
      <c r="K6701" s="6">
        <v>4</v>
      </c>
      <c r="L6701" s="6">
        <v>4</v>
      </c>
      <c r="M6701" s="6">
        <v>-7</v>
      </c>
      <c r="N6701" s="6">
        <v>0</v>
      </c>
      <c r="O6701" t="s">
        <v>17</v>
      </c>
      <c r="P6701" s="22">
        <v>2</v>
      </c>
    </row>
    <row r="6702" spans="1:16" x14ac:dyDescent="0.25">
      <c r="A6702" t="s">
        <v>108</v>
      </c>
      <c r="B6702">
        <v>2</v>
      </c>
      <c r="C6702" t="s">
        <v>21</v>
      </c>
      <c r="D6702">
        <v>11</v>
      </c>
      <c r="E6702" t="s">
        <v>14</v>
      </c>
      <c r="F6702">
        <v>20</v>
      </c>
      <c r="G6702" t="s">
        <v>18</v>
      </c>
      <c r="H6702">
        <v>1</v>
      </c>
      <c r="I6702">
        <v>264</v>
      </c>
      <c r="J6702" t="s">
        <v>13</v>
      </c>
      <c r="K6702" s="6">
        <v>0</v>
      </c>
      <c r="L6702" s="6">
        <v>11</v>
      </c>
      <c r="M6702" s="6">
        <v>0</v>
      </c>
      <c r="N6702" s="6">
        <v>6</v>
      </c>
      <c r="O6702" t="s">
        <v>17</v>
      </c>
      <c r="P6702" s="22">
        <v>2</v>
      </c>
    </row>
    <row r="6703" spans="1:16" x14ac:dyDescent="0.25">
      <c r="A6703" t="s">
        <v>108</v>
      </c>
      <c r="B6703">
        <v>2</v>
      </c>
      <c r="C6703" t="s">
        <v>21</v>
      </c>
      <c r="D6703">
        <v>12</v>
      </c>
      <c r="E6703" t="s">
        <v>14</v>
      </c>
      <c r="F6703">
        <v>20</v>
      </c>
      <c r="G6703" t="s">
        <v>19</v>
      </c>
      <c r="H6703">
        <v>2</v>
      </c>
      <c r="I6703">
        <v>341</v>
      </c>
      <c r="J6703" t="s">
        <v>13</v>
      </c>
      <c r="K6703" s="6">
        <v>-13.75</v>
      </c>
      <c r="L6703" s="6">
        <v>10</v>
      </c>
      <c r="M6703" s="6">
        <v>-13.75</v>
      </c>
      <c r="N6703" s="6">
        <v>0</v>
      </c>
      <c r="O6703" t="s">
        <v>17</v>
      </c>
      <c r="P6703" s="22">
        <v>2</v>
      </c>
    </row>
    <row r="6704" spans="1:16" x14ac:dyDescent="0.25">
      <c r="A6704" t="s">
        <v>108</v>
      </c>
      <c r="B6704">
        <v>2</v>
      </c>
      <c r="C6704" t="s">
        <v>21</v>
      </c>
      <c r="D6704">
        <v>13</v>
      </c>
      <c r="E6704" t="s">
        <v>14</v>
      </c>
      <c r="F6704">
        <v>20</v>
      </c>
      <c r="G6704" t="s">
        <v>19</v>
      </c>
      <c r="H6704">
        <v>1</v>
      </c>
      <c r="I6704">
        <v>379</v>
      </c>
      <c r="J6704" t="s">
        <v>12</v>
      </c>
      <c r="K6704" s="6">
        <v>2</v>
      </c>
      <c r="L6704" s="6">
        <v>2</v>
      </c>
      <c r="M6704" s="6">
        <v>-0.75</v>
      </c>
      <c r="N6704" s="6">
        <v>0</v>
      </c>
      <c r="O6704" t="s">
        <v>17</v>
      </c>
      <c r="P6704" s="22">
        <v>2</v>
      </c>
    </row>
    <row r="6705" spans="1:16" x14ac:dyDescent="0.25">
      <c r="A6705" t="s">
        <v>108</v>
      </c>
      <c r="B6705">
        <v>2</v>
      </c>
      <c r="C6705" t="s">
        <v>21</v>
      </c>
      <c r="D6705">
        <v>14</v>
      </c>
      <c r="E6705" t="s">
        <v>14</v>
      </c>
      <c r="F6705">
        <v>20</v>
      </c>
      <c r="G6705" t="s">
        <v>19</v>
      </c>
      <c r="H6705">
        <v>1</v>
      </c>
      <c r="I6705">
        <v>353</v>
      </c>
      <c r="J6705" t="s">
        <v>12</v>
      </c>
      <c r="K6705" s="6">
        <v>8</v>
      </c>
      <c r="L6705" s="6">
        <v>8</v>
      </c>
      <c r="M6705" s="6">
        <v>-5</v>
      </c>
      <c r="N6705" s="6">
        <v>0</v>
      </c>
      <c r="O6705" t="s">
        <v>17</v>
      </c>
      <c r="P6705" s="22">
        <v>2</v>
      </c>
    </row>
    <row r="6706" spans="1:16" x14ac:dyDescent="0.25">
      <c r="A6706" t="s">
        <v>108</v>
      </c>
      <c r="B6706">
        <v>2</v>
      </c>
      <c r="C6706" t="s">
        <v>21</v>
      </c>
      <c r="D6706">
        <v>15</v>
      </c>
      <c r="E6706" t="s">
        <v>14</v>
      </c>
      <c r="F6706">
        <v>20</v>
      </c>
      <c r="G6706" t="s">
        <v>19</v>
      </c>
      <c r="H6706">
        <v>2</v>
      </c>
      <c r="I6706">
        <v>367</v>
      </c>
      <c r="J6706" t="s">
        <v>13</v>
      </c>
      <c r="K6706" s="6">
        <v>-15</v>
      </c>
      <c r="L6706" s="6">
        <v>8</v>
      </c>
      <c r="M6706" s="6">
        <v>-15</v>
      </c>
      <c r="N6706" s="6">
        <v>0</v>
      </c>
      <c r="O6706" t="s">
        <v>17</v>
      </c>
      <c r="P6706" s="22">
        <v>2</v>
      </c>
    </row>
    <row r="6707" spans="1:16" x14ac:dyDescent="0.25">
      <c r="A6707" t="s">
        <v>108</v>
      </c>
      <c r="B6707">
        <v>2</v>
      </c>
      <c r="C6707" t="s">
        <v>21</v>
      </c>
      <c r="D6707">
        <v>16</v>
      </c>
      <c r="E6707" t="s">
        <v>14</v>
      </c>
      <c r="F6707">
        <v>20</v>
      </c>
      <c r="G6707" t="s">
        <v>19</v>
      </c>
      <c r="H6707">
        <v>1</v>
      </c>
      <c r="I6707">
        <v>388</v>
      </c>
      <c r="J6707" t="s">
        <v>13</v>
      </c>
      <c r="K6707" s="6">
        <v>-5</v>
      </c>
      <c r="L6707" s="6">
        <v>4</v>
      </c>
      <c r="M6707" s="6">
        <v>-5</v>
      </c>
      <c r="N6707" s="6">
        <v>0</v>
      </c>
      <c r="O6707" t="s">
        <v>17</v>
      </c>
      <c r="P6707" s="22">
        <v>2</v>
      </c>
    </row>
    <row r="6708" spans="1:16" x14ac:dyDescent="0.25">
      <c r="A6708" t="s">
        <v>108</v>
      </c>
      <c r="B6708">
        <v>2</v>
      </c>
      <c r="C6708" t="s">
        <v>21</v>
      </c>
      <c r="D6708">
        <v>17</v>
      </c>
      <c r="E6708" t="s">
        <v>14</v>
      </c>
      <c r="F6708">
        <v>20</v>
      </c>
      <c r="G6708" t="s">
        <v>18</v>
      </c>
      <c r="H6708">
        <v>1</v>
      </c>
      <c r="I6708">
        <v>313</v>
      </c>
      <c r="J6708" t="s">
        <v>12</v>
      </c>
      <c r="K6708" s="6">
        <v>13</v>
      </c>
      <c r="L6708" s="6">
        <v>13</v>
      </c>
      <c r="M6708" s="6">
        <v>0</v>
      </c>
      <c r="N6708" s="6">
        <v>5</v>
      </c>
      <c r="O6708" t="s">
        <v>17</v>
      </c>
      <c r="P6708" s="22">
        <v>2</v>
      </c>
    </row>
    <row r="6709" spans="1:16" x14ac:dyDescent="0.25">
      <c r="A6709" t="s">
        <v>108</v>
      </c>
      <c r="B6709">
        <v>2</v>
      </c>
      <c r="C6709" t="s">
        <v>21</v>
      </c>
      <c r="D6709">
        <v>18</v>
      </c>
      <c r="E6709" t="s">
        <v>14</v>
      </c>
      <c r="F6709">
        <v>20</v>
      </c>
      <c r="G6709" t="s">
        <v>19</v>
      </c>
      <c r="H6709">
        <v>2</v>
      </c>
      <c r="I6709">
        <v>271</v>
      </c>
      <c r="J6709" t="s">
        <v>13</v>
      </c>
      <c r="K6709" s="6">
        <v>-2.25</v>
      </c>
      <c r="L6709" s="6">
        <v>2</v>
      </c>
      <c r="M6709" s="6">
        <v>-2.25</v>
      </c>
      <c r="N6709" s="6">
        <v>0</v>
      </c>
      <c r="O6709" t="s">
        <v>17</v>
      </c>
      <c r="P6709" s="22">
        <v>2</v>
      </c>
    </row>
    <row r="6710" spans="1:16" x14ac:dyDescent="0.25">
      <c r="A6710" t="s">
        <v>108</v>
      </c>
      <c r="B6710">
        <v>2</v>
      </c>
      <c r="C6710" t="s">
        <v>21</v>
      </c>
      <c r="D6710">
        <v>19</v>
      </c>
      <c r="E6710" t="s">
        <v>14</v>
      </c>
      <c r="F6710">
        <v>20</v>
      </c>
      <c r="G6710" t="s">
        <v>19</v>
      </c>
      <c r="H6710">
        <v>1</v>
      </c>
      <c r="I6710">
        <v>301</v>
      </c>
      <c r="J6710" t="s">
        <v>12</v>
      </c>
      <c r="K6710" s="6">
        <v>8</v>
      </c>
      <c r="L6710" s="6">
        <v>8</v>
      </c>
      <c r="M6710" s="6">
        <v>-6</v>
      </c>
      <c r="N6710" s="6">
        <v>0</v>
      </c>
      <c r="O6710" t="s">
        <v>17</v>
      </c>
      <c r="P6710" s="22">
        <v>2</v>
      </c>
    </row>
    <row r="6711" spans="1:16" x14ac:dyDescent="0.25">
      <c r="A6711" t="s">
        <v>108</v>
      </c>
      <c r="B6711">
        <v>2</v>
      </c>
      <c r="C6711" t="s">
        <v>21</v>
      </c>
      <c r="D6711">
        <v>20</v>
      </c>
      <c r="E6711" t="s">
        <v>14</v>
      </c>
      <c r="F6711">
        <v>20</v>
      </c>
      <c r="G6711" t="s">
        <v>18</v>
      </c>
      <c r="H6711">
        <v>1</v>
      </c>
      <c r="I6711">
        <v>259</v>
      </c>
      <c r="J6711" t="s">
        <v>12</v>
      </c>
      <c r="K6711" s="6">
        <v>4</v>
      </c>
      <c r="L6711" s="6">
        <v>4</v>
      </c>
      <c r="M6711" s="6">
        <v>0</v>
      </c>
      <c r="N6711" s="6">
        <v>2</v>
      </c>
      <c r="O6711" t="s">
        <v>17</v>
      </c>
      <c r="P6711" s="22">
        <v>2</v>
      </c>
    </row>
    <row r="6712" spans="1:16" x14ac:dyDescent="0.25">
      <c r="A6712" t="s">
        <v>108</v>
      </c>
      <c r="B6712">
        <v>2</v>
      </c>
      <c r="C6712" t="s">
        <v>21</v>
      </c>
      <c r="D6712">
        <v>21</v>
      </c>
      <c r="E6712" t="s">
        <v>14</v>
      </c>
      <c r="F6712">
        <v>20</v>
      </c>
      <c r="G6712" t="s">
        <v>18</v>
      </c>
      <c r="H6712">
        <v>1</v>
      </c>
      <c r="I6712">
        <v>568</v>
      </c>
      <c r="J6712" t="s">
        <v>12</v>
      </c>
      <c r="K6712" s="6">
        <v>24</v>
      </c>
      <c r="L6712" s="6">
        <v>24</v>
      </c>
      <c r="M6712" s="6">
        <v>0</v>
      </c>
      <c r="N6712" s="6">
        <v>12</v>
      </c>
      <c r="O6712" t="s">
        <v>17</v>
      </c>
      <c r="P6712" s="22">
        <v>2</v>
      </c>
    </row>
    <row r="6713" spans="1:16" x14ac:dyDescent="0.25">
      <c r="A6713" t="s">
        <v>108</v>
      </c>
      <c r="B6713">
        <v>2</v>
      </c>
      <c r="C6713" t="s">
        <v>21</v>
      </c>
      <c r="D6713">
        <v>22</v>
      </c>
      <c r="E6713" t="s">
        <v>14</v>
      </c>
      <c r="F6713">
        <v>20</v>
      </c>
      <c r="G6713" t="s">
        <v>19</v>
      </c>
      <c r="H6713">
        <v>2</v>
      </c>
      <c r="I6713">
        <v>613</v>
      </c>
      <c r="J6713" t="s">
        <v>13</v>
      </c>
      <c r="K6713" s="6">
        <v>-15</v>
      </c>
      <c r="L6713" s="6">
        <v>12</v>
      </c>
      <c r="M6713" s="6">
        <v>-15</v>
      </c>
      <c r="N6713" s="6">
        <v>0</v>
      </c>
      <c r="O6713" t="s">
        <v>17</v>
      </c>
      <c r="P6713" s="22">
        <v>2</v>
      </c>
    </row>
    <row r="6714" spans="1:16" x14ac:dyDescent="0.25">
      <c r="A6714" t="s">
        <v>108</v>
      </c>
      <c r="B6714">
        <v>2</v>
      </c>
      <c r="C6714" t="s">
        <v>21</v>
      </c>
      <c r="D6714">
        <v>23</v>
      </c>
      <c r="E6714" t="s">
        <v>14</v>
      </c>
      <c r="F6714">
        <v>20</v>
      </c>
      <c r="G6714" t="s">
        <v>18</v>
      </c>
      <c r="H6714">
        <v>1</v>
      </c>
      <c r="I6714">
        <v>323</v>
      </c>
      <c r="J6714" t="s">
        <v>12</v>
      </c>
      <c r="K6714" s="6">
        <v>22</v>
      </c>
      <c r="L6714" s="6">
        <v>22</v>
      </c>
      <c r="M6714" s="6">
        <v>0</v>
      </c>
      <c r="N6714" s="6">
        <v>10</v>
      </c>
      <c r="O6714" t="s">
        <v>17</v>
      </c>
      <c r="P6714" s="22">
        <v>2</v>
      </c>
    </row>
    <row r="6715" spans="1:16" x14ac:dyDescent="0.25">
      <c r="A6715" t="s">
        <v>108</v>
      </c>
      <c r="B6715">
        <v>2</v>
      </c>
      <c r="C6715" t="s">
        <v>21</v>
      </c>
      <c r="D6715">
        <v>24</v>
      </c>
      <c r="E6715" t="s">
        <v>14</v>
      </c>
      <c r="F6715">
        <v>20</v>
      </c>
      <c r="G6715" t="s">
        <v>18</v>
      </c>
      <c r="H6715">
        <v>1</v>
      </c>
      <c r="I6715">
        <v>329</v>
      </c>
      <c r="J6715" t="s">
        <v>13</v>
      </c>
      <c r="K6715" s="6">
        <v>0</v>
      </c>
      <c r="L6715" s="6">
        <v>30</v>
      </c>
      <c r="M6715" s="6">
        <v>0</v>
      </c>
      <c r="N6715" s="6">
        <v>12</v>
      </c>
      <c r="O6715" t="s">
        <v>17</v>
      </c>
      <c r="P6715" s="22">
        <v>2</v>
      </c>
    </row>
    <row r="6716" spans="1:16" x14ac:dyDescent="0.25">
      <c r="A6716" t="s">
        <v>108</v>
      </c>
      <c r="B6716">
        <v>2</v>
      </c>
      <c r="C6716" t="s">
        <v>21</v>
      </c>
      <c r="D6716">
        <v>25</v>
      </c>
      <c r="E6716" t="s">
        <v>14</v>
      </c>
      <c r="F6716">
        <v>20</v>
      </c>
      <c r="G6716" t="s">
        <v>19</v>
      </c>
      <c r="H6716">
        <v>1</v>
      </c>
      <c r="I6716">
        <v>303</v>
      </c>
      <c r="J6716" t="s">
        <v>13</v>
      </c>
      <c r="K6716" s="6">
        <v>-2</v>
      </c>
      <c r="L6716" s="6">
        <v>4</v>
      </c>
      <c r="M6716" s="6">
        <v>-2</v>
      </c>
      <c r="N6716" s="6">
        <v>0</v>
      </c>
      <c r="O6716" t="s">
        <v>17</v>
      </c>
      <c r="P6716" s="22">
        <v>2</v>
      </c>
    </row>
    <row r="6717" spans="1:16" x14ac:dyDescent="0.25">
      <c r="A6717" t="s">
        <v>108</v>
      </c>
      <c r="B6717">
        <v>2</v>
      </c>
      <c r="C6717" t="s">
        <v>21</v>
      </c>
      <c r="D6717">
        <v>26</v>
      </c>
      <c r="E6717" t="s">
        <v>14</v>
      </c>
      <c r="F6717">
        <v>20</v>
      </c>
      <c r="G6717" t="s">
        <v>19</v>
      </c>
      <c r="H6717">
        <v>2</v>
      </c>
      <c r="I6717">
        <v>308</v>
      </c>
      <c r="J6717" t="s">
        <v>12</v>
      </c>
      <c r="K6717" s="6">
        <v>6</v>
      </c>
      <c r="L6717" s="6">
        <v>6</v>
      </c>
      <c r="M6717" s="6">
        <v>-4.5</v>
      </c>
      <c r="N6717" s="6">
        <v>0</v>
      </c>
      <c r="O6717" t="s">
        <v>17</v>
      </c>
      <c r="P6717" s="22">
        <v>2</v>
      </c>
    </row>
    <row r="6718" spans="1:16" x14ac:dyDescent="0.25">
      <c r="A6718" t="s">
        <v>108</v>
      </c>
      <c r="B6718">
        <v>2</v>
      </c>
      <c r="C6718" t="s">
        <v>21</v>
      </c>
      <c r="D6718">
        <v>27</v>
      </c>
      <c r="E6718" t="s">
        <v>14</v>
      </c>
      <c r="F6718">
        <v>20</v>
      </c>
      <c r="G6718" t="s">
        <v>19</v>
      </c>
      <c r="H6718">
        <v>2</v>
      </c>
      <c r="I6718">
        <v>426</v>
      </c>
      <c r="J6718" t="s">
        <v>13</v>
      </c>
      <c r="K6718" s="6">
        <v>-6</v>
      </c>
      <c r="L6718" s="6">
        <v>6</v>
      </c>
      <c r="M6718" s="6">
        <v>-6</v>
      </c>
      <c r="N6718" s="6">
        <v>0</v>
      </c>
      <c r="O6718" t="s">
        <v>17</v>
      </c>
      <c r="P6718" s="22">
        <v>2</v>
      </c>
    </row>
    <row r="6719" spans="1:16" x14ac:dyDescent="0.25">
      <c r="A6719" t="s">
        <v>108</v>
      </c>
      <c r="B6719">
        <v>2</v>
      </c>
      <c r="C6719" t="s">
        <v>21</v>
      </c>
      <c r="D6719">
        <v>28</v>
      </c>
      <c r="E6719" t="s">
        <v>14</v>
      </c>
      <c r="F6719">
        <v>20</v>
      </c>
      <c r="G6719" t="s">
        <v>19</v>
      </c>
      <c r="H6719">
        <v>2</v>
      </c>
      <c r="I6719">
        <v>319</v>
      </c>
      <c r="J6719" t="s">
        <v>12</v>
      </c>
      <c r="K6719" s="6">
        <v>6</v>
      </c>
      <c r="L6719" s="6">
        <v>6</v>
      </c>
      <c r="M6719" s="6">
        <v>-10.5</v>
      </c>
      <c r="N6719" s="6">
        <v>0</v>
      </c>
      <c r="O6719" t="s">
        <v>17</v>
      </c>
      <c r="P6719" s="22">
        <v>2</v>
      </c>
    </row>
    <row r="6720" spans="1:16" x14ac:dyDescent="0.25">
      <c r="A6720" t="s">
        <v>108</v>
      </c>
      <c r="B6720">
        <v>2</v>
      </c>
      <c r="C6720" t="s">
        <v>21</v>
      </c>
      <c r="D6720">
        <v>29</v>
      </c>
      <c r="E6720" t="s">
        <v>14</v>
      </c>
      <c r="F6720">
        <v>20</v>
      </c>
      <c r="G6720" t="s">
        <v>18</v>
      </c>
      <c r="H6720">
        <v>1</v>
      </c>
      <c r="I6720">
        <v>357</v>
      </c>
      <c r="J6720" t="s">
        <v>13</v>
      </c>
      <c r="K6720" s="6">
        <v>0</v>
      </c>
      <c r="L6720" s="6">
        <v>8</v>
      </c>
      <c r="M6720" s="6">
        <v>0</v>
      </c>
      <c r="N6720" s="6">
        <v>3</v>
      </c>
      <c r="O6720" t="s">
        <v>17</v>
      </c>
      <c r="P6720" s="22">
        <v>2</v>
      </c>
    </row>
    <row r="6721" spans="1:16" x14ac:dyDescent="0.25">
      <c r="A6721" t="s">
        <v>108</v>
      </c>
      <c r="B6721">
        <v>2</v>
      </c>
      <c r="C6721" t="s">
        <v>21</v>
      </c>
      <c r="D6721">
        <v>30</v>
      </c>
      <c r="E6721" t="s">
        <v>14</v>
      </c>
      <c r="F6721">
        <v>20</v>
      </c>
      <c r="G6721" t="s">
        <v>19</v>
      </c>
      <c r="H6721">
        <v>1</v>
      </c>
      <c r="I6721">
        <v>562</v>
      </c>
      <c r="J6721" t="s">
        <v>12</v>
      </c>
      <c r="K6721" s="6">
        <v>12</v>
      </c>
      <c r="L6721" s="6">
        <v>12</v>
      </c>
      <c r="M6721" s="6">
        <v>-6</v>
      </c>
      <c r="N6721" s="6">
        <v>0</v>
      </c>
      <c r="O6721" t="s">
        <v>17</v>
      </c>
      <c r="P6721" s="22">
        <v>2</v>
      </c>
    </row>
    <row r="6722" spans="1:16" x14ac:dyDescent="0.25">
      <c r="A6722" t="s">
        <v>108</v>
      </c>
      <c r="B6722">
        <v>3</v>
      </c>
      <c r="C6722" t="s">
        <v>21</v>
      </c>
      <c r="D6722">
        <v>1</v>
      </c>
      <c r="E6722" t="s">
        <v>14</v>
      </c>
      <c r="F6722">
        <v>20</v>
      </c>
      <c r="G6722" t="s">
        <v>19</v>
      </c>
      <c r="H6722">
        <v>2</v>
      </c>
      <c r="I6722">
        <v>468</v>
      </c>
      <c r="J6722" t="s">
        <v>12</v>
      </c>
      <c r="K6722" s="6">
        <v>12</v>
      </c>
      <c r="L6722" s="6">
        <v>12</v>
      </c>
      <c r="M6722" s="6">
        <v>-21</v>
      </c>
      <c r="N6722" s="6">
        <v>0</v>
      </c>
      <c r="O6722" t="s">
        <v>17</v>
      </c>
      <c r="P6722" s="22">
        <v>2</v>
      </c>
    </row>
    <row r="6723" spans="1:16" x14ac:dyDescent="0.25">
      <c r="A6723" t="s">
        <v>108</v>
      </c>
      <c r="B6723">
        <v>3</v>
      </c>
      <c r="C6723" t="s">
        <v>21</v>
      </c>
      <c r="D6723">
        <v>2</v>
      </c>
      <c r="E6723" t="s">
        <v>14</v>
      </c>
      <c r="F6723">
        <v>20</v>
      </c>
      <c r="G6723" t="s">
        <v>18</v>
      </c>
      <c r="H6723">
        <v>1</v>
      </c>
      <c r="I6723">
        <v>346</v>
      </c>
      <c r="J6723" t="s">
        <v>13</v>
      </c>
      <c r="K6723" s="6">
        <v>0</v>
      </c>
      <c r="L6723" s="6">
        <v>28</v>
      </c>
      <c r="M6723" s="6">
        <v>0</v>
      </c>
      <c r="N6723" s="6">
        <v>13</v>
      </c>
      <c r="O6723" t="s">
        <v>17</v>
      </c>
      <c r="P6723" s="22">
        <v>2</v>
      </c>
    </row>
    <row r="6724" spans="1:16" x14ac:dyDescent="0.25">
      <c r="A6724" t="s">
        <v>108</v>
      </c>
      <c r="B6724">
        <v>3</v>
      </c>
      <c r="C6724" t="s">
        <v>21</v>
      </c>
      <c r="D6724">
        <v>3</v>
      </c>
      <c r="E6724" t="s">
        <v>14</v>
      </c>
      <c r="F6724">
        <v>20</v>
      </c>
      <c r="G6724" t="s">
        <v>19</v>
      </c>
      <c r="H6724">
        <v>1</v>
      </c>
      <c r="I6724">
        <v>1103</v>
      </c>
      <c r="J6724" t="s">
        <v>12</v>
      </c>
      <c r="K6724" s="6">
        <v>6</v>
      </c>
      <c r="L6724" s="6">
        <v>6</v>
      </c>
      <c r="M6724" s="6">
        <v>-1.5</v>
      </c>
      <c r="N6724" s="6">
        <v>0</v>
      </c>
      <c r="O6724" t="s">
        <v>17</v>
      </c>
      <c r="P6724" s="22">
        <v>2</v>
      </c>
    </row>
    <row r="6725" spans="1:16" x14ac:dyDescent="0.25">
      <c r="A6725" t="s">
        <v>108</v>
      </c>
      <c r="B6725">
        <v>3</v>
      </c>
      <c r="C6725" t="s">
        <v>21</v>
      </c>
      <c r="D6725">
        <v>4</v>
      </c>
      <c r="E6725" t="s">
        <v>14</v>
      </c>
      <c r="F6725">
        <v>20</v>
      </c>
      <c r="G6725" t="s">
        <v>19</v>
      </c>
      <c r="H6725">
        <v>2</v>
      </c>
      <c r="I6725">
        <v>349</v>
      </c>
      <c r="J6725" t="s">
        <v>13</v>
      </c>
      <c r="K6725" s="6">
        <v>-11</v>
      </c>
      <c r="L6725" s="6">
        <v>8</v>
      </c>
      <c r="M6725" s="6">
        <v>-11</v>
      </c>
      <c r="N6725" s="6">
        <v>0</v>
      </c>
      <c r="O6725" t="s">
        <v>17</v>
      </c>
      <c r="P6725" s="22">
        <v>2</v>
      </c>
    </row>
    <row r="6726" spans="1:16" x14ac:dyDescent="0.25">
      <c r="A6726" t="s">
        <v>108</v>
      </c>
      <c r="B6726">
        <v>3</v>
      </c>
      <c r="C6726" t="s">
        <v>21</v>
      </c>
      <c r="D6726">
        <v>5</v>
      </c>
      <c r="E6726" t="s">
        <v>14</v>
      </c>
      <c r="F6726">
        <v>20</v>
      </c>
      <c r="G6726" t="s">
        <v>19</v>
      </c>
      <c r="H6726">
        <v>1</v>
      </c>
      <c r="I6726">
        <v>275</v>
      </c>
      <c r="J6726" t="s">
        <v>13</v>
      </c>
      <c r="K6726" s="6">
        <v>-3</v>
      </c>
      <c r="L6726" s="6">
        <v>6</v>
      </c>
      <c r="M6726" s="6">
        <v>-3</v>
      </c>
      <c r="N6726" s="6">
        <v>0</v>
      </c>
      <c r="O6726" t="s">
        <v>17</v>
      </c>
      <c r="P6726" s="22">
        <v>2</v>
      </c>
    </row>
    <row r="6727" spans="1:16" x14ac:dyDescent="0.25">
      <c r="A6727" t="s">
        <v>108</v>
      </c>
      <c r="B6727">
        <v>3</v>
      </c>
      <c r="C6727" t="s">
        <v>21</v>
      </c>
      <c r="D6727">
        <v>6</v>
      </c>
      <c r="E6727" t="s">
        <v>14</v>
      </c>
      <c r="F6727">
        <v>20</v>
      </c>
      <c r="G6727" t="s">
        <v>18</v>
      </c>
      <c r="H6727">
        <v>1</v>
      </c>
      <c r="I6727">
        <v>448</v>
      </c>
      <c r="J6727" t="s">
        <v>12</v>
      </c>
      <c r="K6727" s="6">
        <v>25</v>
      </c>
      <c r="L6727" s="6">
        <v>25</v>
      </c>
      <c r="M6727" s="6">
        <v>0</v>
      </c>
      <c r="N6727" s="6">
        <v>10</v>
      </c>
      <c r="O6727" t="s">
        <v>17</v>
      </c>
      <c r="P6727" s="22">
        <v>2</v>
      </c>
    </row>
    <row r="6728" spans="1:16" x14ac:dyDescent="0.25">
      <c r="A6728" t="s">
        <v>108</v>
      </c>
      <c r="B6728">
        <v>3</v>
      </c>
      <c r="C6728" t="s">
        <v>21</v>
      </c>
      <c r="D6728">
        <v>7</v>
      </c>
      <c r="E6728" t="s">
        <v>14</v>
      </c>
      <c r="F6728">
        <v>20</v>
      </c>
      <c r="G6728" t="s">
        <v>19</v>
      </c>
      <c r="H6728">
        <v>2</v>
      </c>
      <c r="I6728">
        <v>317</v>
      </c>
      <c r="J6728" t="s">
        <v>13</v>
      </c>
      <c r="K6728" s="6">
        <v>-11.25</v>
      </c>
      <c r="L6728" s="6">
        <v>10</v>
      </c>
      <c r="M6728" s="6">
        <v>-11.25</v>
      </c>
      <c r="N6728" s="6">
        <v>0</v>
      </c>
      <c r="O6728" t="s">
        <v>17</v>
      </c>
      <c r="P6728" s="22">
        <v>2</v>
      </c>
    </row>
    <row r="6729" spans="1:16" x14ac:dyDescent="0.25">
      <c r="A6729" t="s">
        <v>108</v>
      </c>
      <c r="B6729">
        <v>3</v>
      </c>
      <c r="C6729" t="s">
        <v>21</v>
      </c>
      <c r="D6729">
        <v>8</v>
      </c>
      <c r="E6729" t="s">
        <v>14</v>
      </c>
      <c r="F6729">
        <v>20</v>
      </c>
      <c r="G6729" t="s">
        <v>19</v>
      </c>
      <c r="H6729">
        <v>1</v>
      </c>
      <c r="I6729">
        <v>691</v>
      </c>
      <c r="J6729" t="s">
        <v>13</v>
      </c>
      <c r="K6729" s="6">
        <v>-1.88</v>
      </c>
      <c r="L6729" s="6">
        <v>5</v>
      </c>
      <c r="M6729" s="6">
        <v>-1.88</v>
      </c>
      <c r="N6729" s="6">
        <v>0</v>
      </c>
      <c r="O6729" t="s">
        <v>17</v>
      </c>
      <c r="P6729" s="22">
        <v>2</v>
      </c>
    </row>
    <row r="6730" spans="1:16" x14ac:dyDescent="0.25">
      <c r="A6730" t="s">
        <v>108</v>
      </c>
      <c r="B6730">
        <v>3</v>
      </c>
      <c r="C6730" t="s">
        <v>21</v>
      </c>
      <c r="D6730">
        <v>9</v>
      </c>
      <c r="E6730" t="s">
        <v>14</v>
      </c>
      <c r="F6730">
        <v>20</v>
      </c>
      <c r="G6730" t="s">
        <v>19</v>
      </c>
      <c r="H6730">
        <v>1</v>
      </c>
      <c r="I6730">
        <v>449</v>
      </c>
      <c r="J6730" t="s">
        <v>12</v>
      </c>
      <c r="K6730" s="6">
        <v>5</v>
      </c>
      <c r="L6730" s="6">
        <v>5</v>
      </c>
      <c r="M6730" s="6">
        <v>-2.5</v>
      </c>
      <c r="N6730" s="6">
        <v>0</v>
      </c>
      <c r="O6730" t="s">
        <v>17</v>
      </c>
      <c r="P6730" s="22">
        <v>2</v>
      </c>
    </row>
    <row r="6731" spans="1:16" x14ac:dyDescent="0.25">
      <c r="A6731" t="s">
        <v>108</v>
      </c>
      <c r="B6731">
        <v>3</v>
      </c>
      <c r="C6731" t="s">
        <v>21</v>
      </c>
      <c r="D6731">
        <v>10</v>
      </c>
      <c r="E6731" t="s">
        <v>14</v>
      </c>
      <c r="F6731">
        <v>20</v>
      </c>
      <c r="G6731" t="s">
        <v>19</v>
      </c>
      <c r="H6731">
        <v>2</v>
      </c>
      <c r="I6731">
        <v>311</v>
      </c>
      <c r="J6731" t="s">
        <v>13</v>
      </c>
      <c r="K6731" s="6">
        <v>-13.5</v>
      </c>
      <c r="L6731" s="6">
        <v>9</v>
      </c>
      <c r="M6731" s="6">
        <v>-13.5</v>
      </c>
      <c r="N6731" s="6">
        <v>0</v>
      </c>
      <c r="O6731" t="s">
        <v>17</v>
      </c>
      <c r="P6731" s="22">
        <v>2</v>
      </c>
    </row>
    <row r="6732" spans="1:16" x14ac:dyDescent="0.25">
      <c r="A6732" t="s">
        <v>108</v>
      </c>
      <c r="B6732">
        <v>3</v>
      </c>
      <c r="C6732" t="s">
        <v>21</v>
      </c>
      <c r="D6732">
        <v>11</v>
      </c>
      <c r="E6732" t="s">
        <v>14</v>
      </c>
      <c r="F6732">
        <v>20</v>
      </c>
      <c r="G6732" t="s">
        <v>18</v>
      </c>
      <c r="H6732">
        <v>1</v>
      </c>
      <c r="I6732">
        <v>387</v>
      </c>
      <c r="J6732" t="s">
        <v>12</v>
      </c>
      <c r="K6732" s="6">
        <v>19</v>
      </c>
      <c r="L6732" s="6">
        <v>19</v>
      </c>
      <c r="M6732" s="6">
        <v>0</v>
      </c>
      <c r="N6732" s="6">
        <v>8</v>
      </c>
      <c r="O6732" t="s">
        <v>17</v>
      </c>
      <c r="P6732" s="22">
        <v>2</v>
      </c>
    </row>
    <row r="6733" spans="1:16" x14ac:dyDescent="0.25">
      <c r="A6733" t="s">
        <v>108</v>
      </c>
      <c r="B6733">
        <v>3</v>
      </c>
      <c r="C6733" t="s">
        <v>21</v>
      </c>
      <c r="D6733">
        <v>12</v>
      </c>
      <c r="E6733" t="s">
        <v>14</v>
      </c>
      <c r="F6733">
        <v>20</v>
      </c>
      <c r="G6733" t="s">
        <v>19</v>
      </c>
      <c r="H6733">
        <v>1</v>
      </c>
      <c r="I6733">
        <v>393</v>
      </c>
      <c r="J6733" t="s">
        <v>12</v>
      </c>
      <c r="K6733" s="6">
        <v>9</v>
      </c>
      <c r="L6733" s="6">
        <v>9</v>
      </c>
      <c r="M6733" s="6">
        <v>-2.25</v>
      </c>
      <c r="N6733" s="6">
        <v>0</v>
      </c>
      <c r="O6733" t="s">
        <v>17</v>
      </c>
      <c r="P6733" s="22">
        <v>2</v>
      </c>
    </row>
    <row r="6734" spans="1:16" x14ac:dyDescent="0.25">
      <c r="A6734" t="s">
        <v>108</v>
      </c>
      <c r="B6734">
        <v>3</v>
      </c>
      <c r="C6734" t="s">
        <v>21</v>
      </c>
      <c r="D6734">
        <v>13</v>
      </c>
      <c r="E6734" t="s">
        <v>14</v>
      </c>
      <c r="F6734">
        <v>20</v>
      </c>
      <c r="G6734" t="s">
        <v>19</v>
      </c>
      <c r="H6734">
        <v>1</v>
      </c>
      <c r="I6734">
        <v>311</v>
      </c>
      <c r="J6734" t="s">
        <v>13</v>
      </c>
      <c r="K6734" s="6">
        <v>-2.75</v>
      </c>
      <c r="L6734" s="6">
        <v>2</v>
      </c>
      <c r="M6734" s="6">
        <v>-2.75</v>
      </c>
      <c r="N6734" s="6">
        <v>0</v>
      </c>
      <c r="O6734" t="s">
        <v>17</v>
      </c>
      <c r="P6734" s="22">
        <v>2</v>
      </c>
    </row>
    <row r="6735" spans="1:16" x14ac:dyDescent="0.25">
      <c r="A6735" t="s">
        <v>108</v>
      </c>
      <c r="B6735">
        <v>3</v>
      </c>
      <c r="C6735" t="s">
        <v>21</v>
      </c>
      <c r="D6735">
        <v>14</v>
      </c>
      <c r="E6735" t="s">
        <v>14</v>
      </c>
      <c r="F6735">
        <v>20</v>
      </c>
      <c r="G6735" t="s">
        <v>19</v>
      </c>
      <c r="H6735">
        <v>1</v>
      </c>
      <c r="I6735">
        <v>508</v>
      </c>
      <c r="J6735" t="s">
        <v>12</v>
      </c>
      <c r="K6735" s="6">
        <v>10</v>
      </c>
      <c r="L6735" s="6">
        <v>10</v>
      </c>
      <c r="M6735" s="6">
        <v>-6.25</v>
      </c>
      <c r="N6735" s="6">
        <v>0</v>
      </c>
      <c r="O6735" t="s">
        <v>17</v>
      </c>
      <c r="P6735" s="22">
        <v>2</v>
      </c>
    </row>
    <row r="6736" spans="1:16" x14ac:dyDescent="0.25">
      <c r="A6736" t="s">
        <v>108</v>
      </c>
      <c r="B6736">
        <v>3</v>
      </c>
      <c r="C6736" t="s">
        <v>21</v>
      </c>
      <c r="D6736">
        <v>15</v>
      </c>
      <c r="E6736" t="s">
        <v>14</v>
      </c>
      <c r="F6736">
        <v>20</v>
      </c>
      <c r="G6736" t="s">
        <v>19</v>
      </c>
      <c r="H6736">
        <v>1</v>
      </c>
      <c r="I6736">
        <v>498</v>
      </c>
      <c r="J6736" t="s">
        <v>12</v>
      </c>
      <c r="K6736" s="6">
        <v>4</v>
      </c>
      <c r="L6736" s="6">
        <v>4</v>
      </c>
      <c r="M6736" s="6">
        <v>-6</v>
      </c>
      <c r="N6736" s="6">
        <v>0</v>
      </c>
      <c r="O6736" t="s">
        <v>17</v>
      </c>
      <c r="P6736" s="22">
        <v>2</v>
      </c>
    </row>
    <row r="6737" spans="1:16" x14ac:dyDescent="0.25">
      <c r="A6737" t="s">
        <v>108</v>
      </c>
      <c r="B6737">
        <v>3</v>
      </c>
      <c r="C6737" t="s">
        <v>21</v>
      </c>
      <c r="D6737">
        <v>16</v>
      </c>
      <c r="E6737" t="s">
        <v>14</v>
      </c>
      <c r="F6737">
        <v>20</v>
      </c>
      <c r="G6737" t="s">
        <v>19</v>
      </c>
      <c r="H6737">
        <v>1</v>
      </c>
      <c r="I6737">
        <v>335</v>
      </c>
      <c r="J6737" t="s">
        <v>13</v>
      </c>
      <c r="K6737" s="6">
        <v>-3</v>
      </c>
      <c r="L6737" s="6">
        <v>12</v>
      </c>
      <c r="M6737" s="6">
        <v>-3</v>
      </c>
      <c r="N6737" s="6">
        <v>0</v>
      </c>
      <c r="O6737" t="s">
        <v>17</v>
      </c>
      <c r="P6737" s="22">
        <v>2</v>
      </c>
    </row>
    <row r="6738" spans="1:16" x14ac:dyDescent="0.25">
      <c r="A6738" t="s">
        <v>108</v>
      </c>
      <c r="B6738">
        <v>3</v>
      </c>
      <c r="C6738" t="s">
        <v>21</v>
      </c>
      <c r="D6738">
        <v>17</v>
      </c>
      <c r="E6738" t="s">
        <v>14</v>
      </c>
      <c r="F6738">
        <v>20</v>
      </c>
      <c r="G6738" t="s">
        <v>19</v>
      </c>
      <c r="H6738">
        <v>2</v>
      </c>
      <c r="I6738">
        <v>269</v>
      </c>
      <c r="J6738" t="s">
        <v>12</v>
      </c>
      <c r="K6738" s="6">
        <v>10</v>
      </c>
      <c r="L6738" s="6">
        <v>10</v>
      </c>
      <c r="M6738" s="6">
        <v>-16.25</v>
      </c>
      <c r="N6738" s="6">
        <v>0</v>
      </c>
      <c r="O6738" t="s">
        <v>17</v>
      </c>
      <c r="P6738" s="22">
        <v>2</v>
      </c>
    </row>
    <row r="6739" spans="1:16" x14ac:dyDescent="0.25">
      <c r="A6739" t="s">
        <v>108</v>
      </c>
      <c r="B6739">
        <v>3</v>
      </c>
      <c r="C6739" t="s">
        <v>21</v>
      </c>
      <c r="D6739">
        <v>18</v>
      </c>
      <c r="E6739" t="s">
        <v>14</v>
      </c>
      <c r="F6739">
        <v>20</v>
      </c>
      <c r="G6739" t="s">
        <v>18</v>
      </c>
      <c r="H6739">
        <v>1</v>
      </c>
      <c r="I6739">
        <v>290</v>
      </c>
      <c r="J6739" t="s">
        <v>13</v>
      </c>
      <c r="K6739" s="6">
        <v>0</v>
      </c>
      <c r="L6739" s="6">
        <v>12</v>
      </c>
      <c r="M6739" s="6">
        <v>0</v>
      </c>
      <c r="N6739" s="6">
        <v>5</v>
      </c>
      <c r="O6739" t="s">
        <v>17</v>
      </c>
      <c r="P6739" s="22">
        <v>2</v>
      </c>
    </row>
    <row r="6740" spans="1:16" x14ac:dyDescent="0.25">
      <c r="A6740" t="s">
        <v>108</v>
      </c>
      <c r="B6740">
        <v>3</v>
      </c>
      <c r="C6740" t="s">
        <v>21</v>
      </c>
      <c r="D6740">
        <v>19</v>
      </c>
      <c r="E6740" t="s">
        <v>14</v>
      </c>
      <c r="F6740">
        <v>20</v>
      </c>
      <c r="G6740" t="s">
        <v>19</v>
      </c>
      <c r="H6740">
        <v>1</v>
      </c>
      <c r="I6740">
        <v>632</v>
      </c>
      <c r="J6740" t="s">
        <v>13</v>
      </c>
      <c r="K6740" s="6">
        <v>-11.25</v>
      </c>
      <c r="L6740" s="6">
        <v>9</v>
      </c>
      <c r="M6740" s="6">
        <v>-11.25</v>
      </c>
      <c r="N6740" s="6">
        <v>0</v>
      </c>
      <c r="O6740" t="s">
        <v>17</v>
      </c>
      <c r="P6740" s="22">
        <v>2</v>
      </c>
    </row>
    <row r="6741" spans="1:16" x14ac:dyDescent="0.25">
      <c r="A6741" t="s">
        <v>108</v>
      </c>
      <c r="B6741">
        <v>3</v>
      </c>
      <c r="C6741" t="s">
        <v>21</v>
      </c>
      <c r="D6741">
        <v>20</v>
      </c>
      <c r="E6741" t="s">
        <v>14</v>
      </c>
      <c r="F6741">
        <v>20</v>
      </c>
      <c r="G6741" t="s">
        <v>19</v>
      </c>
      <c r="H6741">
        <v>1</v>
      </c>
      <c r="I6741">
        <v>302</v>
      </c>
      <c r="J6741" t="s">
        <v>12</v>
      </c>
      <c r="K6741" s="6">
        <v>4</v>
      </c>
      <c r="L6741" s="6">
        <v>4</v>
      </c>
      <c r="M6741" s="6">
        <v>-3</v>
      </c>
      <c r="N6741" s="6">
        <v>0</v>
      </c>
      <c r="O6741" t="s">
        <v>17</v>
      </c>
      <c r="P6741" s="22">
        <v>2</v>
      </c>
    </row>
    <row r="6742" spans="1:16" x14ac:dyDescent="0.25">
      <c r="A6742" t="s">
        <v>108</v>
      </c>
      <c r="B6742">
        <v>3</v>
      </c>
      <c r="C6742" t="s">
        <v>21</v>
      </c>
      <c r="D6742">
        <v>21</v>
      </c>
      <c r="E6742" t="s">
        <v>14</v>
      </c>
      <c r="F6742">
        <v>20</v>
      </c>
      <c r="G6742" t="s">
        <v>19</v>
      </c>
      <c r="H6742">
        <v>2</v>
      </c>
      <c r="I6742">
        <v>275</v>
      </c>
      <c r="J6742" t="s">
        <v>12</v>
      </c>
      <c r="K6742" s="6">
        <v>5</v>
      </c>
      <c r="L6742" s="6">
        <v>5</v>
      </c>
      <c r="M6742" s="6">
        <v>-6.88</v>
      </c>
      <c r="N6742" s="6">
        <v>0</v>
      </c>
      <c r="O6742" t="s">
        <v>17</v>
      </c>
      <c r="P6742" s="22">
        <v>2</v>
      </c>
    </row>
    <row r="6743" spans="1:16" x14ac:dyDescent="0.25">
      <c r="A6743" t="s">
        <v>108</v>
      </c>
      <c r="B6743">
        <v>3</v>
      </c>
      <c r="C6743" t="s">
        <v>21</v>
      </c>
      <c r="D6743">
        <v>22</v>
      </c>
      <c r="E6743" t="s">
        <v>14</v>
      </c>
      <c r="F6743">
        <v>20</v>
      </c>
      <c r="G6743" t="s">
        <v>19</v>
      </c>
      <c r="H6743">
        <v>1</v>
      </c>
      <c r="I6743">
        <v>321</v>
      </c>
      <c r="J6743" t="s">
        <v>13</v>
      </c>
      <c r="K6743" s="6">
        <v>-6.75</v>
      </c>
      <c r="L6743" s="6">
        <v>9</v>
      </c>
      <c r="M6743" s="6">
        <v>-6.75</v>
      </c>
      <c r="N6743" s="6">
        <v>0</v>
      </c>
      <c r="O6743" t="s">
        <v>17</v>
      </c>
      <c r="P6743" s="22">
        <v>2</v>
      </c>
    </row>
    <row r="6744" spans="1:16" x14ac:dyDescent="0.25">
      <c r="A6744" t="s">
        <v>108</v>
      </c>
      <c r="B6744">
        <v>3</v>
      </c>
      <c r="C6744" t="s">
        <v>21</v>
      </c>
      <c r="D6744">
        <v>23</v>
      </c>
      <c r="E6744" t="s">
        <v>14</v>
      </c>
      <c r="F6744">
        <v>20</v>
      </c>
      <c r="G6744" t="s">
        <v>19</v>
      </c>
      <c r="H6744">
        <v>2</v>
      </c>
      <c r="I6744">
        <v>751</v>
      </c>
      <c r="J6744" t="s">
        <v>13</v>
      </c>
      <c r="K6744" s="6">
        <v>-12</v>
      </c>
      <c r="L6744" s="6">
        <v>12</v>
      </c>
      <c r="M6744" s="6">
        <v>-12</v>
      </c>
      <c r="N6744" s="6">
        <v>0</v>
      </c>
      <c r="O6744" t="s">
        <v>17</v>
      </c>
      <c r="P6744" s="22">
        <v>2</v>
      </c>
    </row>
    <row r="6745" spans="1:16" x14ac:dyDescent="0.25">
      <c r="A6745" t="s">
        <v>108</v>
      </c>
      <c r="B6745">
        <v>3</v>
      </c>
      <c r="C6745" t="s">
        <v>21</v>
      </c>
      <c r="D6745">
        <v>24</v>
      </c>
      <c r="E6745" t="s">
        <v>14</v>
      </c>
      <c r="F6745">
        <v>20</v>
      </c>
      <c r="G6745" t="s">
        <v>19</v>
      </c>
      <c r="H6745">
        <v>1</v>
      </c>
      <c r="I6745">
        <v>933</v>
      </c>
      <c r="J6745" t="s">
        <v>12</v>
      </c>
      <c r="K6745" s="6">
        <v>2</v>
      </c>
      <c r="L6745" s="6">
        <v>2</v>
      </c>
      <c r="M6745" s="6">
        <v>-1.75</v>
      </c>
      <c r="N6745" s="6">
        <v>0</v>
      </c>
      <c r="O6745" t="s">
        <v>17</v>
      </c>
      <c r="P6745" s="22">
        <v>2</v>
      </c>
    </row>
    <row r="6746" spans="1:16" x14ac:dyDescent="0.25">
      <c r="A6746" t="s">
        <v>108</v>
      </c>
      <c r="B6746">
        <v>3</v>
      </c>
      <c r="C6746" t="s">
        <v>21</v>
      </c>
      <c r="D6746">
        <v>25</v>
      </c>
      <c r="E6746" t="s">
        <v>14</v>
      </c>
      <c r="F6746">
        <v>20</v>
      </c>
      <c r="G6746" t="s">
        <v>18</v>
      </c>
      <c r="H6746">
        <v>1</v>
      </c>
      <c r="I6746">
        <v>355</v>
      </c>
      <c r="J6746" t="s">
        <v>13</v>
      </c>
      <c r="K6746" s="6">
        <v>0</v>
      </c>
      <c r="L6746" s="6">
        <v>5</v>
      </c>
      <c r="M6746" s="6">
        <v>0</v>
      </c>
      <c r="N6746" s="6">
        <v>3</v>
      </c>
      <c r="O6746" t="s">
        <v>17</v>
      </c>
      <c r="P6746" s="22">
        <v>2</v>
      </c>
    </row>
    <row r="6747" spans="1:16" x14ac:dyDescent="0.25">
      <c r="A6747" t="s">
        <v>108</v>
      </c>
      <c r="B6747">
        <v>3</v>
      </c>
      <c r="C6747" t="s">
        <v>21</v>
      </c>
      <c r="D6747">
        <v>26</v>
      </c>
      <c r="E6747" t="s">
        <v>14</v>
      </c>
      <c r="F6747">
        <v>20</v>
      </c>
      <c r="G6747" t="s">
        <v>18</v>
      </c>
      <c r="H6747">
        <v>1</v>
      </c>
      <c r="I6747">
        <v>399</v>
      </c>
      <c r="J6747" t="s">
        <v>12</v>
      </c>
      <c r="K6747" s="6">
        <v>5</v>
      </c>
      <c r="L6747" s="6">
        <v>5</v>
      </c>
      <c r="M6747" s="6">
        <v>0</v>
      </c>
      <c r="N6747" s="6">
        <v>2</v>
      </c>
      <c r="O6747" t="s">
        <v>17</v>
      </c>
      <c r="P6747" s="22">
        <v>2</v>
      </c>
    </row>
    <row r="6748" spans="1:16" x14ac:dyDescent="0.25">
      <c r="A6748" t="s">
        <v>108</v>
      </c>
      <c r="B6748">
        <v>3</v>
      </c>
      <c r="C6748" t="s">
        <v>21</v>
      </c>
      <c r="D6748">
        <v>27</v>
      </c>
      <c r="E6748" t="s">
        <v>14</v>
      </c>
      <c r="F6748">
        <v>20</v>
      </c>
      <c r="G6748" t="s">
        <v>18</v>
      </c>
      <c r="H6748">
        <v>1</v>
      </c>
      <c r="I6748">
        <v>389</v>
      </c>
      <c r="J6748" t="s">
        <v>13</v>
      </c>
      <c r="K6748" s="6">
        <v>0</v>
      </c>
      <c r="L6748" s="6">
        <v>26</v>
      </c>
      <c r="M6748" s="6">
        <v>0</v>
      </c>
      <c r="N6748" s="6">
        <v>10</v>
      </c>
      <c r="O6748" t="s">
        <v>17</v>
      </c>
      <c r="P6748" s="22">
        <v>2</v>
      </c>
    </row>
    <row r="6749" spans="1:16" x14ac:dyDescent="0.25">
      <c r="A6749" t="s">
        <v>108</v>
      </c>
      <c r="B6749">
        <v>3</v>
      </c>
      <c r="C6749" t="s">
        <v>21</v>
      </c>
      <c r="D6749">
        <v>28</v>
      </c>
      <c r="E6749" t="s">
        <v>14</v>
      </c>
      <c r="F6749">
        <v>20</v>
      </c>
      <c r="G6749" t="s">
        <v>19</v>
      </c>
      <c r="H6749">
        <v>2</v>
      </c>
      <c r="I6749">
        <v>378</v>
      </c>
      <c r="J6749" t="s">
        <v>13</v>
      </c>
      <c r="K6749" s="6">
        <v>-5.63</v>
      </c>
      <c r="L6749" s="6">
        <v>5</v>
      </c>
      <c r="M6749" s="6">
        <v>-5.63</v>
      </c>
      <c r="N6749" s="6">
        <v>0</v>
      </c>
      <c r="O6749" t="s">
        <v>17</v>
      </c>
      <c r="P6749" s="22">
        <v>2</v>
      </c>
    </row>
    <row r="6750" spans="1:16" x14ac:dyDescent="0.25">
      <c r="A6750" t="s">
        <v>108</v>
      </c>
      <c r="B6750">
        <v>3</v>
      </c>
      <c r="C6750" t="s">
        <v>21</v>
      </c>
      <c r="D6750">
        <v>29</v>
      </c>
      <c r="E6750" t="s">
        <v>14</v>
      </c>
      <c r="F6750">
        <v>20</v>
      </c>
      <c r="G6750" t="s">
        <v>19</v>
      </c>
      <c r="H6750">
        <v>1</v>
      </c>
      <c r="I6750">
        <v>376</v>
      </c>
      <c r="J6750" t="s">
        <v>12</v>
      </c>
      <c r="K6750" s="6">
        <v>6</v>
      </c>
      <c r="L6750" s="6">
        <v>6</v>
      </c>
      <c r="M6750" s="6">
        <v>-7.5</v>
      </c>
      <c r="N6750" s="6">
        <v>0</v>
      </c>
      <c r="O6750" t="s">
        <v>17</v>
      </c>
      <c r="P6750" s="22">
        <v>2</v>
      </c>
    </row>
    <row r="6751" spans="1:16" x14ac:dyDescent="0.25">
      <c r="A6751" t="s">
        <v>108</v>
      </c>
      <c r="B6751">
        <v>3</v>
      </c>
      <c r="C6751" t="s">
        <v>21</v>
      </c>
      <c r="D6751">
        <v>30</v>
      </c>
      <c r="E6751" t="s">
        <v>14</v>
      </c>
      <c r="F6751">
        <v>20</v>
      </c>
      <c r="G6751" t="s">
        <v>19</v>
      </c>
      <c r="H6751">
        <v>1</v>
      </c>
      <c r="I6751">
        <v>303</v>
      </c>
      <c r="J6751" t="s">
        <v>12</v>
      </c>
      <c r="K6751" s="6">
        <v>8</v>
      </c>
      <c r="L6751" s="6">
        <v>8</v>
      </c>
      <c r="M6751" s="6">
        <v>-3</v>
      </c>
      <c r="N6751" s="6">
        <v>0</v>
      </c>
      <c r="O6751" t="s">
        <v>17</v>
      </c>
      <c r="P6751" s="22">
        <v>2</v>
      </c>
    </row>
    <row r="6752" spans="1:16" x14ac:dyDescent="0.25">
      <c r="A6752" t="s">
        <v>109</v>
      </c>
      <c r="B6752">
        <v>1</v>
      </c>
      <c r="C6752" t="s">
        <v>20</v>
      </c>
      <c r="D6752">
        <v>1</v>
      </c>
      <c r="E6752" t="s">
        <v>11</v>
      </c>
      <c r="F6752">
        <v>20</v>
      </c>
      <c r="G6752" t="s">
        <v>18</v>
      </c>
      <c r="I6752">
        <v>0</v>
      </c>
      <c r="J6752" t="s">
        <v>12</v>
      </c>
      <c r="K6752" s="6">
        <v>10</v>
      </c>
      <c r="L6752" s="6">
        <v>10</v>
      </c>
      <c r="M6752" s="6">
        <v>0</v>
      </c>
      <c r="N6752" s="6">
        <v>6</v>
      </c>
      <c r="O6752" t="s">
        <v>17</v>
      </c>
      <c r="P6752" s="22">
        <v>2</v>
      </c>
    </row>
    <row r="6753" spans="1:16" x14ac:dyDescent="0.25">
      <c r="A6753" t="s">
        <v>109</v>
      </c>
      <c r="B6753">
        <v>1</v>
      </c>
      <c r="C6753" t="s">
        <v>20</v>
      </c>
      <c r="D6753">
        <v>2</v>
      </c>
      <c r="E6753" t="s">
        <v>11</v>
      </c>
      <c r="F6753">
        <v>20</v>
      </c>
      <c r="G6753" t="s">
        <v>19</v>
      </c>
      <c r="H6753">
        <v>2</v>
      </c>
      <c r="I6753">
        <v>722</v>
      </c>
      <c r="J6753" t="s">
        <v>13</v>
      </c>
      <c r="K6753" s="6">
        <v>-15.75</v>
      </c>
      <c r="L6753" s="6">
        <v>9</v>
      </c>
      <c r="M6753" s="6">
        <v>-15.75</v>
      </c>
      <c r="N6753" s="6">
        <v>0</v>
      </c>
      <c r="O6753" t="s">
        <v>17</v>
      </c>
      <c r="P6753" s="22">
        <v>2</v>
      </c>
    </row>
    <row r="6754" spans="1:16" x14ac:dyDescent="0.25">
      <c r="A6754" t="s">
        <v>109</v>
      </c>
      <c r="B6754">
        <v>1</v>
      </c>
      <c r="C6754" t="s">
        <v>20</v>
      </c>
      <c r="D6754">
        <v>3</v>
      </c>
      <c r="E6754" t="s">
        <v>11</v>
      </c>
      <c r="F6754">
        <v>20</v>
      </c>
      <c r="G6754" t="s">
        <v>19</v>
      </c>
      <c r="H6754">
        <v>1</v>
      </c>
      <c r="I6754">
        <v>951</v>
      </c>
      <c r="J6754" t="s">
        <v>13</v>
      </c>
      <c r="K6754" s="6">
        <v>-8.75</v>
      </c>
      <c r="L6754" s="6">
        <v>10</v>
      </c>
      <c r="M6754" s="6">
        <v>-8.75</v>
      </c>
      <c r="N6754" s="6">
        <v>0</v>
      </c>
      <c r="O6754" t="s">
        <v>17</v>
      </c>
      <c r="P6754" s="22">
        <v>2</v>
      </c>
    </row>
    <row r="6755" spans="1:16" x14ac:dyDescent="0.25">
      <c r="A6755" t="s">
        <v>109</v>
      </c>
      <c r="B6755">
        <v>1</v>
      </c>
      <c r="C6755" t="s">
        <v>20</v>
      </c>
      <c r="D6755">
        <v>4</v>
      </c>
      <c r="E6755" t="s">
        <v>11</v>
      </c>
      <c r="F6755">
        <v>20</v>
      </c>
      <c r="G6755" t="s">
        <v>19</v>
      </c>
      <c r="H6755">
        <v>1</v>
      </c>
      <c r="I6755">
        <v>1309</v>
      </c>
      <c r="J6755" t="s">
        <v>12</v>
      </c>
      <c r="K6755" s="6">
        <v>8</v>
      </c>
      <c r="L6755" s="6">
        <v>8</v>
      </c>
      <c r="M6755" s="6">
        <v>-2</v>
      </c>
      <c r="N6755" s="6">
        <v>0</v>
      </c>
      <c r="O6755" t="s">
        <v>17</v>
      </c>
      <c r="P6755" s="22">
        <v>2</v>
      </c>
    </row>
    <row r="6756" spans="1:16" x14ac:dyDescent="0.25">
      <c r="A6756" t="s">
        <v>109</v>
      </c>
      <c r="B6756">
        <v>1</v>
      </c>
      <c r="C6756" t="s">
        <v>20</v>
      </c>
      <c r="D6756">
        <v>5</v>
      </c>
      <c r="E6756" t="s">
        <v>11</v>
      </c>
      <c r="F6756">
        <v>20</v>
      </c>
      <c r="G6756" t="s">
        <v>19</v>
      </c>
      <c r="H6756">
        <v>2</v>
      </c>
      <c r="I6756">
        <v>795</v>
      </c>
      <c r="J6756" t="s">
        <v>13</v>
      </c>
      <c r="K6756" s="6">
        <v>-12</v>
      </c>
      <c r="L6756" s="6">
        <v>6</v>
      </c>
      <c r="M6756" s="6">
        <v>-12</v>
      </c>
      <c r="N6756" s="6">
        <v>0</v>
      </c>
      <c r="O6756" t="s">
        <v>17</v>
      </c>
      <c r="P6756" s="22">
        <v>2</v>
      </c>
    </row>
    <row r="6757" spans="1:16" x14ac:dyDescent="0.25">
      <c r="A6757" t="s">
        <v>109</v>
      </c>
      <c r="B6757">
        <v>1</v>
      </c>
      <c r="C6757" t="s">
        <v>20</v>
      </c>
      <c r="D6757">
        <v>6</v>
      </c>
      <c r="E6757" t="s">
        <v>11</v>
      </c>
      <c r="F6757">
        <v>20</v>
      </c>
      <c r="G6757" t="s">
        <v>19</v>
      </c>
      <c r="H6757">
        <v>2</v>
      </c>
      <c r="I6757">
        <v>297</v>
      </c>
      <c r="J6757" t="s">
        <v>13</v>
      </c>
      <c r="K6757" s="6">
        <v>-18.75</v>
      </c>
      <c r="L6757" s="6">
        <v>10</v>
      </c>
      <c r="M6757" s="6">
        <v>-18.75</v>
      </c>
      <c r="N6757" s="6">
        <v>0</v>
      </c>
      <c r="O6757" t="s">
        <v>17</v>
      </c>
      <c r="P6757" s="22">
        <v>2</v>
      </c>
    </row>
    <row r="6758" spans="1:16" x14ac:dyDescent="0.25">
      <c r="A6758" t="s">
        <v>109</v>
      </c>
      <c r="B6758">
        <v>1</v>
      </c>
      <c r="C6758" t="s">
        <v>20</v>
      </c>
      <c r="D6758">
        <v>7</v>
      </c>
      <c r="E6758" t="s">
        <v>11</v>
      </c>
      <c r="F6758">
        <v>20</v>
      </c>
      <c r="G6758" t="s">
        <v>19</v>
      </c>
      <c r="H6758">
        <v>2</v>
      </c>
      <c r="I6758">
        <v>703</v>
      </c>
      <c r="J6758" t="s">
        <v>12</v>
      </c>
      <c r="K6758" s="6">
        <v>5</v>
      </c>
      <c r="L6758" s="6">
        <v>5</v>
      </c>
      <c r="M6758" s="6">
        <v>-8.1300000000000008</v>
      </c>
      <c r="N6758" s="6">
        <v>0</v>
      </c>
      <c r="O6758" t="s">
        <v>17</v>
      </c>
      <c r="P6758" s="22">
        <v>2</v>
      </c>
    </row>
    <row r="6759" spans="1:16" x14ac:dyDescent="0.25">
      <c r="A6759" t="s">
        <v>109</v>
      </c>
      <c r="B6759">
        <v>1</v>
      </c>
      <c r="C6759" t="s">
        <v>20</v>
      </c>
      <c r="D6759">
        <v>8</v>
      </c>
      <c r="E6759" t="s">
        <v>11</v>
      </c>
      <c r="F6759">
        <v>20</v>
      </c>
      <c r="G6759" t="s">
        <v>18</v>
      </c>
      <c r="H6759">
        <v>1</v>
      </c>
      <c r="I6759">
        <v>596</v>
      </c>
      <c r="J6759" t="s">
        <v>13</v>
      </c>
      <c r="K6759" s="6">
        <v>0</v>
      </c>
      <c r="L6759" s="6">
        <v>12</v>
      </c>
      <c r="M6759" s="6">
        <v>0</v>
      </c>
      <c r="N6759" s="6">
        <v>4</v>
      </c>
      <c r="O6759" t="s">
        <v>17</v>
      </c>
      <c r="P6759" s="22">
        <v>2</v>
      </c>
    </row>
    <row r="6760" spans="1:16" x14ac:dyDescent="0.25">
      <c r="A6760" t="s">
        <v>109</v>
      </c>
      <c r="B6760">
        <v>1</v>
      </c>
      <c r="C6760" t="s">
        <v>20</v>
      </c>
      <c r="D6760">
        <v>9</v>
      </c>
      <c r="E6760" t="s">
        <v>11</v>
      </c>
      <c r="F6760">
        <v>20</v>
      </c>
      <c r="G6760" t="s">
        <v>19</v>
      </c>
      <c r="H6760">
        <v>1</v>
      </c>
      <c r="I6760">
        <v>273</v>
      </c>
      <c r="J6760" t="s">
        <v>12</v>
      </c>
      <c r="K6760" s="6">
        <v>9</v>
      </c>
      <c r="L6760" s="6">
        <v>9</v>
      </c>
      <c r="M6760" s="6">
        <v>-9</v>
      </c>
      <c r="N6760" s="6">
        <v>0</v>
      </c>
      <c r="O6760" t="s">
        <v>17</v>
      </c>
      <c r="P6760" s="22">
        <v>2</v>
      </c>
    </row>
    <row r="6761" spans="1:16" x14ac:dyDescent="0.25">
      <c r="A6761" t="s">
        <v>109</v>
      </c>
      <c r="B6761">
        <v>1</v>
      </c>
      <c r="C6761" t="s">
        <v>20</v>
      </c>
      <c r="D6761">
        <v>10</v>
      </c>
      <c r="E6761" t="s">
        <v>11</v>
      </c>
      <c r="F6761">
        <v>20</v>
      </c>
      <c r="G6761" t="s">
        <v>18</v>
      </c>
      <c r="H6761">
        <v>1</v>
      </c>
      <c r="I6761">
        <v>327</v>
      </c>
      <c r="J6761" t="s">
        <v>13</v>
      </c>
      <c r="K6761" s="6">
        <v>0</v>
      </c>
      <c r="L6761" s="6">
        <v>22</v>
      </c>
      <c r="M6761" s="6">
        <v>0</v>
      </c>
      <c r="N6761" s="6">
        <v>13</v>
      </c>
      <c r="O6761" t="s">
        <v>17</v>
      </c>
      <c r="P6761" s="22">
        <v>2</v>
      </c>
    </row>
    <row r="6762" spans="1:16" x14ac:dyDescent="0.25">
      <c r="A6762" t="s">
        <v>109</v>
      </c>
      <c r="B6762">
        <v>1</v>
      </c>
      <c r="C6762" t="s">
        <v>20</v>
      </c>
      <c r="D6762">
        <v>11</v>
      </c>
      <c r="E6762" t="s">
        <v>11</v>
      </c>
      <c r="F6762">
        <v>20</v>
      </c>
      <c r="G6762" t="s">
        <v>19</v>
      </c>
      <c r="H6762">
        <v>1</v>
      </c>
      <c r="I6762">
        <v>356</v>
      </c>
      <c r="J6762" t="s">
        <v>13</v>
      </c>
      <c r="K6762" s="6">
        <v>-7</v>
      </c>
      <c r="L6762" s="6">
        <v>8</v>
      </c>
      <c r="M6762" s="6">
        <v>-7</v>
      </c>
      <c r="N6762" s="6">
        <v>0</v>
      </c>
      <c r="O6762" t="s">
        <v>17</v>
      </c>
      <c r="P6762" s="22">
        <v>2</v>
      </c>
    </row>
    <row r="6763" spans="1:16" x14ac:dyDescent="0.25">
      <c r="A6763" t="s">
        <v>109</v>
      </c>
      <c r="B6763">
        <v>1</v>
      </c>
      <c r="C6763" t="s">
        <v>20</v>
      </c>
      <c r="D6763">
        <v>12</v>
      </c>
      <c r="E6763" t="s">
        <v>11</v>
      </c>
      <c r="F6763">
        <v>20</v>
      </c>
      <c r="G6763" t="s">
        <v>19</v>
      </c>
      <c r="H6763">
        <v>2</v>
      </c>
      <c r="I6763">
        <v>762</v>
      </c>
      <c r="J6763" t="s">
        <v>12</v>
      </c>
      <c r="K6763" s="6">
        <v>4</v>
      </c>
      <c r="L6763" s="6">
        <v>4</v>
      </c>
      <c r="M6763" s="6">
        <v>-8</v>
      </c>
      <c r="N6763" s="6">
        <v>0</v>
      </c>
      <c r="O6763" t="s">
        <v>17</v>
      </c>
      <c r="P6763" s="22">
        <v>2</v>
      </c>
    </row>
    <row r="6764" spans="1:16" x14ac:dyDescent="0.25">
      <c r="A6764" t="s">
        <v>109</v>
      </c>
      <c r="B6764">
        <v>1</v>
      </c>
      <c r="C6764" t="s">
        <v>20</v>
      </c>
      <c r="D6764">
        <v>13</v>
      </c>
      <c r="E6764" t="s">
        <v>11</v>
      </c>
      <c r="F6764">
        <v>20</v>
      </c>
      <c r="G6764" t="s">
        <v>18</v>
      </c>
      <c r="H6764">
        <v>1</v>
      </c>
      <c r="I6764">
        <v>672</v>
      </c>
      <c r="J6764" t="s">
        <v>12</v>
      </c>
      <c r="K6764" s="6">
        <v>25</v>
      </c>
      <c r="L6764" s="6">
        <v>25</v>
      </c>
      <c r="M6764" s="6">
        <v>0</v>
      </c>
      <c r="N6764" s="6">
        <v>9</v>
      </c>
      <c r="O6764" t="s">
        <v>17</v>
      </c>
      <c r="P6764" s="22">
        <v>2</v>
      </c>
    </row>
    <row r="6765" spans="1:16" x14ac:dyDescent="0.25">
      <c r="A6765" t="s">
        <v>109</v>
      </c>
      <c r="B6765">
        <v>1</v>
      </c>
      <c r="C6765" t="s">
        <v>20</v>
      </c>
      <c r="D6765">
        <v>14</v>
      </c>
      <c r="E6765" t="s">
        <v>11</v>
      </c>
      <c r="F6765">
        <v>20</v>
      </c>
      <c r="G6765" t="s">
        <v>19</v>
      </c>
      <c r="H6765">
        <v>2</v>
      </c>
      <c r="I6765">
        <v>477</v>
      </c>
      <c r="J6765" t="s">
        <v>13</v>
      </c>
      <c r="K6765" s="6">
        <v>-3.75</v>
      </c>
      <c r="L6765" s="6">
        <v>2</v>
      </c>
      <c r="M6765" s="6">
        <v>-3.75</v>
      </c>
      <c r="N6765" s="6">
        <v>0</v>
      </c>
      <c r="O6765" t="s">
        <v>17</v>
      </c>
      <c r="P6765" s="22">
        <v>2</v>
      </c>
    </row>
    <row r="6766" spans="1:16" x14ac:dyDescent="0.25">
      <c r="A6766" t="s">
        <v>109</v>
      </c>
      <c r="B6766">
        <v>1</v>
      </c>
      <c r="C6766" t="s">
        <v>20</v>
      </c>
      <c r="D6766">
        <v>15</v>
      </c>
      <c r="E6766" t="s">
        <v>11</v>
      </c>
      <c r="F6766">
        <v>20</v>
      </c>
      <c r="G6766" t="s">
        <v>19</v>
      </c>
      <c r="H6766">
        <v>1</v>
      </c>
      <c r="I6766">
        <v>418</v>
      </c>
      <c r="J6766" t="s">
        <v>12</v>
      </c>
      <c r="K6766" s="6">
        <v>2</v>
      </c>
      <c r="L6766" s="6">
        <v>2</v>
      </c>
      <c r="M6766" s="6">
        <v>-1.25</v>
      </c>
      <c r="N6766" s="6">
        <v>0</v>
      </c>
      <c r="O6766" t="s">
        <v>17</v>
      </c>
      <c r="P6766" s="22">
        <v>2</v>
      </c>
    </row>
    <row r="6767" spans="1:16" x14ac:dyDescent="0.25">
      <c r="A6767" t="s">
        <v>109</v>
      </c>
      <c r="B6767">
        <v>1</v>
      </c>
      <c r="C6767" t="s">
        <v>20</v>
      </c>
      <c r="D6767">
        <v>16</v>
      </c>
      <c r="E6767" t="s">
        <v>11</v>
      </c>
      <c r="F6767">
        <v>20</v>
      </c>
      <c r="G6767" t="s">
        <v>19</v>
      </c>
      <c r="H6767">
        <v>2</v>
      </c>
      <c r="I6767">
        <v>408</v>
      </c>
      <c r="J6767" t="s">
        <v>12</v>
      </c>
      <c r="K6767" s="6">
        <v>6</v>
      </c>
      <c r="L6767" s="6">
        <v>6</v>
      </c>
      <c r="M6767" s="6">
        <v>-9</v>
      </c>
      <c r="N6767" s="6">
        <v>0</v>
      </c>
      <c r="O6767" t="s">
        <v>17</v>
      </c>
      <c r="P6767" s="22">
        <v>2</v>
      </c>
    </row>
    <row r="6768" spans="1:16" x14ac:dyDescent="0.25">
      <c r="A6768" t="s">
        <v>109</v>
      </c>
      <c r="B6768">
        <v>1</v>
      </c>
      <c r="C6768" t="s">
        <v>20</v>
      </c>
      <c r="D6768">
        <v>17</v>
      </c>
      <c r="E6768" t="s">
        <v>11</v>
      </c>
      <c r="F6768">
        <v>20</v>
      </c>
      <c r="G6768" t="s">
        <v>18</v>
      </c>
      <c r="H6768">
        <v>1</v>
      </c>
      <c r="I6768">
        <v>454</v>
      </c>
      <c r="J6768" t="s">
        <v>12</v>
      </c>
      <c r="K6768" s="6">
        <v>13</v>
      </c>
      <c r="L6768" s="6">
        <v>13</v>
      </c>
      <c r="M6768" s="6">
        <v>0</v>
      </c>
      <c r="N6768" s="6">
        <v>6</v>
      </c>
      <c r="O6768" t="s">
        <v>17</v>
      </c>
      <c r="P6768" s="22">
        <v>2</v>
      </c>
    </row>
    <row r="6769" spans="1:16" x14ac:dyDescent="0.25">
      <c r="A6769" t="s">
        <v>109</v>
      </c>
      <c r="B6769">
        <v>1</v>
      </c>
      <c r="C6769" t="s">
        <v>20</v>
      </c>
      <c r="D6769">
        <v>18</v>
      </c>
      <c r="E6769" t="s">
        <v>11</v>
      </c>
      <c r="F6769">
        <v>20</v>
      </c>
      <c r="G6769" t="s">
        <v>19</v>
      </c>
      <c r="H6769">
        <v>1</v>
      </c>
      <c r="I6769">
        <v>595</v>
      </c>
      <c r="J6769" t="s">
        <v>13</v>
      </c>
      <c r="K6769" s="6">
        <v>-4</v>
      </c>
      <c r="L6769" s="6">
        <v>4</v>
      </c>
      <c r="M6769" s="6">
        <v>-4</v>
      </c>
      <c r="N6769" s="6">
        <v>0</v>
      </c>
      <c r="O6769" t="s">
        <v>17</v>
      </c>
      <c r="P6769" s="22">
        <v>2</v>
      </c>
    </row>
    <row r="6770" spans="1:16" x14ac:dyDescent="0.25">
      <c r="A6770" t="s">
        <v>109</v>
      </c>
      <c r="B6770">
        <v>1</v>
      </c>
      <c r="C6770" t="s">
        <v>20</v>
      </c>
      <c r="D6770">
        <v>19</v>
      </c>
      <c r="E6770" t="s">
        <v>11</v>
      </c>
      <c r="F6770">
        <v>20</v>
      </c>
      <c r="G6770" t="s">
        <v>18</v>
      </c>
      <c r="H6770">
        <v>1</v>
      </c>
      <c r="I6770">
        <v>1081</v>
      </c>
      <c r="J6770" t="s">
        <v>12</v>
      </c>
      <c r="K6770" s="6">
        <v>7</v>
      </c>
      <c r="L6770" s="6">
        <v>7</v>
      </c>
      <c r="M6770" s="6">
        <v>0</v>
      </c>
      <c r="N6770" s="6">
        <v>3</v>
      </c>
      <c r="O6770" t="s">
        <v>17</v>
      </c>
      <c r="P6770" s="22">
        <v>2</v>
      </c>
    </row>
    <row r="6771" spans="1:16" x14ac:dyDescent="0.25">
      <c r="A6771" t="s">
        <v>109</v>
      </c>
      <c r="B6771">
        <v>1</v>
      </c>
      <c r="C6771" t="s">
        <v>20</v>
      </c>
      <c r="D6771">
        <v>20</v>
      </c>
      <c r="E6771" t="s">
        <v>11</v>
      </c>
      <c r="F6771">
        <v>20</v>
      </c>
      <c r="G6771" t="s">
        <v>18</v>
      </c>
      <c r="H6771">
        <v>1</v>
      </c>
      <c r="I6771">
        <v>1071</v>
      </c>
      <c r="J6771" t="s">
        <v>12</v>
      </c>
      <c r="K6771" s="6">
        <v>3.25</v>
      </c>
      <c r="L6771" s="6">
        <v>3.25</v>
      </c>
      <c r="M6771" s="6">
        <v>0</v>
      </c>
      <c r="N6771" s="6">
        <v>1</v>
      </c>
      <c r="O6771" t="s">
        <v>17</v>
      </c>
      <c r="P6771" s="22">
        <v>2</v>
      </c>
    </row>
    <row r="6772" spans="1:16" x14ac:dyDescent="0.25">
      <c r="A6772" t="s">
        <v>109</v>
      </c>
      <c r="B6772">
        <v>1</v>
      </c>
      <c r="C6772" t="s">
        <v>20</v>
      </c>
      <c r="D6772">
        <v>21</v>
      </c>
      <c r="E6772" t="s">
        <v>11</v>
      </c>
      <c r="F6772">
        <v>20</v>
      </c>
      <c r="G6772" t="s">
        <v>19</v>
      </c>
      <c r="H6772">
        <v>1</v>
      </c>
      <c r="I6772">
        <v>620</v>
      </c>
      <c r="J6772" t="s">
        <v>12</v>
      </c>
      <c r="K6772" s="6">
        <v>4</v>
      </c>
      <c r="L6772" s="6">
        <v>4</v>
      </c>
      <c r="M6772" s="6">
        <v>-1</v>
      </c>
      <c r="N6772" s="6">
        <v>0</v>
      </c>
      <c r="O6772" t="s">
        <v>17</v>
      </c>
      <c r="P6772" s="22">
        <v>2</v>
      </c>
    </row>
    <row r="6773" spans="1:16" x14ac:dyDescent="0.25">
      <c r="A6773" t="s">
        <v>109</v>
      </c>
      <c r="B6773">
        <v>1</v>
      </c>
      <c r="C6773" t="s">
        <v>20</v>
      </c>
      <c r="D6773">
        <v>22</v>
      </c>
      <c r="E6773" t="s">
        <v>11</v>
      </c>
      <c r="F6773">
        <v>20</v>
      </c>
      <c r="G6773" t="s">
        <v>18</v>
      </c>
      <c r="H6773">
        <v>1</v>
      </c>
      <c r="I6773">
        <v>394</v>
      </c>
      <c r="J6773" t="s">
        <v>13</v>
      </c>
      <c r="K6773" s="6">
        <v>0</v>
      </c>
      <c r="L6773" s="6">
        <v>8</v>
      </c>
      <c r="M6773" s="6">
        <v>0</v>
      </c>
      <c r="N6773" s="6">
        <v>4.25</v>
      </c>
      <c r="O6773" t="s">
        <v>17</v>
      </c>
      <c r="P6773" s="22">
        <v>2</v>
      </c>
    </row>
    <row r="6774" spans="1:16" x14ac:dyDescent="0.25">
      <c r="A6774" t="s">
        <v>109</v>
      </c>
      <c r="B6774">
        <v>1</v>
      </c>
      <c r="C6774" t="s">
        <v>20</v>
      </c>
      <c r="D6774">
        <v>23</v>
      </c>
      <c r="E6774" t="s">
        <v>11</v>
      </c>
      <c r="F6774">
        <v>20</v>
      </c>
      <c r="G6774" t="s">
        <v>18</v>
      </c>
      <c r="H6774">
        <v>1</v>
      </c>
      <c r="I6774">
        <v>367</v>
      </c>
      <c r="J6774" t="s">
        <v>13</v>
      </c>
      <c r="K6774" s="6">
        <v>0</v>
      </c>
      <c r="L6774" s="6">
        <v>17</v>
      </c>
      <c r="M6774" s="6">
        <v>0</v>
      </c>
      <c r="N6774" s="6">
        <v>9</v>
      </c>
      <c r="O6774" t="s">
        <v>17</v>
      </c>
      <c r="P6774" s="22">
        <v>2</v>
      </c>
    </row>
    <row r="6775" spans="1:16" x14ac:dyDescent="0.25">
      <c r="A6775" t="s">
        <v>109</v>
      </c>
      <c r="B6775">
        <v>1</v>
      </c>
      <c r="C6775" t="s">
        <v>20</v>
      </c>
      <c r="D6775">
        <v>24</v>
      </c>
      <c r="E6775" t="s">
        <v>11</v>
      </c>
      <c r="F6775">
        <v>20</v>
      </c>
      <c r="G6775" t="s">
        <v>19</v>
      </c>
      <c r="H6775">
        <v>2</v>
      </c>
      <c r="I6775">
        <v>301</v>
      </c>
      <c r="J6775" t="s">
        <v>12</v>
      </c>
      <c r="K6775" s="6">
        <v>12</v>
      </c>
      <c r="L6775" s="6">
        <v>12</v>
      </c>
      <c r="M6775" s="6">
        <v>-18</v>
      </c>
      <c r="N6775" s="6">
        <v>0</v>
      </c>
      <c r="O6775" t="s">
        <v>17</v>
      </c>
      <c r="P6775" s="22">
        <v>2</v>
      </c>
    </row>
    <row r="6776" spans="1:16" x14ac:dyDescent="0.25">
      <c r="A6776" t="s">
        <v>109</v>
      </c>
      <c r="B6776">
        <v>1</v>
      </c>
      <c r="C6776" t="s">
        <v>20</v>
      </c>
      <c r="D6776">
        <v>25</v>
      </c>
      <c r="E6776" t="s">
        <v>11</v>
      </c>
      <c r="F6776">
        <v>20</v>
      </c>
      <c r="G6776" t="s">
        <v>19</v>
      </c>
      <c r="H6776">
        <v>1</v>
      </c>
      <c r="I6776">
        <v>403</v>
      </c>
      <c r="J6776" t="s">
        <v>13</v>
      </c>
      <c r="K6776" s="6">
        <v>-5</v>
      </c>
      <c r="L6776" s="6">
        <v>5</v>
      </c>
      <c r="M6776" s="6">
        <v>-5</v>
      </c>
      <c r="N6776" s="6">
        <v>0</v>
      </c>
      <c r="O6776" t="s">
        <v>17</v>
      </c>
      <c r="P6776" s="22">
        <v>2</v>
      </c>
    </row>
    <row r="6777" spans="1:16" x14ac:dyDescent="0.25">
      <c r="A6777" t="s">
        <v>109</v>
      </c>
      <c r="B6777">
        <v>1</v>
      </c>
      <c r="C6777" t="s">
        <v>20</v>
      </c>
      <c r="D6777">
        <v>26</v>
      </c>
      <c r="E6777" t="s">
        <v>11</v>
      </c>
      <c r="F6777">
        <v>20</v>
      </c>
      <c r="G6777" t="s">
        <v>18</v>
      </c>
      <c r="H6777">
        <v>1</v>
      </c>
      <c r="I6777">
        <v>513</v>
      </c>
      <c r="J6777" t="s">
        <v>12</v>
      </c>
      <c r="K6777" s="6">
        <v>4</v>
      </c>
      <c r="L6777" s="6">
        <v>4</v>
      </c>
      <c r="M6777" s="6">
        <v>0</v>
      </c>
      <c r="N6777" s="6">
        <v>2.25</v>
      </c>
      <c r="O6777" t="s">
        <v>17</v>
      </c>
      <c r="P6777" s="22">
        <v>2</v>
      </c>
    </row>
    <row r="6778" spans="1:16" x14ac:dyDescent="0.25">
      <c r="A6778" t="s">
        <v>109</v>
      </c>
      <c r="B6778">
        <v>1</v>
      </c>
      <c r="C6778" t="s">
        <v>20</v>
      </c>
      <c r="D6778">
        <v>27</v>
      </c>
      <c r="E6778" t="s">
        <v>11</v>
      </c>
      <c r="F6778">
        <v>20</v>
      </c>
      <c r="G6778" t="s">
        <v>19</v>
      </c>
      <c r="H6778">
        <v>1</v>
      </c>
      <c r="I6778">
        <v>783</v>
      </c>
      <c r="J6778" t="s">
        <v>13</v>
      </c>
      <c r="K6778" s="6">
        <v>-9</v>
      </c>
      <c r="L6778" s="6">
        <v>12</v>
      </c>
      <c r="M6778" s="6">
        <v>-9</v>
      </c>
      <c r="N6778" s="6">
        <v>0</v>
      </c>
      <c r="O6778" t="s">
        <v>17</v>
      </c>
      <c r="P6778" s="22">
        <v>2</v>
      </c>
    </row>
    <row r="6779" spans="1:16" x14ac:dyDescent="0.25">
      <c r="A6779" t="s">
        <v>109</v>
      </c>
      <c r="B6779">
        <v>1</v>
      </c>
      <c r="C6779" t="s">
        <v>20</v>
      </c>
      <c r="D6779">
        <v>28</v>
      </c>
      <c r="E6779" t="s">
        <v>11</v>
      </c>
      <c r="F6779">
        <v>20</v>
      </c>
      <c r="G6779" t="s">
        <v>19</v>
      </c>
      <c r="H6779">
        <v>2</v>
      </c>
      <c r="I6779">
        <v>315</v>
      </c>
      <c r="J6779" t="s">
        <v>12</v>
      </c>
      <c r="K6779" s="6">
        <v>8</v>
      </c>
      <c r="L6779" s="6">
        <v>8</v>
      </c>
      <c r="M6779" s="6">
        <v>-9</v>
      </c>
      <c r="N6779" s="6">
        <v>0</v>
      </c>
      <c r="O6779" t="s">
        <v>17</v>
      </c>
      <c r="P6779" s="22">
        <v>2</v>
      </c>
    </row>
    <row r="6780" spans="1:16" x14ac:dyDescent="0.25">
      <c r="A6780" t="s">
        <v>109</v>
      </c>
      <c r="B6780">
        <v>1</v>
      </c>
      <c r="C6780" t="s">
        <v>20</v>
      </c>
      <c r="D6780">
        <v>29</v>
      </c>
      <c r="E6780" t="s">
        <v>11</v>
      </c>
      <c r="F6780">
        <v>20</v>
      </c>
      <c r="G6780" t="s">
        <v>19</v>
      </c>
      <c r="H6780">
        <v>1</v>
      </c>
      <c r="I6780">
        <v>336</v>
      </c>
      <c r="J6780" t="s">
        <v>13</v>
      </c>
      <c r="K6780" s="6">
        <v>-4.38</v>
      </c>
      <c r="L6780" s="6">
        <v>5</v>
      </c>
      <c r="M6780" s="6">
        <v>-4.38</v>
      </c>
      <c r="N6780" s="6">
        <v>0</v>
      </c>
      <c r="O6780" t="s">
        <v>17</v>
      </c>
      <c r="P6780" s="22">
        <v>2</v>
      </c>
    </row>
    <row r="6781" spans="1:16" x14ac:dyDescent="0.25">
      <c r="A6781" t="s">
        <v>109</v>
      </c>
      <c r="B6781">
        <v>1</v>
      </c>
      <c r="C6781" t="s">
        <v>20</v>
      </c>
      <c r="D6781">
        <v>30</v>
      </c>
      <c r="E6781" t="s">
        <v>11</v>
      </c>
      <c r="F6781">
        <v>20</v>
      </c>
      <c r="G6781" t="s">
        <v>19</v>
      </c>
      <c r="H6781">
        <v>2</v>
      </c>
      <c r="I6781">
        <v>286</v>
      </c>
      <c r="J6781" t="s">
        <v>13</v>
      </c>
      <c r="K6781" s="6">
        <v>-13</v>
      </c>
      <c r="L6781" s="6">
        <v>8</v>
      </c>
      <c r="M6781" s="6">
        <v>-13</v>
      </c>
      <c r="N6781" s="6">
        <v>0</v>
      </c>
      <c r="O6781" t="s">
        <v>17</v>
      </c>
      <c r="P6781" s="22">
        <v>2</v>
      </c>
    </row>
    <row r="6782" spans="1:16" x14ac:dyDescent="0.25">
      <c r="A6782" t="s">
        <v>109</v>
      </c>
      <c r="B6782">
        <v>2</v>
      </c>
      <c r="C6782" t="s">
        <v>20</v>
      </c>
      <c r="D6782">
        <v>1</v>
      </c>
      <c r="E6782" t="s">
        <v>11</v>
      </c>
      <c r="F6782">
        <v>20</v>
      </c>
      <c r="G6782" t="s">
        <v>19</v>
      </c>
      <c r="H6782">
        <v>2</v>
      </c>
      <c r="I6782">
        <v>583</v>
      </c>
      <c r="J6782" t="s">
        <v>13</v>
      </c>
      <c r="K6782" s="6">
        <v>-2.25</v>
      </c>
      <c r="L6782" s="6">
        <v>2</v>
      </c>
      <c r="M6782" s="6">
        <v>-2.25</v>
      </c>
      <c r="N6782" s="6">
        <v>0</v>
      </c>
      <c r="O6782" t="s">
        <v>17</v>
      </c>
      <c r="P6782" s="22">
        <v>2</v>
      </c>
    </row>
    <row r="6783" spans="1:16" x14ac:dyDescent="0.25">
      <c r="A6783" t="s">
        <v>109</v>
      </c>
      <c r="B6783">
        <v>2</v>
      </c>
      <c r="C6783" t="s">
        <v>20</v>
      </c>
      <c r="D6783">
        <v>2</v>
      </c>
      <c r="E6783" t="s">
        <v>11</v>
      </c>
      <c r="F6783">
        <v>20</v>
      </c>
      <c r="G6783" t="s">
        <v>19</v>
      </c>
      <c r="H6783">
        <v>1</v>
      </c>
      <c r="I6783">
        <v>389</v>
      </c>
      <c r="J6783" t="s">
        <v>12</v>
      </c>
      <c r="K6783" s="6">
        <v>6</v>
      </c>
      <c r="L6783" s="6">
        <v>6</v>
      </c>
      <c r="M6783" s="6">
        <v>-4.5</v>
      </c>
      <c r="N6783" s="6">
        <v>0</v>
      </c>
      <c r="O6783" t="s">
        <v>17</v>
      </c>
      <c r="P6783" s="22">
        <v>2</v>
      </c>
    </row>
    <row r="6784" spans="1:16" x14ac:dyDescent="0.25">
      <c r="A6784" t="s">
        <v>109</v>
      </c>
      <c r="B6784">
        <v>2</v>
      </c>
      <c r="C6784" t="s">
        <v>20</v>
      </c>
      <c r="D6784">
        <v>3</v>
      </c>
      <c r="E6784" t="s">
        <v>11</v>
      </c>
      <c r="F6784">
        <v>20</v>
      </c>
      <c r="G6784" t="s">
        <v>19</v>
      </c>
      <c r="H6784">
        <v>2</v>
      </c>
      <c r="I6784">
        <v>779</v>
      </c>
      <c r="J6784" t="s">
        <v>12</v>
      </c>
      <c r="K6784" s="6">
        <v>2</v>
      </c>
      <c r="L6784" s="6">
        <v>2</v>
      </c>
      <c r="M6784" s="6">
        <v>-3.25</v>
      </c>
      <c r="N6784" s="6">
        <v>0</v>
      </c>
      <c r="O6784" t="s">
        <v>17</v>
      </c>
      <c r="P6784" s="22">
        <v>2</v>
      </c>
    </row>
    <row r="6785" spans="1:16" x14ac:dyDescent="0.25">
      <c r="A6785" t="s">
        <v>109</v>
      </c>
      <c r="B6785">
        <v>2</v>
      </c>
      <c r="C6785" t="s">
        <v>20</v>
      </c>
      <c r="D6785">
        <v>4</v>
      </c>
      <c r="E6785" t="s">
        <v>11</v>
      </c>
      <c r="F6785">
        <v>20</v>
      </c>
      <c r="G6785" t="s">
        <v>18</v>
      </c>
      <c r="H6785">
        <v>1</v>
      </c>
      <c r="I6785">
        <v>425</v>
      </c>
      <c r="J6785" t="s">
        <v>13</v>
      </c>
      <c r="K6785" s="6">
        <v>0</v>
      </c>
      <c r="L6785" s="6">
        <v>22</v>
      </c>
      <c r="M6785" s="6">
        <v>0</v>
      </c>
      <c r="N6785" s="6">
        <v>10</v>
      </c>
      <c r="O6785" t="s">
        <v>17</v>
      </c>
      <c r="P6785" s="22">
        <v>2</v>
      </c>
    </row>
    <row r="6786" spans="1:16" x14ac:dyDescent="0.25">
      <c r="A6786" t="s">
        <v>109</v>
      </c>
      <c r="B6786">
        <v>2</v>
      </c>
      <c r="C6786" t="s">
        <v>20</v>
      </c>
      <c r="D6786">
        <v>5</v>
      </c>
      <c r="E6786" t="s">
        <v>11</v>
      </c>
      <c r="F6786">
        <v>20</v>
      </c>
      <c r="G6786" t="s">
        <v>19</v>
      </c>
      <c r="H6786">
        <v>1</v>
      </c>
      <c r="I6786">
        <v>630</v>
      </c>
      <c r="J6786" t="s">
        <v>12</v>
      </c>
      <c r="K6786" s="6">
        <v>9</v>
      </c>
      <c r="L6786" s="6">
        <v>9</v>
      </c>
      <c r="M6786" s="6">
        <v>-4.5</v>
      </c>
      <c r="N6786" s="6">
        <v>0</v>
      </c>
      <c r="O6786" t="s">
        <v>17</v>
      </c>
      <c r="P6786" s="22">
        <v>2</v>
      </c>
    </row>
    <row r="6787" spans="1:16" x14ac:dyDescent="0.25">
      <c r="A6787" t="s">
        <v>109</v>
      </c>
      <c r="B6787">
        <v>2</v>
      </c>
      <c r="C6787" t="s">
        <v>20</v>
      </c>
      <c r="D6787">
        <v>6</v>
      </c>
      <c r="E6787" t="s">
        <v>11</v>
      </c>
      <c r="F6787">
        <v>20</v>
      </c>
      <c r="G6787" t="s">
        <v>18</v>
      </c>
      <c r="H6787">
        <v>1</v>
      </c>
      <c r="I6787">
        <v>379</v>
      </c>
      <c r="J6787" t="s">
        <v>12</v>
      </c>
      <c r="K6787" s="6">
        <v>17</v>
      </c>
      <c r="L6787" s="6">
        <v>17</v>
      </c>
      <c r="M6787" s="6">
        <v>0</v>
      </c>
      <c r="N6787" s="6">
        <v>10</v>
      </c>
      <c r="O6787" t="s">
        <v>17</v>
      </c>
      <c r="P6787" s="22">
        <v>2</v>
      </c>
    </row>
    <row r="6788" spans="1:16" x14ac:dyDescent="0.25">
      <c r="A6788" t="s">
        <v>109</v>
      </c>
      <c r="B6788">
        <v>2</v>
      </c>
      <c r="C6788" t="s">
        <v>20</v>
      </c>
      <c r="D6788">
        <v>7</v>
      </c>
      <c r="E6788" t="s">
        <v>11</v>
      </c>
      <c r="F6788">
        <v>20</v>
      </c>
      <c r="G6788" t="s">
        <v>18</v>
      </c>
      <c r="H6788">
        <v>1</v>
      </c>
      <c r="I6788">
        <v>129</v>
      </c>
      <c r="J6788" t="s">
        <v>12</v>
      </c>
      <c r="K6788" s="6">
        <v>4</v>
      </c>
      <c r="L6788" s="6">
        <v>4</v>
      </c>
      <c r="M6788" s="6">
        <v>0</v>
      </c>
      <c r="N6788" s="6">
        <v>2</v>
      </c>
      <c r="O6788" t="s">
        <v>17</v>
      </c>
      <c r="P6788" s="22">
        <v>2</v>
      </c>
    </row>
    <row r="6789" spans="1:16" x14ac:dyDescent="0.25">
      <c r="A6789" t="s">
        <v>109</v>
      </c>
      <c r="B6789">
        <v>2</v>
      </c>
      <c r="C6789" t="s">
        <v>20</v>
      </c>
      <c r="D6789">
        <v>8</v>
      </c>
      <c r="E6789" t="s">
        <v>11</v>
      </c>
      <c r="F6789">
        <v>20</v>
      </c>
      <c r="G6789" t="s">
        <v>19</v>
      </c>
      <c r="H6789">
        <v>1</v>
      </c>
      <c r="I6789">
        <v>694</v>
      </c>
      <c r="J6789" t="s">
        <v>13</v>
      </c>
      <c r="K6789" s="6">
        <v>-2</v>
      </c>
      <c r="L6789" s="6">
        <v>4</v>
      </c>
      <c r="M6789" s="6">
        <v>-2</v>
      </c>
      <c r="N6789" s="6">
        <v>0</v>
      </c>
      <c r="O6789" t="s">
        <v>17</v>
      </c>
      <c r="P6789" s="22">
        <v>2</v>
      </c>
    </row>
    <row r="6790" spans="1:16" x14ac:dyDescent="0.25">
      <c r="A6790" t="s">
        <v>109</v>
      </c>
      <c r="B6790">
        <v>2</v>
      </c>
      <c r="C6790" t="s">
        <v>20</v>
      </c>
      <c r="D6790">
        <v>9</v>
      </c>
      <c r="E6790" t="s">
        <v>11</v>
      </c>
      <c r="F6790">
        <v>20</v>
      </c>
      <c r="G6790" t="s">
        <v>18</v>
      </c>
      <c r="H6790">
        <v>1</v>
      </c>
      <c r="I6790">
        <v>348</v>
      </c>
      <c r="J6790" t="s">
        <v>12</v>
      </c>
      <c r="K6790" s="6">
        <v>11</v>
      </c>
      <c r="L6790" s="6">
        <v>11</v>
      </c>
      <c r="M6790" s="6">
        <v>0</v>
      </c>
      <c r="N6790" s="6">
        <v>6</v>
      </c>
      <c r="O6790" t="s">
        <v>17</v>
      </c>
      <c r="P6790" s="22">
        <v>2</v>
      </c>
    </row>
    <row r="6791" spans="1:16" x14ac:dyDescent="0.25">
      <c r="A6791" t="s">
        <v>109</v>
      </c>
      <c r="B6791">
        <v>2</v>
      </c>
      <c r="C6791" t="s">
        <v>20</v>
      </c>
      <c r="D6791">
        <v>10</v>
      </c>
      <c r="E6791" t="s">
        <v>11</v>
      </c>
      <c r="F6791">
        <v>20</v>
      </c>
      <c r="G6791" t="s">
        <v>18</v>
      </c>
      <c r="H6791">
        <v>1</v>
      </c>
      <c r="I6791">
        <v>442</v>
      </c>
      <c r="J6791" t="s">
        <v>13</v>
      </c>
      <c r="K6791" s="6">
        <v>0</v>
      </c>
      <c r="L6791" s="6">
        <v>7</v>
      </c>
      <c r="M6791" s="6">
        <v>0</v>
      </c>
      <c r="N6791" s="6">
        <v>4</v>
      </c>
      <c r="O6791" t="s">
        <v>17</v>
      </c>
      <c r="P6791" s="22">
        <v>2</v>
      </c>
    </row>
    <row r="6792" spans="1:16" x14ac:dyDescent="0.25">
      <c r="A6792" t="s">
        <v>109</v>
      </c>
      <c r="B6792">
        <v>2</v>
      </c>
      <c r="C6792" t="s">
        <v>20</v>
      </c>
      <c r="D6792">
        <v>11</v>
      </c>
      <c r="E6792" t="s">
        <v>11</v>
      </c>
      <c r="F6792">
        <v>20</v>
      </c>
      <c r="G6792" t="s">
        <v>19</v>
      </c>
      <c r="H6792">
        <v>1</v>
      </c>
      <c r="I6792">
        <v>336</v>
      </c>
      <c r="J6792" t="s">
        <v>13</v>
      </c>
      <c r="K6792" s="6">
        <v>-3.75</v>
      </c>
      <c r="L6792" s="6">
        <v>10</v>
      </c>
      <c r="M6792" s="6">
        <v>-3.75</v>
      </c>
      <c r="N6792" s="6">
        <v>0</v>
      </c>
      <c r="O6792" t="s">
        <v>17</v>
      </c>
      <c r="P6792" s="22">
        <v>2</v>
      </c>
    </row>
    <row r="6793" spans="1:16" x14ac:dyDescent="0.25">
      <c r="A6793" t="s">
        <v>109</v>
      </c>
      <c r="B6793">
        <v>2</v>
      </c>
      <c r="C6793" t="s">
        <v>20</v>
      </c>
      <c r="D6793">
        <v>12</v>
      </c>
      <c r="E6793" t="s">
        <v>11</v>
      </c>
      <c r="F6793">
        <v>20</v>
      </c>
      <c r="G6793" t="s">
        <v>19</v>
      </c>
      <c r="H6793">
        <v>2</v>
      </c>
      <c r="I6793">
        <v>501</v>
      </c>
      <c r="J6793" t="s">
        <v>12</v>
      </c>
      <c r="K6793" s="6">
        <v>12</v>
      </c>
      <c r="L6793" s="6">
        <v>12</v>
      </c>
      <c r="M6793" s="6">
        <v>-24</v>
      </c>
      <c r="N6793" s="6">
        <v>0</v>
      </c>
      <c r="O6793" t="s">
        <v>17</v>
      </c>
      <c r="P6793" s="22">
        <v>2</v>
      </c>
    </row>
    <row r="6794" spans="1:16" x14ac:dyDescent="0.25">
      <c r="A6794" t="s">
        <v>109</v>
      </c>
      <c r="B6794">
        <v>2</v>
      </c>
      <c r="C6794" t="s">
        <v>20</v>
      </c>
      <c r="D6794">
        <v>13</v>
      </c>
      <c r="E6794" t="s">
        <v>11</v>
      </c>
      <c r="F6794">
        <v>20</v>
      </c>
      <c r="G6794" t="s">
        <v>19</v>
      </c>
      <c r="H6794">
        <v>2</v>
      </c>
      <c r="I6794">
        <v>346</v>
      </c>
      <c r="J6794" t="s">
        <v>13</v>
      </c>
      <c r="K6794" s="6">
        <v>-10.5</v>
      </c>
      <c r="L6794" s="6">
        <v>6</v>
      </c>
      <c r="M6794" s="6">
        <v>-10.5</v>
      </c>
      <c r="N6794" s="6">
        <v>0</v>
      </c>
      <c r="O6794" t="s">
        <v>17</v>
      </c>
      <c r="P6794" s="22">
        <v>2</v>
      </c>
    </row>
    <row r="6795" spans="1:16" x14ac:dyDescent="0.25">
      <c r="A6795" t="s">
        <v>109</v>
      </c>
      <c r="B6795">
        <v>2</v>
      </c>
      <c r="C6795" t="s">
        <v>20</v>
      </c>
      <c r="D6795">
        <v>14</v>
      </c>
      <c r="E6795" t="s">
        <v>11</v>
      </c>
      <c r="F6795">
        <v>20</v>
      </c>
      <c r="G6795" t="s">
        <v>19</v>
      </c>
      <c r="H6795">
        <v>2</v>
      </c>
      <c r="I6795">
        <v>408</v>
      </c>
      <c r="J6795" t="s">
        <v>13</v>
      </c>
      <c r="K6795" s="6">
        <v>-9.3800000000000008</v>
      </c>
      <c r="L6795" s="6">
        <v>5</v>
      </c>
      <c r="M6795" s="6">
        <v>-9.3800000000000008</v>
      </c>
      <c r="N6795" s="6">
        <v>0</v>
      </c>
      <c r="O6795" t="s">
        <v>17</v>
      </c>
      <c r="P6795" s="22">
        <v>2</v>
      </c>
    </row>
    <row r="6796" spans="1:16" x14ac:dyDescent="0.25">
      <c r="A6796" t="s">
        <v>109</v>
      </c>
      <c r="B6796">
        <v>2</v>
      </c>
      <c r="C6796" t="s">
        <v>20</v>
      </c>
      <c r="D6796">
        <v>15</v>
      </c>
      <c r="E6796" t="s">
        <v>11</v>
      </c>
      <c r="F6796">
        <v>20</v>
      </c>
      <c r="G6796" t="s">
        <v>19</v>
      </c>
      <c r="H6796">
        <v>2</v>
      </c>
      <c r="I6796">
        <v>534</v>
      </c>
      <c r="J6796" t="s">
        <v>12</v>
      </c>
      <c r="K6796" s="6">
        <v>8</v>
      </c>
      <c r="L6796" s="6">
        <v>8</v>
      </c>
      <c r="M6796" s="6">
        <v>-5</v>
      </c>
      <c r="N6796" s="6">
        <v>0</v>
      </c>
      <c r="O6796" t="s">
        <v>17</v>
      </c>
      <c r="P6796" s="22">
        <v>2</v>
      </c>
    </row>
    <row r="6797" spans="1:16" x14ac:dyDescent="0.25">
      <c r="A6797" t="s">
        <v>109</v>
      </c>
      <c r="B6797">
        <v>2</v>
      </c>
      <c r="C6797" t="s">
        <v>20</v>
      </c>
      <c r="D6797">
        <v>16</v>
      </c>
      <c r="E6797" t="s">
        <v>11</v>
      </c>
      <c r="F6797">
        <v>20</v>
      </c>
      <c r="G6797" t="s">
        <v>19</v>
      </c>
      <c r="H6797">
        <v>1</v>
      </c>
      <c r="I6797">
        <v>355</v>
      </c>
      <c r="J6797" t="s">
        <v>12</v>
      </c>
      <c r="K6797" s="6">
        <v>5</v>
      </c>
      <c r="L6797" s="6">
        <v>5</v>
      </c>
      <c r="M6797" s="6">
        <v>-3.13</v>
      </c>
      <c r="N6797" s="6">
        <v>0</v>
      </c>
      <c r="O6797" t="s">
        <v>17</v>
      </c>
      <c r="P6797" s="22">
        <v>2</v>
      </c>
    </row>
    <row r="6798" spans="1:16" x14ac:dyDescent="0.25">
      <c r="A6798" t="s">
        <v>109</v>
      </c>
      <c r="B6798">
        <v>2</v>
      </c>
      <c r="C6798" t="s">
        <v>20</v>
      </c>
      <c r="D6798">
        <v>17</v>
      </c>
      <c r="E6798" t="s">
        <v>11</v>
      </c>
      <c r="F6798">
        <v>20</v>
      </c>
      <c r="G6798" t="s">
        <v>18</v>
      </c>
      <c r="H6798">
        <v>1</v>
      </c>
      <c r="I6798">
        <v>617</v>
      </c>
      <c r="J6798" t="s">
        <v>13</v>
      </c>
      <c r="K6798" s="6">
        <v>0</v>
      </c>
      <c r="L6798" s="6">
        <v>30</v>
      </c>
      <c r="M6798" s="6">
        <v>0</v>
      </c>
      <c r="N6798" s="6">
        <v>12</v>
      </c>
      <c r="O6798" t="s">
        <v>17</v>
      </c>
      <c r="P6798" s="22">
        <v>2</v>
      </c>
    </row>
    <row r="6799" spans="1:16" x14ac:dyDescent="0.25">
      <c r="A6799" t="s">
        <v>109</v>
      </c>
      <c r="B6799">
        <v>2</v>
      </c>
      <c r="C6799" t="s">
        <v>20</v>
      </c>
      <c r="D6799">
        <v>18</v>
      </c>
      <c r="E6799" t="s">
        <v>11</v>
      </c>
      <c r="F6799">
        <v>20</v>
      </c>
      <c r="G6799" t="s">
        <v>19</v>
      </c>
      <c r="H6799">
        <v>2</v>
      </c>
      <c r="I6799">
        <v>479</v>
      </c>
      <c r="J6799" t="s">
        <v>12</v>
      </c>
      <c r="K6799" s="6">
        <v>4</v>
      </c>
      <c r="L6799" s="6">
        <v>4</v>
      </c>
      <c r="M6799" s="6">
        <v>-7</v>
      </c>
      <c r="N6799" s="6">
        <v>0</v>
      </c>
      <c r="O6799" t="s">
        <v>17</v>
      </c>
      <c r="P6799" s="22">
        <v>2</v>
      </c>
    </row>
    <row r="6800" spans="1:16" x14ac:dyDescent="0.25">
      <c r="A6800" t="s">
        <v>109</v>
      </c>
      <c r="B6800">
        <v>2</v>
      </c>
      <c r="C6800" t="s">
        <v>20</v>
      </c>
      <c r="D6800">
        <v>19</v>
      </c>
      <c r="E6800" t="s">
        <v>11</v>
      </c>
      <c r="F6800">
        <v>20</v>
      </c>
      <c r="G6800" t="s">
        <v>19</v>
      </c>
      <c r="I6800">
        <v>0</v>
      </c>
      <c r="J6800" t="s">
        <v>12</v>
      </c>
      <c r="K6800" s="6">
        <v>10</v>
      </c>
      <c r="L6800" s="6">
        <v>10</v>
      </c>
      <c r="M6800" s="6">
        <v>-13.75</v>
      </c>
      <c r="N6800" s="6">
        <v>0</v>
      </c>
      <c r="O6800" t="s">
        <v>17</v>
      </c>
      <c r="P6800" s="22">
        <v>2</v>
      </c>
    </row>
    <row r="6801" spans="1:16" x14ac:dyDescent="0.25">
      <c r="A6801" t="s">
        <v>109</v>
      </c>
      <c r="B6801">
        <v>2</v>
      </c>
      <c r="C6801" t="s">
        <v>20</v>
      </c>
      <c r="D6801">
        <v>20</v>
      </c>
      <c r="E6801" t="s">
        <v>11</v>
      </c>
      <c r="F6801">
        <v>20</v>
      </c>
      <c r="G6801" t="s">
        <v>19</v>
      </c>
      <c r="H6801">
        <v>2</v>
      </c>
      <c r="I6801">
        <v>345</v>
      </c>
      <c r="J6801" t="s">
        <v>13</v>
      </c>
      <c r="K6801" s="6">
        <v>-15</v>
      </c>
      <c r="L6801" s="6">
        <v>8</v>
      </c>
      <c r="M6801" s="6">
        <v>-15</v>
      </c>
      <c r="N6801" s="6">
        <v>0</v>
      </c>
      <c r="O6801" t="s">
        <v>17</v>
      </c>
      <c r="P6801" s="22">
        <v>2</v>
      </c>
    </row>
    <row r="6802" spans="1:16" x14ac:dyDescent="0.25">
      <c r="A6802" t="s">
        <v>109</v>
      </c>
      <c r="B6802">
        <v>2</v>
      </c>
      <c r="C6802" t="s">
        <v>20</v>
      </c>
      <c r="D6802">
        <v>21</v>
      </c>
      <c r="E6802" t="s">
        <v>11</v>
      </c>
      <c r="F6802">
        <v>20</v>
      </c>
      <c r="G6802" t="s">
        <v>18</v>
      </c>
      <c r="H6802">
        <v>2</v>
      </c>
      <c r="I6802">
        <v>478</v>
      </c>
      <c r="J6802" t="s">
        <v>12</v>
      </c>
      <c r="K6802" s="6">
        <v>24</v>
      </c>
      <c r="L6802" s="6">
        <v>24</v>
      </c>
      <c r="M6802" s="6">
        <v>0</v>
      </c>
      <c r="N6802" s="6">
        <v>12</v>
      </c>
      <c r="O6802" t="s">
        <v>17</v>
      </c>
      <c r="P6802" s="22">
        <v>2</v>
      </c>
    </row>
    <row r="6803" spans="1:16" x14ac:dyDescent="0.25">
      <c r="A6803" t="s">
        <v>109</v>
      </c>
      <c r="B6803">
        <v>2</v>
      </c>
      <c r="C6803" t="s">
        <v>20</v>
      </c>
      <c r="D6803">
        <v>22</v>
      </c>
      <c r="E6803" t="s">
        <v>11</v>
      </c>
      <c r="F6803">
        <v>20</v>
      </c>
      <c r="G6803" t="s">
        <v>19</v>
      </c>
      <c r="H6803">
        <v>2</v>
      </c>
      <c r="I6803">
        <v>364</v>
      </c>
      <c r="J6803" t="s">
        <v>13</v>
      </c>
      <c r="K6803" s="6">
        <v>-15</v>
      </c>
      <c r="L6803" s="6">
        <v>12</v>
      </c>
      <c r="M6803" s="6">
        <v>-15</v>
      </c>
      <c r="N6803" s="6">
        <v>0</v>
      </c>
      <c r="O6803" t="s">
        <v>17</v>
      </c>
      <c r="P6803" s="22">
        <v>2</v>
      </c>
    </row>
    <row r="6804" spans="1:16" x14ac:dyDescent="0.25">
      <c r="A6804" t="s">
        <v>109</v>
      </c>
      <c r="B6804">
        <v>2</v>
      </c>
      <c r="C6804" t="s">
        <v>20</v>
      </c>
      <c r="D6804">
        <v>23</v>
      </c>
      <c r="E6804" t="s">
        <v>11</v>
      </c>
      <c r="F6804">
        <v>20</v>
      </c>
      <c r="G6804" t="s">
        <v>19</v>
      </c>
      <c r="H6804">
        <v>2</v>
      </c>
      <c r="I6804">
        <v>290</v>
      </c>
      <c r="J6804" t="s">
        <v>13</v>
      </c>
      <c r="K6804" s="6">
        <v>-18</v>
      </c>
      <c r="L6804" s="6">
        <v>9</v>
      </c>
      <c r="M6804" s="6">
        <v>-18</v>
      </c>
      <c r="N6804" s="6">
        <v>0</v>
      </c>
      <c r="O6804" t="s">
        <v>17</v>
      </c>
      <c r="P6804" s="22">
        <v>2</v>
      </c>
    </row>
    <row r="6805" spans="1:16" x14ac:dyDescent="0.25">
      <c r="A6805" t="s">
        <v>109</v>
      </c>
      <c r="B6805">
        <v>2</v>
      </c>
      <c r="C6805" t="s">
        <v>20</v>
      </c>
      <c r="D6805">
        <v>24</v>
      </c>
      <c r="E6805" t="s">
        <v>11</v>
      </c>
      <c r="F6805">
        <v>20</v>
      </c>
      <c r="G6805" t="s">
        <v>18</v>
      </c>
      <c r="H6805">
        <v>1</v>
      </c>
      <c r="I6805">
        <v>464</v>
      </c>
      <c r="J6805" t="s">
        <v>12</v>
      </c>
      <c r="K6805" s="6">
        <v>13</v>
      </c>
      <c r="L6805" s="6">
        <v>13</v>
      </c>
      <c r="M6805" s="6">
        <v>0</v>
      </c>
      <c r="N6805" s="6">
        <v>5</v>
      </c>
      <c r="O6805" t="s">
        <v>17</v>
      </c>
      <c r="P6805" s="22">
        <v>2</v>
      </c>
    </row>
    <row r="6806" spans="1:16" x14ac:dyDescent="0.25">
      <c r="A6806" t="s">
        <v>109</v>
      </c>
      <c r="B6806">
        <v>2</v>
      </c>
      <c r="C6806" t="s">
        <v>20</v>
      </c>
      <c r="D6806">
        <v>25</v>
      </c>
      <c r="E6806" t="s">
        <v>11</v>
      </c>
      <c r="F6806">
        <v>20</v>
      </c>
      <c r="G6806" t="s">
        <v>19</v>
      </c>
      <c r="H6806">
        <v>1</v>
      </c>
      <c r="I6806">
        <v>1069</v>
      </c>
      <c r="J6806" t="s">
        <v>12</v>
      </c>
      <c r="K6806" s="6">
        <v>2</v>
      </c>
      <c r="L6806" s="6">
        <v>2</v>
      </c>
      <c r="M6806" s="6">
        <v>-0.75</v>
      </c>
      <c r="N6806" s="6">
        <v>0</v>
      </c>
      <c r="O6806" t="s">
        <v>17</v>
      </c>
      <c r="P6806" s="22">
        <v>2</v>
      </c>
    </row>
    <row r="6807" spans="1:16" x14ac:dyDescent="0.25">
      <c r="A6807" t="s">
        <v>109</v>
      </c>
      <c r="B6807">
        <v>2</v>
      </c>
      <c r="C6807" t="s">
        <v>20</v>
      </c>
      <c r="D6807">
        <v>26</v>
      </c>
      <c r="E6807" t="s">
        <v>11</v>
      </c>
      <c r="F6807">
        <v>20</v>
      </c>
      <c r="G6807" t="s">
        <v>19</v>
      </c>
      <c r="H6807">
        <v>1</v>
      </c>
      <c r="I6807">
        <v>355</v>
      </c>
      <c r="J6807" t="s">
        <v>13</v>
      </c>
      <c r="K6807" s="6">
        <v>-6</v>
      </c>
      <c r="L6807" s="6">
        <v>12</v>
      </c>
      <c r="M6807" s="6">
        <v>-6</v>
      </c>
      <c r="N6807" s="6">
        <v>0</v>
      </c>
      <c r="O6807" t="s">
        <v>17</v>
      </c>
      <c r="P6807" s="22">
        <v>2</v>
      </c>
    </row>
    <row r="6808" spans="1:16" x14ac:dyDescent="0.25">
      <c r="A6808" t="s">
        <v>109</v>
      </c>
      <c r="B6808">
        <v>2</v>
      </c>
      <c r="C6808" t="s">
        <v>20</v>
      </c>
      <c r="D6808">
        <v>27</v>
      </c>
      <c r="E6808" t="s">
        <v>11</v>
      </c>
      <c r="F6808">
        <v>20</v>
      </c>
      <c r="G6808" t="s">
        <v>18</v>
      </c>
      <c r="H6808">
        <v>1</v>
      </c>
      <c r="I6808">
        <v>344</v>
      </c>
      <c r="J6808" t="s">
        <v>13</v>
      </c>
      <c r="K6808" s="6">
        <v>0</v>
      </c>
      <c r="L6808" s="6">
        <v>8</v>
      </c>
      <c r="M6808" s="6">
        <v>0</v>
      </c>
      <c r="N6808" s="6">
        <v>3</v>
      </c>
      <c r="O6808" t="s">
        <v>17</v>
      </c>
      <c r="P6808" s="22">
        <v>2</v>
      </c>
    </row>
    <row r="6809" spans="1:16" x14ac:dyDescent="0.25">
      <c r="A6809" t="s">
        <v>109</v>
      </c>
      <c r="B6809">
        <v>2</v>
      </c>
      <c r="C6809" t="s">
        <v>20</v>
      </c>
      <c r="D6809">
        <v>28</v>
      </c>
      <c r="E6809" t="s">
        <v>11</v>
      </c>
      <c r="F6809">
        <v>20</v>
      </c>
      <c r="G6809" t="s">
        <v>19</v>
      </c>
      <c r="H6809">
        <v>2</v>
      </c>
      <c r="I6809">
        <v>310</v>
      </c>
      <c r="J6809" t="s">
        <v>12</v>
      </c>
      <c r="K6809" s="6">
        <v>8</v>
      </c>
      <c r="L6809" s="6">
        <v>8</v>
      </c>
      <c r="M6809" s="6">
        <v>-6</v>
      </c>
      <c r="N6809" s="6">
        <v>0</v>
      </c>
      <c r="O6809" t="s">
        <v>17</v>
      </c>
      <c r="P6809" s="22">
        <v>2</v>
      </c>
    </row>
    <row r="6810" spans="1:16" x14ac:dyDescent="0.25">
      <c r="A6810" t="s">
        <v>109</v>
      </c>
      <c r="B6810">
        <v>2</v>
      </c>
      <c r="C6810" t="s">
        <v>20</v>
      </c>
      <c r="D6810">
        <v>29</v>
      </c>
      <c r="E6810" t="s">
        <v>11</v>
      </c>
      <c r="F6810">
        <v>20</v>
      </c>
      <c r="G6810" t="s">
        <v>19</v>
      </c>
      <c r="I6810">
        <v>0</v>
      </c>
      <c r="J6810" t="s">
        <v>13</v>
      </c>
      <c r="K6810" s="6">
        <v>-5</v>
      </c>
      <c r="L6810" s="6">
        <v>4</v>
      </c>
      <c r="M6810" s="6">
        <v>-5</v>
      </c>
      <c r="N6810" s="6">
        <v>0</v>
      </c>
      <c r="O6810" t="s">
        <v>17</v>
      </c>
      <c r="P6810" s="22">
        <v>2</v>
      </c>
    </row>
    <row r="6811" spans="1:16" x14ac:dyDescent="0.25">
      <c r="A6811" t="s">
        <v>109</v>
      </c>
      <c r="B6811">
        <v>2</v>
      </c>
      <c r="C6811" t="s">
        <v>20</v>
      </c>
      <c r="D6811">
        <v>30</v>
      </c>
      <c r="E6811" t="s">
        <v>11</v>
      </c>
      <c r="F6811">
        <v>20</v>
      </c>
      <c r="G6811" t="s">
        <v>19</v>
      </c>
      <c r="H6811">
        <v>1</v>
      </c>
      <c r="I6811">
        <v>457</v>
      </c>
      <c r="J6811" t="s">
        <v>13</v>
      </c>
      <c r="K6811" s="6">
        <v>-6</v>
      </c>
      <c r="L6811" s="6">
        <v>6</v>
      </c>
      <c r="M6811" s="6">
        <v>-6</v>
      </c>
      <c r="N6811" s="6">
        <v>0</v>
      </c>
      <c r="O6811" t="s">
        <v>17</v>
      </c>
      <c r="P6811" s="22">
        <v>2</v>
      </c>
    </row>
    <row r="6812" spans="1:16" x14ac:dyDescent="0.25">
      <c r="A6812" t="s">
        <v>109</v>
      </c>
      <c r="B6812">
        <v>3</v>
      </c>
      <c r="C6812" t="s">
        <v>20</v>
      </c>
      <c r="D6812">
        <v>1</v>
      </c>
      <c r="E6812" t="s">
        <v>11</v>
      </c>
      <c r="F6812">
        <v>20</v>
      </c>
      <c r="G6812" t="s">
        <v>19</v>
      </c>
      <c r="H6812">
        <v>2</v>
      </c>
      <c r="I6812">
        <v>303</v>
      </c>
      <c r="J6812" t="s">
        <v>12</v>
      </c>
      <c r="K6812" s="6">
        <v>9</v>
      </c>
      <c r="L6812" s="6">
        <v>9</v>
      </c>
      <c r="M6812" s="6">
        <v>-11.25</v>
      </c>
      <c r="N6812" s="6">
        <v>0</v>
      </c>
      <c r="O6812" t="s">
        <v>17</v>
      </c>
      <c r="P6812" s="22">
        <v>2</v>
      </c>
    </row>
    <row r="6813" spans="1:16" x14ac:dyDescent="0.25">
      <c r="A6813" t="s">
        <v>109</v>
      </c>
      <c r="B6813">
        <v>3</v>
      </c>
      <c r="C6813" t="s">
        <v>20</v>
      </c>
      <c r="D6813">
        <v>2</v>
      </c>
      <c r="E6813" t="s">
        <v>11</v>
      </c>
      <c r="F6813">
        <v>20</v>
      </c>
      <c r="G6813" t="s">
        <v>19</v>
      </c>
      <c r="H6813">
        <v>2</v>
      </c>
      <c r="I6813">
        <v>731</v>
      </c>
      <c r="J6813" t="s">
        <v>12</v>
      </c>
      <c r="K6813" s="6">
        <v>12</v>
      </c>
      <c r="L6813" s="6">
        <v>12</v>
      </c>
      <c r="M6813" s="6">
        <v>-21</v>
      </c>
      <c r="N6813" s="6">
        <v>0</v>
      </c>
      <c r="O6813" t="s">
        <v>17</v>
      </c>
      <c r="P6813" s="22">
        <v>2</v>
      </c>
    </row>
    <row r="6814" spans="1:16" x14ac:dyDescent="0.25">
      <c r="A6814" t="s">
        <v>109</v>
      </c>
      <c r="B6814">
        <v>3</v>
      </c>
      <c r="C6814" t="s">
        <v>20</v>
      </c>
      <c r="D6814">
        <v>3</v>
      </c>
      <c r="E6814" t="s">
        <v>11</v>
      </c>
      <c r="F6814">
        <v>20</v>
      </c>
      <c r="G6814" t="s">
        <v>19</v>
      </c>
      <c r="H6814">
        <v>2</v>
      </c>
      <c r="I6814">
        <v>537</v>
      </c>
      <c r="J6814" t="s">
        <v>12</v>
      </c>
      <c r="K6814" s="6">
        <v>5</v>
      </c>
      <c r="L6814" s="6">
        <v>5</v>
      </c>
      <c r="M6814" s="6">
        <v>-6.88</v>
      </c>
      <c r="N6814" s="6">
        <v>0</v>
      </c>
      <c r="O6814" t="s">
        <v>17</v>
      </c>
      <c r="P6814" s="22">
        <v>2</v>
      </c>
    </row>
    <row r="6815" spans="1:16" x14ac:dyDescent="0.25">
      <c r="A6815" t="s">
        <v>109</v>
      </c>
      <c r="B6815">
        <v>3</v>
      </c>
      <c r="C6815" t="s">
        <v>20</v>
      </c>
      <c r="D6815">
        <v>4</v>
      </c>
      <c r="E6815" t="s">
        <v>11</v>
      </c>
      <c r="F6815">
        <v>20</v>
      </c>
      <c r="G6815" t="s">
        <v>19</v>
      </c>
      <c r="H6815">
        <v>1</v>
      </c>
      <c r="I6815">
        <v>319</v>
      </c>
      <c r="J6815" t="s">
        <v>13</v>
      </c>
      <c r="K6815" s="6">
        <v>-3</v>
      </c>
      <c r="L6815" s="6">
        <v>12</v>
      </c>
      <c r="M6815" s="6">
        <v>-3</v>
      </c>
      <c r="N6815" s="6">
        <v>0</v>
      </c>
      <c r="O6815" t="s">
        <v>17</v>
      </c>
      <c r="P6815" s="22">
        <v>2</v>
      </c>
    </row>
    <row r="6816" spans="1:16" x14ac:dyDescent="0.25">
      <c r="A6816" t="s">
        <v>109</v>
      </c>
      <c r="B6816">
        <v>3</v>
      </c>
      <c r="C6816" t="s">
        <v>20</v>
      </c>
      <c r="D6816">
        <v>5</v>
      </c>
      <c r="E6816" t="s">
        <v>11</v>
      </c>
      <c r="F6816">
        <v>20</v>
      </c>
      <c r="G6816" t="s">
        <v>18</v>
      </c>
      <c r="H6816">
        <v>2</v>
      </c>
      <c r="I6816">
        <v>397</v>
      </c>
      <c r="J6816" t="s">
        <v>12</v>
      </c>
      <c r="K6816" s="6">
        <v>5</v>
      </c>
      <c r="L6816" s="6">
        <v>5</v>
      </c>
      <c r="M6816" s="6">
        <v>0</v>
      </c>
      <c r="N6816" s="6">
        <v>2</v>
      </c>
      <c r="O6816" t="s">
        <v>17</v>
      </c>
      <c r="P6816" s="22">
        <v>2</v>
      </c>
    </row>
    <row r="6817" spans="1:16" x14ac:dyDescent="0.25">
      <c r="A6817" t="s">
        <v>109</v>
      </c>
      <c r="B6817">
        <v>3</v>
      </c>
      <c r="C6817" t="s">
        <v>20</v>
      </c>
      <c r="D6817">
        <v>6</v>
      </c>
      <c r="E6817" t="s">
        <v>11</v>
      </c>
      <c r="F6817">
        <v>20</v>
      </c>
      <c r="G6817" t="s">
        <v>19</v>
      </c>
      <c r="H6817">
        <v>2</v>
      </c>
      <c r="I6817">
        <v>474</v>
      </c>
      <c r="J6817" t="s">
        <v>13</v>
      </c>
      <c r="K6817" s="6">
        <v>-6.75</v>
      </c>
      <c r="L6817" s="6">
        <v>9</v>
      </c>
      <c r="M6817" s="6">
        <v>-6.75</v>
      </c>
      <c r="N6817" s="6">
        <v>0</v>
      </c>
      <c r="O6817" t="s">
        <v>17</v>
      </c>
      <c r="P6817" s="22">
        <v>2</v>
      </c>
    </row>
    <row r="6818" spans="1:16" x14ac:dyDescent="0.25">
      <c r="A6818" t="s">
        <v>109</v>
      </c>
      <c r="B6818">
        <v>3</v>
      </c>
      <c r="C6818" t="s">
        <v>20</v>
      </c>
      <c r="D6818">
        <v>7</v>
      </c>
      <c r="E6818" t="s">
        <v>11</v>
      </c>
      <c r="F6818">
        <v>20</v>
      </c>
      <c r="G6818" t="s">
        <v>18</v>
      </c>
      <c r="H6818">
        <v>1</v>
      </c>
      <c r="I6818">
        <v>1584</v>
      </c>
      <c r="J6818" t="s">
        <v>13</v>
      </c>
      <c r="K6818" s="6">
        <v>0</v>
      </c>
      <c r="L6818" s="6">
        <v>26</v>
      </c>
      <c r="M6818" s="6">
        <v>0</v>
      </c>
      <c r="N6818" s="6">
        <v>10</v>
      </c>
      <c r="O6818" t="s">
        <v>17</v>
      </c>
      <c r="P6818" s="22">
        <v>2</v>
      </c>
    </row>
    <row r="6819" spans="1:16" x14ac:dyDescent="0.25">
      <c r="A6819" t="s">
        <v>109</v>
      </c>
      <c r="B6819">
        <v>3</v>
      </c>
      <c r="C6819" t="s">
        <v>20</v>
      </c>
      <c r="D6819">
        <v>8</v>
      </c>
      <c r="E6819" t="s">
        <v>11</v>
      </c>
      <c r="F6819">
        <v>20</v>
      </c>
      <c r="G6819" t="s">
        <v>19</v>
      </c>
      <c r="H6819">
        <v>1</v>
      </c>
      <c r="I6819">
        <v>357</v>
      </c>
      <c r="J6819" t="s">
        <v>12</v>
      </c>
      <c r="K6819" s="6">
        <v>8</v>
      </c>
      <c r="L6819" s="6">
        <v>8</v>
      </c>
      <c r="M6819" s="6">
        <v>-3</v>
      </c>
      <c r="N6819" s="6">
        <v>0</v>
      </c>
      <c r="O6819" t="s">
        <v>17</v>
      </c>
      <c r="P6819" s="22">
        <v>2</v>
      </c>
    </row>
    <row r="6820" spans="1:16" x14ac:dyDescent="0.25">
      <c r="A6820" t="s">
        <v>109</v>
      </c>
      <c r="B6820">
        <v>3</v>
      </c>
      <c r="C6820" t="s">
        <v>20</v>
      </c>
      <c r="D6820">
        <v>9</v>
      </c>
      <c r="E6820" t="s">
        <v>11</v>
      </c>
      <c r="F6820">
        <v>20</v>
      </c>
      <c r="G6820" t="s">
        <v>18</v>
      </c>
      <c r="H6820">
        <v>1</v>
      </c>
      <c r="I6820">
        <v>395</v>
      </c>
      <c r="J6820" t="s">
        <v>12</v>
      </c>
      <c r="K6820" s="6">
        <v>19</v>
      </c>
      <c r="L6820" s="6">
        <v>19</v>
      </c>
      <c r="M6820" s="6">
        <v>0</v>
      </c>
      <c r="N6820" s="6">
        <v>8</v>
      </c>
      <c r="O6820" t="s">
        <v>17</v>
      </c>
      <c r="P6820" s="22">
        <v>2</v>
      </c>
    </row>
    <row r="6821" spans="1:16" x14ac:dyDescent="0.25">
      <c r="A6821" t="s">
        <v>109</v>
      </c>
      <c r="B6821">
        <v>3</v>
      </c>
      <c r="C6821" t="s">
        <v>20</v>
      </c>
      <c r="D6821">
        <v>10</v>
      </c>
      <c r="E6821" t="s">
        <v>11</v>
      </c>
      <c r="F6821">
        <v>20</v>
      </c>
      <c r="G6821" t="s">
        <v>18</v>
      </c>
      <c r="H6821">
        <v>1</v>
      </c>
      <c r="I6821">
        <v>1097</v>
      </c>
      <c r="J6821" t="s">
        <v>13</v>
      </c>
      <c r="K6821" s="6">
        <v>0</v>
      </c>
      <c r="L6821" s="6">
        <v>25</v>
      </c>
      <c r="M6821" s="6">
        <v>0</v>
      </c>
      <c r="N6821" s="6">
        <v>10</v>
      </c>
      <c r="O6821" t="s">
        <v>17</v>
      </c>
      <c r="P6821" s="22">
        <v>2</v>
      </c>
    </row>
    <row r="6822" spans="1:16" x14ac:dyDescent="0.25">
      <c r="A6822" t="s">
        <v>109</v>
      </c>
      <c r="B6822">
        <v>3</v>
      </c>
      <c r="C6822" t="s">
        <v>20</v>
      </c>
      <c r="D6822">
        <v>11</v>
      </c>
      <c r="E6822" t="s">
        <v>11</v>
      </c>
      <c r="F6822">
        <v>20</v>
      </c>
      <c r="G6822" t="s">
        <v>19</v>
      </c>
      <c r="H6822">
        <v>1</v>
      </c>
      <c r="I6822">
        <v>327</v>
      </c>
      <c r="J6822" t="s">
        <v>13</v>
      </c>
      <c r="K6822" s="6">
        <v>-1.88</v>
      </c>
      <c r="L6822" s="6">
        <v>5</v>
      </c>
      <c r="M6822" s="6">
        <v>-1.88</v>
      </c>
      <c r="N6822" s="6">
        <v>0</v>
      </c>
      <c r="O6822" t="s">
        <v>17</v>
      </c>
      <c r="P6822" s="22">
        <v>2</v>
      </c>
    </row>
    <row r="6823" spans="1:16" x14ac:dyDescent="0.25">
      <c r="A6823" t="s">
        <v>109</v>
      </c>
      <c r="B6823">
        <v>3</v>
      </c>
      <c r="C6823" t="s">
        <v>20</v>
      </c>
      <c r="D6823">
        <v>12</v>
      </c>
      <c r="E6823" t="s">
        <v>11</v>
      </c>
      <c r="F6823">
        <v>20</v>
      </c>
      <c r="G6823" t="s">
        <v>19</v>
      </c>
      <c r="H6823">
        <v>2</v>
      </c>
      <c r="I6823">
        <v>348</v>
      </c>
      <c r="J6823" t="s">
        <v>13</v>
      </c>
      <c r="K6823" s="6">
        <v>-2.75</v>
      </c>
      <c r="L6823" s="6">
        <v>2</v>
      </c>
      <c r="M6823" s="6">
        <v>-2.75</v>
      </c>
      <c r="N6823" s="6">
        <v>0</v>
      </c>
      <c r="O6823" t="s">
        <v>17</v>
      </c>
      <c r="P6823" s="22">
        <v>2</v>
      </c>
    </row>
    <row r="6824" spans="1:16" x14ac:dyDescent="0.25">
      <c r="A6824" t="s">
        <v>109</v>
      </c>
      <c r="B6824">
        <v>3</v>
      </c>
      <c r="C6824" t="s">
        <v>20</v>
      </c>
      <c r="D6824">
        <v>13</v>
      </c>
      <c r="E6824" t="s">
        <v>11</v>
      </c>
      <c r="F6824">
        <v>20</v>
      </c>
      <c r="G6824" t="s">
        <v>19</v>
      </c>
      <c r="H6824">
        <v>2</v>
      </c>
      <c r="I6824">
        <v>338</v>
      </c>
      <c r="J6824" t="s">
        <v>12</v>
      </c>
      <c r="K6824" s="6">
        <v>2</v>
      </c>
      <c r="L6824" s="6">
        <v>2</v>
      </c>
      <c r="M6824" s="6">
        <v>-1.75</v>
      </c>
      <c r="N6824" s="6">
        <v>0</v>
      </c>
      <c r="O6824" t="s">
        <v>17</v>
      </c>
      <c r="P6824" s="22">
        <v>2</v>
      </c>
    </row>
    <row r="6825" spans="1:16" x14ac:dyDescent="0.25">
      <c r="A6825" t="s">
        <v>109</v>
      </c>
      <c r="B6825">
        <v>3</v>
      </c>
      <c r="C6825" t="s">
        <v>20</v>
      </c>
      <c r="D6825">
        <v>14</v>
      </c>
      <c r="E6825" t="s">
        <v>11</v>
      </c>
      <c r="F6825">
        <v>20</v>
      </c>
      <c r="G6825" t="s">
        <v>19</v>
      </c>
      <c r="H6825">
        <v>2</v>
      </c>
      <c r="I6825">
        <v>487</v>
      </c>
      <c r="J6825" t="s">
        <v>13</v>
      </c>
      <c r="K6825" s="6">
        <v>-11.25</v>
      </c>
      <c r="L6825" s="6">
        <v>10</v>
      </c>
      <c r="M6825" s="6">
        <v>-11.25</v>
      </c>
      <c r="N6825" s="6">
        <v>0</v>
      </c>
      <c r="O6825" t="s">
        <v>17</v>
      </c>
      <c r="P6825" s="22">
        <v>2</v>
      </c>
    </row>
    <row r="6826" spans="1:16" x14ac:dyDescent="0.25">
      <c r="A6826" t="s">
        <v>109</v>
      </c>
      <c r="B6826">
        <v>3</v>
      </c>
      <c r="C6826" t="s">
        <v>20</v>
      </c>
      <c r="D6826">
        <v>15</v>
      </c>
      <c r="E6826" t="s">
        <v>11</v>
      </c>
      <c r="F6826">
        <v>20</v>
      </c>
      <c r="G6826" t="s">
        <v>18</v>
      </c>
      <c r="H6826">
        <v>1</v>
      </c>
      <c r="I6826">
        <v>404</v>
      </c>
      <c r="J6826" t="s">
        <v>13</v>
      </c>
      <c r="K6826" s="6">
        <v>0</v>
      </c>
      <c r="L6826" s="6">
        <v>5</v>
      </c>
      <c r="M6826" s="6">
        <v>0</v>
      </c>
      <c r="N6826" s="6">
        <v>3</v>
      </c>
      <c r="O6826" t="s">
        <v>17</v>
      </c>
      <c r="P6826" s="22">
        <v>2</v>
      </c>
    </row>
    <row r="6827" spans="1:16" x14ac:dyDescent="0.25">
      <c r="A6827" t="s">
        <v>109</v>
      </c>
      <c r="B6827">
        <v>3</v>
      </c>
      <c r="C6827" t="s">
        <v>20</v>
      </c>
      <c r="D6827">
        <v>16</v>
      </c>
      <c r="E6827" t="s">
        <v>11</v>
      </c>
      <c r="F6827">
        <v>20</v>
      </c>
      <c r="G6827" t="s">
        <v>19</v>
      </c>
      <c r="H6827">
        <v>1</v>
      </c>
      <c r="I6827">
        <v>449</v>
      </c>
      <c r="J6827" t="s">
        <v>12</v>
      </c>
      <c r="K6827" s="6">
        <v>9</v>
      </c>
      <c r="L6827" s="6">
        <v>9</v>
      </c>
      <c r="M6827" s="6">
        <v>-2.25</v>
      </c>
      <c r="N6827" s="6">
        <v>0</v>
      </c>
      <c r="O6827" t="s">
        <v>17</v>
      </c>
      <c r="P6827" s="22">
        <v>2</v>
      </c>
    </row>
    <row r="6828" spans="1:16" x14ac:dyDescent="0.25">
      <c r="A6828" t="s">
        <v>109</v>
      </c>
      <c r="B6828">
        <v>3</v>
      </c>
      <c r="C6828" t="s">
        <v>20</v>
      </c>
      <c r="D6828">
        <v>17</v>
      </c>
      <c r="E6828" t="s">
        <v>11</v>
      </c>
      <c r="F6828">
        <v>20</v>
      </c>
      <c r="G6828" t="s">
        <v>19</v>
      </c>
      <c r="H6828">
        <v>2</v>
      </c>
      <c r="I6828">
        <v>440</v>
      </c>
      <c r="J6828" t="s">
        <v>13</v>
      </c>
      <c r="K6828" s="6">
        <v>-11</v>
      </c>
      <c r="L6828" s="6">
        <v>8</v>
      </c>
      <c r="M6828" s="6">
        <v>-11</v>
      </c>
      <c r="N6828" s="6">
        <v>0</v>
      </c>
      <c r="O6828" t="s">
        <v>17</v>
      </c>
      <c r="P6828" s="22">
        <v>2</v>
      </c>
    </row>
    <row r="6829" spans="1:16" x14ac:dyDescent="0.25">
      <c r="A6829" t="s">
        <v>109</v>
      </c>
      <c r="B6829">
        <v>3</v>
      </c>
      <c r="C6829" t="s">
        <v>20</v>
      </c>
      <c r="D6829">
        <v>18</v>
      </c>
      <c r="E6829" t="s">
        <v>11</v>
      </c>
      <c r="F6829">
        <v>20</v>
      </c>
      <c r="G6829" t="s">
        <v>19</v>
      </c>
      <c r="H6829">
        <v>2</v>
      </c>
      <c r="I6829">
        <v>349</v>
      </c>
      <c r="J6829" t="s">
        <v>12</v>
      </c>
      <c r="K6829" s="6">
        <v>4</v>
      </c>
      <c r="L6829" s="6">
        <v>4</v>
      </c>
      <c r="M6829" s="6">
        <v>-3</v>
      </c>
      <c r="N6829" s="6">
        <v>0</v>
      </c>
      <c r="O6829" t="s">
        <v>17</v>
      </c>
      <c r="P6829" s="22">
        <v>2</v>
      </c>
    </row>
    <row r="6830" spans="1:16" x14ac:dyDescent="0.25">
      <c r="A6830" t="s">
        <v>109</v>
      </c>
      <c r="B6830">
        <v>3</v>
      </c>
      <c r="C6830" t="s">
        <v>20</v>
      </c>
      <c r="D6830">
        <v>19</v>
      </c>
      <c r="E6830" t="s">
        <v>11</v>
      </c>
      <c r="F6830">
        <v>20</v>
      </c>
      <c r="G6830" t="s">
        <v>19</v>
      </c>
      <c r="H6830">
        <v>1</v>
      </c>
      <c r="I6830">
        <v>371</v>
      </c>
      <c r="J6830" t="s">
        <v>12</v>
      </c>
      <c r="K6830" s="6">
        <v>6</v>
      </c>
      <c r="L6830" s="6">
        <v>6</v>
      </c>
      <c r="M6830" s="6">
        <v>-1.5</v>
      </c>
      <c r="N6830" s="6">
        <v>0</v>
      </c>
      <c r="O6830" t="s">
        <v>17</v>
      </c>
      <c r="P6830" s="22">
        <v>2</v>
      </c>
    </row>
    <row r="6831" spans="1:16" x14ac:dyDescent="0.25">
      <c r="A6831" t="s">
        <v>109</v>
      </c>
      <c r="B6831">
        <v>3</v>
      </c>
      <c r="C6831" t="s">
        <v>20</v>
      </c>
      <c r="D6831">
        <v>20</v>
      </c>
      <c r="E6831" t="s">
        <v>11</v>
      </c>
      <c r="F6831">
        <v>20</v>
      </c>
      <c r="G6831" t="s">
        <v>19</v>
      </c>
      <c r="H6831">
        <v>2</v>
      </c>
      <c r="I6831">
        <v>368</v>
      </c>
      <c r="J6831" t="s">
        <v>13</v>
      </c>
      <c r="K6831" s="6">
        <v>-13.5</v>
      </c>
      <c r="L6831" s="6">
        <v>9</v>
      </c>
      <c r="M6831" s="6">
        <v>-13.5</v>
      </c>
      <c r="N6831" s="6">
        <v>0</v>
      </c>
      <c r="O6831" t="s">
        <v>17</v>
      </c>
      <c r="P6831" s="22">
        <v>2</v>
      </c>
    </row>
    <row r="6832" spans="1:16" x14ac:dyDescent="0.25">
      <c r="A6832" t="s">
        <v>109</v>
      </c>
      <c r="B6832">
        <v>3</v>
      </c>
      <c r="C6832" t="s">
        <v>20</v>
      </c>
      <c r="D6832">
        <v>21</v>
      </c>
      <c r="E6832" t="s">
        <v>11</v>
      </c>
      <c r="F6832">
        <v>20</v>
      </c>
      <c r="G6832" t="s">
        <v>19</v>
      </c>
      <c r="H6832">
        <v>2</v>
      </c>
      <c r="I6832">
        <v>438</v>
      </c>
      <c r="J6832" t="s">
        <v>13</v>
      </c>
      <c r="K6832" s="6">
        <v>-5.63</v>
      </c>
      <c r="L6832" s="6">
        <v>5</v>
      </c>
      <c r="M6832" s="6">
        <v>-5.63</v>
      </c>
      <c r="N6832" s="6">
        <v>0</v>
      </c>
      <c r="O6832" t="s">
        <v>17</v>
      </c>
      <c r="P6832" s="22">
        <v>2</v>
      </c>
    </row>
    <row r="6833" spans="1:16" x14ac:dyDescent="0.25">
      <c r="A6833" t="s">
        <v>109</v>
      </c>
      <c r="B6833">
        <v>3</v>
      </c>
      <c r="C6833" t="s">
        <v>20</v>
      </c>
      <c r="D6833">
        <v>22</v>
      </c>
      <c r="E6833" t="s">
        <v>11</v>
      </c>
      <c r="F6833">
        <v>20</v>
      </c>
      <c r="G6833" t="s">
        <v>19</v>
      </c>
      <c r="H6833">
        <v>2</v>
      </c>
      <c r="I6833">
        <v>635</v>
      </c>
      <c r="J6833" t="s">
        <v>13</v>
      </c>
      <c r="K6833" s="6">
        <v>-3</v>
      </c>
      <c r="L6833" s="6">
        <v>6</v>
      </c>
      <c r="M6833" s="6">
        <v>-3</v>
      </c>
      <c r="N6833" s="6">
        <v>0</v>
      </c>
      <c r="O6833" t="s">
        <v>17</v>
      </c>
      <c r="P6833" s="22">
        <v>2</v>
      </c>
    </row>
    <row r="6834" spans="1:16" x14ac:dyDescent="0.25">
      <c r="A6834" t="s">
        <v>109</v>
      </c>
      <c r="B6834">
        <v>3</v>
      </c>
      <c r="C6834" t="s">
        <v>20</v>
      </c>
      <c r="D6834">
        <v>23</v>
      </c>
      <c r="E6834" t="s">
        <v>11</v>
      </c>
      <c r="F6834">
        <v>20</v>
      </c>
      <c r="G6834" t="s">
        <v>19</v>
      </c>
      <c r="H6834">
        <v>2</v>
      </c>
      <c r="I6834">
        <v>289</v>
      </c>
      <c r="J6834" t="s">
        <v>12</v>
      </c>
      <c r="K6834" s="6">
        <v>10</v>
      </c>
      <c r="L6834" s="6">
        <v>10</v>
      </c>
      <c r="M6834" s="6">
        <v>-16.25</v>
      </c>
      <c r="N6834" s="6">
        <v>0</v>
      </c>
      <c r="O6834" t="s">
        <v>17</v>
      </c>
      <c r="P6834" s="22">
        <v>2</v>
      </c>
    </row>
    <row r="6835" spans="1:16" x14ac:dyDescent="0.25">
      <c r="A6835" t="s">
        <v>109</v>
      </c>
      <c r="B6835">
        <v>3</v>
      </c>
      <c r="C6835" t="s">
        <v>20</v>
      </c>
      <c r="D6835">
        <v>24</v>
      </c>
      <c r="E6835" t="s">
        <v>11</v>
      </c>
      <c r="F6835">
        <v>20</v>
      </c>
      <c r="G6835" t="s">
        <v>19</v>
      </c>
      <c r="H6835">
        <v>1</v>
      </c>
      <c r="I6835">
        <v>423</v>
      </c>
      <c r="J6835" t="s">
        <v>12</v>
      </c>
      <c r="K6835" s="6">
        <v>5</v>
      </c>
      <c r="L6835" s="6">
        <v>5</v>
      </c>
      <c r="M6835" s="6">
        <v>-2.5</v>
      </c>
      <c r="N6835" s="6">
        <v>0</v>
      </c>
      <c r="O6835" t="s">
        <v>17</v>
      </c>
      <c r="P6835" s="22">
        <v>2</v>
      </c>
    </row>
    <row r="6836" spans="1:16" x14ac:dyDescent="0.25">
      <c r="A6836" t="s">
        <v>109</v>
      </c>
      <c r="B6836">
        <v>3</v>
      </c>
      <c r="C6836" t="s">
        <v>20</v>
      </c>
      <c r="D6836">
        <v>25</v>
      </c>
      <c r="E6836" t="s">
        <v>11</v>
      </c>
      <c r="F6836">
        <v>20</v>
      </c>
      <c r="G6836" t="s">
        <v>18</v>
      </c>
      <c r="H6836">
        <v>2</v>
      </c>
      <c r="I6836">
        <v>477</v>
      </c>
      <c r="J6836" t="s">
        <v>13</v>
      </c>
      <c r="K6836" s="6">
        <v>0</v>
      </c>
      <c r="L6836" s="6">
        <v>28</v>
      </c>
      <c r="M6836" s="6">
        <v>0</v>
      </c>
      <c r="N6836" s="6">
        <v>13</v>
      </c>
      <c r="O6836" t="s">
        <v>17</v>
      </c>
      <c r="P6836" s="22">
        <v>2</v>
      </c>
    </row>
    <row r="6837" spans="1:16" x14ac:dyDescent="0.25">
      <c r="A6837" t="s">
        <v>109</v>
      </c>
      <c r="B6837">
        <v>3</v>
      </c>
      <c r="C6837" t="s">
        <v>20</v>
      </c>
      <c r="D6837">
        <v>26</v>
      </c>
      <c r="E6837" t="s">
        <v>11</v>
      </c>
      <c r="F6837">
        <v>20</v>
      </c>
      <c r="G6837" t="s">
        <v>19</v>
      </c>
      <c r="H6837">
        <v>1</v>
      </c>
      <c r="I6837">
        <v>475</v>
      </c>
      <c r="J6837" t="s">
        <v>12</v>
      </c>
      <c r="K6837" s="6">
        <v>10</v>
      </c>
      <c r="L6837" s="6">
        <v>10</v>
      </c>
      <c r="M6837" s="6">
        <v>-6.25</v>
      </c>
      <c r="N6837" s="6">
        <v>0</v>
      </c>
      <c r="O6837" t="s">
        <v>17</v>
      </c>
      <c r="P6837" s="22">
        <v>2</v>
      </c>
    </row>
    <row r="6838" spans="1:16" x14ac:dyDescent="0.25">
      <c r="A6838" t="s">
        <v>109</v>
      </c>
      <c r="B6838">
        <v>3</v>
      </c>
      <c r="C6838" t="s">
        <v>20</v>
      </c>
      <c r="D6838">
        <v>27</v>
      </c>
      <c r="E6838" t="s">
        <v>11</v>
      </c>
      <c r="F6838">
        <v>20</v>
      </c>
      <c r="G6838" t="s">
        <v>18</v>
      </c>
      <c r="H6838">
        <v>1</v>
      </c>
      <c r="I6838">
        <v>353</v>
      </c>
      <c r="J6838" t="s">
        <v>13</v>
      </c>
      <c r="K6838" s="6">
        <v>0</v>
      </c>
      <c r="L6838" s="6">
        <v>12</v>
      </c>
      <c r="M6838" s="6">
        <v>0</v>
      </c>
      <c r="N6838" s="6">
        <v>5</v>
      </c>
      <c r="O6838" t="s">
        <v>17</v>
      </c>
      <c r="P6838" s="22">
        <v>2</v>
      </c>
    </row>
    <row r="6839" spans="1:16" x14ac:dyDescent="0.25">
      <c r="A6839" t="s">
        <v>109</v>
      </c>
      <c r="B6839">
        <v>3</v>
      </c>
      <c r="C6839" t="s">
        <v>20</v>
      </c>
      <c r="D6839">
        <v>28</v>
      </c>
      <c r="E6839" t="s">
        <v>11</v>
      </c>
      <c r="F6839">
        <v>20</v>
      </c>
      <c r="G6839" t="s">
        <v>19</v>
      </c>
      <c r="H6839">
        <v>1</v>
      </c>
      <c r="I6839">
        <v>598</v>
      </c>
      <c r="J6839" t="s">
        <v>13</v>
      </c>
      <c r="K6839" s="6">
        <v>-12</v>
      </c>
      <c r="L6839" s="6">
        <v>12</v>
      </c>
      <c r="M6839" s="6">
        <v>-12</v>
      </c>
      <c r="N6839" s="6">
        <v>0</v>
      </c>
      <c r="O6839" t="s">
        <v>17</v>
      </c>
      <c r="P6839" s="22">
        <v>2</v>
      </c>
    </row>
    <row r="6840" spans="1:16" x14ac:dyDescent="0.25">
      <c r="A6840" t="s">
        <v>109</v>
      </c>
      <c r="B6840">
        <v>3</v>
      </c>
      <c r="C6840" t="s">
        <v>20</v>
      </c>
      <c r="D6840">
        <v>29</v>
      </c>
      <c r="E6840" t="s">
        <v>11</v>
      </c>
      <c r="F6840">
        <v>20</v>
      </c>
      <c r="G6840" t="s">
        <v>19</v>
      </c>
      <c r="H6840">
        <v>2</v>
      </c>
      <c r="I6840">
        <v>355</v>
      </c>
      <c r="J6840" t="s">
        <v>12</v>
      </c>
      <c r="K6840" s="6">
        <v>4</v>
      </c>
      <c r="L6840" s="6">
        <v>4</v>
      </c>
      <c r="M6840" s="6">
        <v>-6</v>
      </c>
      <c r="N6840" s="6">
        <v>0</v>
      </c>
      <c r="O6840" t="s">
        <v>17</v>
      </c>
      <c r="P6840" s="22">
        <v>2</v>
      </c>
    </row>
    <row r="6841" spans="1:16" x14ac:dyDescent="0.25">
      <c r="A6841" t="s">
        <v>109</v>
      </c>
      <c r="B6841">
        <v>3</v>
      </c>
      <c r="C6841" t="s">
        <v>20</v>
      </c>
      <c r="D6841">
        <v>30</v>
      </c>
      <c r="E6841" t="s">
        <v>11</v>
      </c>
      <c r="F6841">
        <v>20</v>
      </c>
      <c r="G6841" t="s">
        <v>19</v>
      </c>
      <c r="H6841">
        <v>2</v>
      </c>
      <c r="I6841">
        <v>368</v>
      </c>
      <c r="J6841" t="s">
        <v>12</v>
      </c>
      <c r="K6841" s="6">
        <v>6</v>
      </c>
      <c r="L6841" s="6">
        <v>6</v>
      </c>
      <c r="M6841" s="6">
        <v>-7.5</v>
      </c>
      <c r="N6841" s="6">
        <v>0</v>
      </c>
      <c r="O6841" t="s">
        <v>17</v>
      </c>
      <c r="P6841" s="22">
        <v>2</v>
      </c>
    </row>
    <row r="6842" spans="1:16" x14ac:dyDescent="0.25">
      <c r="A6842" t="s">
        <v>109</v>
      </c>
      <c r="B6842">
        <v>1</v>
      </c>
      <c r="C6842" t="s">
        <v>22</v>
      </c>
      <c r="D6842">
        <v>1</v>
      </c>
      <c r="E6842" t="s">
        <v>11</v>
      </c>
      <c r="F6842">
        <v>20</v>
      </c>
      <c r="G6842" t="s">
        <v>19</v>
      </c>
      <c r="H6842">
        <v>2</v>
      </c>
      <c r="I6842">
        <v>288</v>
      </c>
      <c r="J6842" t="s">
        <v>12</v>
      </c>
      <c r="K6842" s="6">
        <v>8</v>
      </c>
      <c r="L6842" s="6">
        <v>8</v>
      </c>
      <c r="M6842" s="6">
        <v>-9</v>
      </c>
      <c r="N6842" s="6">
        <v>0</v>
      </c>
      <c r="O6842" t="s">
        <v>17</v>
      </c>
      <c r="P6842" s="22">
        <v>2</v>
      </c>
    </row>
    <row r="6843" spans="1:16" x14ac:dyDescent="0.25">
      <c r="A6843" t="s">
        <v>109</v>
      </c>
      <c r="B6843">
        <v>1</v>
      </c>
      <c r="C6843" t="s">
        <v>22</v>
      </c>
      <c r="D6843">
        <v>2</v>
      </c>
      <c r="E6843" t="s">
        <v>11</v>
      </c>
      <c r="F6843">
        <v>20</v>
      </c>
      <c r="G6843" t="s">
        <v>19</v>
      </c>
      <c r="H6843">
        <v>2</v>
      </c>
      <c r="I6843">
        <v>333</v>
      </c>
      <c r="J6843" t="s">
        <v>13</v>
      </c>
      <c r="K6843" s="6">
        <v>-3.75</v>
      </c>
      <c r="L6843" s="6">
        <v>2</v>
      </c>
      <c r="M6843" s="6">
        <v>-3.75</v>
      </c>
      <c r="N6843" s="6">
        <v>0</v>
      </c>
      <c r="O6843" t="s">
        <v>17</v>
      </c>
      <c r="P6843" s="22">
        <v>2</v>
      </c>
    </row>
    <row r="6844" spans="1:16" x14ac:dyDescent="0.25">
      <c r="A6844" t="s">
        <v>109</v>
      </c>
      <c r="B6844">
        <v>1</v>
      </c>
      <c r="C6844" t="s">
        <v>22</v>
      </c>
      <c r="D6844">
        <v>3</v>
      </c>
      <c r="E6844" t="s">
        <v>11</v>
      </c>
      <c r="F6844">
        <v>20</v>
      </c>
      <c r="G6844" t="s">
        <v>18</v>
      </c>
      <c r="H6844">
        <v>1</v>
      </c>
      <c r="I6844">
        <v>330</v>
      </c>
      <c r="J6844" t="s">
        <v>12</v>
      </c>
      <c r="K6844" s="6">
        <v>12</v>
      </c>
      <c r="L6844" s="6">
        <v>12</v>
      </c>
      <c r="M6844" s="6">
        <v>0</v>
      </c>
      <c r="N6844" s="6">
        <v>4</v>
      </c>
      <c r="O6844" t="s">
        <v>17</v>
      </c>
      <c r="P6844" s="22">
        <v>2</v>
      </c>
    </row>
    <row r="6845" spans="1:16" x14ac:dyDescent="0.25">
      <c r="A6845" t="s">
        <v>109</v>
      </c>
      <c r="B6845">
        <v>1</v>
      </c>
      <c r="C6845" t="s">
        <v>22</v>
      </c>
      <c r="D6845">
        <v>4</v>
      </c>
      <c r="E6845" t="s">
        <v>11</v>
      </c>
      <c r="F6845">
        <v>20</v>
      </c>
      <c r="G6845" t="s">
        <v>18</v>
      </c>
      <c r="H6845">
        <v>2</v>
      </c>
      <c r="I6845">
        <v>400</v>
      </c>
      <c r="J6845" t="s">
        <v>13</v>
      </c>
      <c r="K6845" s="6">
        <v>0</v>
      </c>
      <c r="L6845" s="6">
        <v>22</v>
      </c>
      <c r="M6845" s="6">
        <v>0</v>
      </c>
      <c r="N6845" s="6">
        <v>13</v>
      </c>
      <c r="O6845" t="s">
        <v>17</v>
      </c>
      <c r="P6845" s="22">
        <v>2</v>
      </c>
    </row>
    <row r="6846" spans="1:16" x14ac:dyDescent="0.25">
      <c r="A6846" t="s">
        <v>109</v>
      </c>
      <c r="B6846">
        <v>1</v>
      </c>
      <c r="C6846" t="s">
        <v>22</v>
      </c>
      <c r="D6846">
        <v>5</v>
      </c>
      <c r="E6846" t="s">
        <v>11</v>
      </c>
      <c r="F6846">
        <v>20</v>
      </c>
      <c r="G6846" t="s">
        <v>19</v>
      </c>
      <c r="H6846">
        <v>1</v>
      </c>
      <c r="I6846">
        <v>501</v>
      </c>
      <c r="J6846" t="s">
        <v>13</v>
      </c>
      <c r="K6846" s="6">
        <v>-4.38</v>
      </c>
      <c r="L6846" s="6">
        <v>5</v>
      </c>
      <c r="M6846" s="6">
        <v>-4.38</v>
      </c>
      <c r="N6846" s="6">
        <v>0</v>
      </c>
      <c r="O6846" t="s">
        <v>17</v>
      </c>
      <c r="P6846" s="22">
        <v>2</v>
      </c>
    </row>
    <row r="6847" spans="1:16" x14ac:dyDescent="0.25">
      <c r="A6847" t="s">
        <v>109</v>
      </c>
      <c r="B6847">
        <v>1</v>
      </c>
      <c r="C6847" t="s">
        <v>22</v>
      </c>
      <c r="D6847">
        <v>6</v>
      </c>
      <c r="E6847" t="s">
        <v>11</v>
      </c>
      <c r="F6847">
        <v>20</v>
      </c>
      <c r="G6847" t="s">
        <v>19</v>
      </c>
      <c r="H6847">
        <v>2</v>
      </c>
      <c r="I6847">
        <v>300</v>
      </c>
      <c r="J6847" t="s">
        <v>13</v>
      </c>
      <c r="K6847" s="6">
        <v>-18.75</v>
      </c>
      <c r="L6847" s="6">
        <v>10</v>
      </c>
      <c r="M6847" s="6">
        <v>-18.75</v>
      </c>
      <c r="N6847" s="6">
        <v>0</v>
      </c>
      <c r="O6847" t="s">
        <v>17</v>
      </c>
      <c r="P6847" s="22">
        <v>2</v>
      </c>
    </row>
    <row r="6848" spans="1:16" x14ac:dyDescent="0.25">
      <c r="A6848" t="s">
        <v>109</v>
      </c>
      <c r="B6848">
        <v>1</v>
      </c>
      <c r="C6848" t="s">
        <v>22</v>
      </c>
      <c r="D6848">
        <v>7</v>
      </c>
      <c r="E6848" t="s">
        <v>11</v>
      </c>
      <c r="F6848">
        <v>20</v>
      </c>
      <c r="G6848" t="s">
        <v>19</v>
      </c>
      <c r="H6848">
        <v>1</v>
      </c>
      <c r="I6848">
        <v>338</v>
      </c>
      <c r="J6848" t="s">
        <v>12</v>
      </c>
      <c r="K6848" s="6">
        <v>9</v>
      </c>
      <c r="L6848" s="6">
        <v>9</v>
      </c>
      <c r="M6848" s="6">
        <v>-9</v>
      </c>
      <c r="N6848" s="6">
        <v>0</v>
      </c>
      <c r="O6848" t="s">
        <v>17</v>
      </c>
      <c r="P6848" s="22">
        <v>2</v>
      </c>
    </row>
    <row r="6849" spans="1:16" x14ac:dyDescent="0.25">
      <c r="A6849" t="s">
        <v>109</v>
      </c>
      <c r="B6849">
        <v>1</v>
      </c>
      <c r="C6849" t="s">
        <v>22</v>
      </c>
      <c r="D6849">
        <v>8</v>
      </c>
      <c r="E6849" t="s">
        <v>11</v>
      </c>
      <c r="F6849">
        <v>20</v>
      </c>
      <c r="G6849" t="s">
        <v>19</v>
      </c>
      <c r="H6849">
        <v>1</v>
      </c>
      <c r="I6849">
        <v>327</v>
      </c>
      <c r="J6849" t="s">
        <v>13</v>
      </c>
      <c r="K6849" s="6">
        <v>-1.25</v>
      </c>
      <c r="L6849" s="6">
        <v>2</v>
      </c>
      <c r="M6849" s="6">
        <v>-1.25</v>
      </c>
      <c r="N6849" s="6">
        <v>0</v>
      </c>
      <c r="O6849" t="s">
        <v>17</v>
      </c>
      <c r="P6849" s="22">
        <v>2</v>
      </c>
    </row>
    <row r="6850" spans="1:16" x14ac:dyDescent="0.25">
      <c r="A6850" t="s">
        <v>109</v>
      </c>
      <c r="B6850">
        <v>1</v>
      </c>
      <c r="C6850" t="s">
        <v>22</v>
      </c>
      <c r="D6850">
        <v>9</v>
      </c>
      <c r="E6850" t="s">
        <v>11</v>
      </c>
      <c r="F6850">
        <v>20</v>
      </c>
      <c r="G6850" t="s">
        <v>19</v>
      </c>
      <c r="H6850">
        <v>1</v>
      </c>
      <c r="I6850">
        <v>452</v>
      </c>
      <c r="J6850" t="s">
        <v>12</v>
      </c>
      <c r="K6850" s="6">
        <v>4</v>
      </c>
      <c r="L6850" s="6">
        <v>4</v>
      </c>
      <c r="M6850" s="6">
        <v>-1</v>
      </c>
      <c r="N6850" s="6">
        <v>0</v>
      </c>
      <c r="O6850" t="s">
        <v>17</v>
      </c>
      <c r="P6850" s="22">
        <v>2</v>
      </c>
    </row>
    <row r="6851" spans="1:16" x14ac:dyDescent="0.25">
      <c r="A6851" t="s">
        <v>109</v>
      </c>
      <c r="B6851">
        <v>1</v>
      </c>
      <c r="C6851" t="s">
        <v>22</v>
      </c>
      <c r="D6851">
        <v>10</v>
      </c>
      <c r="E6851" t="s">
        <v>11</v>
      </c>
      <c r="F6851">
        <v>20</v>
      </c>
      <c r="G6851" t="s">
        <v>19</v>
      </c>
      <c r="H6851">
        <v>2</v>
      </c>
      <c r="I6851">
        <v>305</v>
      </c>
      <c r="J6851" t="s">
        <v>13</v>
      </c>
      <c r="K6851" s="6">
        <v>-13</v>
      </c>
      <c r="L6851" s="6">
        <v>8</v>
      </c>
      <c r="M6851" s="6">
        <v>-13</v>
      </c>
      <c r="N6851" s="6">
        <v>0</v>
      </c>
      <c r="O6851" t="s">
        <v>17</v>
      </c>
      <c r="P6851" s="22">
        <v>2</v>
      </c>
    </row>
    <row r="6852" spans="1:16" x14ac:dyDescent="0.25">
      <c r="A6852" t="s">
        <v>109</v>
      </c>
      <c r="B6852">
        <v>1</v>
      </c>
      <c r="C6852" t="s">
        <v>22</v>
      </c>
      <c r="D6852">
        <v>11</v>
      </c>
      <c r="E6852" t="s">
        <v>11</v>
      </c>
      <c r="F6852">
        <v>20</v>
      </c>
      <c r="G6852" t="s">
        <v>19</v>
      </c>
      <c r="H6852">
        <v>1</v>
      </c>
      <c r="I6852">
        <v>351</v>
      </c>
      <c r="J6852" t="s">
        <v>12</v>
      </c>
      <c r="K6852" s="6">
        <v>8</v>
      </c>
      <c r="L6852" s="6">
        <v>8</v>
      </c>
      <c r="M6852" s="6">
        <v>-2</v>
      </c>
      <c r="N6852" s="6">
        <v>0</v>
      </c>
      <c r="O6852" t="s">
        <v>17</v>
      </c>
      <c r="P6852" s="22">
        <v>2</v>
      </c>
    </row>
    <row r="6853" spans="1:16" x14ac:dyDescent="0.25">
      <c r="A6853" t="s">
        <v>109</v>
      </c>
      <c r="B6853">
        <v>1</v>
      </c>
      <c r="C6853" t="s">
        <v>22</v>
      </c>
      <c r="D6853">
        <v>12</v>
      </c>
      <c r="E6853" t="s">
        <v>11</v>
      </c>
      <c r="F6853">
        <v>20</v>
      </c>
      <c r="G6853" t="s">
        <v>19</v>
      </c>
      <c r="H6853">
        <v>2</v>
      </c>
      <c r="I6853">
        <v>956</v>
      </c>
      <c r="J6853" t="s">
        <v>13</v>
      </c>
      <c r="K6853" s="6">
        <v>-12</v>
      </c>
      <c r="L6853" s="6">
        <v>6</v>
      </c>
      <c r="M6853" s="6">
        <v>-12</v>
      </c>
      <c r="N6853" s="6">
        <v>0</v>
      </c>
      <c r="O6853" t="s">
        <v>17</v>
      </c>
      <c r="P6853" s="22">
        <v>2</v>
      </c>
    </row>
    <row r="6854" spans="1:16" x14ac:dyDescent="0.25">
      <c r="A6854" t="s">
        <v>109</v>
      </c>
      <c r="B6854">
        <v>1</v>
      </c>
      <c r="C6854" t="s">
        <v>22</v>
      </c>
      <c r="D6854">
        <v>13</v>
      </c>
      <c r="E6854" t="s">
        <v>11</v>
      </c>
      <c r="F6854">
        <v>20</v>
      </c>
      <c r="G6854" t="s">
        <v>19</v>
      </c>
      <c r="H6854">
        <v>1</v>
      </c>
      <c r="I6854">
        <v>1298</v>
      </c>
      <c r="J6854" t="s">
        <v>13</v>
      </c>
      <c r="K6854" s="6">
        <v>-9</v>
      </c>
      <c r="L6854" s="6">
        <v>12</v>
      </c>
      <c r="M6854" s="6">
        <v>-9</v>
      </c>
      <c r="N6854" s="6">
        <v>0</v>
      </c>
      <c r="O6854" t="s">
        <v>17</v>
      </c>
      <c r="P6854" s="22">
        <v>2</v>
      </c>
    </row>
    <row r="6855" spans="1:16" x14ac:dyDescent="0.25">
      <c r="A6855" t="s">
        <v>109</v>
      </c>
      <c r="B6855">
        <v>1</v>
      </c>
      <c r="C6855" t="s">
        <v>22</v>
      </c>
      <c r="D6855">
        <v>14</v>
      </c>
      <c r="E6855" t="s">
        <v>11</v>
      </c>
      <c r="F6855">
        <v>20</v>
      </c>
      <c r="G6855" t="s">
        <v>19</v>
      </c>
      <c r="H6855">
        <v>2</v>
      </c>
      <c r="I6855">
        <v>312</v>
      </c>
      <c r="J6855" t="s">
        <v>12</v>
      </c>
      <c r="K6855" s="6">
        <v>6</v>
      </c>
      <c r="L6855" s="6">
        <v>6</v>
      </c>
      <c r="M6855" s="6">
        <v>-9</v>
      </c>
      <c r="N6855" s="6">
        <v>0</v>
      </c>
      <c r="O6855" t="s">
        <v>17</v>
      </c>
      <c r="P6855" s="22">
        <v>2</v>
      </c>
    </row>
    <row r="6856" spans="1:16" x14ac:dyDescent="0.25">
      <c r="A6856" t="s">
        <v>109</v>
      </c>
      <c r="B6856">
        <v>1</v>
      </c>
      <c r="C6856" t="s">
        <v>22</v>
      </c>
      <c r="D6856">
        <v>15</v>
      </c>
      <c r="E6856" t="s">
        <v>11</v>
      </c>
      <c r="F6856">
        <v>20</v>
      </c>
      <c r="G6856" t="s">
        <v>18</v>
      </c>
      <c r="H6856">
        <v>2</v>
      </c>
      <c r="I6856">
        <v>750</v>
      </c>
      <c r="J6856" t="s">
        <v>12</v>
      </c>
      <c r="K6856" s="6">
        <v>3.25</v>
      </c>
      <c r="L6856" s="6">
        <v>3.25</v>
      </c>
      <c r="M6856" s="6">
        <v>0</v>
      </c>
      <c r="N6856" s="6">
        <v>1</v>
      </c>
      <c r="O6856" t="s">
        <v>17</v>
      </c>
      <c r="P6856" s="22">
        <v>2</v>
      </c>
    </row>
    <row r="6857" spans="1:16" x14ac:dyDescent="0.25">
      <c r="A6857" t="s">
        <v>109</v>
      </c>
      <c r="B6857">
        <v>1</v>
      </c>
      <c r="C6857" t="s">
        <v>22</v>
      </c>
      <c r="D6857">
        <v>16</v>
      </c>
      <c r="E6857" t="s">
        <v>11</v>
      </c>
      <c r="F6857">
        <v>20</v>
      </c>
      <c r="G6857" t="s">
        <v>18</v>
      </c>
      <c r="H6857">
        <v>1</v>
      </c>
      <c r="I6857">
        <v>307</v>
      </c>
      <c r="J6857" t="s">
        <v>12</v>
      </c>
      <c r="K6857" s="6">
        <v>7</v>
      </c>
      <c r="L6857" s="6">
        <v>7</v>
      </c>
      <c r="M6857" s="6">
        <v>0</v>
      </c>
      <c r="N6857" s="6">
        <v>3</v>
      </c>
      <c r="O6857" t="s">
        <v>17</v>
      </c>
      <c r="P6857" s="22">
        <v>2</v>
      </c>
    </row>
    <row r="6858" spans="1:16" x14ac:dyDescent="0.25">
      <c r="A6858" t="s">
        <v>109</v>
      </c>
      <c r="B6858">
        <v>1</v>
      </c>
      <c r="C6858" t="s">
        <v>22</v>
      </c>
      <c r="D6858">
        <v>17</v>
      </c>
      <c r="E6858" t="s">
        <v>11</v>
      </c>
      <c r="F6858">
        <v>20</v>
      </c>
      <c r="G6858" t="s">
        <v>19</v>
      </c>
      <c r="H6858">
        <v>2</v>
      </c>
      <c r="I6858">
        <v>273</v>
      </c>
      <c r="J6858" t="s">
        <v>13</v>
      </c>
      <c r="K6858" s="6">
        <v>-7</v>
      </c>
      <c r="L6858" s="6">
        <v>8</v>
      </c>
      <c r="M6858" s="6">
        <v>-7</v>
      </c>
      <c r="N6858" s="6">
        <v>0</v>
      </c>
      <c r="O6858" t="s">
        <v>17</v>
      </c>
      <c r="P6858" s="22">
        <v>2</v>
      </c>
    </row>
    <row r="6859" spans="1:16" x14ac:dyDescent="0.25">
      <c r="A6859" t="s">
        <v>109</v>
      </c>
      <c r="B6859">
        <v>1</v>
      </c>
      <c r="C6859" t="s">
        <v>22</v>
      </c>
      <c r="D6859">
        <v>18</v>
      </c>
      <c r="E6859" t="s">
        <v>11</v>
      </c>
      <c r="F6859">
        <v>20</v>
      </c>
      <c r="G6859" t="s">
        <v>18</v>
      </c>
      <c r="H6859">
        <v>2</v>
      </c>
      <c r="I6859">
        <v>398</v>
      </c>
      <c r="J6859" t="s">
        <v>12</v>
      </c>
      <c r="K6859" s="6">
        <v>25</v>
      </c>
      <c r="L6859" s="6">
        <v>25</v>
      </c>
      <c r="M6859" s="6">
        <v>0</v>
      </c>
      <c r="N6859" s="6">
        <v>9</v>
      </c>
      <c r="O6859" t="s">
        <v>17</v>
      </c>
      <c r="P6859" s="22">
        <v>2</v>
      </c>
    </row>
    <row r="6860" spans="1:16" x14ac:dyDescent="0.25">
      <c r="A6860" t="s">
        <v>109</v>
      </c>
      <c r="B6860">
        <v>1</v>
      </c>
      <c r="C6860" t="s">
        <v>22</v>
      </c>
      <c r="D6860">
        <v>19</v>
      </c>
      <c r="E6860" t="s">
        <v>11</v>
      </c>
      <c r="F6860">
        <v>20</v>
      </c>
      <c r="G6860" t="s">
        <v>18</v>
      </c>
      <c r="H6860">
        <v>1</v>
      </c>
      <c r="I6860">
        <v>524</v>
      </c>
      <c r="J6860" t="s">
        <v>13</v>
      </c>
      <c r="K6860" s="6">
        <v>0</v>
      </c>
      <c r="L6860" s="6">
        <v>8</v>
      </c>
      <c r="M6860" s="6">
        <v>0</v>
      </c>
      <c r="N6860" s="6">
        <v>4.25</v>
      </c>
      <c r="O6860" t="s">
        <v>17</v>
      </c>
      <c r="P6860" s="22">
        <v>2</v>
      </c>
    </row>
    <row r="6861" spans="1:16" x14ac:dyDescent="0.25">
      <c r="A6861" t="s">
        <v>109</v>
      </c>
      <c r="B6861">
        <v>1</v>
      </c>
      <c r="C6861" t="s">
        <v>22</v>
      </c>
      <c r="D6861">
        <v>20</v>
      </c>
      <c r="E6861" t="s">
        <v>11</v>
      </c>
      <c r="F6861">
        <v>20</v>
      </c>
      <c r="G6861" t="s">
        <v>19</v>
      </c>
      <c r="H6861">
        <v>2</v>
      </c>
      <c r="I6861">
        <v>362</v>
      </c>
      <c r="J6861" t="s">
        <v>13</v>
      </c>
      <c r="K6861" s="6">
        <v>-8.75</v>
      </c>
      <c r="L6861" s="6">
        <v>10</v>
      </c>
      <c r="M6861" s="6">
        <v>-8.75</v>
      </c>
      <c r="N6861" s="6">
        <v>0</v>
      </c>
      <c r="O6861" t="s">
        <v>17</v>
      </c>
      <c r="P6861" s="22">
        <v>2</v>
      </c>
    </row>
    <row r="6862" spans="1:16" x14ac:dyDescent="0.25">
      <c r="A6862" t="s">
        <v>109</v>
      </c>
      <c r="B6862">
        <v>1</v>
      </c>
      <c r="C6862" t="s">
        <v>22</v>
      </c>
      <c r="D6862">
        <v>21</v>
      </c>
      <c r="E6862" t="s">
        <v>11</v>
      </c>
      <c r="F6862">
        <v>20</v>
      </c>
      <c r="G6862" t="s">
        <v>19</v>
      </c>
      <c r="H6862">
        <v>2</v>
      </c>
      <c r="I6862">
        <v>456</v>
      </c>
      <c r="J6862" t="s">
        <v>12</v>
      </c>
      <c r="K6862" s="6">
        <v>4</v>
      </c>
      <c r="L6862" s="6">
        <v>4</v>
      </c>
      <c r="M6862" s="6">
        <v>-8</v>
      </c>
      <c r="N6862" s="6">
        <v>0</v>
      </c>
      <c r="O6862" t="s">
        <v>17</v>
      </c>
      <c r="P6862" s="22">
        <v>2</v>
      </c>
    </row>
    <row r="6863" spans="1:16" x14ac:dyDescent="0.25">
      <c r="A6863" t="s">
        <v>109</v>
      </c>
      <c r="B6863">
        <v>1</v>
      </c>
      <c r="C6863" t="s">
        <v>22</v>
      </c>
      <c r="D6863">
        <v>22</v>
      </c>
      <c r="E6863" t="s">
        <v>11</v>
      </c>
      <c r="F6863">
        <v>20</v>
      </c>
      <c r="G6863" t="s">
        <v>18</v>
      </c>
      <c r="H6863">
        <v>1</v>
      </c>
      <c r="I6863">
        <v>358</v>
      </c>
      <c r="J6863" t="s">
        <v>13</v>
      </c>
      <c r="K6863" s="6">
        <v>0</v>
      </c>
      <c r="L6863" s="6">
        <v>17</v>
      </c>
      <c r="M6863" s="6">
        <v>0</v>
      </c>
      <c r="N6863" s="6">
        <v>9</v>
      </c>
      <c r="O6863" t="s">
        <v>17</v>
      </c>
      <c r="P6863" s="22">
        <v>2</v>
      </c>
    </row>
    <row r="6864" spans="1:16" x14ac:dyDescent="0.25">
      <c r="A6864" t="s">
        <v>109</v>
      </c>
      <c r="B6864">
        <v>1</v>
      </c>
      <c r="C6864" t="s">
        <v>22</v>
      </c>
      <c r="D6864">
        <v>23</v>
      </c>
      <c r="E6864" t="s">
        <v>11</v>
      </c>
      <c r="F6864">
        <v>20</v>
      </c>
      <c r="G6864" t="s">
        <v>19</v>
      </c>
      <c r="H6864">
        <v>2</v>
      </c>
      <c r="I6864">
        <v>363</v>
      </c>
      <c r="J6864" t="s">
        <v>12</v>
      </c>
      <c r="K6864" s="6">
        <v>12</v>
      </c>
      <c r="L6864" s="6">
        <v>12</v>
      </c>
      <c r="M6864" s="6">
        <v>-18</v>
      </c>
      <c r="N6864" s="6">
        <v>0</v>
      </c>
      <c r="O6864" t="s">
        <v>17</v>
      </c>
      <c r="P6864" s="22">
        <v>2</v>
      </c>
    </row>
    <row r="6865" spans="1:16" x14ac:dyDescent="0.25">
      <c r="A6865" t="s">
        <v>109</v>
      </c>
      <c r="B6865">
        <v>1</v>
      </c>
      <c r="C6865" t="s">
        <v>22</v>
      </c>
      <c r="D6865">
        <v>24</v>
      </c>
      <c r="E6865" t="s">
        <v>11</v>
      </c>
      <c r="F6865">
        <v>20</v>
      </c>
      <c r="G6865" t="s">
        <v>18</v>
      </c>
      <c r="H6865">
        <v>1</v>
      </c>
      <c r="I6865">
        <v>905</v>
      </c>
      <c r="J6865" t="s">
        <v>12</v>
      </c>
      <c r="K6865" s="6">
        <v>10</v>
      </c>
      <c r="L6865" s="6">
        <v>10</v>
      </c>
      <c r="M6865" s="6">
        <v>0</v>
      </c>
      <c r="N6865" s="6">
        <v>6</v>
      </c>
      <c r="O6865" t="s">
        <v>17</v>
      </c>
      <c r="P6865" s="22">
        <v>2</v>
      </c>
    </row>
    <row r="6866" spans="1:16" x14ac:dyDescent="0.25">
      <c r="A6866" t="s">
        <v>109</v>
      </c>
      <c r="B6866">
        <v>1</v>
      </c>
      <c r="C6866" t="s">
        <v>22</v>
      </c>
      <c r="D6866">
        <v>25</v>
      </c>
      <c r="E6866" t="s">
        <v>11</v>
      </c>
      <c r="F6866">
        <v>20</v>
      </c>
      <c r="G6866" t="s">
        <v>18</v>
      </c>
      <c r="H6866">
        <v>2</v>
      </c>
      <c r="I6866">
        <v>334</v>
      </c>
      <c r="J6866" t="s">
        <v>13</v>
      </c>
      <c r="K6866" s="6">
        <v>0</v>
      </c>
      <c r="L6866" s="6">
        <v>13</v>
      </c>
      <c r="M6866" s="6">
        <v>0</v>
      </c>
      <c r="N6866" s="6">
        <v>6</v>
      </c>
      <c r="O6866" t="s">
        <v>17</v>
      </c>
      <c r="P6866" s="22">
        <v>2</v>
      </c>
    </row>
    <row r="6867" spans="1:16" x14ac:dyDescent="0.25">
      <c r="A6867" t="s">
        <v>109</v>
      </c>
      <c r="B6867">
        <v>1</v>
      </c>
      <c r="C6867" t="s">
        <v>22</v>
      </c>
      <c r="D6867">
        <v>26</v>
      </c>
      <c r="E6867" t="s">
        <v>11</v>
      </c>
      <c r="F6867">
        <v>20</v>
      </c>
      <c r="G6867" t="s">
        <v>19</v>
      </c>
      <c r="H6867">
        <v>2</v>
      </c>
      <c r="I6867">
        <v>412</v>
      </c>
      <c r="J6867" t="s">
        <v>13</v>
      </c>
      <c r="K6867" s="6">
        <v>-15.75</v>
      </c>
      <c r="L6867" s="6">
        <v>9</v>
      </c>
      <c r="M6867" s="6">
        <v>-15.75</v>
      </c>
      <c r="N6867" s="6">
        <v>0</v>
      </c>
      <c r="O6867" t="s">
        <v>17</v>
      </c>
      <c r="P6867" s="22">
        <v>2</v>
      </c>
    </row>
    <row r="6868" spans="1:16" x14ac:dyDescent="0.25">
      <c r="A6868" t="s">
        <v>109</v>
      </c>
      <c r="B6868">
        <v>1</v>
      </c>
      <c r="C6868" t="s">
        <v>22</v>
      </c>
      <c r="D6868">
        <v>27</v>
      </c>
      <c r="E6868" t="s">
        <v>11</v>
      </c>
      <c r="F6868">
        <v>20</v>
      </c>
      <c r="G6868" t="s">
        <v>19</v>
      </c>
      <c r="H6868">
        <v>2</v>
      </c>
      <c r="I6868">
        <v>385</v>
      </c>
      <c r="J6868" t="s">
        <v>12</v>
      </c>
      <c r="K6868" s="6">
        <v>5</v>
      </c>
      <c r="L6868" s="6">
        <v>5</v>
      </c>
      <c r="M6868" s="6">
        <v>-8.1300000000000008</v>
      </c>
      <c r="N6868" s="6">
        <v>0</v>
      </c>
      <c r="O6868" t="s">
        <v>17</v>
      </c>
      <c r="P6868" s="22">
        <v>2</v>
      </c>
    </row>
    <row r="6869" spans="1:16" x14ac:dyDescent="0.25">
      <c r="A6869" t="s">
        <v>109</v>
      </c>
      <c r="B6869">
        <v>1</v>
      </c>
      <c r="C6869" t="s">
        <v>22</v>
      </c>
      <c r="D6869">
        <v>28</v>
      </c>
      <c r="E6869" t="s">
        <v>11</v>
      </c>
      <c r="F6869">
        <v>20</v>
      </c>
      <c r="G6869" t="s">
        <v>19</v>
      </c>
      <c r="H6869">
        <v>1</v>
      </c>
      <c r="I6869">
        <v>367</v>
      </c>
      <c r="J6869" t="s">
        <v>12</v>
      </c>
      <c r="K6869" s="6">
        <v>4</v>
      </c>
      <c r="L6869" s="6">
        <v>4</v>
      </c>
      <c r="M6869" s="6">
        <v>-4</v>
      </c>
      <c r="N6869" s="6">
        <v>0</v>
      </c>
      <c r="O6869" t="s">
        <v>17</v>
      </c>
      <c r="P6869" s="22">
        <v>2</v>
      </c>
    </row>
    <row r="6870" spans="1:16" x14ac:dyDescent="0.25">
      <c r="A6870" t="s">
        <v>109</v>
      </c>
      <c r="B6870">
        <v>1</v>
      </c>
      <c r="C6870" t="s">
        <v>22</v>
      </c>
      <c r="D6870">
        <v>29</v>
      </c>
      <c r="E6870" t="s">
        <v>11</v>
      </c>
      <c r="F6870">
        <v>20</v>
      </c>
      <c r="G6870" t="s">
        <v>18</v>
      </c>
      <c r="H6870">
        <v>1</v>
      </c>
      <c r="I6870">
        <v>412</v>
      </c>
      <c r="J6870" t="s">
        <v>12</v>
      </c>
      <c r="K6870" s="6">
        <v>4</v>
      </c>
      <c r="L6870" s="6">
        <v>4</v>
      </c>
      <c r="M6870" s="6">
        <v>0</v>
      </c>
      <c r="N6870" s="6">
        <v>2.25</v>
      </c>
      <c r="O6870" t="s">
        <v>17</v>
      </c>
      <c r="P6870" s="22">
        <v>2</v>
      </c>
    </row>
    <row r="6871" spans="1:16" x14ac:dyDescent="0.25">
      <c r="A6871" t="s">
        <v>109</v>
      </c>
      <c r="B6871">
        <v>1</v>
      </c>
      <c r="C6871" t="s">
        <v>22</v>
      </c>
      <c r="D6871">
        <v>30</v>
      </c>
      <c r="E6871" t="s">
        <v>11</v>
      </c>
      <c r="F6871">
        <v>20</v>
      </c>
      <c r="G6871" t="s">
        <v>19</v>
      </c>
      <c r="H6871">
        <v>2</v>
      </c>
      <c r="I6871">
        <v>385</v>
      </c>
      <c r="J6871" t="s">
        <v>13</v>
      </c>
      <c r="K6871" s="6">
        <v>-5</v>
      </c>
      <c r="L6871" s="6">
        <v>5</v>
      </c>
      <c r="M6871" s="6">
        <v>-5</v>
      </c>
      <c r="N6871" s="6">
        <v>0</v>
      </c>
      <c r="O6871" t="s">
        <v>17</v>
      </c>
      <c r="P6871" s="22">
        <v>2</v>
      </c>
    </row>
    <row r="6872" spans="1:16" x14ac:dyDescent="0.25">
      <c r="A6872" t="s">
        <v>109</v>
      </c>
      <c r="B6872">
        <v>2</v>
      </c>
      <c r="C6872" t="s">
        <v>22</v>
      </c>
      <c r="D6872">
        <v>1</v>
      </c>
      <c r="E6872" t="s">
        <v>11</v>
      </c>
      <c r="F6872">
        <v>20</v>
      </c>
      <c r="G6872" t="s">
        <v>18</v>
      </c>
      <c r="I6872">
        <v>0</v>
      </c>
      <c r="J6872" t="s">
        <v>13</v>
      </c>
      <c r="K6872" s="6">
        <v>0</v>
      </c>
      <c r="L6872" s="6">
        <v>30</v>
      </c>
      <c r="M6872" s="6">
        <v>0</v>
      </c>
      <c r="N6872" s="6">
        <v>12</v>
      </c>
      <c r="O6872" t="s">
        <v>17</v>
      </c>
      <c r="P6872" s="22">
        <v>2</v>
      </c>
    </row>
    <row r="6873" spans="1:16" x14ac:dyDescent="0.25">
      <c r="A6873" t="s">
        <v>109</v>
      </c>
      <c r="B6873">
        <v>2</v>
      </c>
      <c r="C6873" t="s">
        <v>22</v>
      </c>
      <c r="D6873">
        <v>2</v>
      </c>
      <c r="E6873" t="s">
        <v>11</v>
      </c>
      <c r="F6873">
        <v>20</v>
      </c>
      <c r="G6873" t="s">
        <v>19</v>
      </c>
      <c r="H6873">
        <v>2</v>
      </c>
      <c r="I6873">
        <v>1277</v>
      </c>
      <c r="J6873" t="s">
        <v>13</v>
      </c>
      <c r="K6873" s="6">
        <v>-6</v>
      </c>
      <c r="L6873" s="6">
        <v>12</v>
      </c>
      <c r="M6873" s="6">
        <v>-6</v>
      </c>
      <c r="N6873" s="6">
        <v>0</v>
      </c>
      <c r="O6873" t="s">
        <v>17</v>
      </c>
      <c r="P6873" s="22">
        <v>2</v>
      </c>
    </row>
    <row r="6874" spans="1:16" x14ac:dyDescent="0.25">
      <c r="A6874" t="s">
        <v>109</v>
      </c>
      <c r="B6874">
        <v>2</v>
      </c>
      <c r="C6874" t="s">
        <v>22</v>
      </c>
      <c r="D6874">
        <v>3</v>
      </c>
      <c r="E6874" t="s">
        <v>11</v>
      </c>
      <c r="F6874">
        <v>20</v>
      </c>
      <c r="G6874" t="s">
        <v>19</v>
      </c>
      <c r="H6874">
        <v>2</v>
      </c>
      <c r="I6874">
        <v>363</v>
      </c>
      <c r="J6874" t="s">
        <v>12</v>
      </c>
      <c r="K6874" s="6">
        <v>4</v>
      </c>
      <c r="L6874" s="6">
        <v>4</v>
      </c>
      <c r="M6874" s="6">
        <v>-5</v>
      </c>
      <c r="N6874" s="6">
        <v>0</v>
      </c>
      <c r="O6874" t="s">
        <v>17</v>
      </c>
      <c r="P6874" s="22">
        <v>2</v>
      </c>
    </row>
    <row r="6875" spans="1:16" x14ac:dyDescent="0.25">
      <c r="A6875" t="s">
        <v>109</v>
      </c>
      <c r="B6875">
        <v>2</v>
      </c>
      <c r="C6875" t="s">
        <v>22</v>
      </c>
      <c r="D6875">
        <v>4</v>
      </c>
      <c r="E6875" t="s">
        <v>11</v>
      </c>
      <c r="F6875">
        <v>20</v>
      </c>
      <c r="G6875" t="s">
        <v>18</v>
      </c>
      <c r="H6875">
        <v>1</v>
      </c>
      <c r="I6875">
        <v>361</v>
      </c>
      <c r="J6875" t="s">
        <v>13</v>
      </c>
      <c r="K6875" s="6">
        <v>0</v>
      </c>
      <c r="L6875" s="6">
        <v>17</v>
      </c>
      <c r="M6875" s="6">
        <v>0</v>
      </c>
      <c r="N6875" s="6">
        <v>10</v>
      </c>
      <c r="O6875" t="s">
        <v>17</v>
      </c>
      <c r="P6875" s="22">
        <v>2</v>
      </c>
    </row>
    <row r="6876" spans="1:16" x14ac:dyDescent="0.25">
      <c r="A6876" t="s">
        <v>109</v>
      </c>
      <c r="B6876">
        <v>2</v>
      </c>
      <c r="C6876" t="s">
        <v>22</v>
      </c>
      <c r="D6876">
        <v>5</v>
      </c>
      <c r="E6876" t="s">
        <v>11</v>
      </c>
      <c r="F6876">
        <v>20</v>
      </c>
      <c r="G6876" t="s">
        <v>19</v>
      </c>
      <c r="H6876">
        <v>2</v>
      </c>
      <c r="I6876">
        <v>286</v>
      </c>
      <c r="J6876" t="s">
        <v>12</v>
      </c>
      <c r="K6876" s="6">
        <v>2</v>
      </c>
      <c r="L6876" s="6">
        <v>2</v>
      </c>
      <c r="M6876" s="6">
        <v>-3.25</v>
      </c>
      <c r="N6876" s="6">
        <v>0</v>
      </c>
      <c r="O6876" t="s">
        <v>17</v>
      </c>
      <c r="P6876" s="22">
        <v>2</v>
      </c>
    </row>
    <row r="6877" spans="1:16" x14ac:dyDescent="0.25">
      <c r="A6877" t="s">
        <v>109</v>
      </c>
      <c r="B6877">
        <v>2</v>
      </c>
      <c r="C6877" t="s">
        <v>22</v>
      </c>
      <c r="D6877">
        <v>6</v>
      </c>
      <c r="E6877" t="s">
        <v>11</v>
      </c>
      <c r="F6877">
        <v>20</v>
      </c>
      <c r="G6877" t="s">
        <v>19</v>
      </c>
      <c r="H6877">
        <v>1</v>
      </c>
      <c r="I6877">
        <v>267</v>
      </c>
      <c r="J6877" t="s">
        <v>13</v>
      </c>
      <c r="K6877" s="6">
        <v>-6</v>
      </c>
      <c r="L6877" s="6">
        <v>6</v>
      </c>
      <c r="M6877" s="6">
        <v>-6</v>
      </c>
      <c r="N6877" s="6">
        <v>0</v>
      </c>
      <c r="O6877" t="s">
        <v>17</v>
      </c>
      <c r="P6877" s="22">
        <v>2</v>
      </c>
    </row>
    <row r="6878" spans="1:16" x14ac:dyDescent="0.25">
      <c r="A6878" t="s">
        <v>109</v>
      </c>
      <c r="B6878">
        <v>2</v>
      </c>
      <c r="C6878" t="s">
        <v>22</v>
      </c>
      <c r="D6878">
        <v>7</v>
      </c>
      <c r="E6878" t="s">
        <v>11</v>
      </c>
      <c r="F6878">
        <v>20</v>
      </c>
      <c r="G6878" t="s">
        <v>19</v>
      </c>
      <c r="H6878">
        <v>2</v>
      </c>
      <c r="I6878">
        <v>345</v>
      </c>
      <c r="J6878" t="s">
        <v>12</v>
      </c>
      <c r="K6878" s="6">
        <v>6</v>
      </c>
      <c r="L6878" s="6">
        <v>6</v>
      </c>
      <c r="M6878" s="6">
        <v>-4.5</v>
      </c>
      <c r="N6878" s="6">
        <v>0</v>
      </c>
      <c r="O6878" t="s">
        <v>17</v>
      </c>
      <c r="P6878" s="22">
        <v>2</v>
      </c>
    </row>
    <row r="6879" spans="1:16" x14ac:dyDescent="0.25">
      <c r="A6879" t="s">
        <v>109</v>
      </c>
      <c r="B6879">
        <v>2</v>
      </c>
      <c r="C6879" t="s">
        <v>22</v>
      </c>
      <c r="D6879">
        <v>8</v>
      </c>
      <c r="E6879" t="s">
        <v>11</v>
      </c>
      <c r="F6879">
        <v>20</v>
      </c>
      <c r="G6879" t="s">
        <v>19</v>
      </c>
      <c r="H6879">
        <v>1</v>
      </c>
      <c r="I6879">
        <v>327</v>
      </c>
      <c r="J6879" t="s">
        <v>13</v>
      </c>
      <c r="K6879" s="6">
        <v>-2</v>
      </c>
      <c r="L6879" s="6">
        <v>4</v>
      </c>
      <c r="M6879" s="6">
        <v>-2</v>
      </c>
      <c r="N6879" s="6">
        <v>0</v>
      </c>
      <c r="O6879" t="s">
        <v>17</v>
      </c>
      <c r="P6879" s="22">
        <v>2</v>
      </c>
    </row>
    <row r="6880" spans="1:16" x14ac:dyDescent="0.25">
      <c r="A6880" t="s">
        <v>109</v>
      </c>
      <c r="B6880">
        <v>2</v>
      </c>
      <c r="C6880" t="s">
        <v>22</v>
      </c>
      <c r="D6880">
        <v>9</v>
      </c>
      <c r="E6880" t="s">
        <v>11</v>
      </c>
      <c r="F6880">
        <v>20</v>
      </c>
      <c r="G6880" t="s">
        <v>18</v>
      </c>
      <c r="H6880">
        <v>1</v>
      </c>
      <c r="I6880">
        <v>476</v>
      </c>
      <c r="J6880" t="s">
        <v>12</v>
      </c>
      <c r="K6880" s="6">
        <v>4</v>
      </c>
      <c r="L6880" s="6">
        <v>4</v>
      </c>
      <c r="M6880" s="6">
        <v>0</v>
      </c>
      <c r="N6880" s="6">
        <v>2</v>
      </c>
      <c r="O6880" t="s">
        <v>17</v>
      </c>
      <c r="P6880" s="22">
        <v>2</v>
      </c>
    </row>
    <row r="6881" spans="1:16" x14ac:dyDescent="0.25">
      <c r="A6881" t="s">
        <v>109</v>
      </c>
      <c r="B6881">
        <v>2</v>
      </c>
      <c r="C6881" t="s">
        <v>22</v>
      </c>
      <c r="D6881">
        <v>10</v>
      </c>
      <c r="E6881" t="s">
        <v>11</v>
      </c>
      <c r="F6881">
        <v>20</v>
      </c>
      <c r="G6881" t="s">
        <v>19</v>
      </c>
      <c r="H6881">
        <v>1</v>
      </c>
      <c r="I6881">
        <v>1066</v>
      </c>
      <c r="J6881" t="s">
        <v>12</v>
      </c>
      <c r="K6881" s="6">
        <v>9</v>
      </c>
      <c r="L6881" s="6">
        <v>9</v>
      </c>
      <c r="M6881" s="6">
        <v>-4.5</v>
      </c>
      <c r="N6881" s="6">
        <v>0</v>
      </c>
      <c r="O6881" t="s">
        <v>17</v>
      </c>
      <c r="P6881" s="22">
        <v>2</v>
      </c>
    </row>
    <row r="6882" spans="1:16" x14ac:dyDescent="0.25">
      <c r="A6882" t="s">
        <v>109</v>
      </c>
      <c r="B6882">
        <v>2</v>
      </c>
      <c r="C6882" t="s">
        <v>22</v>
      </c>
      <c r="D6882">
        <v>11</v>
      </c>
      <c r="E6882" t="s">
        <v>11</v>
      </c>
      <c r="F6882">
        <v>20</v>
      </c>
      <c r="G6882" t="s">
        <v>19</v>
      </c>
      <c r="H6882">
        <v>2</v>
      </c>
      <c r="I6882">
        <v>359</v>
      </c>
      <c r="J6882" t="s">
        <v>13</v>
      </c>
      <c r="K6882" s="6">
        <v>-24</v>
      </c>
      <c r="L6882" s="6">
        <v>12</v>
      </c>
      <c r="M6882" s="6">
        <v>-24</v>
      </c>
      <c r="N6882" s="6">
        <v>0</v>
      </c>
      <c r="O6882" t="s">
        <v>17</v>
      </c>
      <c r="P6882" s="22">
        <v>2</v>
      </c>
    </row>
    <row r="6883" spans="1:16" x14ac:dyDescent="0.25">
      <c r="A6883" t="s">
        <v>109</v>
      </c>
      <c r="B6883">
        <v>2</v>
      </c>
      <c r="C6883" t="s">
        <v>22</v>
      </c>
      <c r="D6883">
        <v>12</v>
      </c>
      <c r="E6883" t="s">
        <v>11</v>
      </c>
      <c r="F6883">
        <v>20</v>
      </c>
      <c r="G6883" t="s">
        <v>18</v>
      </c>
      <c r="H6883">
        <v>2</v>
      </c>
      <c r="I6883">
        <v>268</v>
      </c>
      <c r="J6883" t="s">
        <v>12</v>
      </c>
      <c r="K6883" s="6">
        <v>22</v>
      </c>
      <c r="L6883" s="6">
        <v>22</v>
      </c>
      <c r="M6883" s="6">
        <v>0</v>
      </c>
      <c r="N6883" s="6">
        <v>10</v>
      </c>
      <c r="O6883" t="s">
        <v>17</v>
      </c>
      <c r="P6883" s="22">
        <v>2</v>
      </c>
    </row>
    <row r="6884" spans="1:16" x14ac:dyDescent="0.25">
      <c r="A6884" t="s">
        <v>109</v>
      </c>
      <c r="B6884">
        <v>2</v>
      </c>
      <c r="C6884" t="s">
        <v>22</v>
      </c>
      <c r="D6884">
        <v>13</v>
      </c>
      <c r="E6884" t="s">
        <v>11</v>
      </c>
      <c r="F6884">
        <v>20</v>
      </c>
      <c r="G6884" t="s">
        <v>19</v>
      </c>
      <c r="H6884">
        <v>2</v>
      </c>
      <c r="I6884">
        <v>298</v>
      </c>
      <c r="J6884" t="s">
        <v>12</v>
      </c>
      <c r="K6884" s="6">
        <v>4</v>
      </c>
      <c r="L6884" s="6">
        <v>4</v>
      </c>
      <c r="M6884" s="6">
        <v>-7</v>
      </c>
      <c r="N6884" s="6">
        <v>0</v>
      </c>
      <c r="O6884" t="s">
        <v>17</v>
      </c>
      <c r="P6884" s="22">
        <v>2</v>
      </c>
    </row>
    <row r="6885" spans="1:16" x14ac:dyDescent="0.25">
      <c r="A6885" t="s">
        <v>109</v>
      </c>
      <c r="B6885">
        <v>2</v>
      </c>
      <c r="C6885" t="s">
        <v>22</v>
      </c>
      <c r="D6885">
        <v>14</v>
      </c>
      <c r="E6885" t="s">
        <v>11</v>
      </c>
      <c r="F6885">
        <v>20</v>
      </c>
      <c r="G6885" t="s">
        <v>19</v>
      </c>
      <c r="H6885">
        <v>1</v>
      </c>
      <c r="I6885">
        <v>568</v>
      </c>
      <c r="J6885" t="s">
        <v>12</v>
      </c>
      <c r="K6885" s="6">
        <v>2</v>
      </c>
      <c r="L6885" s="6">
        <v>2</v>
      </c>
      <c r="M6885" s="6">
        <v>-0.75</v>
      </c>
      <c r="N6885" s="6">
        <v>0</v>
      </c>
      <c r="O6885" t="s">
        <v>17</v>
      </c>
      <c r="P6885" s="22">
        <v>2</v>
      </c>
    </row>
    <row r="6886" spans="1:16" x14ac:dyDescent="0.25">
      <c r="A6886" t="s">
        <v>109</v>
      </c>
      <c r="B6886">
        <v>2</v>
      </c>
      <c r="C6886" t="s">
        <v>22</v>
      </c>
      <c r="D6886">
        <v>15</v>
      </c>
      <c r="E6886" t="s">
        <v>11</v>
      </c>
      <c r="F6886">
        <v>20</v>
      </c>
      <c r="G6886" t="s">
        <v>19</v>
      </c>
      <c r="H6886">
        <v>2</v>
      </c>
      <c r="I6886">
        <v>286</v>
      </c>
      <c r="J6886" t="s">
        <v>13</v>
      </c>
      <c r="K6886" s="6">
        <v>-2.25</v>
      </c>
      <c r="L6886" s="6">
        <v>2</v>
      </c>
      <c r="M6886" s="6">
        <v>-2.25</v>
      </c>
      <c r="N6886" s="6">
        <v>0</v>
      </c>
      <c r="O6886" t="s">
        <v>17</v>
      </c>
      <c r="P6886" s="22">
        <v>2</v>
      </c>
    </row>
    <row r="6887" spans="1:16" x14ac:dyDescent="0.25">
      <c r="A6887" t="s">
        <v>109</v>
      </c>
      <c r="B6887">
        <v>2</v>
      </c>
      <c r="C6887" t="s">
        <v>22</v>
      </c>
      <c r="D6887">
        <v>16</v>
      </c>
      <c r="E6887" t="s">
        <v>11</v>
      </c>
      <c r="F6887">
        <v>20</v>
      </c>
      <c r="G6887" t="s">
        <v>19</v>
      </c>
      <c r="H6887">
        <v>2</v>
      </c>
      <c r="I6887">
        <v>411</v>
      </c>
      <c r="J6887" t="s">
        <v>13</v>
      </c>
      <c r="K6887" s="6">
        <v>-9.3800000000000008</v>
      </c>
      <c r="L6887" s="6">
        <v>5</v>
      </c>
      <c r="M6887" s="6">
        <v>-9.3800000000000008</v>
      </c>
      <c r="N6887" s="6">
        <v>0</v>
      </c>
      <c r="O6887" t="s">
        <v>17</v>
      </c>
      <c r="P6887" s="22">
        <v>2</v>
      </c>
    </row>
    <row r="6888" spans="1:16" x14ac:dyDescent="0.25">
      <c r="A6888" t="s">
        <v>109</v>
      </c>
      <c r="B6888">
        <v>2</v>
      </c>
      <c r="C6888" t="s">
        <v>22</v>
      </c>
      <c r="D6888">
        <v>17</v>
      </c>
      <c r="E6888" t="s">
        <v>11</v>
      </c>
      <c r="F6888">
        <v>20</v>
      </c>
      <c r="G6888" t="s">
        <v>19</v>
      </c>
      <c r="H6888">
        <v>2</v>
      </c>
      <c r="I6888">
        <v>737</v>
      </c>
      <c r="J6888" t="s">
        <v>13</v>
      </c>
      <c r="K6888" s="6">
        <v>-15</v>
      </c>
      <c r="L6888" s="6">
        <v>8</v>
      </c>
      <c r="M6888" s="6">
        <v>-15</v>
      </c>
      <c r="N6888" s="6">
        <v>0</v>
      </c>
      <c r="O6888" t="s">
        <v>17</v>
      </c>
      <c r="P6888" s="22">
        <v>2</v>
      </c>
    </row>
    <row r="6889" spans="1:16" x14ac:dyDescent="0.25">
      <c r="A6889" t="s">
        <v>109</v>
      </c>
      <c r="B6889">
        <v>2</v>
      </c>
      <c r="C6889" t="s">
        <v>22</v>
      </c>
      <c r="D6889">
        <v>18</v>
      </c>
      <c r="E6889" t="s">
        <v>11</v>
      </c>
      <c r="F6889">
        <v>20</v>
      </c>
      <c r="G6889" t="s">
        <v>19</v>
      </c>
      <c r="H6889">
        <v>1</v>
      </c>
      <c r="I6889">
        <v>582</v>
      </c>
      <c r="J6889" t="s">
        <v>12</v>
      </c>
      <c r="K6889" s="6">
        <v>8</v>
      </c>
      <c r="L6889" s="6">
        <v>8</v>
      </c>
      <c r="M6889" s="6">
        <v>-5</v>
      </c>
      <c r="N6889" s="6">
        <v>0</v>
      </c>
      <c r="O6889" t="s">
        <v>17</v>
      </c>
      <c r="P6889" s="22">
        <v>2</v>
      </c>
    </row>
    <row r="6890" spans="1:16" x14ac:dyDescent="0.25">
      <c r="A6890" t="s">
        <v>109</v>
      </c>
      <c r="B6890">
        <v>2</v>
      </c>
      <c r="C6890" t="s">
        <v>22</v>
      </c>
      <c r="D6890">
        <v>19</v>
      </c>
      <c r="E6890" t="s">
        <v>11</v>
      </c>
      <c r="F6890">
        <v>20</v>
      </c>
      <c r="G6890" t="s">
        <v>19</v>
      </c>
      <c r="H6890">
        <v>2</v>
      </c>
      <c r="I6890">
        <v>395</v>
      </c>
      <c r="J6890" t="s">
        <v>12</v>
      </c>
      <c r="K6890" s="6">
        <v>10</v>
      </c>
      <c r="L6890" s="6">
        <v>10</v>
      </c>
      <c r="M6890" s="6">
        <v>-13.75</v>
      </c>
      <c r="N6890" s="6">
        <v>0</v>
      </c>
      <c r="O6890" t="s">
        <v>17</v>
      </c>
      <c r="P6890" s="22">
        <v>2</v>
      </c>
    </row>
    <row r="6891" spans="1:16" x14ac:dyDescent="0.25">
      <c r="A6891" t="s">
        <v>109</v>
      </c>
      <c r="B6891">
        <v>2</v>
      </c>
      <c r="C6891" t="s">
        <v>22</v>
      </c>
      <c r="D6891">
        <v>20</v>
      </c>
      <c r="E6891" t="s">
        <v>11</v>
      </c>
      <c r="F6891">
        <v>20</v>
      </c>
      <c r="G6891" t="s">
        <v>18</v>
      </c>
      <c r="H6891">
        <v>1</v>
      </c>
      <c r="I6891">
        <v>314</v>
      </c>
      <c r="J6891" t="s">
        <v>13</v>
      </c>
      <c r="K6891" s="6">
        <v>0</v>
      </c>
      <c r="L6891" s="6">
        <v>8</v>
      </c>
      <c r="M6891" s="6">
        <v>0</v>
      </c>
      <c r="N6891" s="6">
        <v>3</v>
      </c>
      <c r="O6891" t="s">
        <v>17</v>
      </c>
      <c r="P6891" s="22">
        <v>2</v>
      </c>
    </row>
    <row r="6892" spans="1:16" x14ac:dyDescent="0.25">
      <c r="A6892" t="s">
        <v>109</v>
      </c>
      <c r="B6892">
        <v>2</v>
      </c>
      <c r="C6892" t="s">
        <v>22</v>
      </c>
      <c r="D6892">
        <v>21</v>
      </c>
      <c r="E6892" t="s">
        <v>11</v>
      </c>
      <c r="F6892">
        <v>20</v>
      </c>
      <c r="G6892" t="s">
        <v>19</v>
      </c>
      <c r="H6892">
        <v>2</v>
      </c>
      <c r="I6892">
        <v>376</v>
      </c>
      <c r="J6892" t="s">
        <v>12</v>
      </c>
      <c r="K6892" s="6">
        <v>8</v>
      </c>
      <c r="L6892" s="6">
        <v>8</v>
      </c>
      <c r="M6892" s="6">
        <v>-6</v>
      </c>
      <c r="N6892" s="6">
        <v>0</v>
      </c>
      <c r="O6892" t="s">
        <v>17</v>
      </c>
      <c r="P6892" s="22">
        <v>2</v>
      </c>
    </row>
    <row r="6893" spans="1:16" x14ac:dyDescent="0.25">
      <c r="A6893" t="s">
        <v>109</v>
      </c>
      <c r="B6893">
        <v>2</v>
      </c>
      <c r="C6893" t="s">
        <v>22</v>
      </c>
      <c r="D6893">
        <v>22</v>
      </c>
      <c r="E6893" t="s">
        <v>11</v>
      </c>
      <c r="F6893">
        <v>20</v>
      </c>
      <c r="G6893" t="s">
        <v>18</v>
      </c>
      <c r="H6893">
        <v>1</v>
      </c>
      <c r="I6893">
        <v>293</v>
      </c>
      <c r="J6893" t="s">
        <v>12</v>
      </c>
      <c r="K6893" s="6">
        <v>13</v>
      </c>
      <c r="L6893" s="6">
        <v>13</v>
      </c>
      <c r="M6893" s="6">
        <v>0</v>
      </c>
      <c r="N6893" s="6">
        <v>5</v>
      </c>
      <c r="O6893" t="s">
        <v>17</v>
      </c>
      <c r="P6893" s="22">
        <v>2</v>
      </c>
    </row>
    <row r="6894" spans="1:16" x14ac:dyDescent="0.25">
      <c r="A6894" t="s">
        <v>109</v>
      </c>
      <c r="B6894">
        <v>2</v>
      </c>
      <c r="C6894" t="s">
        <v>22</v>
      </c>
      <c r="D6894">
        <v>23</v>
      </c>
      <c r="E6894" t="s">
        <v>11</v>
      </c>
      <c r="F6894">
        <v>20</v>
      </c>
      <c r="G6894" t="s">
        <v>18</v>
      </c>
      <c r="H6894">
        <v>2</v>
      </c>
      <c r="I6894">
        <v>299</v>
      </c>
      <c r="J6894" t="s">
        <v>12</v>
      </c>
      <c r="K6894" s="6">
        <v>24</v>
      </c>
      <c r="L6894" s="6">
        <v>24</v>
      </c>
      <c r="M6894" s="6">
        <v>0</v>
      </c>
      <c r="N6894" s="6">
        <v>12</v>
      </c>
      <c r="O6894" t="s">
        <v>17</v>
      </c>
      <c r="P6894" s="22">
        <v>2</v>
      </c>
    </row>
    <row r="6895" spans="1:16" x14ac:dyDescent="0.25">
      <c r="A6895" t="s">
        <v>109</v>
      </c>
      <c r="B6895">
        <v>2</v>
      </c>
      <c r="C6895" t="s">
        <v>22</v>
      </c>
      <c r="D6895">
        <v>24</v>
      </c>
      <c r="E6895" t="s">
        <v>11</v>
      </c>
      <c r="F6895">
        <v>20</v>
      </c>
      <c r="G6895" t="s">
        <v>19</v>
      </c>
      <c r="H6895">
        <v>2</v>
      </c>
      <c r="I6895">
        <v>505</v>
      </c>
      <c r="J6895" t="s">
        <v>13</v>
      </c>
      <c r="K6895" s="6">
        <v>-18</v>
      </c>
      <c r="L6895" s="6">
        <v>9</v>
      </c>
      <c r="M6895" s="6">
        <v>-18</v>
      </c>
      <c r="N6895" s="6">
        <v>0</v>
      </c>
      <c r="O6895" t="s">
        <v>17</v>
      </c>
      <c r="P6895" s="22">
        <v>2</v>
      </c>
    </row>
    <row r="6896" spans="1:16" x14ac:dyDescent="0.25">
      <c r="A6896" t="s">
        <v>109</v>
      </c>
      <c r="B6896">
        <v>2</v>
      </c>
      <c r="C6896" t="s">
        <v>22</v>
      </c>
      <c r="D6896">
        <v>25</v>
      </c>
      <c r="E6896" t="s">
        <v>11</v>
      </c>
      <c r="F6896">
        <v>20</v>
      </c>
      <c r="G6896" t="s">
        <v>18</v>
      </c>
      <c r="H6896">
        <v>1</v>
      </c>
      <c r="I6896">
        <v>254</v>
      </c>
      <c r="J6896" t="s">
        <v>13</v>
      </c>
      <c r="K6896" s="6">
        <v>0</v>
      </c>
      <c r="L6896" s="6">
        <v>7</v>
      </c>
      <c r="M6896" s="6">
        <v>0</v>
      </c>
      <c r="N6896" s="6">
        <v>4</v>
      </c>
      <c r="O6896" t="s">
        <v>17</v>
      </c>
      <c r="P6896" s="22">
        <v>2</v>
      </c>
    </row>
    <row r="6897" spans="1:16" x14ac:dyDescent="0.25">
      <c r="A6897" t="s">
        <v>109</v>
      </c>
      <c r="B6897">
        <v>2</v>
      </c>
      <c r="C6897" t="s">
        <v>22</v>
      </c>
      <c r="D6897">
        <v>26</v>
      </c>
      <c r="E6897" t="s">
        <v>11</v>
      </c>
      <c r="F6897">
        <v>20</v>
      </c>
      <c r="G6897" t="s">
        <v>19</v>
      </c>
      <c r="H6897">
        <v>1</v>
      </c>
      <c r="I6897">
        <v>283</v>
      </c>
      <c r="J6897" t="s">
        <v>13</v>
      </c>
      <c r="K6897" s="6">
        <v>-3.75</v>
      </c>
      <c r="L6897" s="6">
        <v>10</v>
      </c>
      <c r="M6897" s="6">
        <v>-3.75</v>
      </c>
      <c r="N6897" s="6">
        <v>0</v>
      </c>
      <c r="O6897" t="s">
        <v>17</v>
      </c>
      <c r="P6897" s="22">
        <v>2</v>
      </c>
    </row>
    <row r="6898" spans="1:16" x14ac:dyDescent="0.25">
      <c r="A6898" t="s">
        <v>109</v>
      </c>
      <c r="B6898">
        <v>2</v>
      </c>
      <c r="C6898" t="s">
        <v>22</v>
      </c>
      <c r="D6898">
        <v>27</v>
      </c>
      <c r="E6898" t="s">
        <v>11</v>
      </c>
      <c r="F6898">
        <v>20</v>
      </c>
      <c r="G6898" t="s">
        <v>19</v>
      </c>
      <c r="H6898">
        <v>1</v>
      </c>
      <c r="I6898">
        <v>328</v>
      </c>
      <c r="J6898" t="s">
        <v>12</v>
      </c>
      <c r="K6898" s="6">
        <v>5</v>
      </c>
      <c r="L6898" s="6">
        <v>5</v>
      </c>
      <c r="M6898" s="6">
        <v>-3.13</v>
      </c>
      <c r="N6898" s="6">
        <v>0</v>
      </c>
      <c r="O6898" t="s">
        <v>17</v>
      </c>
      <c r="P6898" s="22">
        <v>2</v>
      </c>
    </row>
    <row r="6899" spans="1:16" x14ac:dyDescent="0.25">
      <c r="A6899" t="s">
        <v>109</v>
      </c>
      <c r="B6899">
        <v>2</v>
      </c>
      <c r="C6899" t="s">
        <v>22</v>
      </c>
      <c r="D6899">
        <v>28</v>
      </c>
      <c r="E6899" t="s">
        <v>11</v>
      </c>
      <c r="F6899">
        <v>20</v>
      </c>
      <c r="G6899" t="s">
        <v>19</v>
      </c>
      <c r="H6899">
        <v>2</v>
      </c>
      <c r="I6899">
        <v>342</v>
      </c>
      <c r="J6899" t="s">
        <v>13</v>
      </c>
      <c r="K6899" s="6">
        <v>-15</v>
      </c>
      <c r="L6899" s="6">
        <v>12</v>
      </c>
      <c r="M6899" s="6">
        <v>-15</v>
      </c>
      <c r="N6899" s="6">
        <v>0</v>
      </c>
      <c r="O6899" t="s">
        <v>17</v>
      </c>
      <c r="P6899" s="22">
        <v>2</v>
      </c>
    </row>
    <row r="6900" spans="1:16" x14ac:dyDescent="0.25">
      <c r="A6900" t="s">
        <v>109</v>
      </c>
      <c r="B6900">
        <v>2</v>
      </c>
      <c r="C6900" t="s">
        <v>22</v>
      </c>
      <c r="D6900">
        <v>29</v>
      </c>
      <c r="E6900" t="s">
        <v>11</v>
      </c>
      <c r="F6900">
        <v>20</v>
      </c>
      <c r="G6900" t="s">
        <v>19</v>
      </c>
      <c r="H6900">
        <v>2</v>
      </c>
      <c r="I6900">
        <v>316</v>
      </c>
      <c r="J6900" t="s">
        <v>13</v>
      </c>
      <c r="K6900" s="6">
        <v>-10.5</v>
      </c>
      <c r="L6900" s="6">
        <v>6</v>
      </c>
      <c r="M6900" s="6">
        <v>-10.5</v>
      </c>
      <c r="N6900" s="6">
        <v>0</v>
      </c>
      <c r="O6900" t="s">
        <v>17</v>
      </c>
      <c r="P6900" s="22">
        <v>2</v>
      </c>
    </row>
    <row r="6901" spans="1:16" x14ac:dyDescent="0.25">
      <c r="A6901" t="s">
        <v>109</v>
      </c>
      <c r="B6901">
        <v>2</v>
      </c>
      <c r="C6901" t="s">
        <v>22</v>
      </c>
      <c r="D6901">
        <v>30</v>
      </c>
      <c r="E6901" t="s">
        <v>11</v>
      </c>
      <c r="F6901">
        <v>20</v>
      </c>
      <c r="G6901" t="s">
        <v>18</v>
      </c>
      <c r="H6901">
        <v>1</v>
      </c>
      <c r="I6901">
        <v>290</v>
      </c>
      <c r="J6901" t="s">
        <v>12</v>
      </c>
      <c r="K6901" s="6">
        <v>11</v>
      </c>
      <c r="L6901" s="6">
        <v>11</v>
      </c>
      <c r="M6901" s="6">
        <v>0</v>
      </c>
      <c r="N6901" s="6">
        <v>6</v>
      </c>
      <c r="O6901" t="s">
        <v>17</v>
      </c>
      <c r="P6901" s="22">
        <v>2</v>
      </c>
    </row>
    <row r="6902" spans="1:16" x14ac:dyDescent="0.25">
      <c r="A6902" t="s">
        <v>109</v>
      </c>
      <c r="B6902">
        <v>3</v>
      </c>
      <c r="C6902" t="s">
        <v>22</v>
      </c>
      <c r="D6902">
        <v>1</v>
      </c>
      <c r="E6902" t="s">
        <v>11</v>
      </c>
      <c r="F6902">
        <v>20</v>
      </c>
      <c r="G6902" t="s">
        <v>19</v>
      </c>
      <c r="H6902">
        <v>2</v>
      </c>
      <c r="I6902">
        <v>198</v>
      </c>
      <c r="J6902" t="s">
        <v>12</v>
      </c>
      <c r="K6902" s="6">
        <v>9</v>
      </c>
      <c r="L6902" s="6">
        <v>9</v>
      </c>
      <c r="M6902" s="6">
        <v>-11.25</v>
      </c>
      <c r="N6902" s="6">
        <v>0</v>
      </c>
      <c r="O6902" t="s">
        <v>17</v>
      </c>
      <c r="P6902" s="22">
        <v>2</v>
      </c>
    </row>
    <row r="6903" spans="1:16" x14ac:dyDescent="0.25">
      <c r="A6903" t="s">
        <v>109</v>
      </c>
      <c r="B6903">
        <v>3</v>
      </c>
      <c r="C6903" t="s">
        <v>22</v>
      </c>
      <c r="D6903">
        <v>2</v>
      </c>
      <c r="E6903" t="s">
        <v>11</v>
      </c>
      <c r="F6903">
        <v>20</v>
      </c>
      <c r="G6903" t="s">
        <v>19</v>
      </c>
      <c r="H6903">
        <v>2</v>
      </c>
      <c r="I6903">
        <v>315</v>
      </c>
      <c r="J6903" t="s">
        <v>12</v>
      </c>
      <c r="K6903" s="6">
        <v>6</v>
      </c>
      <c r="L6903" s="6">
        <v>6</v>
      </c>
      <c r="M6903" s="6">
        <v>-7.5</v>
      </c>
      <c r="N6903" s="6">
        <v>0</v>
      </c>
      <c r="O6903" t="s">
        <v>17</v>
      </c>
      <c r="P6903" s="22">
        <v>2</v>
      </c>
    </row>
    <row r="6904" spans="1:16" x14ac:dyDescent="0.25">
      <c r="A6904" t="s">
        <v>109</v>
      </c>
      <c r="B6904">
        <v>3</v>
      </c>
      <c r="C6904" t="s">
        <v>22</v>
      </c>
      <c r="D6904">
        <v>3</v>
      </c>
      <c r="E6904" t="s">
        <v>11</v>
      </c>
      <c r="F6904">
        <v>20</v>
      </c>
      <c r="G6904" t="s">
        <v>19</v>
      </c>
      <c r="H6904">
        <v>2</v>
      </c>
      <c r="I6904">
        <v>369</v>
      </c>
      <c r="J6904" t="s">
        <v>13</v>
      </c>
      <c r="K6904" s="6">
        <v>-21</v>
      </c>
      <c r="L6904" s="6">
        <v>12</v>
      </c>
      <c r="M6904" s="6">
        <v>-21</v>
      </c>
      <c r="N6904" s="6">
        <v>0</v>
      </c>
      <c r="O6904" t="s">
        <v>17</v>
      </c>
      <c r="P6904" s="22">
        <v>2</v>
      </c>
    </row>
    <row r="6905" spans="1:16" x14ac:dyDescent="0.25">
      <c r="A6905" t="s">
        <v>109</v>
      </c>
      <c r="B6905">
        <v>3</v>
      </c>
      <c r="C6905" t="s">
        <v>22</v>
      </c>
      <c r="D6905">
        <v>4</v>
      </c>
      <c r="E6905" t="s">
        <v>11</v>
      </c>
      <c r="F6905">
        <v>20</v>
      </c>
      <c r="G6905" t="s">
        <v>18</v>
      </c>
      <c r="H6905">
        <v>2</v>
      </c>
      <c r="I6905">
        <v>319</v>
      </c>
      <c r="J6905" t="s">
        <v>12</v>
      </c>
      <c r="K6905" s="6">
        <v>19</v>
      </c>
      <c r="L6905" s="6">
        <v>19</v>
      </c>
      <c r="M6905" s="6">
        <v>0</v>
      </c>
      <c r="N6905" s="6">
        <v>8</v>
      </c>
      <c r="O6905" t="s">
        <v>17</v>
      </c>
      <c r="P6905" s="22">
        <v>2</v>
      </c>
    </row>
    <row r="6906" spans="1:16" x14ac:dyDescent="0.25">
      <c r="A6906" t="s">
        <v>109</v>
      </c>
      <c r="B6906">
        <v>3</v>
      </c>
      <c r="C6906" t="s">
        <v>22</v>
      </c>
      <c r="D6906">
        <v>5</v>
      </c>
      <c r="E6906" t="s">
        <v>11</v>
      </c>
      <c r="F6906">
        <v>20</v>
      </c>
      <c r="G6906" t="s">
        <v>18</v>
      </c>
      <c r="H6906">
        <v>1</v>
      </c>
      <c r="I6906">
        <v>261</v>
      </c>
      <c r="J6906" t="s">
        <v>13</v>
      </c>
      <c r="K6906" s="6">
        <v>0</v>
      </c>
      <c r="L6906" s="6">
        <v>12</v>
      </c>
      <c r="M6906" s="6">
        <v>0</v>
      </c>
      <c r="N6906" s="6">
        <v>5</v>
      </c>
      <c r="O6906" t="s">
        <v>17</v>
      </c>
      <c r="P6906" s="22">
        <v>2</v>
      </c>
    </row>
    <row r="6907" spans="1:16" x14ac:dyDescent="0.25">
      <c r="A6907" t="s">
        <v>109</v>
      </c>
      <c r="B6907">
        <v>3</v>
      </c>
      <c r="C6907" t="s">
        <v>22</v>
      </c>
      <c r="D6907">
        <v>6</v>
      </c>
      <c r="E6907" t="s">
        <v>11</v>
      </c>
      <c r="F6907">
        <v>20</v>
      </c>
      <c r="G6907" t="s">
        <v>19</v>
      </c>
      <c r="H6907">
        <v>2</v>
      </c>
      <c r="I6907">
        <v>323</v>
      </c>
      <c r="J6907" t="s">
        <v>13</v>
      </c>
      <c r="K6907" s="6">
        <v>-13.5</v>
      </c>
      <c r="L6907" s="6">
        <v>9</v>
      </c>
      <c r="M6907" s="6">
        <v>-13.5</v>
      </c>
      <c r="N6907" s="6">
        <v>0</v>
      </c>
      <c r="O6907" t="s">
        <v>17</v>
      </c>
      <c r="P6907" s="22">
        <v>2</v>
      </c>
    </row>
    <row r="6908" spans="1:16" x14ac:dyDescent="0.25">
      <c r="A6908" t="s">
        <v>109</v>
      </c>
      <c r="B6908">
        <v>3</v>
      </c>
      <c r="C6908" t="s">
        <v>22</v>
      </c>
      <c r="D6908">
        <v>7</v>
      </c>
      <c r="E6908" t="s">
        <v>11</v>
      </c>
      <c r="F6908">
        <v>20</v>
      </c>
      <c r="G6908" t="s">
        <v>19</v>
      </c>
      <c r="H6908">
        <v>2</v>
      </c>
      <c r="I6908">
        <v>376</v>
      </c>
      <c r="J6908" t="s">
        <v>12</v>
      </c>
      <c r="K6908" s="6">
        <v>10</v>
      </c>
      <c r="L6908" s="6">
        <v>10</v>
      </c>
      <c r="M6908" s="6">
        <v>-16.25</v>
      </c>
      <c r="N6908" s="6">
        <v>0</v>
      </c>
      <c r="O6908" t="s">
        <v>17</v>
      </c>
      <c r="P6908" s="22">
        <v>2</v>
      </c>
    </row>
    <row r="6909" spans="1:16" x14ac:dyDescent="0.25">
      <c r="A6909" t="s">
        <v>109</v>
      </c>
      <c r="B6909">
        <v>3</v>
      </c>
      <c r="C6909" t="s">
        <v>22</v>
      </c>
      <c r="D6909">
        <v>8</v>
      </c>
      <c r="E6909" t="s">
        <v>11</v>
      </c>
      <c r="F6909">
        <v>20</v>
      </c>
      <c r="G6909" t="s">
        <v>19</v>
      </c>
      <c r="H6909">
        <v>1</v>
      </c>
      <c r="I6909">
        <v>261</v>
      </c>
      <c r="J6909" t="s">
        <v>13</v>
      </c>
      <c r="K6909" s="6">
        <v>-3</v>
      </c>
      <c r="L6909" s="6">
        <v>6</v>
      </c>
      <c r="M6909" s="6">
        <v>-3</v>
      </c>
      <c r="N6909" s="6">
        <v>0</v>
      </c>
      <c r="O6909" t="s">
        <v>17</v>
      </c>
      <c r="P6909" s="22">
        <v>2</v>
      </c>
    </row>
    <row r="6910" spans="1:16" x14ac:dyDescent="0.25">
      <c r="A6910" t="s">
        <v>109</v>
      </c>
      <c r="B6910">
        <v>3</v>
      </c>
      <c r="C6910" t="s">
        <v>22</v>
      </c>
      <c r="D6910">
        <v>9</v>
      </c>
      <c r="E6910" t="s">
        <v>11</v>
      </c>
      <c r="F6910">
        <v>20</v>
      </c>
      <c r="G6910" t="s">
        <v>19</v>
      </c>
      <c r="H6910">
        <v>1</v>
      </c>
      <c r="I6910">
        <v>530</v>
      </c>
      <c r="J6910" t="s">
        <v>13</v>
      </c>
      <c r="K6910" s="6">
        <v>-12</v>
      </c>
      <c r="L6910" s="6">
        <v>12</v>
      </c>
      <c r="M6910" s="6">
        <v>-12</v>
      </c>
      <c r="N6910" s="6">
        <v>0</v>
      </c>
      <c r="O6910" t="s">
        <v>17</v>
      </c>
      <c r="P6910" s="22">
        <v>2</v>
      </c>
    </row>
    <row r="6911" spans="1:16" x14ac:dyDescent="0.25">
      <c r="A6911" t="s">
        <v>109</v>
      </c>
      <c r="B6911">
        <v>3</v>
      </c>
      <c r="C6911" t="s">
        <v>22</v>
      </c>
      <c r="D6911">
        <v>10</v>
      </c>
      <c r="E6911" t="s">
        <v>11</v>
      </c>
      <c r="F6911">
        <v>20</v>
      </c>
      <c r="G6911" t="s">
        <v>19</v>
      </c>
      <c r="H6911">
        <v>2</v>
      </c>
      <c r="I6911">
        <v>345</v>
      </c>
      <c r="J6911" t="s">
        <v>12</v>
      </c>
      <c r="K6911" s="6">
        <v>5</v>
      </c>
      <c r="L6911" s="6">
        <v>5</v>
      </c>
      <c r="M6911" s="6">
        <v>-6.88</v>
      </c>
      <c r="N6911" s="6">
        <v>0</v>
      </c>
      <c r="O6911" t="s">
        <v>17</v>
      </c>
      <c r="P6911" s="22">
        <v>2</v>
      </c>
    </row>
    <row r="6912" spans="1:16" x14ac:dyDescent="0.25">
      <c r="A6912" t="s">
        <v>109</v>
      </c>
      <c r="B6912">
        <v>3</v>
      </c>
      <c r="C6912" t="s">
        <v>22</v>
      </c>
      <c r="D6912">
        <v>11</v>
      </c>
      <c r="E6912" t="s">
        <v>11</v>
      </c>
      <c r="F6912">
        <v>20</v>
      </c>
      <c r="G6912" t="s">
        <v>19</v>
      </c>
      <c r="H6912">
        <v>2</v>
      </c>
      <c r="I6912">
        <v>278</v>
      </c>
      <c r="J6912" t="s">
        <v>13</v>
      </c>
      <c r="K6912" s="6">
        <v>-2.75</v>
      </c>
      <c r="L6912" s="6">
        <v>2</v>
      </c>
      <c r="M6912" s="6">
        <v>-2.75</v>
      </c>
      <c r="N6912" s="6">
        <v>0</v>
      </c>
      <c r="O6912" t="s">
        <v>17</v>
      </c>
      <c r="P6912" s="22">
        <v>2</v>
      </c>
    </row>
    <row r="6913" spans="1:16" x14ac:dyDescent="0.25">
      <c r="A6913" t="s">
        <v>109</v>
      </c>
      <c r="B6913">
        <v>3</v>
      </c>
      <c r="C6913" t="s">
        <v>22</v>
      </c>
      <c r="D6913">
        <v>12</v>
      </c>
      <c r="E6913" t="s">
        <v>11</v>
      </c>
      <c r="F6913">
        <v>20</v>
      </c>
      <c r="G6913" t="s">
        <v>19</v>
      </c>
      <c r="H6913">
        <v>1</v>
      </c>
      <c r="I6913">
        <v>284</v>
      </c>
      <c r="J6913" t="s">
        <v>13</v>
      </c>
      <c r="K6913" s="6">
        <v>-3</v>
      </c>
      <c r="L6913" s="6">
        <v>12</v>
      </c>
      <c r="M6913" s="6">
        <v>-3</v>
      </c>
      <c r="N6913" s="6">
        <v>0</v>
      </c>
      <c r="O6913" t="s">
        <v>17</v>
      </c>
      <c r="P6913" s="22">
        <v>2</v>
      </c>
    </row>
    <row r="6914" spans="1:16" x14ac:dyDescent="0.25">
      <c r="A6914" t="s">
        <v>109</v>
      </c>
      <c r="B6914">
        <v>3</v>
      </c>
      <c r="C6914" t="s">
        <v>22</v>
      </c>
      <c r="D6914">
        <v>13</v>
      </c>
      <c r="E6914" t="s">
        <v>11</v>
      </c>
      <c r="F6914">
        <v>20</v>
      </c>
      <c r="G6914" t="s">
        <v>19</v>
      </c>
      <c r="H6914">
        <v>1</v>
      </c>
      <c r="I6914">
        <v>394</v>
      </c>
      <c r="J6914" t="s">
        <v>12</v>
      </c>
      <c r="K6914" s="6">
        <v>5</v>
      </c>
      <c r="L6914" s="6">
        <v>5</v>
      </c>
      <c r="M6914" s="6">
        <v>-2.5</v>
      </c>
      <c r="N6914" s="6">
        <v>0</v>
      </c>
      <c r="O6914" t="s">
        <v>17</v>
      </c>
      <c r="P6914" s="22">
        <v>2</v>
      </c>
    </row>
    <row r="6915" spans="1:16" x14ac:dyDescent="0.25">
      <c r="A6915" t="s">
        <v>109</v>
      </c>
      <c r="B6915">
        <v>3</v>
      </c>
      <c r="C6915" t="s">
        <v>22</v>
      </c>
      <c r="D6915">
        <v>14</v>
      </c>
      <c r="E6915" t="s">
        <v>11</v>
      </c>
      <c r="F6915">
        <v>20</v>
      </c>
      <c r="G6915" t="s">
        <v>19</v>
      </c>
      <c r="H6915">
        <v>2</v>
      </c>
      <c r="I6915">
        <v>279</v>
      </c>
      <c r="J6915" t="s">
        <v>13</v>
      </c>
      <c r="K6915" s="6">
        <v>-5.63</v>
      </c>
      <c r="L6915" s="6">
        <v>5</v>
      </c>
      <c r="M6915" s="6">
        <v>-5.63</v>
      </c>
      <c r="N6915" s="6">
        <v>0</v>
      </c>
      <c r="O6915" t="s">
        <v>17</v>
      </c>
      <c r="P6915" s="22">
        <v>2</v>
      </c>
    </row>
    <row r="6916" spans="1:16" x14ac:dyDescent="0.25">
      <c r="A6916" t="s">
        <v>109</v>
      </c>
      <c r="B6916">
        <v>3</v>
      </c>
      <c r="C6916" t="s">
        <v>22</v>
      </c>
      <c r="D6916">
        <v>15</v>
      </c>
      <c r="E6916" t="s">
        <v>11</v>
      </c>
      <c r="F6916">
        <v>20</v>
      </c>
      <c r="G6916" t="s">
        <v>19</v>
      </c>
      <c r="H6916">
        <v>2</v>
      </c>
      <c r="I6916">
        <v>301</v>
      </c>
      <c r="J6916" t="s">
        <v>13</v>
      </c>
      <c r="K6916" s="6">
        <v>-3</v>
      </c>
      <c r="L6916" s="6">
        <v>4</v>
      </c>
      <c r="M6916" s="6">
        <v>-3</v>
      </c>
      <c r="N6916" s="6">
        <v>0</v>
      </c>
      <c r="O6916" t="s">
        <v>17</v>
      </c>
      <c r="P6916" s="22">
        <v>2</v>
      </c>
    </row>
    <row r="6917" spans="1:16" x14ac:dyDescent="0.25">
      <c r="A6917" t="s">
        <v>109</v>
      </c>
      <c r="B6917">
        <v>3</v>
      </c>
      <c r="C6917" t="s">
        <v>22</v>
      </c>
      <c r="D6917">
        <v>16</v>
      </c>
      <c r="E6917" t="s">
        <v>11</v>
      </c>
      <c r="F6917">
        <v>20</v>
      </c>
      <c r="G6917" t="s">
        <v>19</v>
      </c>
      <c r="H6917">
        <v>2</v>
      </c>
      <c r="I6917">
        <v>361</v>
      </c>
      <c r="J6917" t="s">
        <v>12</v>
      </c>
      <c r="K6917" s="6">
        <v>4</v>
      </c>
      <c r="L6917" s="6">
        <v>4</v>
      </c>
      <c r="M6917" s="6">
        <v>-6</v>
      </c>
      <c r="N6917" s="6">
        <v>0</v>
      </c>
      <c r="O6917" t="s">
        <v>17</v>
      </c>
      <c r="P6917" s="22">
        <v>2</v>
      </c>
    </row>
    <row r="6918" spans="1:16" x14ac:dyDescent="0.25">
      <c r="A6918" t="s">
        <v>109</v>
      </c>
      <c r="B6918">
        <v>3</v>
      </c>
      <c r="C6918" t="s">
        <v>22</v>
      </c>
      <c r="D6918">
        <v>17</v>
      </c>
      <c r="E6918" t="s">
        <v>11</v>
      </c>
      <c r="F6918">
        <v>20</v>
      </c>
      <c r="G6918" t="s">
        <v>18</v>
      </c>
      <c r="H6918">
        <v>1</v>
      </c>
      <c r="I6918">
        <v>279</v>
      </c>
      <c r="J6918" t="s">
        <v>12</v>
      </c>
      <c r="K6918" s="6">
        <v>5</v>
      </c>
      <c r="L6918" s="6">
        <v>5</v>
      </c>
      <c r="M6918" s="6">
        <v>0</v>
      </c>
      <c r="N6918" s="6">
        <v>2</v>
      </c>
      <c r="O6918" t="s">
        <v>17</v>
      </c>
      <c r="P6918" s="22">
        <v>2</v>
      </c>
    </row>
    <row r="6919" spans="1:16" x14ac:dyDescent="0.25">
      <c r="A6919" t="s">
        <v>109</v>
      </c>
      <c r="B6919">
        <v>3</v>
      </c>
      <c r="C6919" t="s">
        <v>22</v>
      </c>
      <c r="D6919">
        <v>18</v>
      </c>
      <c r="E6919" t="s">
        <v>11</v>
      </c>
      <c r="F6919">
        <v>20</v>
      </c>
      <c r="G6919" t="s">
        <v>19</v>
      </c>
      <c r="H6919">
        <v>1</v>
      </c>
      <c r="I6919">
        <v>317</v>
      </c>
      <c r="J6919" t="s">
        <v>12</v>
      </c>
      <c r="K6919" s="6">
        <v>9</v>
      </c>
      <c r="L6919" s="6">
        <v>9</v>
      </c>
      <c r="M6919" s="6">
        <v>-2.25</v>
      </c>
      <c r="N6919" s="6">
        <v>0</v>
      </c>
      <c r="O6919" t="s">
        <v>17</v>
      </c>
      <c r="P6919" s="22">
        <v>2</v>
      </c>
    </row>
    <row r="6920" spans="1:16" x14ac:dyDescent="0.25">
      <c r="A6920" t="s">
        <v>109</v>
      </c>
      <c r="B6920">
        <v>3</v>
      </c>
      <c r="C6920" t="s">
        <v>22</v>
      </c>
      <c r="D6920">
        <v>19</v>
      </c>
      <c r="E6920" t="s">
        <v>11</v>
      </c>
      <c r="F6920">
        <v>20</v>
      </c>
      <c r="G6920" t="s">
        <v>18</v>
      </c>
      <c r="H6920">
        <v>2</v>
      </c>
      <c r="I6920">
        <v>250</v>
      </c>
      <c r="J6920" t="s">
        <v>13</v>
      </c>
      <c r="K6920" s="6">
        <v>0</v>
      </c>
      <c r="L6920" s="6">
        <v>26</v>
      </c>
      <c r="M6920" s="6">
        <v>0</v>
      </c>
      <c r="N6920" s="6">
        <v>10</v>
      </c>
      <c r="O6920" t="s">
        <v>17</v>
      </c>
      <c r="P6920" s="22">
        <v>2</v>
      </c>
    </row>
    <row r="6921" spans="1:16" x14ac:dyDescent="0.25">
      <c r="A6921" t="s">
        <v>109</v>
      </c>
      <c r="B6921">
        <v>3</v>
      </c>
      <c r="C6921" t="s">
        <v>22</v>
      </c>
      <c r="D6921">
        <v>20</v>
      </c>
      <c r="E6921" t="s">
        <v>11</v>
      </c>
      <c r="F6921">
        <v>20</v>
      </c>
      <c r="G6921" t="s">
        <v>19</v>
      </c>
      <c r="H6921">
        <v>1</v>
      </c>
      <c r="I6921">
        <v>296</v>
      </c>
      <c r="J6921" t="s">
        <v>12</v>
      </c>
      <c r="K6921" s="6">
        <v>6</v>
      </c>
      <c r="L6921" s="6">
        <v>6</v>
      </c>
      <c r="M6921" s="6">
        <v>-1.5</v>
      </c>
      <c r="N6921" s="6">
        <v>0</v>
      </c>
      <c r="O6921" t="s">
        <v>17</v>
      </c>
      <c r="P6921" s="22">
        <v>2</v>
      </c>
    </row>
    <row r="6922" spans="1:16" x14ac:dyDescent="0.25">
      <c r="A6922" t="s">
        <v>109</v>
      </c>
      <c r="B6922">
        <v>3</v>
      </c>
      <c r="C6922" t="s">
        <v>22</v>
      </c>
      <c r="D6922">
        <v>21</v>
      </c>
      <c r="E6922" t="s">
        <v>11</v>
      </c>
      <c r="F6922">
        <v>20</v>
      </c>
      <c r="G6922" t="s">
        <v>19</v>
      </c>
      <c r="H6922">
        <v>1</v>
      </c>
      <c r="I6922">
        <v>878</v>
      </c>
      <c r="J6922" t="s">
        <v>12</v>
      </c>
      <c r="K6922" s="6">
        <v>10</v>
      </c>
      <c r="L6922" s="6">
        <v>10</v>
      </c>
      <c r="M6922" s="6">
        <v>-6.25</v>
      </c>
      <c r="N6922" s="6">
        <v>0</v>
      </c>
      <c r="O6922" t="s">
        <v>17</v>
      </c>
      <c r="P6922" s="22">
        <v>2</v>
      </c>
    </row>
    <row r="6923" spans="1:16" x14ac:dyDescent="0.25">
      <c r="A6923" t="s">
        <v>109</v>
      </c>
      <c r="B6923">
        <v>3</v>
      </c>
      <c r="C6923" t="s">
        <v>22</v>
      </c>
      <c r="D6923">
        <v>22</v>
      </c>
      <c r="E6923" t="s">
        <v>11</v>
      </c>
      <c r="F6923">
        <v>20</v>
      </c>
      <c r="G6923" t="s">
        <v>19</v>
      </c>
      <c r="H6923">
        <v>2</v>
      </c>
      <c r="I6923">
        <v>274</v>
      </c>
      <c r="J6923" t="s">
        <v>13</v>
      </c>
      <c r="K6923" s="6">
        <v>-6.75</v>
      </c>
      <c r="L6923" s="6">
        <v>9</v>
      </c>
      <c r="M6923" s="6">
        <v>-6.75</v>
      </c>
      <c r="N6923" s="6">
        <v>0</v>
      </c>
      <c r="O6923" t="s">
        <v>17</v>
      </c>
      <c r="P6923" s="22">
        <v>2</v>
      </c>
    </row>
    <row r="6924" spans="1:16" x14ac:dyDescent="0.25">
      <c r="A6924" t="s">
        <v>109</v>
      </c>
      <c r="B6924">
        <v>3</v>
      </c>
      <c r="C6924" t="s">
        <v>22</v>
      </c>
      <c r="D6924">
        <v>23</v>
      </c>
      <c r="E6924" t="s">
        <v>11</v>
      </c>
      <c r="F6924">
        <v>20</v>
      </c>
      <c r="G6924" t="s">
        <v>19</v>
      </c>
      <c r="H6924">
        <v>1</v>
      </c>
      <c r="I6924">
        <v>400</v>
      </c>
      <c r="J6924" t="s">
        <v>12</v>
      </c>
      <c r="K6924" s="6">
        <v>8</v>
      </c>
      <c r="L6924" s="6">
        <v>8</v>
      </c>
      <c r="M6924" s="6">
        <v>-3</v>
      </c>
      <c r="N6924" s="6">
        <v>0</v>
      </c>
      <c r="O6924" t="s">
        <v>17</v>
      </c>
      <c r="P6924" s="22">
        <v>2</v>
      </c>
    </row>
    <row r="6925" spans="1:16" x14ac:dyDescent="0.25">
      <c r="A6925" t="s">
        <v>109</v>
      </c>
      <c r="B6925">
        <v>3</v>
      </c>
      <c r="C6925" t="s">
        <v>22</v>
      </c>
      <c r="D6925">
        <v>24</v>
      </c>
      <c r="E6925" t="s">
        <v>11</v>
      </c>
      <c r="F6925">
        <v>20</v>
      </c>
      <c r="G6925" t="s">
        <v>19</v>
      </c>
      <c r="H6925">
        <v>2</v>
      </c>
      <c r="I6925">
        <v>390</v>
      </c>
      <c r="J6925" t="s">
        <v>13</v>
      </c>
      <c r="K6925" s="6">
        <v>-11.25</v>
      </c>
      <c r="L6925" s="6">
        <v>10</v>
      </c>
      <c r="M6925" s="6">
        <v>-11.25</v>
      </c>
      <c r="N6925" s="6">
        <v>0</v>
      </c>
      <c r="O6925" t="s">
        <v>17</v>
      </c>
      <c r="P6925" s="22">
        <v>2</v>
      </c>
    </row>
    <row r="6926" spans="1:16" x14ac:dyDescent="0.25">
      <c r="A6926" t="s">
        <v>109</v>
      </c>
      <c r="B6926">
        <v>3</v>
      </c>
      <c r="C6926" t="s">
        <v>22</v>
      </c>
      <c r="D6926">
        <v>25</v>
      </c>
      <c r="E6926" t="s">
        <v>11</v>
      </c>
      <c r="F6926">
        <v>20</v>
      </c>
      <c r="G6926" t="s">
        <v>18</v>
      </c>
      <c r="H6926">
        <v>1</v>
      </c>
      <c r="I6926">
        <v>260</v>
      </c>
      <c r="J6926" t="s">
        <v>12</v>
      </c>
      <c r="K6926" s="6">
        <v>5</v>
      </c>
      <c r="L6926" s="6">
        <v>5</v>
      </c>
      <c r="M6926" s="6">
        <v>0</v>
      </c>
      <c r="N6926" s="6">
        <v>3</v>
      </c>
      <c r="O6926" t="s">
        <v>17</v>
      </c>
      <c r="P6926" s="22">
        <v>2</v>
      </c>
    </row>
    <row r="6927" spans="1:16" x14ac:dyDescent="0.25">
      <c r="A6927" t="s">
        <v>109</v>
      </c>
      <c r="B6927">
        <v>3</v>
      </c>
      <c r="C6927" t="s">
        <v>22</v>
      </c>
      <c r="D6927">
        <v>26</v>
      </c>
      <c r="E6927" t="s">
        <v>11</v>
      </c>
      <c r="F6927">
        <v>20</v>
      </c>
      <c r="G6927" t="s">
        <v>19</v>
      </c>
      <c r="H6927">
        <v>1</v>
      </c>
      <c r="I6927">
        <v>386</v>
      </c>
      <c r="J6927" t="s">
        <v>12</v>
      </c>
      <c r="K6927" s="6">
        <v>2</v>
      </c>
      <c r="L6927" s="6">
        <v>2</v>
      </c>
      <c r="M6927" s="6">
        <v>-1.75</v>
      </c>
      <c r="N6927" s="6">
        <v>0</v>
      </c>
      <c r="O6927" t="s">
        <v>17</v>
      </c>
      <c r="P6927" s="22">
        <v>2</v>
      </c>
    </row>
    <row r="6928" spans="1:16" x14ac:dyDescent="0.25">
      <c r="A6928" t="s">
        <v>109</v>
      </c>
      <c r="B6928">
        <v>3</v>
      </c>
      <c r="C6928" t="s">
        <v>22</v>
      </c>
      <c r="D6928">
        <v>27</v>
      </c>
      <c r="E6928" t="s">
        <v>11</v>
      </c>
      <c r="F6928">
        <v>20</v>
      </c>
      <c r="G6928" t="s">
        <v>18</v>
      </c>
      <c r="H6928">
        <v>2</v>
      </c>
      <c r="I6928">
        <v>216</v>
      </c>
      <c r="J6928" t="s">
        <v>13</v>
      </c>
      <c r="K6928" s="6">
        <v>0</v>
      </c>
      <c r="L6928" s="6">
        <v>28</v>
      </c>
      <c r="M6928" s="6">
        <v>0</v>
      </c>
      <c r="N6928" s="6">
        <v>13</v>
      </c>
      <c r="O6928" t="s">
        <v>17</v>
      </c>
      <c r="P6928" s="22">
        <v>2</v>
      </c>
    </row>
    <row r="6929" spans="1:16" x14ac:dyDescent="0.25">
      <c r="A6929" t="s">
        <v>109</v>
      </c>
      <c r="B6929">
        <v>3</v>
      </c>
      <c r="C6929" t="s">
        <v>22</v>
      </c>
      <c r="D6929">
        <v>28</v>
      </c>
      <c r="E6929" t="s">
        <v>11</v>
      </c>
      <c r="F6929">
        <v>20</v>
      </c>
      <c r="G6929" t="s">
        <v>19</v>
      </c>
      <c r="H6929">
        <v>2</v>
      </c>
      <c r="I6929">
        <v>749</v>
      </c>
      <c r="J6929" t="s">
        <v>12</v>
      </c>
      <c r="K6929" s="6">
        <v>8</v>
      </c>
      <c r="L6929" s="6">
        <v>8</v>
      </c>
      <c r="M6929" s="6">
        <v>-11</v>
      </c>
      <c r="N6929" s="6">
        <v>0</v>
      </c>
      <c r="O6929" t="s">
        <v>17</v>
      </c>
      <c r="P6929" s="22">
        <v>2</v>
      </c>
    </row>
    <row r="6930" spans="1:16" x14ac:dyDescent="0.25">
      <c r="A6930" t="s">
        <v>109</v>
      </c>
      <c r="B6930">
        <v>3</v>
      </c>
      <c r="C6930" t="s">
        <v>22</v>
      </c>
      <c r="D6930">
        <v>29</v>
      </c>
      <c r="E6930" t="s">
        <v>11</v>
      </c>
      <c r="F6930">
        <v>20</v>
      </c>
      <c r="G6930" t="s">
        <v>18</v>
      </c>
      <c r="H6930">
        <v>2</v>
      </c>
      <c r="I6930">
        <v>266</v>
      </c>
      <c r="J6930" t="s">
        <v>13</v>
      </c>
      <c r="K6930" s="6">
        <v>0</v>
      </c>
      <c r="L6930" s="6">
        <v>25</v>
      </c>
      <c r="M6930" s="6">
        <v>0</v>
      </c>
      <c r="N6930" s="6">
        <v>10</v>
      </c>
      <c r="O6930" t="s">
        <v>17</v>
      </c>
      <c r="P6930" s="22">
        <v>2</v>
      </c>
    </row>
    <row r="6931" spans="1:16" x14ac:dyDescent="0.25">
      <c r="A6931" t="s">
        <v>109</v>
      </c>
      <c r="B6931">
        <v>3</v>
      </c>
      <c r="C6931" t="s">
        <v>22</v>
      </c>
      <c r="D6931">
        <v>30</v>
      </c>
      <c r="E6931" t="s">
        <v>11</v>
      </c>
      <c r="F6931">
        <v>20</v>
      </c>
      <c r="G6931" t="s">
        <v>19</v>
      </c>
      <c r="H6931">
        <v>1</v>
      </c>
      <c r="I6931">
        <v>288</v>
      </c>
      <c r="J6931" t="s">
        <v>13</v>
      </c>
      <c r="K6931" s="6">
        <v>-1.88</v>
      </c>
      <c r="L6931" s="6">
        <v>5</v>
      </c>
      <c r="M6931" s="6">
        <v>-1.88</v>
      </c>
      <c r="N6931" s="6">
        <v>0</v>
      </c>
      <c r="O6931" t="s">
        <v>17</v>
      </c>
      <c r="P6931" s="22">
        <v>2</v>
      </c>
    </row>
    <row r="6932" spans="1:16" x14ac:dyDescent="0.25">
      <c r="A6932" t="s">
        <v>109</v>
      </c>
      <c r="B6932">
        <v>1</v>
      </c>
      <c r="C6932" t="s">
        <v>21</v>
      </c>
      <c r="D6932">
        <v>1</v>
      </c>
      <c r="E6932" t="s">
        <v>11</v>
      </c>
      <c r="F6932">
        <v>20</v>
      </c>
      <c r="G6932" t="s">
        <v>19</v>
      </c>
      <c r="H6932">
        <v>2</v>
      </c>
      <c r="I6932">
        <v>380</v>
      </c>
      <c r="J6932" t="s">
        <v>13</v>
      </c>
      <c r="K6932" s="6">
        <v>-3.75</v>
      </c>
      <c r="L6932" s="6">
        <v>2</v>
      </c>
      <c r="M6932" s="6">
        <v>-3.75</v>
      </c>
      <c r="N6932" s="6">
        <v>0</v>
      </c>
      <c r="O6932" t="s">
        <v>17</v>
      </c>
      <c r="P6932" s="22">
        <v>2</v>
      </c>
    </row>
    <row r="6933" spans="1:16" x14ac:dyDescent="0.25">
      <c r="A6933" t="s">
        <v>109</v>
      </c>
      <c r="B6933">
        <v>1</v>
      </c>
      <c r="C6933" t="s">
        <v>21</v>
      </c>
      <c r="D6933">
        <v>2</v>
      </c>
      <c r="E6933" t="s">
        <v>11</v>
      </c>
      <c r="F6933">
        <v>20</v>
      </c>
      <c r="G6933" t="s">
        <v>18</v>
      </c>
      <c r="H6933">
        <v>1</v>
      </c>
      <c r="I6933">
        <v>345</v>
      </c>
      <c r="J6933" t="s">
        <v>12</v>
      </c>
      <c r="K6933" s="6">
        <v>17</v>
      </c>
      <c r="L6933" s="6">
        <v>17</v>
      </c>
      <c r="M6933" s="6">
        <v>0</v>
      </c>
      <c r="N6933" s="6">
        <v>9</v>
      </c>
      <c r="O6933" t="s">
        <v>17</v>
      </c>
      <c r="P6933" s="22">
        <v>2</v>
      </c>
    </row>
    <row r="6934" spans="1:16" x14ac:dyDescent="0.25">
      <c r="A6934" t="s">
        <v>109</v>
      </c>
      <c r="B6934">
        <v>1</v>
      </c>
      <c r="C6934" t="s">
        <v>21</v>
      </c>
      <c r="D6934">
        <v>3</v>
      </c>
      <c r="E6934" t="s">
        <v>11</v>
      </c>
      <c r="F6934">
        <v>20</v>
      </c>
      <c r="G6934" t="s">
        <v>19</v>
      </c>
      <c r="H6934">
        <v>2</v>
      </c>
      <c r="I6934">
        <v>303</v>
      </c>
      <c r="J6934" t="s">
        <v>13</v>
      </c>
      <c r="K6934" s="6">
        <v>-15.75</v>
      </c>
      <c r="L6934" s="6">
        <v>9</v>
      </c>
      <c r="M6934" s="6">
        <v>-15.75</v>
      </c>
      <c r="N6934" s="6">
        <v>0</v>
      </c>
      <c r="O6934" t="s">
        <v>17</v>
      </c>
      <c r="P6934" s="22">
        <v>2</v>
      </c>
    </row>
    <row r="6935" spans="1:16" x14ac:dyDescent="0.25">
      <c r="A6935" t="s">
        <v>109</v>
      </c>
      <c r="B6935">
        <v>1</v>
      </c>
      <c r="C6935" t="s">
        <v>21</v>
      </c>
      <c r="D6935">
        <v>4</v>
      </c>
      <c r="E6935" t="s">
        <v>11</v>
      </c>
      <c r="F6935">
        <v>20</v>
      </c>
      <c r="G6935" t="s">
        <v>19</v>
      </c>
      <c r="H6935">
        <v>2</v>
      </c>
      <c r="I6935">
        <v>260</v>
      </c>
      <c r="J6935" t="s">
        <v>13</v>
      </c>
      <c r="K6935" s="6">
        <v>-8.75</v>
      </c>
      <c r="L6935" s="6">
        <v>10</v>
      </c>
      <c r="M6935" s="6">
        <v>-8.75</v>
      </c>
      <c r="N6935" s="6">
        <v>0</v>
      </c>
      <c r="O6935" t="s">
        <v>17</v>
      </c>
      <c r="P6935" s="22">
        <v>2</v>
      </c>
    </row>
    <row r="6936" spans="1:16" x14ac:dyDescent="0.25">
      <c r="A6936" t="s">
        <v>109</v>
      </c>
      <c r="B6936">
        <v>1</v>
      </c>
      <c r="C6936" t="s">
        <v>21</v>
      </c>
      <c r="D6936">
        <v>5</v>
      </c>
      <c r="E6936" t="s">
        <v>11</v>
      </c>
      <c r="F6936">
        <v>20</v>
      </c>
      <c r="G6936" t="s">
        <v>18</v>
      </c>
      <c r="H6936">
        <v>1</v>
      </c>
      <c r="I6936">
        <v>346</v>
      </c>
      <c r="J6936" t="s">
        <v>12</v>
      </c>
      <c r="K6936" s="6">
        <v>3.25</v>
      </c>
      <c r="L6936" s="6">
        <v>3.25</v>
      </c>
      <c r="M6936" s="6">
        <v>0</v>
      </c>
      <c r="N6936" s="6">
        <v>1</v>
      </c>
      <c r="O6936" t="s">
        <v>17</v>
      </c>
      <c r="P6936" s="22">
        <v>2</v>
      </c>
    </row>
    <row r="6937" spans="1:16" x14ac:dyDescent="0.25">
      <c r="A6937" t="s">
        <v>109</v>
      </c>
      <c r="B6937">
        <v>1</v>
      </c>
      <c r="C6937" t="s">
        <v>21</v>
      </c>
      <c r="D6937">
        <v>6</v>
      </c>
      <c r="E6937" t="s">
        <v>11</v>
      </c>
      <c r="F6937">
        <v>20</v>
      </c>
      <c r="G6937" t="s">
        <v>19</v>
      </c>
      <c r="H6937">
        <v>2</v>
      </c>
      <c r="I6937">
        <v>264</v>
      </c>
      <c r="J6937" t="s">
        <v>13</v>
      </c>
      <c r="K6937" s="6">
        <v>-12</v>
      </c>
      <c r="L6937" s="6">
        <v>6</v>
      </c>
      <c r="M6937" s="6">
        <v>-12</v>
      </c>
      <c r="N6937" s="6">
        <v>0</v>
      </c>
      <c r="O6937" t="s">
        <v>17</v>
      </c>
      <c r="P6937" s="22">
        <v>2</v>
      </c>
    </row>
    <row r="6938" spans="1:16" x14ac:dyDescent="0.25">
      <c r="A6938" t="s">
        <v>109</v>
      </c>
      <c r="B6938">
        <v>1</v>
      </c>
      <c r="C6938" t="s">
        <v>21</v>
      </c>
      <c r="D6938">
        <v>7</v>
      </c>
      <c r="E6938" t="s">
        <v>11</v>
      </c>
      <c r="F6938">
        <v>20</v>
      </c>
      <c r="G6938" t="s">
        <v>19</v>
      </c>
      <c r="H6938">
        <v>2</v>
      </c>
      <c r="I6938">
        <v>278</v>
      </c>
      <c r="J6938" t="s">
        <v>12</v>
      </c>
      <c r="K6938" s="6">
        <v>6</v>
      </c>
      <c r="L6938" s="6">
        <v>6</v>
      </c>
      <c r="M6938" s="6">
        <v>-9</v>
      </c>
      <c r="N6938" s="6">
        <v>0</v>
      </c>
      <c r="O6938" t="s">
        <v>17</v>
      </c>
      <c r="P6938" s="22">
        <v>2</v>
      </c>
    </row>
    <row r="6939" spans="1:16" x14ac:dyDescent="0.25">
      <c r="A6939" t="s">
        <v>109</v>
      </c>
      <c r="B6939">
        <v>1</v>
      </c>
      <c r="C6939" t="s">
        <v>21</v>
      </c>
      <c r="D6939">
        <v>8</v>
      </c>
      <c r="E6939" t="s">
        <v>11</v>
      </c>
      <c r="F6939">
        <v>20</v>
      </c>
      <c r="G6939" t="s">
        <v>19</v>
      </c>
      <c r="H6939">
        <v>2</v>
      </c>
      <c r="I6939">
        <v>315</v>
      </c>
      <c r="J6939" t="s">
        <v>12</v>
      </c>
      <c r="K6939" s="6">
        <v>12</v>
      </c>
      <c r="L6939" s="6">
        <v>12</v>
      </c>
      <c r="M6939" s="6">
        <v>-18</v>
      </c>
      <c r="N6939" s="6">
        <v>0</v>
      </c>
      <c r="O6939" t="s">
        <v>17</v>
      </c>
      <c r="P6939" s="22">
        <v>2</v>
      </c>
    </row>
    <row r="6940" spans="1:16" x14ac:dyDescent="0.25">
      <c r="A6940" t="s">
        <v>109</v>
      </c>
      <c r="B6940">
        <v>1</v>
      </c>
      <c r="C6940" t="s">
        <v>21</v>
      </c>
      <c r="D6940">
        <v>9</v>
      </c>
      <c r="E6940" t="s">
        <v>11</v>
      </c>
      <c r="F6940">
        <v>20</v>
      </c>
      <c r="G6940" t="s">
        <v>19</v>
      </c>
      <c r="H6940">
        <v>1</v>
      </c>
      <c r="I6940">
        <v>280</v>
      </c>
      <c r="J6940" t="s">
        <v>12</v>
      </c>
      <c r="K6940" s="6">
        <v>9</v>
      </c>
      <c r="L6940" s="6">
        <v>9</v>
      </c>
      <c r="M6940" s="6">
        <v>-9</v>
      </c>
      <c r="N6940" s="6">
        <v>0</v>
      </c>
      <c r="O6940" t="s">
        <v>17</v>
      </c>
      <c r="P6940" s="22">
        <v>2</v>
      </c>
    </row>
    <row r="6941" spans="1:16" x14ac:dyDescent="0.25">
      <c r="A6941" t="s">
        <v>109</v>
      </c>
      <c r="B6941">
        <v>1</v>
      </c>
      <c r="C6941" t="s">
        <v>21</v>
      </c>
      <c r="D6941">
        <v>10</v>
      </c>
      <c r="E6941" t="s">
        <v>11</v>
      </c>
      <c r="F6941">
        <v>20</v>
      </c>
      <c r="G6941" t="s">
        <v>18</v>
      </c>
      <c r="H6941">
        <v>1</v>
      </c>
      <c r="I6941">
        <v>302</v>
      </c>
      <c r="J6941" t="s">
        <v>13</v>
      </c>
      <c r="K6941" s="6">
        <v>0</v>
      </c>
      <c r="L6941" s="6">
        <v>13</v>
      </c>
      <c r="M6941" s="6">
        <v>0</v>
      </c>
      <c r="N6941" s="6">
        <v>6</v>
      </c>
      <c r="O6941" t="s">
        <v>17</v>
      </c>
      <c r="P6941" s="22">
        <v>2</v>
      </c>
    </row>
    <row r="6942" spans="1:16" x14ac:dyDescent="0.25">
      <c r="A6942" t="s">
        <v>109</v>
      </c>
      <c r="B6942">
        <v>1</v>
      </c>
      <c r="C6942" t="s">
        <v>21</v>
      </c>
      <c r="D6942">
        <v>11</v>
      </c>
      <c r="E6942" t="s">
        <v>11</v>
      </c>
      <c r="F6942">
        <v>20</v>
      </c>
      <c r="G6942" t="s">
        <v>18</v>
      </c>
      <c r="H6942">
        <v>2</v>
      </c>
      <c r="I6942">
        <v>283</v>
      </c>
      <c r="J6942" t="s">
        <v>13</v>
      </c>
      <c r="K6942" s="6">
        <v>0</v>
      </c>
      <c r="L6942" s="6">
        <v>22</v>
      </c>
      <c r="M6942" s="6">
        <v>0</v>
      </c>
      <c r="N6942" s="6">
        <v>13</v>
      </c>
      <c r="O6942" t="s">
        <v>17</v>
      </c>
      <c r="P6942" s="22">
        <v>2</v>
      </c>
    </row>
    <row r="6943" spans="1:16" x14ac:dyDescent="0.25">
      <c r="A6943" t="s">
        <v>109</v>
      </c>
      <c r="B6943">
        <v>1</v>
      </c>
      <c r="C6943" t="s">
        <v>21</v>
      </c>
      <c r="D6943">
        <v>12</v>
      </c>
      <c r="E6943" t="s">
        <v>11</v>
      </c>
      <c r="F6943">
        <v>20</v>
      </c>
      <c r="G6943" t="s">
        <v>18</v>
      </c>
      <c r="H6943">
        <v>1</v>
      </c>
      <c r="I6943">
        <v>338</v>
      </c>
      <c r="J6943" t="s">
        <v>12</v>
      </c>
      <c r="K6943" s="6">
        <v>7</v>
      </c>
      <c r="L6943" s="6">
        <v>7</v>
      </c>
      <c r="M6943" s="6">
        <v>0</v>
      </c>
      <c r="N6943" s="6">
        <v>3</v>
      </c>
      <c r="O6943" t="s">
        <v>17</v>
      </c>
      <c r="P6943" s="22">
        <v>2</v>
      </c>
    </row>
    <row r="6944" spans="1:16" x14ac:dyDescent="0.25">
      <c r="A6944" t="s">
        <v>109</v>
      </c>
      <c r="B6944">
        <v>1</v>
      </c>
      <c r="C6944" t="s">
        <v>21</v>
      </c>
      <c r="D6944">
        <v>13</v>
      </c>
      <c r="E6944" t="s">
        <v>11</v>
      </c>
      <c r="F6944">
        <v>20</v>
      </c>
      <c r="G6944" t="s">
        <v>19</v>
      </c>
      <c r="H6944">
        <v>1</v>
      </c>
      <c r="I6944">
        <v>336</v>
      </c>
      <c r="J6944" t="s">
        <v>12</v>
      </c>
      <c r="K6944" s="6">
        <v>5</v>
      </c>
      <c r="L6944" s="6">
        <v>5</v>
      </c>
      <c r="M6944" s="6">
        <v>-5</v>
      </c>
      <c r="N6944" s="6">
        <v>0</v>
      </c>
      <c r="O6944" t="s">
        <v>17</v>
      </c>
      <c r="P6944" s="22">
        <v>2</v>
      </c>
    </row>
    <row r="6945" spans="1:16" x14ac:dyDescent="0.25">
      <c r="A6945" t="s">
        <v>109</v>
      </c>
      <c r="B6945">
        <v>1</v>
      </c>
      <c r="C6945" t="s">
        <v>21</v>
      </c>
      <c r="D6945">
        <v>14</v>
      </c>
      <c r="E6945" t="s">
        <v>11</v>
      </c>
      <c r="F6945">
        <v>20</v>
      </c>
      <c r="G6945" t="s">
        <v>19</v>
      </c>
      <c r="H6945">
        <v>1</v>
      </c>
      <c r="I6945">
        <v>326</v>
      </c>
      <c r="J6945" t="s">
        <v>13</v>
      </c>
      <c r="K6945" s="6">
        <v>-9</v>
      </c>
      <c r="L6945" s="6">
        <v>12</v>
      </c>
      <c r="M6945" s="6">
        <v>-9</v>
      </c>
      <c r="N6945" s="6">
        <v>0</v>
      </c>
      <c r="O6945" t="s">
        <v>17</v>
      </c>
      <c r="P6945" s="22">
        <v>2</v>
      </c>
    </row>
    <row r="6946" spans="1:16" x14ac:dyDescent="0.25">
      <c r="A6946" t="s">
        <v>109</v>
      </c>
      <c r="B6946">
        <v>1</v>
      </c>
      <c r="C6946" t="s">
        <v>21</v>
      </c>
      <c r="D6946">
        <v>15</v>
      </c>
      <c r="E6946" t="s">
        <v>11</v>
      </c>
      <c r="F6946">
        <v>20</v>
      </c>
      <c r="G6946" t="s">
        <v>19</v>
      </c>
      <c r="H6946">
        <v>1</v>
      </c>
      <c r="I6946">
        <v>228</v>
      </c>
      <c r="J6946" t="s">
        <v>12</v>
      </c>
      <c r="K6946" s="6">
        <v>4</v>
      </c>
      <c r="L6946" s="6">
        <v>4</v>
      </c>
      <c r="M6946" s="6">
        <v>-4</v>
      </c>
      <c r="N6946" s="6">
        <v>0</v>
      </c>
      <c r="O6946" t="s">
        <v>17</v>
      </c>
      <c r="P6946" s="22">
        <v>2</v>
      </c>
    </row>
    <row r="6947" spans="1:16" x14ac:dyDescent="0.25">
      <c r="A6947" t="s">
        <v>109</v>
      </c>
      <c r="B6947">
        <v>1</v>
      </c>
      <c r="C6947" t="s">
        <v>21</v>
      </c>
      <c r="D6947">
        <v>16</v>
      </c>
      <c r="E6947" t="s">
        <v>11</v>
      </c>
      <c r="F6947">
        <v>20</v>
      </c>
      <c r="G6947" t="s">
        <v>18</v>
      </c>
      <c r="H6947">
        <v>1</v>
      </c>
      <c r="I6947">
        <v>273</v>
      </c>
      <c r="J6947" t="s">
        <v>13</v>
      </c>
      <c r="K6947" s="6">
        <v>0</v>
      </c>
      <c r="L6947" s="6">
        <v>8</v>
      </c>
      <c r="M6947" s="6">
        <v>0</v>
      </c>
      <c r="N6947" s="6">
        <v>4.25</v>
      </c>
      <c r="O6947" t="s">
        <v>17</v>
      </c>
      <c r="P6947" s="22">
        <v>2</v>
      </c>
    </row>
    <row r="6948" spans="1:16" x14ac:dyDescent="0.25">
      <c r="A6948" t="s">
        <v>109</v>
      </c>
      <c r="B6948">
        <v>1</v>
      </c>
      <c r="C6948" t="s">
        <v>21</v>
      </c>
      <c r="D6948">
        <v>17</v>
      </c>
      <c r="E6948" t="s">
        <v>11</v>
      </c>
      <c r="F6948">
        <v>20</v>
      </c>
      <c r="G6948" t="s">
        <v>18</v>
      </c>
      <c r="H6948">
        <v>1</v>
      </c>
      <c r="I6948">
        <v>278</v>
      </c>
      <c r="J6948" t="s">
        <v>12</v>
      </c>
      <c r="K6948" s="6">
        <v>10</v>
      </c>
      <c r="L6948" s="6">
        <v>10</v>
      </c>
      <c r="M6948" s="6">
        <v>0</v>
      </c>
      <c r="N6948" s="6">
        <v>6</v>
      </c>
      <c r="O6948" t="s">
        <v>17</v>
      </c>
      <c r="P6948" s="22">
        <v>2</v>
      </c>
    </row>
    <row r="6949" spans="1:16" x14ac:dyDescent="0.25">
      <c r="A6949" t="s">
        <v>109</v>
      </c>
      <c r="B6949">
        <v>1</v>
      </c>
      <c r="C6949" t="s">
        <v>21</v>
      </c>
      <c r="D6949">
        <v>18</v>
      </c>
      <c r="E6949" t="s">
        <v>11</v>
      </c>
      <c r="F6949">
        <v>20</v>
      </c>
      <c r="G6949" t="s">
        <v>19</v>
      </c>
      <c r="H6949">
        <v>2</v>
      </c>
      <c r="I6949">
        <v>252</v>
      </c>
      <c r="J6949" t="s">
        <v>13</v>
      </c>
      <c r="K6949" s="6">
        <v>-13</v>
      </c>
      <c r="L6949" s="6">
        <v>8</v>
      </c>
      <c r="M6949" s="6">
        <v>-13</v>
      </c>
      <c r="N6949" s="6">
        <v>0</v>
      </c>
      <c r="O6949" t="s">
        <v>17</v>
      </c>
      <c r="P6949" s="22">
        <v>2</v>
      </c>
    </row>
    <row r="6950" spans="1:16" x14ac:dyDescent="0.25">
      <c r="A6950" t="s">
        <v>109</v>
      </c>
      <c r="B6950">
        <v>1</v>
      </c>
      <c r="C6950" t="s">
        <v>21</v>
      </c>
      <c r="D6950">
        <v>19</v>
      </c>
      <c r="E6950" t="s">
        <v>11</v>
      </c>
      <c r="F6950">
        <v>20</v>
      </c>
      <c r="G6950" t="s">
        <v>18</v>
      </c>
      <c r="H6950">
        <v>1</v>
      </c>
      <c r="I6950">
        <v>1017</v>
      </c>
      <c r="J6950" t="s">
        <v>13</v>
      </c>
      <c r="K6950" s="6">
        <v>0</v>
      </c>
      <c r="L6950" s="6">
        <v>25</v>
      </c>
      <c r="M6950" s="6">
        <v>0</v>
      </c>
      <c r="N6950" s="6">
        <v>9</v>
      </c>
      <c r="O6950" t="s">
        <v>17</v>
      </c>
      <c r="P6950" s="22">
        <v>2</v>
      </c>
    </row>
    <row r="6951" spans="1:16" x14ac:dyDescent="0.25">
      <c r="A6951" t="s">
        <v>109</v>
      </c>
      <c r="B6951">
        <v>1</v>
      </c>
      <c r="C6951" t="s">
        <v>21</v>
      </c>
      <c r="D6951">
        <v>20</v>
      </c>
      <c r="E6951" t="s">
        <v>11</v>
      </c>
      <c r="F6951">
        <v>20</v>
      </c>
      <c r="G6951" t="s">
        <v>19</v>
      </c>
      <c r="H6951">
        <v>2</v>
      </c>
      <c r="I6951">
        <v>240</v>
      </c>
      <c r="J6951" t="s">
        <v>12</v>
      </c>
      <c r="K6951" s="6">
        <v>4</v>
      </c>
      <c r="L6951" s="6">
        <v>4</v>
      </c>
      <c r="M6951" s="6">
        <v>-8</v>
      </c>
      <c r="N6951" s="6">
        <v>0</v>
      </c>
      <c r="O6951" t="s">
        <v>17</v>
      </c>
      <c r="P6951" s="22">
        <v>2</v>
      </c>
    </row>
    <row r="6952" spans="1:16" x14ac:dyDescent="0.25">
      <c r="A6952" t="s">
        <v>109</v>
      </c>
      <c r="B6952">
        <v>1</v>
      </c>
      <c r="C6952" t="s">
        <v>21</v>
      </c>
      <c r="D6952">
        <v>21</v>
      </c>
      <c r="E6952" t="s">
        <v>11</v>
      </c>
      <c r="F6952">
        <v>20</v>
      </c>
      <c r="G6952" t="s">
        <v>19</v>
      </c>
      <c r="H6952">
        <v>1</v>
      </c>
      <c r="I6952">
        <v>405</v>
      </c>
      <c r="J6952" t="s">
        <v>13</v>
      </c>
      <c r="K6952" s="6">
        <v>-1.25</v>
      </c>
      <c r="L6952" s="6">
        <v>2</v>
      </c>
      <c r="M6952" s="6">
        <v>-1.25</v>
      </c>
      <c r="N6952" s="6">
        <v>0</v>
      </c>
      <c r="O6952" t="s">
        <v>17</v>
      </c>
      <c r="P6952" s="22">
        <v>2</v>
      </c>
    </row>
    <row r="6953" spans="1:16" x14ac:dyDescent="0.25">
      <c r="A6953" t="s">
        <v>109</v>
      </c>
      <c r="B6953">
        <v>1</v>
      </c>
      <c r="C6953" t="s">
        <v>21</v>
      </c>
      <c r="D6953">
        <v>22</v>
      </c>
      <c r="E6953" t="s">
        <v>11</v>
      </c>
      <c r="F6953">
        <v>20</v>
      </c>
      <c r="G6953" t="s">
        <v>19</v>
      </c>
      <c r="H6953">
        <v>1</v>
      </c>
      <c r="I6953">
        <v>291</v>
      </c>
      <c r="J6953" t="s">
        <v>12</v>
      </c>
      <c r="K6953" s="6">
        <v>4</v>
      </c>
      <c r="L6953" s="6">
        <v>4</v>
      </c>
      <c r="M6953" s="6">
        <v>-1</v>
      </c>
      <c r="N6953" s="6">
        <v>0</v>
      </c>
      <c r="O6953" t="s">
        <v>17</v>
      </c>
      <c r="P6953" s="22">
        <v>2</v>
      </c>
    </row>
    <row r="6954" spans="1:16" x14ac:dyDescent="0.25">
      <c r="A6954" t="s">
        <v>109</v>
      </c>
      <c r="B6954">
        <v>1</v>
      </c>
      <c r="C6954" t="s">
        <v>21</v>
      </c>
      <c r="D6954">
        <v>23</v>
      </c>
      <c r="E6954" t="s">
        <v>11</v>
      </c>
      <c r="F6954">
        <v>20</v>
      </c>
      <c r="G6954" t="s">
        <v>19</v>
      </c>
      <c r="H6954">
        <v>2</v>
      </c>
      <c r="I6954">
        <v>295</v>
      </c>
      <c r="J6954" t="s">
        <v>12</v>
      </c>
      <c r="K6954" s="6">
        <v>8</v>
      </c>
      <c r="L6954" s="6">
        <v>8</v>
      </c>
      <c r="M6954" s="6">
        <v>-9</v>
      </c>
      <c r="N6954" s="6">
        <v>0</v>
      </c>
      <c r="O6954" t="s">
        <v>17</v>
      </c>
      <c r="P6954" s="22">
        <v>2</v>
      </c>
    </row>
    <row r="6955" spans="1:16" x14ac:dyDescent="0.25">
      <c r="A6955" t="s">
        <v>109</v>
      </c>
      <c r="B6955">
        <v>1</v>
      </c>
      <c r="C6955" t="s">
        <v>21</v>
      </c>
      <c r="D6955">
        <v>24</v>
      </c>
      <c r="E6955" t="s">
        <v>11</v>
      </c>
      <c r="F6955">
        <v>20</v>
      </c>
      <c r="G6955" t="s">
        <v>19</v>
      </c>
      <c r="H6955">
        <v>2</v>
      </c>
      <c r="I6955">
        <v>621</v>
      </c>
      <c r="J6955" t="s">
        <v>13</v>
      </c>
      <c r="K6955" s="6">
        <v>-18.75</v>
      </c>
      <c r="L6955" s="6">
        <v>10</v>
      </c>
      <c r="M6955" s="6">
        <v>-18.75</v>
      </c>
      <c r="N6955" s="6">
        <v>0</v>
      </c>
      <c r="O6955" t="s">
        <v>17</v>
      </c>
      <c r="P6955" s="22">
        <v>2</v>
      </c>
    </row>
    <row r="6956" spans="1:16" x14ac:dyDescent="0.25">
      <c r="A6956" t="s">
        <v>109</v>
      </c>
      <c r="B6956">
        <v>1</v>
      </c>
      <c r="C6956" t="s">
        <v>21</v>
      </c>
      <c r="D6956">
        <v>25</v>
      </c>
      <c r="E6956" t="s">
        <v>11</v>
      </c>
      <c r="F6956">
        <v>20</v>
      </c>
      <c r="G6956" t="s">
        <v>18</v>
      </c>
      <c r="H6956">
        <v>1</v>
      </c>
      <c r="I6956">
        <v>274</v>
      </c>
      <c r="J6956" t="s">
        <v>13</v>
      </c>
      <c r="K6956" s="6">
        <v>0</v>
      </c>
      <c r="L6956" s="6">
        <v>12</v>
      </c>
      <c r="M6956" s="6">
        <v>0</v>
      </c>
      <c r="N6956" s="6">
        <v>4</v>
      </c>
      <c r="O6956" t="s">
        <v>17</v>
      </c>
      <c r="P6956" s="22">
        <v>2</v>
      </c>
    </row>
    <row r="6957" spans="1:16" x14ac:dyDescent="0.25">
      <c r="A6957" t="s">
        <v>109</v>
      </c>
      <c r="B6957">
        <v>1</v>
      </c>
      <c r="C6957" t="s">
        <v>21</v>
      </c>
      <c r="D6957">
        <v>26</v>
      </c>
      <c r="E6957" t="s">
        <v>11</v>
      </c>
      <c r="F6957">
        <v>20</v>
      </c>
      <c r="G6957" t="s">
        <v>19</v>
      </c>
      <c r="H6957">
        <v>1</v>
      </c>
      <c r="I6957">
        <v>312</v>
      </c>
      <c r="J6957" t="s">
        <v>12</v>
      </c>
      <c r="K6957" s="6">
        <v>8</v>
      </c>
      <c r="L6957" s="6">
        <v>8</v>
      </c>
      <c r="M6957" s="6">
        <v>-2</v>
      </c>
      <c r="N6957" s="6">
        <v>0</v>
      </c>
      <c r="O6957" t="s">
        <v>17</v>
      </c>
      <c r="P6957" s="22">
        <v>2</v>
      </c>
    </row>
    <row r="6958" spans="1:16" x14ac:dyDescent="0.25">
      <c r="A6958" t="s">
        <v>109</v>
      </c>
      <c r="B6958">
        <v>1</v>
      </c>
      <c r="C6958" t="s">
        <v>21</v>
      </c>
      <c r="D6958">
        <v>27</v>
      </c>
      <c r="E6958" t="s">
        <v>11</v>
      </c>
      <c r="F6958">
        <v>20</v>
      </c>
      <c r="G6958" t="s">
        <v>19</v>
      </c>
      <c r="H6958">
        <v>2</v>
      </c>
      <c r="I6958">
        <v>254</v>
      </c>
      <c r="J6958" t="s">
        <v>13</v>
      </c>
      <c r="K6958" s="6">
        <v>-7</v>
      </c>
      <c r="L6958" s="6">
        <v>8</v>
      </c>
      <c r="M6958" s="6">
        <v>-7</v>
      </c>
      <c r="N6958" s="6">
        <v>0</v>
      </c>
      <c r="O6958" t="s">
        <v>17</v>
      </c>
      <c r="P6958" s="22">
        <v>2</v>
      </c>
    </row>
    <row r="6959" spans="1:16" x14ac:dyDescent="0.25">
      <c r="A6959" t="s">
        <v>109</v>
      </c>
      <c r="B6959">
        <v>1</v>
      </c>
      <c r="C6959" t="s">
        <v>21</v>
      </c>
      <c r="D6959">
        <v>28</v>
      </c>
      <c r="E6959" t="s">
        <v>11</v>
      </c>
      <c r="F6959">
        <v>20</v>
      </c>
      <c r="G6959" t="s">
        <v>18</v>
      </c>
      <c r="H6959">
        <v>1</v>
      </c>
      <c r="I6959">
        <v>244</v>
      </c>
      <c r="J6959" t="s">
        <v>12</v>
      </c>
      <c r="K6959" s="6">
        <v>4</v>
      </c>
      <c r="L6959" s="6">
        <v>4</v>
      </c>
      <c r="M6959" s="6">
        <v>0</v>
      </c>
      <c r="N6959" s="6">
        <v>2.25</v>
      </c>
      <c r="O6959" t="s">
        <v>17</v>
      </c>
      <c r="P6959" s="22">
        <v>2</v>
      </c>
    </row>
    <row r="6960" spans="1:16" x14ac:dyDescent="0.25">
      <c r="A6960" t="s">
        <v>109</v>
      </c>
      <c r="B6960">
        <v>1</v>
      </c>
      <c r="C6960" t="s">
        <v>21</v>
      </c>
      <c r="D6960">
        <v>29</v>
      </c>
      <c r="E6960" t="s">
        <v>11</v>
      </c>
      <c r="F6960">
        <v>20</v>
      </c>
      <c r="G6960" t="s">
        <v>19</v>
      </c>
      <c r="H6960">
        <v>2</v>
      </c>
      <c r="I6960">
        <v>408</v>
      </c>
      <c r="J6960" t="s">
        <v>12</v>
      </c>
      <c r="K6960" s="6">
        <v>5</v>
      </c>
      <c r="L6960" s="6">
        <v>5</v>
      </c>
      <c r="M6960" s="6">
        <v>-8.1300000000000008</v>
      </c>
      <c r="N6960" s="6">
        <v>0</v>
      </c>
      <c r="O6960" t="s">
        <v>17</v>
      </c>
      <c r="P6960" s="22">
        <v>2</v>
      </c>
    </row>
    <row r="6961" spans="1:16" x14ac:dyDescent="0.25">
      <c r="A6961" t="s">
        <v>109</v>
      </c>
      <c r="B6961">
        <v>1</v>
      </c>
      <c r="C6961" t="s">
        <v>21</v>
      </c>
      <c r="D6961">
        <v>30</v>
      </c>
      <c r="E6961" t="s">
        <v>11</v>
      </c>
      <c r="F6961">
        <v>20</v>
      </c>
      <c r="G6961" t="s">
        <v>19</v>
      </c>
      <c r="H6961">
        <v>1</v>
      </c>
      <c r="I6961">
        <v>270</v>
      </c>
      <c r="J6961" t="s">
        <v>13</v>
      </c>
      <c r="K6961" s="6">
        <v>-4.38</v>
      </c>
      <c r="L6961" s="6">
        <v>5</v>
      </c>
      <c r="M6961" s="6">
        <v>-4.38</v>
      </c>
      <c r="N6961" s="6">
        <v>0</v>
      </c>
      <c r="O6961" t="s">
        <v>17</v>
      </c>
      <c r="P6961" s="22">
        <v>2</v>
      </c>
    </row>
    <row r="6962" spans="1:16" x14ac:dyDescent="0.25">
      <c r="A6962" t="s">
        <v>109</v>
      </c>
      <c r="B6962">
        <v>2</v>
      </c>
      <c r="C6962" t="s">
        <v>21</v>
      </c>
      <c r="D6962">
        <v>1</v>
      </c>
      <c r="E6962" t="s">
        <v>11</v>
      </c>
      <c r="F6962">
        <v>20</v>
      </c>
      <c r="G6962" t="s">
        <v>18</v>
      </c>
      <c r="H6962">
        <v>1</v>
      </c>
      <c r="I6962">
        <v>263</v>
      </c>
      <c r="J6962" t="s">
        <v>13</v>
      </c>
      <c r="K6962" s="6">
        <v>0</v>
      </c>
      <c r="L6962" s="6">
        <v>17</v>
      </c>
      <c r="M6962" s="6">
        <v>0</v>
      </c>
      <c r="N6962" s="6">
        <v>10</v>
      </c>
      <c r="O6962" t="s">
        <v>17</v>
      </c>
      <c r="P6962" s="22">
        <v>2</v>
      </c>
    </row>
    <row r="6963" spans="1:16" x14ac:dyDescent="0.25">
      <c r="A6963" t="s">
        <v>109</v>
      </c>
      <c r="B6963">
        <v>2</v>
      </c>
      <c r="C6963" t="s">
        <v>21</v>
      </c>
      <c r="D6963">
        <v>2</v>
      </c>
      <c r="E6963" t="s">
        <v>11</v>
      </c>
      <c r="F6963">
        <v>20</v>
      </c>
      <c r="G6963" t="s">
        <v>19</v>
      </c>
      <c r="H6963">
        <v>1</v>
      </c>
      <c r="I6963">
        <v>293</v>
      </c>
      <c r="J6963" t="s">
        <v>12</v>
      </c>
      <c r="K6963" s="6">
        <v>5</v>
      </c>
      <c r="L6963" s="6">
        <v>5</v>
      </c>
      <c r="M6963" s="6">
        <v>-3.13</v>
      </c>
      <c r="N6963" s="6">
        <v>0</v>
      </c>
      <c r="O6963" t="s">
        <v>17</v>
      </c>
      <c r="P6963" s="22">
        <v>2</v>
      </c>
    </row>
    <row r="6964" spans="1:16" x14ac:dyDescent="0.25">
      <c r="A6964" t="s">
        <v>109</v>
      </c>
      <c r="B6964">
        <v>2</v>
      </c>
      <c r="C6964" t="s">
        <v>21</v>
      </c>
      <c r="D6964">
        <v>3</v>
      </c>
      <c r="E6964" t="s">
        <v>11</v>
      </c>
      <c r="F6964">
        <v>20</v>
      </c>
      <c r="G6964" t="s">
        <v>19</v>
      </c>
      <c r="H6964">
        <v>1</v>
      </c>
      <c r="I6964">
        <v>290</v>
      </c>
      <c r="J6964" t="s">
        <v>12</v>
      </c>
      <c r="K6964" s="6">
        <v>9</v>
      </c>
      <c r="L6964" s="6">
        <v>9</v>
      </c>
      <c r="M6964" s="6">
        <v>-4.5</v>
      </c>
      <c r="N6964" s="6">
        <v>0</v>
      </c>
      <c r="O6964" t="s">
        <v>17</v>
      </c>
      <c r="P6964" s="22">
        <v>2</v>
      </c>
    </row>
    <row r="6965" spans="1:16" x14ac:dyDescent="0.25">
      <c r="A6965" t="s">
        <v>109</v>
      </c>
      <c r="B6965">
        <v>2</v>
      </c>
      <c r="C6965" t="s">
        <v>21</v>
      </c>
      <c r="D6965">
        <v>4</v>
      </c>
      <c r="E6965" t="s">
        <v>11</v>
      </c>
      <c r="F6965">
        <v>20</v>
      </c>
      <c r="G6965" t="s">
        <v>19</v>
      </c>
      <c r="H6965">
        <v>2</v>
      </c>
      <c r="I6965">
        <v>280</v>
      </c>
      <c r="J6965" t="s">
        <v>13</v>
      </c>
      <c r="K6965" s="6">
        <v>-9.3800000000000008</v>
      </c>
      <c r="L6965" s="6">
        <v>5</v>
      </c>
      <c r="M6965" s="6">
        <v>-9.3800000000000008</v>
      </c>
      <c r="N6965" s="6">
        <v>0</v>
      </c>
      <c r="O6965" t="s">
        <v>17</v>
      </c>
      <c r="P6965" s="22">
        <v>2</v>
      </c>
    </row>
    <row r="6966" spans="1:16" x14ac:dyDescent="0.25">
      <c r="A6966" t="s">
        <v>109</v>
      </c>
      <c r="B6966">
        <v>2</v>
      </c>
      <c r="C6966" t="s">
        <v>21</v>
      </c>
      <c r="D6966">
        <v>5</v>
      </c>
      <c r="E6966" t="s">
        <v>11</v>
      </c>
      <c r="F6966">
        <v>20</v>
      </c>
      <c r="G6966" t="s">
        <v>19</v>
      </c>
      <c r="H6966">
        <v>2</v>
      </c>
      <c r="I6966">
        <v>365</v>
      </c>
      <c r="J6966" t="s">
        <v>13</v>
      </c>
      <c r="K6966" s="6">
        <v>-18</v>
      </c>
      <c r="L6966" s="6">
        <v>9</v>
      </c>
      <c r="M6966" s="6">
        <v>-18</v>
      </c>
      <c r="N6966" s="6">
        <v>0</v>
      </c>
      <c r="O6966" t="s">
        <v>17</v>
      </c>
      <c r="P6966" s="22">
        <v>2</v>
      </c>
    </row>
    <row r="6967" spans="1:16" x14ac:dyDescent="0.25">
      <c r="A6967" t="s">
        <v>109</v>
      </c>
      <c r="B6967">
        <v>2</v>
      </c>
      <c r="C6967" t="s">
        <v>21</v>
      </c>
      <c r="D6967">
        <v>6</v>
      </c>
      <c r="E6967" t="s">
        <v>11</v>
      </c>
      <c r="F6967">
        <v>20</v>
      </c>
      <c r="G6967" t="s">
        <v>19</v>
      </c>
      <c r="H6967">
        <v>2</v>
      </c>
      <c r="I6967">
        <v>315</v>
      </c>
      <c r="J6967" t="s">
        <v>12</v>
      </c>
      <c r="K6967" s="6">
        <v>2</v>
      </c>
      <c r="L6967" s="6">
        <v>2</v>
      </c>
      <c r="M6967" s="6">
        <v>-3.25</v>
      </c>
      <c r="N6967" s="6">
        <v>0</v>
      </c>
      <c r="O6967" t="s">
        <v>17</v>
      </c>
      <c r="P6967" s="22">
        <v>2</v>
      </c>
    </row>
    <row r="6968" spans="1:16" x14ac:dyDescent="0.25">
      <c r="A6968" t="s">
        <v>109</v>
      </c>
      <c r="B6968">
        <v>2</v>
      </c>
      <c r="C6968" t="s">
        <v>21</v>
      </c>
      <c r="D6968">
        <v>7</v>
      </c>
      <c r="E6968" t="s">
        <v>11</v>
      </c>
      <c r="F6968">
        <v>20</v>
      </c>
      <c r="G6968" t="s">
        <v>18</v>
      </c>
      <c r="H6968">
        <v>1</v>
      </c>
      <c r="I6968">
        <v>232</v>
      </c>
      <c r="J6968" t="s">
        <v>13</v>
      </c>
      <c r="K6968" s="6">
        <v>0</v>
      </c>
      <c r="L6968" s="6">
        <v>7</v>
      </c>
      <c r="M6968" s="6">
        <v>0</v>
      </c>
      <c r="N6968" s="6">
        <v>4</v>
      </c>
      <c r="O6968" t="s">
        <v>17</v>
      </c>
      <c r="P6968" s="22">
        <v>2</v>
      </c>
    </row>
    <row r="6969" spans="1:16" x14ac:dyDescent="0.25">
      <c r="A6969" t="s">
        <v>109</v>
      </c>
      <c r="B6969">
        <v>2</v>
      </c>
      <c r="C6969" t="s">
        <v>21</v>
      </c>
      <c r="D6969">
        <v>8</v>
      </c>
      <c r="E6969" t="s">
        <v>11</v>
      </c>
      <c r="F6969">
        <v>20</v>
      </c>
      <c r="G6969" t="s">
        <v>19</v>
      </c>
      <c r="H6969">
        <v>1</v>
      </c>
      <c r="I6969">
        <v>230</v>
      </c>
      <c r="J6969" t="s">
        <v>13</v>
      </c>
      <c r="K6969" s="6">
        <v>-3.75</v>
      </c>
      <c r="L6969" s="6">
        <v>10</v>
      </c>
      <c r="M6969" s="6">
        <v>-3.75</v>
      </c>
      <c r="N6969" s="6">
        <v>0</v>
      </c>
      <c r="O6969" t="s">
        <v>17</v>
      </c>
      <c r="P6969" s="22">
        <v>2</v>
      </c>
    </row>
    <row r="6970" spans="1:16" x14ac:dyDescent="0.25">
      <c r="A6970" t="s">
        <v>109</v>
      </c>
      <c r="B6970">
        <v>2</v>
      </c>
      <c r="C6970" t="s">
        <v>21</v>
      </c>
      <c r="D6970">
        <v>9</v>
      </c>
      <c r="E6970" t="s">
        <v>11</v>
      </c>
      <c r="F6970">
        <v>20</v>
      </c>
      <c r="G6970" t="s">
        <v>19</v>
      </c>
      <c r="H6970">
        <v>2</v>
      </c>
      <c r="I6970">
        <v>1187</v>
      </c>
      <c r="J6970" t="s">
        <v>12</v>
      </c>
      <c r="K6970" s="6">
        <v>12</v>
      </c>
      <c r="L6970" s="6">
        <v>12</v>
      </c>
      <c r="M6970" s="6">
        <v>-24</v>
      </c>
      <c r="N6970" s="6">
        <v>0</v>
      </c>
      <c r="O6970" t="s">
        <v>17</v>
      </c>
      <c r="P6970" s="22">
        <v>2</v>
      </c>
    </row>
    <row r="6971" spans="1:16" x14ac:dyDescent="0.25">
      <c r="A6971" t="s">
        <v>109</v>
      </c>
      <c r="B6971">
        <v>2</v>
      </c>
      <c r="C6971" t="s">
        <v>21</v>
      </c>
      <c r="D6971">
        <v>10</v>
      </c>
      <c r="E6971" t="s">
        <v>11</v>
      </c>
      <c r="F6971">
        <v>20</v>
      </c>
      <c r="G6971" t="s">
        <v>19</v>
      </c>
      <c r="H6971">
        <v>2</v>
      </c>
      <c r="I6971">
        <v>353</v>
      </c>
      <c r="J6971" t="s">
        <v>12</v>
      </c>
      <c r="K6971" s="6">
        <v>4</v>
      </c>
      <c r="L6971" s="6">
        <v>4</v>
      </c>
      <c r="M6971" s="6">
        <v>-7</v>
      </c>
      <c r="N6971" s="6">
        <v>0</v>
      </c>
      <c r="O6971" t="s">
        <v>17</v>
      </c>
      <c r="P6971" s="22">
        <v>2</v>
      </c>
    </row>
    <row r="6972" spans="1:16" x14ac:dyDescent="0.25">
      <c r="A6972" t="s">
        <v>109</v>
      </c>
      <c r="B6972">
        <v>2</v>
      </c>
      <c r="C6972" t="s">
        <v>21</v>
      </c>
      <c r="D6972">
        <v>11</v>
      </c>
      <c r="E6972" t="s">
        <v>11</v>
      </c>
      <c r="F6972">
        <v>20</v>
      </c>
      <c r="G6972" t="s">
        <v>18</v>
      </c>
      <c r="H6972">
        <v>1</v>
      </c>
      <c r="I6972">
        <v>263</v>
      </c>
      <c r="J6972" t="s">
        <v>13</v>
      </c>
      <c r="K6972" s="6">
        <v>0</v>
      </c>
      <c r="L6972" s="6">
        <v>11</v>
      </c>
      <c r="M6972" s="6">
        <v>0</v>
      </c>
      <c r="N6972" s="6">
        <v>6</v>
      </c>
      <c r="O6972" t="s">
        <v>17</v>
      </c>
      <c r="P6972" s="22">
        <v>2</v>
      </c>
    </row>
    <row r="6973" spans="1:16" x14ac:dyDescent="0.25">
      <c r="A6973" t="s">
        <v>109</v>
      </c>
      <c r="B6973">
        <v>2</v>
      </c>
      <c r="C6973" t="s">
        <v>21</v>
      </c>
      <c r="D6973">
        <v>12</v>
      </c>
      <c r="E6973" t="s">
        <v>11</v>
      </c>
      <c r="F6973">
        <v>20</v>
      </c>
      <c r="G6973" t="s">
        <v>19</v>
      </c>
      <c r="H6973">
        <v>2</v>
      </c>
      <c r="I6973">
        <v>316</v>
      </c>
      <c r="J6973" t="s">
        <v>13</v>
      </c>
      <c r="K6973" s="6">
        <v>-13.75</v>
      </c>
      <c r="L6973" s="6">
        <v>10</v>
      </c>
      <c r="M6973" s="6">
        <v>-13.75</v>
      </c>
      <c r="N6973" s="6">
        <v>0</v>
      </c>
      <c r="O6973" t="s">
        <v>17</v>
      </c>
      <c r="P6973" s="22">
        <v>2</v>
      </c>
    </row>
    <row r="6974" spans="1:16" x14ac:dyDescent="0.25">
      <c r="A6974" t="s">
        <v>109</v>
      </c>
      <c r="B6974">
        <v>2</v>
      </c>
      <c r="C6974" t="s">
        <v>21</v>
      </c>
      <c r="D6974">
        <v>13</v>
      </c>
      <c r="E6974" t="s">
        <v>11</v>
      </c>
      <c r="F6974">
        <v>20</v>
      </c>
      <c r="G6974" t="s">
        <v>19</v>
      </c>
      <c r="H6974">
        <v>1</v>
      </c>
      <c r="I6974">
        <v>554</v>
      </c>
      <c r="J6974" t="s">
        <v>12</v>
      </c>
      <c r="K6974" s="6">
        <v>2</v>
      </c>
      <c r="L6974" s="6">
        <v>2</v>
      </c>
      <c r="M6974" s="6">
        <v>-0.75</v>
      </c>
      <c r="N6974" s="6">
        <v>0</v>
      </c>
      <c r="O6974" t="s">
        <v>17</v>
      </c>
      <c r="P6974" s="22">
        <v>2</v>
      </c>
    </row>
    <row r="6975" spans="1:16" x14ac:dyDescent="0.25">
      <c r="A6975" t="s">
        <v>109</v>
      </c>
      <c r="B6975">
        <v>2</v>
      </c>
      <c r="C6975" t="s">
        <v>21</v>
      </c>
      <c r="D6975">
        <v>14</v>
      </c>
      <c r="E6975" t="s">
        <v>11</v>
      </c>
      <c r="F6975">
        <v>20</v>
      </c>
      <c r="G6975" t="s">
        <v>19</v>
      </c>
      <c r="H6975">
        <v>1</v>
      </c>
      <c r="I6975">
        <v>256</v>
      </c>
      <c r="J6975" t="s">
        <v>12</v>
      </c>
      <c r="K6975" s="6">
        <v>8</v>
      </c>
      <c r="L6975" s="6">
        <v>8</v>
      </c>
      <c r="M6975" s="6">
        <v>-5</v>
      </c>
      <c r="N6975" s="6">
        <v>0</v>
      </c>
      <c r="O6975" t="s">
        <v>17</v>
      </c>
      <c r="P6975" s="22">
        <v>2</v>
      </c>
    </row>
    <row r="6976" spans="1:16" x14ac:dyDescent="0.25">
      <c r="A6976" t="s">
        <v>109</v>
      </c>
      <c r="B6976">
        <v>2</v>
      </c>
      <c r="C6976" t="s">
        <v>21</v>
      </c>
      <c r="D6976">
        <v>15</v>
      </c>
      <c r="E6976" t="s">
        <v>11</v>
      </c>
      <c r="F6976">
        <v>20</v>
      </c>
      <c r="G6976" t="s">
        <v>19</v>
      </c>
      <c r="H6976">
        <v>2</v>
      </c>
      <c r="I6976">
        <v>382</v>
      </c>
      <c r="J6976" t="s">
        <v>13</v>
      </c>
      <c r="K6976" s="6">
        <v>-15</v>
      </c>
      <c r="L6976" s="6">
        <v>8</v>
      </c>
      <c r="M6976" s="6">
        <v>-15</v>
      </c>
      <c r="N6976" s="6">
        <v>0</v>
      </c>
      <c r="O6976" t="s">
        <v>17</v>
      </c>
      <c r="P6976" s="22">
        <v>2</v>
      </c>
    </row>
    <row r="6977" spans="1:16" x14ac:dyDescent="0.25">
      <c r="A6977" t="s">
        <v>109</v>
      </c>
      <c r="B6977">
        <v>2</v>
      </c>
      <c r="C6977" t="s">
        <v>21</v>
      </c>
      <c r="D6977">
        <v>16</v>
      </c>
      <c r="E6977" t="s">
        <v>11</v>
      </c>
      <c r="F6977">
        <v>20</v>
      </c>
      <c r="G6977" t="s">
        <v>19</v>
      </c>
      <c r="H6977">
        <v>2</v>
      </c>
      <c r="I6977">
        <v>379</v>
      </c>
      <c r="J6977" t="s">
        <v>13</v>
      </c>
      <c r="K6977" s="6">
        <v>-5</v>
      </c>
      <c r="L6977" s="6">
        <v>4</v>
      </c>
      <c r="M6977" s="6">
        <v>-5</v>
      </c>
      <c r="N6977" s="6">
        <v>0</v>
      </c>
      <c r="O6977" t="s">
        <v>17</v>
      </c>
      <c r="P6977" s="22">
        <v>2</v>
      </c>
    </row>
    <row r="6978" spans="1:16" x14ac:dyDescent="0.25">
      <c r="A6978" t="s">
        <v>109</v>
      </c>
      <c r="B6978">
        <v>2</v>
      </c>
      <c r="C6978" t="s">
        <v>21</v>
      </c>
      <c r="D6978">
        <v>17</v>
      </c>
      <c r="E6978" t="s">
        <v>11</v>
      </c>
      <c r="F6978">
        <v>20</v>
      </c>
      <c r="G6978" t="s">
        <v>18</v>
      </c>
      <c r="H6978">
        <v>1</v>
      </c>
      <c r="I6978">
        <v>801</v>
      </c>
      <c r="J6978" t="s">
        <v>12</v>
      </c>
      <c r="K6978" s="6">
        <v>13</v>
      </c>
      <c r="L6978" s="6">
        <v>13</v>
      </c>
      <c r="M6978" s="6">
        <v>0</v>
      </c>
      <c r="N6978" s="6">
        <v>5</v>
      </c>
      <c r="O6978" t="s">
        <v>17</v>
      </c>
      <c r="P6978" s="22">
        <v>2</v>
      </c>
    </row>
    <row r="6979" spans="1:16" x14ac:dyDescent="0.25">
      <c r="A6979" t="s">
        <v>109</v>
      </c>
      <c r="B6979">
        <v>2</v>
      </c>
      <c r="C6979" t="s">
        <v>21</v>
      </c>
      <c r="D6979">
        <v>18</v>
      </c>
      <c r="E6979" t="s">
        <v>11</v>
      </c>
      <c r="F6979">
        <v>20</v>
      </c>
      <c r="G6979" t="s">
        <v>19</v>
      </c>
      <c r="H6979">
        <v>2</v>
      </c>
      <c r="I6979">
        <v>383</v>
      </c>
      <c r="J6979" t="s">
        <v>13</v>
      </c>
      <c r="K6979" s="6">
        <v>-2.25</v>
      </c>
      <c r="L6979" s="6">
        <v>2</v>
      </c>
      <c r="M6979" s="6">
        <v>-2.25</v>
      </c>
      <c r="N6979" s="6">
        <v>0</v>
      </c>
      <c r="O6979" t="s">
        <v>17</v>
      </c>
      <c r="P6979" s="22">
        <v>2</v>
      </c>
    </row>
    <row r="6980" spans="1:16" x14ac:dyDescent="0.25">
      <c r="A6980" t="s">
        <v>109</v>
      </c>
      <c r="B6980">
        <v>2</v>
      </c>
      <c r="C6980" t="s">
        <v>21</v>
      </c>
      <c r="D6980">
        <v>19</v>
      </c>
      <c r="E6980" t="s">
        <v>11</v>
      </c>
      <c r="F6980">
        <v>20</v>
      </c>
      <c r="G6980" t="s">
        <v>19</v>
      </c>
      <c r="H6980">
        <v>2</v>
      </c>
      <c r="I6980">
        <v>523</v>
      </c>
      <c r="J6980" t="s">
        <v>12</v>
      </c>
      <c r="K6980" s="6">
        <v>8</v>
      </c>
      <c r="L6980" s="6">
        <v>8</v>
      </c>
      <c r="M6980" s="6">
        <v>-6</v>
      </c>
      <c r="N6980" s="6">
        <v>0</v>
      </c>
      <c r="O6980" t="s">
        <v>17</v>
      </c>
      <c r="P6980" s="22">
        <v>2</v>
      </c>
    </row>
    <row r="6981" spans="1:16" x14ac:dyDescent="0.25">
      <c r="A6981" t="s">
        <v>109</v>
      </c>
      <c r="B6981">
        <v>2</v>
      </c>
      <c r="C6981" t="s">
        <v>21</v>
      </c>
      <c r="D6981">
        <v>20</v>
      </c>
      <c r="E6981" t="s">
        <v>11</v>
      </c>
      <c r="F6981">
        <v>20</v>
      </c>
      <c r="G6981" t="s">
        <v>18</v>
      </c>
      <c r="H6981">
        <v>1</v>
      </c>
      <c r="I6981">
        <v>385</v>
      </c>
      <c r="J6981" t="s">
        <v>12</v>
      </c>
      <c r="K6981" s="6">
        <v>4</v>
      </c>
      <c r="L6981" s="6">
        <v>4</v>
      </c>
      <c r="M6981" s="6">
        <v>0</v>
      </c>
      <c r="N6981" s="6">
        <v>2</v>
      </c>
      <c r="O6981" t="s">
        <v>17</v>
      </c>
      <c r="P6981" s="22">
        <v>2</v>
      </c>
    </row>
    <row r="6982" spans="1:16" x14ac:dyDescent="0.25">
      <c r="A6982" t="s">
        <v>109</v>
      </c>
      <c r="B6982">
        <v>2</v>
      </c>
      <c r="C6982" t="s">
        <v>21</v>
      </c>
      <c r="D6982">
        <v>21</v>
      </c>
      <c r="E6982" t="s">
        <v>11</v>
      </c>
      <c r="F6982">
        <v>20</v>
      </c>
      <c r="G6982" t="s">
        <v>18</v>
      </c>
      <c r="H6982">
        <v>2</v>
      </c>
      <c r="I6982">
        <v>271</v>
      </c>
      <c r="J6982" t="s">
        <v>12</v>
      </c>
      <c r="K6982" s="6">
        <v>24</v>
      </c>
      <c r="L6982" s="6">
        <v>24</v>
      </c>
      <c r="M6982" s="6">
        <v>0</v>
      </c>
      <c r="N6982" s="6">
        <v>12</v>
      </c>
      <c r="O6982" t="s">
        <v>17</v>
      </c>
      <c r="P6982" s="22">
        <v>2</v>
      </c>
    </row>
    <row r="6983" spans="1:16" x14ac:dyDescent="0.25">
      <c r="A6983" t="s">
        <v>109</v>
      </c>
      <c r="B6983">
        <v>2</v>
      </c>
      <c r="C6983" t="s">
        <v>21</v>
      </c>
      <c r="D6983">
        <v>22</v>
      </c>
      <c r="E6983" t="s">
        <v>11</v>
      </c>
      <c r="F6983">
        <v>20</v>
      </c>
      <c r="G6983" t="s">
        <v>19</v>
      </c>
      <c r="H6983">
        <v>2</v>
      </c>
      <c r="I6983">
        <v>325</v>
      </c>
      <c r="J6983" t="s">
        <v>13</v>
      </c>
      <c r="K6983" s="6">
        <v>-15</v>
      </c>
      <c r="L6983" s="6">
        <v>12</v>
      </c>
      <c r="M6983" s="6">
        <v>-15</v>
      </c>
      <c r="N6983" s="6">
        <v>0</v>
      </c>
      <c r="O6983" t="s">
        <v>17</v>
      </c>
      <c r="P6983" s="22">
        <v>2</v>
      </c>
    </row>
    <row r="6984" spans="1:16" x14ac:dyDescent="0.25">
      <c r="A6984" t="s">
        <v>109</v>
      </c>
      <c r="B6984">
        <v>2</v>
      </c>
      <c r="C6984" t="s">
        <v>21</v>
      </c>
      <c r="D6984">
        <v>23</v>
      </c>
      <c r="E6984" t="s">
        <v>11</v>
      </c>
      <c r="F6984">
        <v>20</v>
      </c>
      <c r="G6984" t="s">
        <v>18</v>
      </c>
      <c r="H6984">
        <v>2</v>
      </c>
      <c r="I6984">
        <v>323</v>
      </c>
      <c r="J6984" t="s">
        <v>12</v>
      </c>
      <c r="K6984" s="6">
        <v>22</v>
      </c>
      <c r="L6984" s="6">
        <v>22</v>
      </c>
      <c r="M6984" s="6">
        <v>0</v>
      </c>
      <c r="N6984" s="6">
        <v>10</v>
      </c>
      <c r="O6984" t="s">
        <v>17</v>
      </c>
      <c r="P6984" s="22">
        <v>2</v>
      </c>
    </row>
    <row r="6985" spans="1:16" x14ac:dyDescent="0.25">
      <c r="A6985" t="s">
        <v>109</v>
      </c>
      <c r="B6985">
        <v>2</v>
      </c>
      <c r="C6985" t="s">
        <v>21</v>
      </c>
      <c r="D6985">
        <v>24</v>
      </c>
      <c r="E6985" t="s">
        <v>11</v>
      </c>
      <c r="F6985">
        <v>20</v>
      </c>
      <c r="G6985" t="s">
        <v>18</v>
      </c>
      <c r="H6985">
        <v>2</v>
      </c>
      <c r="I6985">
        <v>353</v>
      </c>
      <c r="J6985" t="s">
        <v>13</v>
      </c>
      <c r="K6985" s="6">
        <v>0</v>
      </c>
      <c r="L6985" s="6">
        <v>30</v>
      </c>
      <c r="M6985" s="6">
        <v>0</v>
      </c>
      <c r="N6985" s="6">
        <v>12</v>
      </c>
      <c r="O6985" t="s">
        <v>17</v>
      </c>
      <c r="P6985" s="22">
        <v>2</v>
      </c>
    </row>
    <row r="6986" spans="1:16" x14ac:dyDescent="0.25">
      <c r="A6986" t="s">
        <v>109</v>
      </c>
      <c r="B6986">
        <v>2</v>
      </c>
      <c r="C6986" t="s">
        <v>21</v>
      </c>
      <c r="D6986">
        <v>25</v>
      </c>
      <c r="E6986" t="s">
        <v>11</v>
      </c>
      <c r="F6986">
        <v>20</v>
      </c>
      <c r="G6986" t="s">
        <v>19</v>
      </c>
      <c r="H6986">
        <v>1</v>
      </c>
      <c r="I6986">
        <v>263</v>
      </c>
      <c r="J6986" t="s">
        <v>13</v>
      </c>
      <c r="K6986" s="6">
        <v>-2</v>
      </c>
      <c r="L6986" s="6">
        <v>4</v>
      </c>
      <c r="M6986" s="6">
        <v>-2</v>
      </c>
      <c r="N6986" s="6">
        <v>0</v>
      </c>
      <c r="O6986" t="s">
        <v>17</v>
      </c>
      <c r="P6986" s="22">
        <v>2</v>
      </c>
    </row>
    <row r="6987" spans="1:16" x14ac:dyDescent="0.25">
      <c r="A6987" t="s">
        <v>109</v>
      </c>
      <c r="B6987">
        <v>2</v>
      </c>
      <c r="C6987" t="s">
        <v>21</v>
      </c>
      <c r="D6987">
        <v>26</v>
      </c>
      <c r="E6987" t="s">
        <v>11</v>
      </c>
      <c r="F6987">
        <v>20</v>
      </c>
      <c r="G6987" t="s">
        <v>19</v>
      </c>
      <c r="H6987">
        <v>2</v>
      </c>
      <c r="I6987">
        <v>363</v>
      </c>
      <c r="J6987" t="s">
        <v>12</v>
      </c>
      <c r="K6987" s="6">
        <v>6</v>
      </c>
      <c r="L6987" s="6">
        <v>6</v>
      </c>
      <c r="M6987" s="6">
        <v>-4.5</v>
      </c>
      <c r="N6987" s="6">
        <v>0</v>
      </c>
      <c r="O6987" t="s">
        <v>17</v>
      </c>
      <c r="P6987" s="22">
        <v>2</v>
      </c>
    </row>
    <row r="6988" spans="1:16" x14ac:dyDescent="0.25">
      <c r="A6988" t="s">
        <v>109</v>
      </c>
      <c r="B6988">
        <v>2</v>
      </c>
      <c r="C6988" t="s">
        <v>21</v>
      </c>
      <c r="D6988">
        <v>27</v>
      </c>
      <c r="E6988" t="s">
        <v>11</v>
      </c>
      <c r="F6988">
        <v>20</v>
      </c>
      <c r="G6988" t="s">
        <v>19</v>
      </c>
      <c r="H6988">
        <v>1</v>
      </c>
      <c r="I6988">
        <v>345</v>
      </c>
      <c r="J6988" t="s">
        <v>13</v>
      </c>
      <c r="K6988" s="6">
        <v>-6</v>
      </c>
      <c r="L6988" s="6">
        <v>6</v>
      </c>
      <c r="M6988" s="6">
        <v>-6</v>
      </c>
      <c r="N6988" s="6">
        <v>0</v>
      </c>
      <c r="O6988" t="s">
        <v>17</v>
      </c>
      <c r="P6988" s="22">
        <v>2</v>
      </c>
    </row>
    <row r="6989" spans="1:16" x14ac:dyDescent="0.25">
      <c r="A6989" t="s">
        <v>109</v>
      </c>
      <c r="B6989">
        <v>2</v>
      </c>
      <c r="C6989" t="s">
        <v>21</v>
      </c>
      <c r="D6989">
        <v>28</v>
      </c>
      <c r="E6989" t="s">
        <v>11</v>
      </c>
      <c r="F6989">
        <v>20</v>
      </c>
      <c r="G6989" t="s">
        <v>19</v>
      </c>
      <c r="H6989">
        <v>2</v>
      </c>
      <c r="I6989">
        <v>263</v>
      </c>
      <c r="J6989" t="s">
        <v>12</v>
      </c>
      <c r="K6989" s="6">
        <v>6</v>
      </c>
      <c r="L6989" s="6">
        <v>6</v>
      </c>
      <c r="M6989" s="6">
        <v>-10.5</v>
      </c>
      <c r="N6989" s="6">
        <v>0</v>
      </c>
      <c r="O6989" t="s">
        <v>17</v>
      </c>
      <c r="P6989" s="22">
        <v>2</v>
      </c>
    </row>
    <row r="6990" spans="1:16" x14ac:dyDescent="0.25">
      <c r="A6990" t="s">
        <v>109</v>
      </c>
      <c r="B6990">
        <v>2</v>
      </c>
      <c r="C6990" t="s">
        <v>21</v>
      </c>
      <c r="D6990">
        <v>29</v>
      </c>
      <c r="E6990" t="s">
        <v>11</v>
      </c>
      <c r="F6990">
        <v>20</v>
      </c>
      <c r="G6990" t="s">
        <v>18</v>
      </c>
      <c r="H6990">
        <v>1</v>
      </c>
      <c r="I6990">
        <v>300</v>
      </c>
      <c r="J6990" t="s">
        <v>13</v>
      </c>
      <c r="K6990" s="6">
        <v>0</v>
      </c>
      <c r="L6990" s="6">
        <v>8</v>
      </c>
      <c r="M6990" s="6">
        <v>0</v>
      </c>
      <c r="N6990" s="6">
        <v>3</v>
      </c>
      <c r="O6990" t="s">
        <v>17</v>
      </c>
      <c r="P6990" s="22">
        <v>2</v>
      </c>
    </row>
    <row r="6991" spans="1:16" x14ac:dyDescent="0.25">
      <c r="A6991" t="s">
        <v>109</v>
      </c>
      <c r="B6991">
        <v>2</v>
      </c>
      <c r="C6991" t="s">
        <v>21</v>
      </c>
      <c r="D6991">
        <v>30</v>
      </c>
      <c r="E6991" t="s">
        <v>11</v>
      </c>
      <c r="F6991">
        <v>20</v>
      </c>
      <c r="G6991" t="s">
        <v>19</v>
      </c>
      <c r="H6991">
        <v>1</v>
      </c>
      <c r="I6991">
        <v>330</v>
      </c>
      <c r="J6991" t="s">
        <v>12</v>
      </c>
      <c r="K6991" s="6">
        <v>12</v>
      </c>
      <c r="L6991" s="6">
        <v>12</v>
      </c>
      <c r="M6991" s="6">
        <v>-6</v>
      </c>
      <c r="N6991" s="6">
        <v>0</v>
      </c>
      <c r="O6991" t="s">
        <v>17</v>
      </c>
      <c r="P6991" s="22">
        <v>2</v>
      </c>
    </row>
    <row r="6992" spans="1:16" x14ac:dyDescent="0.25">
      <c r="A6992" t="s">
        <v>109</v>
      </c>
      <c r="B6992">
        <v>3</v>
      </c>
      <c r="C6992" t="s">
        <v>21</v>
      </c>
      <c r="D6992">
        <v>1</v>
      </c>
      <c r="E6992" t="s">
        <v>11</v>
      </c>
      <c r="F6992">
        <v>20</v>
      </c>
      <c r="G6992" t="s">
        <v>19</v>
      </c>
      <c r="H6992">
        <v>2</v>
      </c>
      <c r="I6992">
        <v>241</v>
      </c>
      <c r="J6992" t="s">
        <v>12</v>
      </c>
      <c r="K6992" s="6">
        <v>12</v>
      </c>
      <c r="L6992" s="6">
        <v>12</v>
      </c>
      <c r="M6992" s="6">
        <v>-21</v>
      </c>
      <c r="N6992" s="6">
        <v>0</v>
      </c>
      <c r="O6992" t="s">
        <v>17</v>
      </c>
      <c r="P6992" s="22">
        <v>2</v>
      </c>
    </row>
    <row r="6993" spans="1:16" x14ac:dyDescent="0.25">
      <c r="A6993" t="s">
        <v>109</v>
      </c>
      <c r="B6993">
        <v>3</v>
      </c>
      <c r="C6993" t="s">
        <v>21</v>
      </c>
      <c r="D6993">
        <v>2</v>
      </c>
      <c r="E6993" t="s">
        <v>11</v>
      </c>
      <c r="F6993">
        <v>20</v>
      </c>
      <c r="G6993" t="s">
        <v>18</v>
      </c>
      <c r="H6993">
        <v>2</v>
      </c>
      <c r="I6993">
        <v>238</v>
      </c>
      <c r="J6993" t="s">
        <v>13</v>
      </c>
      <c r="K6993" s="6">
        <v>0</v>
      </c>
      <c r="L6993" s="6">
        <v>28</v>
      </c>
      <c r="M6993" s="6">
        <v>0</v>
      </c>
      <c r="N6993" s="6">
        <v>13</v>
      </c>
      <c r="O6993" t="s">
        <v>17</v>
      </c>
      <c r="P6993" s="22">
        <v>2</v>
      </c>
    </row>
    <row r="6994" spans="1:16" x14ac:dyDescent="0.25">
      <c r="A6994" t="s">
        <v>109</v>
      </c>
      <c r="B6994">
        <v>3</v>
      </c>
      <c r="C6994" t="s">
        <v>21</v>
      </c>
      <c r="D6994">
        <v>3</v>
      </c>
      <c r="E6994" t="s">
        <v>11</v>
      </c>
      <c r="F6994">
        <v>20</v>
      </c>
      <c r="G6994" t="s">
        <v>19</v>
      </c>
      <c r="H6994">
        <v>1</v>
      </c>
      <c r="I6994">
        <v>459</v>
      </c>
      <c r="J6994" t="s">
        <v>12</v>
      </c>
      <c r="K6994" s="6">
        <v>6</v>
      </c>
      <c r="L6994" s="6">
        <v>6</v>
      </c>
      <c r="M6994" s="6">
        <v>-1.5</v>
      </c>
      <c r="N6994" s="6">
        <v>0</v>
      </c>
      <c r="O6994" t="s">
        <v>17</v>
      </c>
      <c r="P6994" s="22">
        <v>2</v>
      </c>
    </row>
    <row r="6995" spans="1:16" x14ac:dyDescent="0.25">
      <c r="A6995" t="s">
        <v>109</v>
      </c>
      <c r="B6995">
        <v>3</v>
      </c>
      <c r="C6995" t="s">
        <v>21</v>
      </c>
      <c r="D6995">
        <v>4</v>
      </c>
      <c r="E6995" t="s">
        <v>11</v>
      </c>
      <c r="F6995">
        <v>20</v>
      </c>
      <c r="G6995" t="s">
        <v>19</v>
      </c>
      <c r="H6995">
        <v>2</v>
      </c>
      <c r="I6995">
        <v>249</v>
      </c>
      <c r="J6995" t="s">
        <v>13</v>
      </c>
      <c r="K6995" s="6">
        <v>-11</v>
      </c>
      <c r="L6995" s="6">
        <v>8</v>
      </c>
      <c r="M6995" s="6">
        <v>-11</v>
      </c>
      <c r="N6995" s="6">
        <v>0</v>
      </c>
      <c r="O6995" t="s">
        <v>17</v>
      </c>
      <c r="P6995" s="22">
        <v>2</v>
      </c>
    </row>
    <row r="6996" spans="1:16" x14ac:dyDescent="0.25">
      <c r="A6996" t="s">
        <v>109</v>
      </c>
      <c r="B6996">
        <v>3</v>
      </c>
      <c r="C6996" t="s">
        <v>21</v>
      </c>
      <c r="D6996">
        <v>5</v>
      </c>
      <c r="E6996" t="s">
        <v>11</v>
      </c>
      <c r="F6996">
        <v>20</v>
      </c>
      <c r="G6996" t="s">
        <v>19</v>
      </c>
      <c r="H6996">
        <v>1</v>
      </c>
      <c r="I6996">
        <v>294</v>
      </c>
      <c r="J6996" t="s">
        <v>13</v>
      </c>
      <c r="K6996" s="6">
        <v>-3</v>
      </c>
      <c r="L6996" s="6">
        <v>6</v>
      </c>
      <c r="M6996" s="6">
        <v>-3</v>
      </c>
      <c r="N6996" s="6">
        <v>0</v>
      </c>
      <c r="O6996" t="s">
        <v>17</v>
      </c>
      <c r="P6996" s="22">
        <v>2</v>
      </c>
    </row>
    <row r="6997" spans="1:16" x14ac:dyDescent="0.25">
      <c r="A6997" t="s">
        <v>109</v>
      </c>
      <c r="B6997">
        <v>3</v>
      </c>
      <c r="C6997" t="s">
        <v>21</v>
      </c>
      <c r="D6997">
        <v>6</v>
      </c>
      <c r="E6997" t="s">
        <v>11</v>
      </c>
      <c r="F6997">
        <v>20</v>
      </c>
      <c r="G6997" t="s">
        <v>18</v>
      </c>
      <c r="H6997">
        <v>2</v>
      </c>
      <c r="I6997">
        <v>268</v>
      </c>
      <c r="J6997" t="s">
        <v>12</v>
      </c>
      <c r="K6997" s="6">
        <v>25</v>
      </c>
      <c r="L6997" s="6">
        <v>25</v>
      </c>
      <c r="M6997" s="6">
        <v>0</v>
      </c>
      <c r="N6997" s="6">
        <v>10</v>
      </c>
      <c r="O6997" t="s">
        <v>17</v>
      </c>
      <c r="P6997" s="22">
        <v>2</v>
      </c>
    </row>
    <row r="6998" spans="1:16" x14ac:dyDescent="0.25">
      <c r="A6998" t="s">
        <v>109</v>
      </c>
      <c r="B6998">
        <v>3</v>
      </c>
      <c r="C6998" t="s">
        <v>21</v>
      </c>
      <c r="D6998">
        <v>7</v>
      </c>
      <c r="E6998" t="s">
        <v>11</v>
      </c>
      <c r="F6998">
        <v>20</v>
      </c>
      <c r="G6998" t="s">
        <v>19</v>
      </c>
      <c r="H6998">
        <v>2</v>
      </c>
      <c r="I6998">
        <v>259</v>
      </c>
      <c r="J6998" t="s">
        <v>13</v>
      </c>
      <c r="K6998" s="6">
        <v>-11.25</v>
      </c>
      <c r="L6998" s="6">
        <v>10</v>
      </c>
      <c r="M6998" s="6">
        <v>-11.25</v>
      </c>
      <c r="N6998" s="6">
        <v>0</v>
      </c>
      <c r="O6998" t="s">
        <v>17</v>
      </c>
      <c r="P6998" s="22">
        <v>2</v>
      </c>
    </row>
    <row r="6999" spans="1:16" x14ac:dyDescent="0.25">
      <c r="A6999" t="s">
        <v>109</v>
      </c>
      <c r="B6999">
        <v>3</v>
      </c>
      <c r="C6999" t="s">
        <v>21</v>
      </c>
      <c r="D6999">
        <v>8</v>
      </c>
      <c r="E6999" t="s">
        <v>11</v>
      </c>
      <c r="F6999">
        <v>20</v>
      </c>
      <c r="G6999" t="s">
        <v>19</v>
      </c>
      <c r="H6999">
        <v>1</v>
      </c>
      <c r="I6999">
        <v>256</v>
      </c>
      <c r="J6999" t="s">
        <v>13</v>
      </c>
      <c r="K6999" s="6">
        <v>-1.88</v>
      </c>
      <c r="L6999" s="6">
        <v>5</v>
      </c>
      <c r="M6999" s="6">
        <v>-1.88</v>
      </c>
      <c r="N6999" s="6">
        <v>0</v>
      </c>
      <c r="O6999" t="s">
        <v>17</v>
      </c>
      <c r="P6999" s="22">
        <v>2</v>
      </c>
    </row>
    <row r="7000" spans="1:16" x14ac:dyDescent="0.25">
      <c r="A7000" t="s">
        <v>109</v>
      </c>
      <c r="B7000">
        <v>3</v>
      </c>
      <c r="C7000" t="s">
        <v>21</v>
      </c>
      <c r="D7000">
        <v>9</v>
      </c>
      <c r="E7000" t="s">
        <v>11</v>
      </c>
      <c r="F7000">
        <v>20</v>
      </c>
      <c r="G7000" t="s">
        <v>19</v>
      </c>
      <c r="H7000">
        <v>1</v>
      </c>
      <c r="I7000">
        <v>245</v>
      </c>
      <c r="J7000" t="s">
        <v>12</v>
      </c>
      <c r="K7000" s="6">
        <v>5</v>
      </c>
      <c r="L7000" s="6">
        <v>5</v>
      </c>
      <c r="M7000" s="6">
        <v>-2.5</v>
      </c>
      <c r="N7000" s="6">
        <v>0</v>
      </c>
      <c r="O7000" t="s">
        <v>17</v>
      </c>
      <c r="P7000" s="22">
        <v>2</v>
      </c>
    </row>
    <row r="7001" spans="1:16" x14ac:dyDescent="0.25">
      <c r="A7001" t="s">
        <v>109</v>
      </c>
      <c r="B7001">
        <v>3</v>
      </c>
      <c r="C7001" t="s">
        <v>21</v>
      </c>
      <c r="D7001">
        <v>10</v>
      </c>
      <c r="E7001" t="s">
        <v>11</v>
      </c>
      <c r="F7001">
        <v>20</v>
      </c>
      <c r="G7001" t="s">
        <v>19</v>
      </c>
      <c r="H7001">
        <v>2</v>
      </c>
      <c r="I7001">
        <v>283</v>
      </c>
      <c r="J7001" t="s">
        <v>13</v>
      </c>
      <c r="K7001" s="6">
        <v>-13.5</v>
      </c>
      <c r="L7001" s="6">
        <v>9</v>
      </c>
      <c r="M7001" s="6">
        <v>-13.5</v>
      </c>
      <c r="N7001" s="6">
        <v>0</v>
      </c>
      <c r="O7001" t="s">
        <v>17</v>
      </c>
      <c r="P7001" s="22">
        <v>2</v>
      </c>
    </row>
    <row r="7002" spans="1:16" x14ac:dyDescent="0.25">
      <c r="A7002" t="s">
        <v>109</v>
      </c>
      <c r="B7002">
        <v>3</v>
      </c>
      <c r="C7002" t="s">
        <v>21</v>
      </c>
      <c r="D7002">
        <v>11</v>
      </c>
      <c r="E7002" t="s">
        <v>11</v>
      </c>
      <c r="F7002">
        <v>20</v>
      </c>
      <c r="G7002" t="s">
        <v>18</v>
      </c>
      <c r="H7002">
        <v>2</v>
      </c>
      <c r="I7002">
        <v>392</v>
      </c>
      <c r="J7002" t="s">
        <v>12</v>
      </c>
      <c r="K7002" s="6">
        <v>19</v>
      </c>
      <c r="L7002" s="6">
        <v>19</v>
      </c>
      <c r="M7002" s="6">
        <v>0</v>
      </c>
      <c r="N7002" s="6">
        <v>8</v>
      </c>
      <c r="O7002" t="s">
        <v>17</v>
      </c>
      <c r="P7002" s="22">
        <v>2</v>
      </c>
    </row>
    <row r="7003" spans="1:16" x14ac:dyDescent="0.25">
      <c r="A7003" t="s">
        <v>109</v>
      </c>
      <c r="B7003">
        <v>3</v>
      </c>
      <c r="C7003" t="s">
        <v>21</v>
      </c>
      <c r="D7003">
        <v>12</v>
      </c>
      <c r="E7003" t="s">
        <v>11</v>
      </c>
      <c r="F7003">
        <v>20</v>
      </c>
      <c r="G7003" t="s">
        <v>19</v>
      </c>
      <c r="H7003">
        <v>1</v>
      </c>
      <c r="I7003">
        <v>278</v>
      </c>
      <c r="J7003" t="s">
        <v>12</v>
      </c>
      <c r="K7003" s="6">
        <v>9</v>
      </c>
      <c r="L7003" s="6">
        <v>9</v>
      </c>
      <c r="M7003" s="6">
        <v>-2.25</v>
      </c>
      <c r="N7003" s="6">
        <v>0</v>
      </c>
      <c r="O7003" t="s">
        <v>17</v>
      </c>
      <c r="P7003" s="22">
        <v>2</v>
      </c>
    </row>
    <row r="7004" spans="1:16" x14ac:dyDescent="0.25">
      <c r="A7004" t="s">
        <v>109</v>
      </c>
      <c r="B7004">
        <v>3</v>
      </c>
      <c r="C7004" t="s">
        <v>21</v>
      </c>
      <c r="D7004">
        <v>13</v>
      </c>
      <c r="E7004" t="s">
        <v>11</v>
      </c>
      <c r="F7004">
        <v>20</v>
      </c>
      <c r="G7004" t="s">
        <v>19</v>
      </c>
      <c r="H7004">
        <v>2</v>
      </c>
      <c r="I7004">
        <v>299</v>
      </c>
      <c r="J7004" t="s">
        <v>13</v>
      </c>
      <c r="K7004" s="6">
        <v>-2.75</v>
      </c>
      <c r="L7004" s="6">
        <v>2</v>
      </c>
      <c r="M7004" s="6">
        <v>-2.75</v>
      </c>
      <c r="N7004" s="6">
        <v>0</v>
      </c>
      <c r="O7004" t="s">
        <v>17</v>
      </c>
      <c r="P7004" s="22">
        <v>2</v>
      </c>
    </row>
    <row r="7005" spans="1:16" x14ac:dyDescent="0.25">
      <c r="A7005" t="s">
        <v>109</v>
      </c>
      <c r="B7005">
        <v>3</v>
      </c>
      <c r="C7005" t="s">
        <v>21</v>
      </c>
      <c r="D7005">
        <v>14</v>
      </c>
      <c r="E7005" t="s">
        <v>11</v>
      </c>
      <c r="F7005">
        <v>20</v>
      </c>
      <c r="G7005" t="s">
        <v>19</v>
      </c>
      <c r="H7005">
        <v>1</v>
      </c>
      <c r="I7005">
        <v>298</v>
      </c>
      <c r="J7005" t="s">
        <v>12</v>
      </c>
      <c r="K7005" s="6">
        <v>10</v>
      </c>
      <c r="L7005" s="6">
        <v>10</v>
      </c>
      <c r="M7005" s="6">
        <v>-6.25</v>
      </c>
      <c r="N7005" s="6">
        <v>0</v>
      </c>
      <c r="O7005" t="s">
        <v>17</v>
      </c>
      <c r="P7005" s="22">
        <v>2</v>
      </c>
    </row>
    <row r="7006" spans="1:16" x14ac:dyDescent="0.25">
      <c r="A7006" t="s">
        <v>109</v>
      </c>
      <c r="B7006">
        <v>3</v>
      </c>
      <c r="C7006" t="s">
        <v>21</v>
      </c>
      <c r="D7006">
        <v>15</v>
      </c>
      <c r="E7006" t="s">
        <v>11</v>
      </c>
      <c r="F7006">
        <v>20</v>
      </c>
      <c r="G7006" t="s">
        <v>19</v>
      </c>
      <c r="H7006">
        <v>2</v>
      </c>
      <c r="I7006">
        <v>280</v>
      </c>
      <c r="J7006" t="s">
        <v>12</v>
      </c>
      <c r="K7006" s="6">
        <v>4</v>
      </c>
      <c r="L7006" s="6">
        <v>4</v>
      </c>
      <c r="M7006" s="6">
        <v>-6</v>
      </c>
      <c r="N7006" s="6">
        <v>0</v>
      </c>
      <c r="O7006" t="s">
        <v>17</v>
      </c>
      <c r="P7006" s="22">
        <v>2</v>
      </c>
    </row>
    <row r="7007" spans="1:16" x14ac:dyDescent="0.25">
      <c r="A7007" t="s">
        <v>109</v>
      </c>
      <c r="B7007">
        <v>3</v>
      </c>
      <c r="C7007" t="s">
        <v>21</v>
      </c>
      <c r="D7007">
        <v>16</v>
      </c>
      <c r="E7007" t="s">
        <v>11</v>
      </c>
      <c r="F7007">
        <v>20</v>
      </c>
      <c r="G7007" t="s">
        <v>19</v>
      </c>
      <c r="H7007">
        <v>1</v>
      </c>
      <c r="I7007">
        <v>244</v>
      </c>
      <c r="J7007" t="s">
        <v>13</v>
      </c>
      <c r="K7007" s="6">
        <v>-3</v>
      </c>
      <c r="L7007" s="6">
        <v>12</v>
      </c>
      <c r="M7007" s="6">
        <v>-3</v>
      </c>
      <c r="N7007" s="6">
        <v>0</v>
      </c>
      <c r="O7007" t="s">
        <v>17</v>
      </c>
      <c r="P7007" s="22">
        <v>2</v>
      </c>
    </row>
    <row r="7008" spans="1:16" x14ac:dyDescent="0.25">
      <c r="A7008" t="s">
        <v>109</v>
      </c>
      <c r="B7008">
        <v>3</v>
      </c>
      <c r="C7008" t="s">
        <v>21</v>
      </c>
      <c r="D7008">
        <v>17</v>
      </c>
      <c r="E7008" t="s">
        <v>11</v>
      </c>
      <c r="F7008">
        <v>20</v>
      </c>
      <c r="G7008" t="s">
        <v>19</v>
      </c>
      <c r="H7008">
        <v>2</v>
      </c>
      <c r="I7008">
        <v>346</v>
      </c>
      <c r="J7008" t="s">
        <v>12</v>
      </c>
      <c r="K7008" s="6">
        <v>10</v>
      </c>
      <c r="L7008" s="6">
        <v>10</v>
      </c>
      <c r="M7008" s="6">
        <v>-16.25</v>
      </c>
      <c r="N7008" s="6">
        <v>0</v>
      </c>
      <c r="O7008" t="s">
        <v>17</v>
      </c>
      <c r="P7008" s="22">
        <v>2</v>
      </c>
    </row>
    <row r="7009" spans="1:16" x14ac:dyDescent="0.25">
      <c r="A7009" t="s">
        <v>109</v>
      </c>
      <c r="B7009">
        <v>3</v>
      </c>
      <c r="C7009" t="s">
        <v>21</v>
      </c>
      <c r="D7009">
        <v>18</v>
      </c>
      <c r="E7009" t="s">
        <v>11</v>
      </c>
      <c r="F7009">
        <v>20</v>
      </c>
      <c r="G7009" t="s">
        <v>18</v>
      </c>
      <c r="H7009">
        <v>1</v>
      </c>
      <c r="I7009">
        <v>376</v>
      </c>
      <c r="J7009" t="s">
        <v>13</v>
      </c>
      <c r="K7009" s="6">
        <v>0</v>
      </c>
      <c r="L7009" s="6">
        <v>12</v>
      </c>
      <c r="M7009" s="6">
        <v>0</v>
      </c>
      <c r="N7009" s="6">
        <v>5</v>
      </c>
      <c r="O7009" t="s">
        <v>17</v>
      </c>
      <c r="P7009" s="22">
        <v>2</v>
      </c>
    </row>
    <row r="7010" spans="1:16" x14ac:dyDescent="0.25">
      <c r="A7010" t="s">
        <v>109</v>
      </c>
      <c r="B7010">
        <v>3</v>
      </c>
      <c r="C7010" t="s">
        <v>21</v>
      </c>
      <c r="D7010">
        <v>19</v>
      </c>
      <c r="E7010" t="s">
        <v>11</v>
      </c>
      <c r="F7010">
        <v>20</v>
      </c>
      <c r="G7010" t="s">
        <v>19</v>
      </c>
      <c r="H7010">
        <v>2</v>
      </c>
      <c r="I7010">
        <v>405</v>
      </c>
      <c r="J7010" t="s">
        <v>13</v>
      </c>
      <c r="K7010" s="6">
        <v>-11.25</v>
      </c>
      <c r="L7010" s="6">
        <v>9</v>
      </c>
      <c r="M7010" s="6">
        <v>-11.25</v>
      </c>
      <c r="N7010" s="6">
        <v>0</v>
      </c>
      <c r="O7010" t="s">
        <v>17</v>
      </c>
      <c r="P7010" s="22">
        <v>2</v>
      </c>
    </row>
    <row r="7011" spans="1:16" x14ac:dyDescent="0.25">
      <c r="A7011" t="s">
        <v>109</v>
      </c>
      <c r="B7011">
        <v>3</v>
      </c>
      <c r="C7011" t="s">
        <v>21</v>
      </c>
      <c r="D7011">
        <v>20</v>
      </c>
      <c r="E7011" t="s">
        <v>11</v>
      </c>
      <c r="F7011">
        <v>20</v>
      </c>
      <c r="G7011" t="s">
        <v>19</v>
      </c>
      <c r="H7011">
        <v>1</v>
      </c>
      <c r="I7011">
        <v>299</v>
      </c>
      <c r="J7011" t="s">
        <v>12</v>
      </c>
      <c r="K7011" s="6">
        <v>4</v>
      </c>
      <c r="L7011" s="6">
        <v>4</v>
      </c>
      <c r="M7011" s="6">
        <v>-3</v>
      </c>
      <c r="N7011" s="6">
        <v>0</v>
      </c>
      <c r="O7011" t="s">
        <v>17</v>
      </c>
      <c r="P7011" s="22">
        <v>2</v>
      </c>
    </row>
    <row r="7012" spans="1:16" x14ac:dyDescent="0.25">
      <c r="A7012" t="s">
        <v>109</v>
      </c>
      <c r="B7012">
        <v>3</v>
      </c>
      <c r="C7012" t="s">
        <v>21</v>
      </c>
      <c r="D7012">
        <v>21</v>
      </c>
      <c r="E7012" t="s">
        <v>11</v>
      </c>
      <c r="F7012">
        <v>20</v>
      </c>
      <c r="G7012" t="s">
        <v>19</v>
      </c>
      <c r="H7012">
        <v>2</v>
      </c>
      <c r="I7012">
        <v>297</v>
      </c>
      <c r="J7012" t="s">
        <v>12</v>
      </c>
      <c r="K7012" s="6">
        <v>5</v>
      </c>
      <c r="L7012" s="6">
        <v>5</v>
      </c>
      <c r="M7012" s="6">
        <v>-6.88</v>
      </c>
      <c r="N7012" s="6">
        <v>0</v>
      </c>
      <c r="O7012" t="s">
        <v>17</v>
      </c>
      <c r="P7012" s="22">
        <v>2</v>
      </c>
    </row>
    <row r="7013" spans="1:16" x14ac:dyDescent="0.25">
      <c r="A7013" t="s">
        <v>109</v>
      </c>
      <c r="B7013">
        <v>3</v>
      </c>
      <c r="C7013" t="s">
        <v>21</v>
      </c>
      <c r="D7013">
        <v>22</v>
      </c>
      <c r="E7013" t="s">
        <v>11</v>
      </c>
      <c r="F7013">
        <v>20</v>
      </c>
      <c r="G7013" t="s">
        <v>19</v>
      </c>
      <c r="H7013">
        <v>1</v>
      </c>
      <c r="I7013">
        <v>391</v>
      </c>
      <c r="J7013" t="s">
        <v>13</v>
      </c>
      <c r="K7013" s="6">
        <v>-6.75</v>
      </c>
      <c r="L7013" s="6">
        <v>9</v>
      </c>
      <c r="M7013" s="6">
        <v>-6.75</v>
      </c>
      <c r="N7013" s="6">
        <v>0</v>
      </c>
      <c r="O7013" t="s">
        <v>17</v>
      </c>
      <c r="P7013" s="22">
        <v>2</v>
      </c>
    </row>
    <row r="7014" spans="1:16" x14ac:dyDescent="0.25">
      <c r="A7014" t="s">
        <v>109</v>
      </c>
      <c r="B7014">
        <v>3</v>
      </c>
      <c r="C7014" t="s">
        <v>21</v>
      </c>
      <c r="D7014">
        <v>23</v>
      </c>
      <c r="E7014" t="s">
        <v>11</v>
      </c>
      <c r="F7014">
        <v>20</v>
      </c>
      <c r="G7014" t="s">
        <v>19</v>
      </c>
      <c r="H7014">
        <v>1</v>
      </c>
      <c r="I7014">
        <v>276</v>
      </c>
      <c r="J7014" t="s">
        <v>13</v>
      </c>
      <c r="K7014" s="6">
        <v>-12</v>
      </c>
      <c r="L7014" s="6">
        <v>12</v>
      </c>
      <c r="M7014" s="6">
        <v>-12</v>
      </c>
      <c r="N7014" s="6">
        <v>0</v>
      </c>
      <c r="O7014" t="s">
        <v>17</v>
      </c>
      <c r="P7014" s="22">
        <v>2</v>
      </c>
    </row>
    <row r="7015" spans="1:16" x14ac:dyDescent="0.25">
      <c r="A7015" t="s">
        <v>109</v>
      </c>
      <c r="B7015">
        <v>3</v>
      </c>
      <c r="C7015" t="s">
        <v>21</v>
      </c>
      <c r="D7015">
        <v>24</v>
      </c>
      <c r="E7015" t="s">
        <v>11</v>
      </c>
      <c r="F7015">
        <v>20</v>
      </c>
      <c r="G7015" t="s">
        <v>19</v>
      </c>
      <c r="H7015">
        <v>1</v>
      </c>
      <c r="I7015">
        <v>274</v>
      </c>
      <c r="J7015" t="s">
        <v>12</v>
      </c>
      <c r="K7015" s="6">
        <v>2</v>
      </c>
      <c r="L7015" s="6">
        <v>2</v>
      </c>
      <c r="M7015" s="6">
        <v>-1.75</v>
      </c>
      <c r="N7015" s="6">
        <v>0</v>
      </c>
      <c r="O7015" t="s">
        <v>17</v>
      </c>
      <c r="P7015" s="22">
        <v>2</v>
      </c>
    </row>
    <row r="7016" spans="1:16" x14ac:dyDescent="0.25">
      <c r="A7016" t="s">
        <v>109</v>
      </c>
      <c r="B7016">
        <v>3</v>
      </c>
      <c r="C7016" t="s">
        <v>21</v>
      </c>
      <c r="D7016">
        <v>25</v>
      </c>
      <c r="E7016" t="s">
        <v>11</v>
      </c>
      <c r="F7016">
        <v>20</v>
      </c>
      <c r="G7016" t="s">
        <v>18</v>
      </c>
      <c r="H7016">
        <v>1</v>
      </c>
      <c r="I7016">
        <v>240</v>
      </c>
      <c r="J7016" t="s">
        <v>13</v>
      </c>
      <c r="K7016" s="6">
        <v>0</v>
      </c>
      <c r="L7016" s="6">
        <v>5</v>
      </c>
      <c r="M7016" s="6">
        <v>0</v>
      </c>
      <c r="N7016" s="6">
        <v>3</v>
      </c>
      <c r="O7016" t="s">
        <v>17</v>
      </c>
      <c r="P7016" s="22">
        <v>2</v>
      </c>
    </row>
    <row r="7017" spans="1:16" x14ac:dyDescent="0.25">
      <c r="A7017" t="s">
        <v>109</v>
      </c>
      <c r="B7017">
        <v>3</v>
      </c>
      <c r="C7017" t="s">
        <v>21</v>
      </c>
      <c r="D7017">
        <v>26</v>
      </c>
      <c r="E7017" t="s">
        <v>11</v>
      </c>
      <c r="F7017">
        <v>20</v>
      </c>
      <c r="G7017" t="s">
        <v>18</v>
      </c>
      <c r="H7017">
        <v>1</v>
      </c>
      <c r="I7017">
        <v>285</v>
      </c>
      <c r="J7017" t="s">
        <v>12</v>
      </c>
      <c r="K7017" s="6">
        <v>5</v>
      </c>
      <c r="L7017" s="6">
        <v>5</v>
      </c>
      <c r="M7017" s="6">
        <v>0</v>
      </c>
      <c r="N7017" s="6">
        <v>2</v>
      </c>
      <c r="O7017" t="s">
        <v>17</v>
      </c>
      <c r="P7017" s="22">
        <v>2</v>
      </c>
    </row>
    <row r="7018" spans="1:16" x14ac:dyDescent="0.25">
      <c r="A7018" t="s">
        <v>109</v>
      </c>
      <c r="B7018">
        <v>3</v>
      </c>
      <c r="C7018" t="s">
        <v>21</v>
      </c>
      <c r="D7018">
        <v>27</v>
      </c>
      <c r="E7018" t="s">
        <v>11</v>
      </c>
      <c r="F7018">
        <v>20</v>
      </c>
      <c r="G7018" t="s">
        <v>18</v>
      </c>
      <c r="H7018">
        <v>2</v>
      </c>
      <c r="I7018">
        <v>283</v>
      </c>
      <c r="J7018" t="s">
        <v>13</v>
      </c>
      <c r="K7018" s="6">
        <v>0</v>
      </c>
      <c r="L7018" s="6">
        <v>26</v>
      </c>
      <c r="M7018" s="6">
        <v>0</v>
      </c>
      <c r="N7018" s="6">
        <v>10</v>
      </c>
      <c r="O7018" t="s">
        <v>17</v>
      </c>
      <c r="P7018" s="22">
        <v>2</v>
      </c>
    </row>
    <row r="7019" spans="1:16" x14ac:dyDescent="0.25">
      <c r="A7019" t="s">
        <v>109</v>
      </c>
      <c r="B7019">
        <v>3</v>
      </c>
      <c r="C7019" t="s">
        <v>21</v>
      </c>
      <c r="D7019">
        <v>28</v>
      </c>
      <c r="E7019" t="s">
        <v>11</v>
      </c>
      <c r="F7019">
        <v>20</v>
      </c>
      <c r="G7019" t="s">
        <v>19</v>
      </c>
      <c r="H7019">
        <v>2</v>
      </c>
      <c r="I7019">
        <v>297</v>
      </c>
      <c r="J7019" t="s">
        <v>13</v>
      </c>
      <c r="K7019" s="6">
        <v>-5.63</v>
      </c>
      <c r="L7019" s="6">
        <v>5</v>
      </c>
      <c r="M7019" s="6">
        <v>-5.63</v>
      </c>
      <c r="N7019" s="6">
        <v>0</v>
      </c>
      <c r="O7019" t="s">
        <v>17</v>
      </c>
      <c r="P7019" s="22">
        <v>2</v>
      </c>
    </row>
    <row r="7020" spans="1:16" x14ac:dyDescent="0.25">
      <c r="A7020" t="s">
        <v>109</v>
      </c>
      <c r="B7020">
        <v>3</v>
      </c>
      <c r="C7020" t="s">
        <v>21</v>
      </c>
      <c r="D7020">
        <v>29</v>
      </c>
      <c r="E7020" t="s">
        <v>11</v>
      </c>
      <c r="F7020">
        <v>20</v>
      </c>
      <c r="G7020" t="s">
        <v>19</v>
      </c>
      <c r="H7020">
        <v>2</v>
      </c>
      <c r="I7020">
        <v>285</v>
      </c>
      <c r="J7020" t="s">
        <v>12</v>
      </c>
      <c r="K7020" s="6">
        <v>6</v>
      </c>
      <c r="L7020" s="6">
        <v>6</v>
      </c>
      <c r="M7020" s="6">
        <v>-7.5</v>
      </c>
      <c r="N7020" s="6">
        <v>0</v>
      </c>
      <c r="O7020" t="s">
        <v>17</v>
      </c>
      <c r="P7020" s="22">
        <v>2</v>
      </c>
    </row>
    <row r="7021" spans="1:16" x14ac:dyDescent="0.25">
      <c r="A7021" t="s">
        <v>109</v>
      </c>
      <c r="B7021">
        <v>3</v>
      </c>
      <c r="C7021" t="s">
        <v>21</v>
      </c>
      <c r="D7021">
        <v>30</v>
      </c>
      <c r="E7021" t="s">
        <v>11</v>
      </c>
      <c r="F7021">
        <v>20</v>
      </c>
      <c r="G7021" t="s">
        <v>19</v>
      </c>
      <c r="H7021">
        <v>1</v>
      </c>
      <c r="I7021">
        <v>267</v>
      </c>
      <c r="J7021" t="s">
        <v>12</v>
      </c>
      <c r="K7021" s="6">
        <v>8</v>
      </c>
      <c r="L7021" s="6">
        <v>8</v>
      </c>
      <c r="M7021" s="6">
        <v>-3</v>
      </c>
      <c r="N7021" s="6">
        <v>0</v>
      </c>
      <c r="O7021" t="s">
        <v>17</v>
      </c>
      <c r="P7021" s="22">
        <v>2</v>
      </c>
    </row>
  </sheetData>
  <autoFilter ref="A1:P513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11" sqref="E11"/>
    </sheetView>
  </sheetViews>
  <sheetFormatPr defaultRowHeight="15" x14ac:dyDescent="0.25"/>
  <cols>
    <col min="1" max="1" width="12.28515625" bestFit="1" customWidth="1"/>
    <col min="3" max="3" width="14.140625" customWidth="1"/>
    <col min="4" max="4" width="13.5703125" customWidth="1"/>
    <col min="6" max="6" width="17.85546875" customWidth="1"/>
    <col min="8" max="8" width="10.140625" customWidth="1"/>
    <col min="9" max="9" width="11.85546875" customWidth="1"/>
    <col min="10" max="10" width="20" customWidth="1"/>
  </cols>
  <sheetData>
    <row r="1" spans="1:10" x14ac:dyDescent="0.25">
      <c r="A1" t="s">
        <v>60</v>
      </c>
      <c r="B1" t="s">
        <v>62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</row>
    <row r="2" spans="1:10" x14ac:dyDescent="0.25">
      <c r="A2" s="14" t="s">
        <v>61</v>
      </c>
      <c r="B2" s="14">
        <v>6</v>
      </c>
      <c r="C2" s="14">
        <v>3</v>
      </c>
      <c r="D2" s="14">
        <v>3</v>
      </c>
      <c r="E2" s="14">
        <v>61</v>
      </c>
      <c r="F2" s="14">
        <v>103</v>
      </c>
      <c r="G2" s="14">
        <v>68</v>
      </c>
      <c r="H2" s="15" t="s">
        <v>80</v>
      </c>
      <c r="I2" s="14">
        <v>27</v>
      </c>
      <c r="J2" s="14">
        <v>12.75</v>
      </c>
    </row>
    <row r="3" spans="1:10" x14ac:dyDescent="0.25">
      <c r="A3" s="16" t="s">
        <v>63</v>
      </c>
      <c r="B3" s="16">
        <v>1</v>
      </c>
      <c r="C3" s="16">
        <v>3</v>
      </c>
      <c r="D3" s="16">
        <v>4</v>
      </c>
      <c r="E3" s="16">
        <v>90</v>
      </c>
      <c r="F3" s="16">
        <v>95</v>
      </c>
      <c r="G3" s="16">
        <v>67</v>
      </c>
      <c r="H3" s="16">
        <v>114</v>
      </c>
      <c r="I3" s="16">
        <v>24</v>
      </c>
      <c r="J3" s="16">
        <v>14.75</v>
      </c>
    </row>
    <row r="4" spans="1:10" x14ac:dyDescent="0.25">
      <c r="A4" s="18" t="s">
        <v>64</v>
      </c>
      <c r="B4" s="18">
        <v>1</v>
      </c>
      <c r="C4" s="18">
        <v>-3</v>
      </c>
      <c r="D4" s="18">
        <v>-4</v>
      </c>
      <c r="E4" s="18">
        <v>80</v>
      </c>
      <c r="F4" s="18">
        <v>88</v>
      </c>
      <c r="G4" s="18">
        <v>67</v>
      </c>
      <c r="H4" s="18">
        <v>89</v>
      </c>
      <c r="I4" s="18">
        <v>48</v>
      </c>
      <c r="J4" s="18">
        <v>9.75</v>
      </c>
    </row>
    <row r="5" spans="1:10" x14ac:dyDescent="0.25">
      <c r="A5" s="16" t="s">
        <v>65</v>
      </c>
      <c r="B5" s="16">
        <v>2</v>
      </c>
      <c r="C5" s="16">
        <v>-1</v>
      </c>
      <c r="D5" s="16">
        <v>-2</v>
      </c>
      <c r="E5" s="16">
        <v>64</v>
      </c>
      <c r="F5" s="16">
        <v>98</v>
      </c>
      <c r="G5" s="16">
        <v>73</v>
      </c>
      <c r="H5" s="16">
        <v>92</v>
      </c>
      <c r="I5" s="16">
        <v>40</v>
      </c>
      <c r="J5" s="16">
        <v>8.25</v>
      </c>
    </row>
    <row r="6" spans="1:10" x14ac:dyDescent="0.25">
      <c r="A6" s="18" t="s">
        <v>66</v>
      </c>
      <c r="B6" s="18">
        <v>2</v>
      </c>
      <c r="C6" s="18">
        <v>2</v>
      </c>
      <c r="D6" s="18">
        <v>1</v>
      </c>
      <c r="E6" s="18">
        <v>80</v>
      </c>
      <c r="F6" s="18">
        <v>83</v>
      </c>
      <c r="G6" s="18">
        <v>60</v>
      </c>
      <c r="H6" s="18">
        <v>94</v>
      </c>
      <c r="I6" s="18">
        <v>35</v>
      </c>
      <c r="J6" s="18">
        <v>11.375</v>
      </c>
    </row>
    <row r="7" spans="1:10" x14ac:dyDescent="0.25">
      <c r="A7" s="16" t="s">
        <v>67</v>
      </c>
      <c r="B7" s="16">
        <v>1</v>
      </c>
      <c r="C7" s="16">
        <v>3</v>
      </c>
      <c r="D7" s="16">
        <v>3</v>
      </c>
      <c r="E7" s="16">
        <v>67</v>
      </c>
      <c r="F7" s="16">
        <v>106</v>
      </c>
      <c r="G7" s="16">
        <v>66</v>
      </c>
      <c r="H7" s="16">
        <v>88</v>
      </c>
      <c r="I7" s="16">
        <v>42</v>
      </c>
      <c r="J7" s="16">
        <v>7.875</v>
      </c>
    </row>
    <row r="8" spans="1:10" x14ac:dyDescent="0.25">
      <c r="A8" s="14" t="s">
        <v>68</v>
      </c>
      <c r="B8" s="14">
        <v>3</v>
      </c>
      <c r="C8" s="14">
        <v>5</v>
      </c>
      <c r="D8" s="14">
        <v>4</v>
      </c>
      <c r="E8" s="14">
        <v>65</v>
      </c>
      <c r="F8" s="14">
        <v>100</v>
      </c>
      <c r="G8" s="14">
        <v>69</v>
      </c>
      <c r="H8" s="14">
        <v>80</v>
      </c>
      <c r="I8" s="14">
        <v>43</v>
      </c>
      <c r="J8" s="14">
        <v>9.125</v>
      </c>
    </row>
    <row r="9" spans="1:10" x14ac:dyDescent="0.25">
      <c r="A9" s="16" t="s">
        <v>69</v>
      </c>
      <c r="B9" s="16">
        <v>1</v>
      </c>
      <c r="C9" s="16">
        <v>4</v>
      </c>
      <c r="D9" s="16">
        <v>4</v>
      </c>
      <c r="E9" s="16">
        <v>88</v>
      </c>
      <c r="F9" s="16">
        <v>93</v>
      </c>
      <c r="G9" s="16">
        <v>70</v>
      </c>
      <c r="H9" s="16">
        <v>123</v>
      </c>
      <c r="I9" s="16">
        <v>46</v>
      </c>
      <c r="J9" s="16">
        <v>5.625</v>
      </c>
    </row>
    <row r="10" spans="1:10" x14ac:dyDescent="0.25">
      <c r="A10" s="14" t="s">
        <v>70</v>
      </c>
      <c r="B10" s="14">
        <v>2</v>
      </c>
      <c r="C10" s="14">
        <v>0</v>
      </c>
      <c r="D10" s="14">
        <v>1</v>
      </c>
      <c r="E10" s="14">
        <v>51</v>
      </c>
      <c r="F10" s="15" t="s">
        <v>80</v>
      </c>
      <c r="G10" s="14">
        <v>61</v>
      </c>
      <c r="H10" s="14">
        <v>91</v>
      </c>
      <c r="I10" s="14">
        <v>23</v>
      </c>
      <c r="J10" s="15" t="s">
        <v>80</v>
      </c>
    </row>
    <row r="11" spans="1:10" x14ac:dyDescent="0.25">
      <c r="A11" s="16" t="s">
        <v>71</v>
      </c>
      <c r="B11" s="16">
        <v>2</v>
      </c>
      <c r="C11" s="16">
        <v>-1</v>
      </c>
      <c r="D11" s="16">
        <v>-2</v>
      </c>
      <c r="E11" s="16">
        <v>67</v>
      </c>
      <c r="F11" s="16">
        <v>91</v>
      </c>
      <c r="G11" s="16">
        <v>56</v>
      </c>
      <c r="H11" s="16">
        <v>97</v>
      </c>
      <c r="I11" s="16">
        <v>27</v>
      </c>
      <c r="J11" s="17" t="s">
        <v>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F1" sqref="F1"/>
    </sheetView>
  </sheetViews>
  <sheetFormatPr defaultRowHeight="15" x14ac:dyDescent="0.25"/>
  <cols>
    <col min="1" max="1" width="12.85546875" customWidth="1"/>
    <col min="3" max="3" width="13.7109375" customWidth="1"/>
    <col min="4" max="4" width="12.85546875" customWidth="1"/>
    <col min="6" max="6" width="10" customWidth="1"/>
    <col min="7" max="7" width="19.140625" customWidth="1"/>
    <col min="9" max="9" width="10.5703125" customWidth="1"/>
    <col min="10" max="10" width="13.28515625" customWidth="1"/>
    <col min="11" max="11" width="20.140625" customWidth="1"/>
  </cols>
  <sheetData>
    <row r="1" spans="1:11" x14ac:dyDescent="0.25">
      <c r="A1" t="s">
        <v>60</v>
      </c>
      <c r="B1" t="s">
        <v>62</v>
      </c>
      <c r="C1" t="s">
        <v>72</v>
      </c>
      <c r="D1" t="s">
        <v>73</v>
      </c>
      <c r="E1" t="s">
        <v>83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</row>
    <row r="2" spans="1:11" x14ac:dyDescent="0.25">
      <c r="A2" s="14" t="s">
        <v>82</v>
      </c>
      <c r="B2" s="14">
        <v>5</v>
      </c>
      <c r="C2" s="14">
        <v>1</v>
      </c>
      <c r="D2" s="14">
        <v>0</v>
      </c>
      <c r="E2" s="14">
        <v>40</v>
      </c>
      <c r="F2" s="14">
        <v>69</v>
      </c>
      <c r="G2" s="14">
        <v>95</v>
      </c>
      <c r="H2" s="14">
        <v>69</v>
      </c>
      <c r="I2" s="14">
        <v>102</v>
      </c>
      <c r="J2" s="14">
        <v>47</v>
      </c>
      <c r="K2" s="15" t="s">
        <v>80</v>
      </c>
    </row>
    <row r="3" spans="1:11" x14ac:dyDescent="0.25">
      <c r="A3" s="16" t="s">
        <v>84</v>
      </c>
      <c r="B3" s="16">
        <v>5</v>
      </c>
      <c r="C3" s="16">
        <v>1</v>
      </c>
      <c r="D3" s="16">
        <v>-1</v>
      </c>
      <c r="E3" s="16">
        <v>45</v>
      </c>
      <c r="F3" s="16"/>
      <c r="G3" s="16"/>
      <c r="H3" s="16"/>
      <c r="I3" s="16"/>
      <c r="J3" s="16"/>
      <c r="K3" s="16"/>
    </row>
    <row r="4" spans="1:11" x14ac:dyDescent="0.25">
      <c r="A4" s="14" t="s">
        <v>85</v>
      </c>
      <c r="B4" s="14">
        <v>4</v>
      </c>
      <c r="C4" s="14">
        <v>0</v>
      </c>
      <c r="D4" s="14">
        <v>0</v>
      </c>
      <c r="E4" s="14">
        <v>20</v>
      </c>
      <c r="F4" s="14">
        <v>75</v>
      </c>
      <c r="G4" s="14">
        <v>96</v>
      </c>
      <c r="H4" s="14">
        <v>61</v>
      </c>
      <c r="I4" s="14">
        <v>74</v>
      </c>
      <c r="J4" s="14">
        <v>43</v>
      </c>
      <c r="K4" s="14"/>
    </row>
    <row r="5" spans="1:11" x14ac:dyDescent="0.25">
      <c r="A5" s="16" t="s">
        <v>86</v>
      </c>
      <c r="B5" s="16">
        <v>3</v>
      </c>
      <c r="C5" s="16">
        <v>0</v>
      </c>
      <c r="D5" s="16">
        <v>-1</v>
      </c>
      <c r="E5" s="16">
        <v>19</v>
      </c>
      <c r="F5" s="16"/>
      <c r="G5" s="16"/>
      <c r="H5" s="16"/>
      <c r="I5" s="16"/>
      <c r="J5" s="16"/>
      <c r="K5" s="16"/>
    </row>
    <row r="6" spans="1:11" x14ac:dyDescent="0.25">
      <c r="A6" s="14" t="s">
        <v>87</v>
      </c>
      <c r="B6" s="14">
        <v>6</v>
      </c>
      <c r="C6" s="14">
        <v>5</v>
      </c>
      <c r="D6" s="14">
        <v>4</v>
      </c>
      <c r="E6" s="14">
        <v>28</v>
      </c>
      <c r="F6" s="14"/>
      <c r="G6" s="14">
        <v>83</v>
      </c>
      <c r="H6" s="14">
        <v>49</v>
      </c>
      <c r="I6" s="14">
        <v>106</v>
      </c>
      <c r="J6" s="14">
        <v>44</v>
      </c>
      <c r="K6" s="14"/>
    </row>
    <row r="7" spans="1:11" x14ac:dyDescent="0.25">
      <c r="A7" s="16" t="s">
        <v>88</v>
      </c>
      <c r="B7" s="16">
        <v>4</v>
      </c>
      <c r="C7" s="16">
        <v>2</v>
      </c>
      <c r="D7" s="16">
        <v>2</v>
      </c>
      <c r="E7" s="16">
        <v>24</v>
      </c>
    </row>
    <row r="8" spans="1:11" x14ac:dyDescent="0.25">
      <c r="A8" s="14" t="s">
        <v>89</v>
      </c>
      <c r="B8" s="14">
        <v>3</v>
      </c>
      <c r="C8" s="14">
        <v>0</v>
      </c>
      <c r="D8" s="14">
        <v>1</v>
      </c>
      <c r="E8" s="14">
        <v>21</v>
      </c>
      <c r="F8" s="14">
        <v>64</v>
      </c>
      <c r="G8" s="14">
        <v>111</v>
      </c>
      <c r="H8" s="14">
        <v>57</v>
      </c>
      <c r="I8" s="14">
        <v>97</v>
      </c>
      <c r="J8" s="14">
        <v>28</v>
      </c>
    </row>
    <row r="9" spans="1:11" x14ac:dyDescent="0.25">
      <c r="A9" s="16" t="s">
        <v>90</v>
      </c>
      <c r="B9" s="16">
        <v>3</v>
      </c>
      <c r="C9" s="16">
        <v>2</v>
      </c>
      <c r="D9" s="16">
        <v>-1</v>
      </c>
    </row>
    <row r="10" spans="1:11" x14ac:dyDescent="0.25">
      <c r="A10" s="14" t="s">
        <v>91</v>
      </c>
      <c r="B10" s="14">
        <v>6</v>
      </c>
      <c r="C10" s="14">
        <v>1</v>
      </c>
      <c r="D10" s="14">
        <v>0</v>
      </c>
      <c r="E10" s="20" t="s">
        <v>80</v>
      </c>
      <c r="F10" s="14">
        <v>57</v>
      </c>
      <c r="G10" s="14">
        <v>121</v>
      </c>
      <c r="H10" s="14">
        <v>69</v>
      </c>
      <c r="I10" s="14">
        <v>101</v>
      </c>
      <c r="J10" s="14">
        <v>30</v>
      </c>
    </row>
    <row r="11" spans="1:11" x14ac:dyDescent="0.25">
      <c r="A11" s="16" t="s">
        <v>92</v>
      </c>
      <c r="B11" s="16">
        <v>4</v>
      </c>
      <c r="C11" s="16">
        <v>1</v>
      </c>
      <c r="D11" s="16">
        <v>0</v>
      </c>
    </row>
    <row r="12" spans="1:11" x14ac:dyDescent="0.25">
      <c r="A12" s="14" t="s">
        <v>93</v>
      </c>
      <c r="B12" s="14">
        <v>4</v>
      </c>
      <c r="C12" s="14">
        <v>-1</v>
      </c>
      <c r="D12" s="14">
        <v>-3</v>
      </c>
    </row>
    <row r="13" spans="1:11" x14ac:dyDescent="0.25">
      <c r="A13" s="16" t="s">
        <v>94</v>
      </c>
      <c r="B13" s="16">
        <v>3</v>
      </c>
      <c r="C13" s="16">
        <v>-1</v>
      </c>
      <c r="D13" s="16">
        <v>-1</v>
      </c>
    </row>
    <row r="14" spans="1:11" x14ac:dyDescent="0.25">
      <c r="A14" s="14" t="s">
        <v>95</v>
      </c>
      <c r="B14" s="14">
        <v>4</v>
      </c>
      <c r="C14" s="14">
        <v>4</v>
      </c>
      <c r="D14" s="14">
        <v>-1</v>
      </c>
      <c r="E14" s="20" t="s">
        <v>80</v>
      </c>
      <c r="F14" s="19">
        <v>79</v>
      </c>
      <c r="G14" s="19">
        <v>135</v>
      </c>
      <c r="H14" s="19">
        <v>74</v>
      </c>
      <c r="I14" s="19">
        <v>99</v>
      </c>
      <c r="J14" s="19">
        <v>41</v>
      </c>
    </row>
    <row r="15" spans="1:11" x14ac:dyDescent="0.25">
      <c r="A15" s="16" t="s">
        <v>96</v>
      </c>
      <c r="B15" s="16">
        <v>5</v>
      </c>
      <c r="C15" s="16">
        <v>1</v>
      </c>
      <c r="D15" s="16">
        <v>-3</v>
      </c>
    </row>
    <row r="16" spans="1:11" x14ac:dyDescent="0.25">
      <c r="A16" s="14" t="s">
        <v>97</v>
      </c>
      <c r="B16" s="14">
        <v>4</v>
      </c>
      <c r="C16" s="20" t="s">
        <v>80</v>
      </c>
      <c r="D16" s="20" t="s">
        <v>80</v>
      </c>
      <c r="E16" s="20" t="s">
        <v>80</v>
      </c>
      <c r="F16" s="19">
        <v>80</v>
      </c>
      <c r="G16" s="19">
        <v>75</v>
      </c>
      <c r="H16" s="20" t="s">
        <v>80</v>
      </c>
      <c r="I16" s="20" t="s">
        <v>80</v>
      </c>
      <c r="J16" s="19">
        <v>41</v>
      </c>
      <c r="K16" s="19">
        <v>11</v>
      </c>
    </row>
    <row r="17" spans="1:11" x14ac:dyDescent="0.25">
      <c r="A17" s="16" t="s">
        <v>98</v>
      </c>
      <c r="B17" s="16">
        <v>4</v>
      </c>
    </row>
    <row r="18" spans="1:11" x14ac:dyDescent="0.25">
      <c r="A18" s="14" t="s">
        <v>99</v>
      </c>
      <c r="B18" s="14">
        <v>3</v>
      </c>
      <c r="C18" s="19">
        <v>-2</v>
      </c>
      <c r="D18" s="19">
        <v>0</v>
      </c>
      <c r="F18" s="19">
        <v>100</v>
      </c>
      <c r="G18" s="19">
        <v>92</v>
      </c>
      <c r="H18" s="19">
        <v>65</v>
      </c>
      <c r="I18" s="19">
        <v>91</v>
      </c>
      <c r="J18" s="19">
        <v>33</v>
      </c>
      <c r="K18" s="19">
        <v>14.875</v>
      </c>
    </row>
    <row r="19" spans="1:11" x14ac:dyDescent="0.25">
      <c r="A19" s="16" t="s">
        <v>100</v>
      </c>
      <c r="B19" s="16">
        <v>4</v>
      </c>
      <c r="C19" s="21">
        <v>2</v>
      </c>
      <c r="D19" s="21">
        <v>-2</v>
      </c>
    </row>
    <row r="38" ht="18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K71"/>
  <sheetViews>
    <sheetView zoomScale="88" workbookViewId="0">
      <selection activeCell="A3" sqref="A3:AC17"/>
    </sheetView>
  </sheetViews>
  <sheetFormatPr defaultColWidth="11.42578125" defaultRowHeight="15" x14ac:dyDescent="0.25"/>
  <cols>
    <col min="1" max="1" width="20.140625" customWidth="1"/>
    <col min="2" max="2" width="15.7109375" customWidth="1"/>
    <col min="3" max="3" width="12.140625" customWidth="1"/>
    <col min="4" max="4" width="6.85546875" customWidth="1"/>
    <col min="5" max="7" width="12.140625" customWidth="1"/>
    <col min="8" max="8" width="6.85546875" customWidth="1"/>
    <col min="9" max="9" width="11.140625" customWidth="1"/>
    <col min="10" max="12" width="12.140625" customWidth="1"/>
    <col min="13" max="13" width="6.85546875" customWidth="1"/>
    <col min="14" max="16" width="12.140625" customWidth="1"/>
    <col min="17" max="17" width="6.85546875" customWidth="1"/>
    <col min="18" max="18" width="11.140625" customWidth="1"/>
    <col min="19" max="21" width="12.140625" customWidth="1"/>
    <col min="22" max="22" width="6.85546875" customWidth="1"/>
    <col min="23" max="25" width="12.140625" customWidth="1"/>
    <col min="26" max="26" width="6.85546875" customWidth="1"/>
    <col min="27" max="27" width="11.140625" customWidth="1"/>
    <col min="28" max="29" width="12.140625" customWidth="1"/>
  </cols>
  <sheetData>
    <row r="3" spans="1:36" x14ac:dyDescent="0.25">
      <c r="A3" s="4" t="s">
        <v>34</v>
      </c>
      <c r="B3" s="4" t="s">
        <v>30</v>
      </c>
    </row>
    <row r="4" spans="1:36" x14ac:dyDescent="0.25">
      <c r="B4" t="s">
        <v>22</v>
      </c>
      <c r="J4" t="s">
        <v>31</v>
      </c>
      <c r="K4" t="s">
        <v>21</v>
      </c>
      <c r="S4" t="s">
        <v>32</v>
      </c>
      <c r="T4" t="s">
        <v>20</v>
      </c>
      <c r="AB4" t="s">
        <v>33</v>
      </c>
      <c r="AC4" t="s">
        <v>29</v>
      </c>
      <c r="AE4" t="s">
        <v>22</v>
      </c>
      <c r="AG4" t="s">
        <v>21</v>
      </c>
      <c r="AI4" t="s">
        <v>20</v>
      </c>
    </row>
    <row r="5" spans="1:36" x14ac:dyDescent="0.25">
      <c r="B5" t="s">
        <v>18</v>
      </c>
      <c r="E5" t="s">
        <v>35</v>
      </c>
      <c r="F5" t="s">
        <v>19</v>
      </c>
      <c r="I5" t="s">
        <v>36</v>
      </c>
      <c r="K5" t="s">
        <v>18</v>
      </c>
      <c r="N5" t="s">
        <v>35</v>
      </c>
      <c r="O5" t="s">
        <v>19</v>
      </c>
      <c r="R5" t="s">
        <v>36</v>
      </c>
      <c r="T5" t="s">
        <v>18</v>
      </c>
      <c r="W5" t="s">
        <v>35</v>
      </c>
      <c r="X5" t="s">
        <v>19</v>
      </c>
      <c r="AA5" t="s">
        <v>36</v>
      </c>
      <c r="AE5" t="s">
        <v>18</v>
      </c>
      <c r="AF5" t="s">
        <v>19</v>
      </c>
      <c r="AG5" t="s">
        <v>18</v>
      </c>
      <c r="AH5" t="s">
        <v>19</v>
      </c>
      <c r="AI5" t="s">
        <v>18</v>
      </c>
      <c r="AJ5" t="s">
        <v>19</v>
      </c>
    </row>
    <row r="6" spans="1:36" x14ac:dyDescent="0.25">
      <c r="A6" s="4" t="s">
        <v>28</v>
      </c>
      <c r="B6">
        <v>1</v>
      </c>
      <c r="C6">
        <v>2</v>
      </c>
      <c r="D6" t="s">
        <v>37</v>
      </c>
      <c r="F6">
        <v>1</v>
      </c>
      <c r="G6">
        <v>2</v>
      </c>
      <c r="H6" t="s">
        <v>37</v>
      </c>
      <c r="K6">
        <v>1</v>
      </c>
      <c r="L6">
        <v>2</v>
      </c>
      <c r="M6" t="s">
        <v>37</v>
      </c>
      <c r="O6">
        <v>1</v>
      </c>
      <c r="P6">
        <v>2</v>
      </c>
      <c r="Q6" t="s">
        <v>37</v>
      </c>
      <c r="T6">
        <v>1</v>
      </c>
      <c r="U6">
        <v>2</v>
      </c>
      <c r="V6" t="s">
        <v>37</v>
      </c>
      <c r="X6">
        <v>1</v>
      </c>
      <c r="Y6">
        <v>2</v>
      </c>
      <c r="Z6" t="s">
        <v>37</v>
      </c>
      <c r="AE6" t="s">
        <v>38</v>
      </c>
      <c r="AG6" t="s">
        <v>38</v>
      </c>
      <c r="AI6" t="s">
        <v>38</v>
      </c>
    </row>
    <row r="7" spans="1:36" x14ac:dyDescent="0.25">
      <c r="A7" s="5">
        <v>1</v>
      </c>
      <c r="B7" s="3">
        <v>26</v>
      </c>
      <c r="C7" s="3"/>
      <c r="D7" s="3"/>
      <c r="E7" s="3">
        <v>26</v>
      </c>
      <c r="F7" s="3">
        <v>20</v>
      </c>
      <c r="G7" s="3">
        <v>44</v>
      </c>
      <c r="H7" s="3"/>
      <c r="I7" s="3">
        <v>64</v>
      </c>
      <c r="J7" s="3">
        <v>90</v>
      </c>
      <c r="K7" s="3">
        <v>24</v>
      </c>
      <c r="L7" s="3">
        <v>2</v>
      </c>
      <c r="M7" s="3"/>
      <c r="N7" s="3">
        <v>26</v>
      </c>
      <c r="O7" s="3">
        <v>20</v>
      </c>
      <c r="P7" s="3">
        <v>44</v>
      </c>
      <c r="Q7" s="3"/>
      <c r="R7" s="3">
        <v>64</v>
      </c>
      <c r="S7" s="3">
        <v>90</v>
      </c>
      <c r="T7" s="3">
        <v>22</v>
      </c>
      <c r="U7" s="3">
        <v>4</v>
      </c>
      <c r="V7" s="3"/>
      <c r="W7" s="3">
        <v>26</v>
      </c>
      <c r="X7" s="3">
        <v>23</v>
      </c>
      <c r="Y7" s="3">
        <v>41</v>
      </c>
      <c r="Z7" s="3"/>
      <c r="AA7" s="3">
        <v>64</v>
      </c>
      <c r="AB7" s="3">
        <v>90</v>
      </c>
      <c r="AC7" s="3">
        <v>270</v>
      </c>
      <c r="AE7">
        <f>26/26</f>
        <v>1</v>
      </c>
      <c r="AF7">
        <f>20/64</f>
        <v>0.3125</v>
      </c>
      <c r="AG7">
        <f>24/26</f>
        <v>0.92307692307692313</v>
      </c>
      <c r="AH7">
        <f>20/64</f>
        <v>0.3125</v>
      </c>
      <c r="AI7">
        <f>22/26</f>
        <v>0.84615384615384615</v>
      </c>
      <c r="AJ7">
        <f>23/64</f>
        <v>0.359375</v>
      </c>
    </row>
    <row r="8" spans="1:36" x14ac:dyDescent="0.25">
      <c r="A8" s="5">
        <v>2</v>
      </c>
      <c r="B8" s="3">
        <v>15</v>
      </c>
      <c r="C8" s="3">
        <v>11</v>
      </c>
      <c r="D8" s="3"/>
      <c r="E8" s="3">
        <v>26</v>
      </c>
      <c r="F8" s="3">
        <v>1</v>
      </c>
      <c r="G8" s="3">
        <v>63</v>
      </c>
      <c r="H8" s="3"/>
      <c r="I8" s="3">
        <v>64</v>
      </c>
      <c r="J8" s="3">
        <v>90</v>
      </c>
      <c r="K8" s="3">
        <v>24</v>
      </c>
      <c r="L8" s="3"/>
      <c r="M8" s="3"/>
      <c r="N8" s="3">
        <v>24</v>
      </c>
      <c r="O8" s="3">
        <v>8</v>
      </c>
      <c r="P8" s="3">
        <v>55</v>
      </c>
      <c r="Q8" s="3"/>
      <c r="R8" s="3">
        <v>63</v>
      </c>
      <c r="S8" s="3">
        <v>87</v>
      </c>
      <c r="T8" s="3">
        <v>18</v>
      </c>
      <c r="U8" s="3">
        <v>8</v>
      </c>
      <c r="V8" s="3"/>
      <c r="W8" s="3">
        <v>26</v>
      </c>
      <c r="X8" s="3">
        <v>2</v>
      </c>
      <c r="Y8" s="3">
        <v>62</v>
      </c>
      <c r="Z8" s="3"/>
      <c r="AA8" s="3">
        <v>64</v>
      </c>
      <c r="AB8" s="3">
        <v>90</v>
      </c>
      <c r="AC8" s="3">
        <v>267</v>
      </c>
      <c r="AE8">
        <f>15/26</f>
        <v>0.57692307692307687</v>
      </c>
      <c r="AF8">
        <f>1/64</f>
        <v>1.5625E-2</v>
      </c>
      <c r="AG8">
        <v>1</v>
      </c>
      <c r="AH8">
        <f>8/63</f>
        <v>0.12698412698412698</v>
      </c>
      <c r="AI8">
        <f>18/26</f>
        <v>0.69230769230769229</v>
      </c>
      <c r="AJ8">
        <f>2/64</f>
        <v>3.125E-2</v>
      </c>
    </row>
    <row r="9" spans="1:36" x14ac:dyDescent="0.25">
      <c r="A9" s="5">
        <v>3</v>
      </c>
      <c r="B9" s="3">
        <v>23</v>
      </c>
      <c r="C9" s="3">
        <v>2</v>
      </c>
      <c r="D9" s="3"/>
      <c r="E9" s="3">
        <v>25</v>
      </c>
      <c r="F9" s="3">
        <v>53</v>
      </c>
      <c r="G9" s="3">
        <v>8</v>
      </c>
      <c r="H9" s="3"/>
      <c r="I9" s="3">
        <v>61</v>
      </c>
      <c r="J9" s="3">
        <v>86</v>
      </c>
      <c r="K9" s="3">
        <v>24</v>
      </c>
      <c r="L9" s="3">
        <v>2</v>
      </c>
      <c r="M9" s="3"/>
      <c r="N9" s="3">
        <v>26</v>
      </c>
      <c r="O9" s="3">
        <v>54</v>
      </c>
      <c r="P9" s="3">
        <v>8</v>
      </c>
      <c r="Q9" s="3"/>
      <c r="R9" s="3">
        <v>62</v>
      </c>
      <c r="S9" s="3">
        <v>88</v>
      </c>
      <c r="T9" s="3">
        <v>18</v>
      </c>
      <c r="U9" s="3">
        <v>8</v>
      </c>
      <c r="V9" s="3"/>
      <c r="W9" s="3">
        <v>26</v>
      </c>
      <c r="X9" s="3">
        <v>47</v>
      </c>
      <c r="Y9" s="3">
        <v>14</v>
      </c>
      <c r="Z9" s="3"/>
      <c r="AA9" s="3">
        <v>61</v>
      </c>
      <c r="AB9" s="3">
        <v>87</v>
      </c>
      <c r="AC9" s="3">
        <v>261</v>
      </c>
      <c r="AE9">
        <f>23/25</f>
        <v>0.92</v>
      </c>
      <c r="AF9">
        <f>53/64</f>
        <v>0.828125</v>
      </c>
      <c r="AG9">
        <f>24/26</f>
        <v>0.92307692307692313</v>
      </c>
      <c r="AH9">
        <f>54/62</f>
        <v>0.87096774193548387</v>
      </c>
      <c r="AI9">
        <f>18/26</f>
        <v>0.69230769230769229</v>
      </c>
      <c r="AJ9">
        <f>47/61</f>
        <v>0.77049180327868849</v>
      </c>
    </row>
    <row r="10" spans="1:36" x14ac:dyDescent="0.25">
      <c r="A10" s="5">
        <v>4</v>
      </c>
      <c r="B10" s="3">
        <v>4</v>
      </c>
      <c r="C10" s="3">
        <v>22</v>
      </c>
      <c r="D10" s="3"/>
      <c r="E10" s="3">
        <v>26</v>
      </c>
      <c r="F10" s="3">
        <v>31</v>
      </c>
      <c r="G10" s="3">
        <v>32</v>
      </c>
      <c r="H10" s="3"/>
      <c r="I10" s="3">
        <v>63</v>
      </c>
      <c r="J10" s="3">
        <v>89</v>
      </c>
      <c r="K10" s="3">
        <v>6</v>
      </c>
      <c r="L10" s="3">
        <v>20</v>
      </c>
      <c r="M10" s="3"/>
      <c r="N10" s="3">
        <v>26</v>
      </c>
      <c r="O10" s="3">
        <v>32</v>
      </c>
      <c r="P10" s="3">
        <v>32</v>
      </c>
      <c r="Q10" s="3"/>
      <c r="R10" s="3">
        <v>64</v>
      </c>
      <c r="S10" s="3">
        <v>90</v>
      </c>
      <c r="T10" s="3">
        <v>19</v>
      </c>
      <c r="U10" s="3">
        <v>7</v>
      </c>
      <c r="V10" s="3"/>
      <c r="W10" s="3">
        <v>26</v>
      </c>
      <c r="X10" s="3">
        <v>39</v>
      </c>
      <c r="Y10" s="3">
        <v>23</v>
      </c>
      <c r="Z10" s="3"/>
      <c r="AA10" s="3">
        <v>62</v>
      </c>
      <c r="AB10" s="3">
        <v>88</v>
      </c>
      <c r="AC10" s="3">
        <v>267</v>
      </c>
      <c r="AE10">
        <f>4/26</f>
        <v>0.15384615384615385</v>
      </c>
      <c r="AF10">
        <f>31/32</f>
        <v>0.96875</v>
      </c>
      <c r="AG10">
        <f>6/26</f>
        <v>0.23076923076923078</v>
      </c>
      <c r="AH10">
        <v>0.5</v>
      </c>
      <c r="AI10">
        <f>19/26</f>
        <v>0.73076923076923073</v>
      </c>
      <c r="AJ10">
        <f>39/62</f>
        <v>0.62903225806451613</v>
      </c>
    </row>
    <row r="11" spans="1:36" x14ac:dyDescent="0.25">
      <c r="A11" s="5">
        <v>5</v>
      </c>
      <c r="B11" s="3">
        <v>1</v>
      </c>
      <c r="C11" s="3">
        <v>25</v>
      </c>
      <c r="D11" s="3"/>
      <c r="E11" s="3">
        <v>26</v>
      </c>
      <c r="F11" s="3">
        <v>25</v>
      </c>
      <c r="G11" s="3">
        <v>39</v>
      </c>
      <c r="H11" s="3"/>
      <c r="I11" s="3">
        <v>64</v>
      </c>
      <c r="J11" s="3">
        <v>90</v>
      </c>
      <c r="K11" s="3">
        <v>4</v>
      </c>
      <c r="L11" s="3">
        <v>22</v>
      </c>
      <c r="M11" s="3"/>
      <c r="N11" s="3">
        <v>26</v>
      </c>
      <c r="O11" s="3">
        <v>34</v>
      </c>
      <c r="P11" s="3">
        <v>29</v>
      </c>
      <c r="Q11" s="3"/>
      <c r="R11" s="3">
        <v>63</v>
      </c>
      <c r="S11" s="3">
        <v>89</v>
      </c>
      <c r="T11" s="3">
        <v>2</v>
      </c>
      <c r="U11" s="3">
        <v>23</v>
      </c>
      <c r="V11" s="3"/>
      <c r="W11" s="3">
        <v>25</v>
      </c>
      <c r="X11" s="3">
        <v>39</v>
      </c>
      <c r="Y11" s="3">
        <v>16</v>
      </c>
      <c r="Z11" s="3"/>
      <c r="AA11" s="3">
        <v>55</v>
      </c>
      <c r="AB11" s="3">
        <v>80</v>
      </c>
      <c r="AC11" s="3">
        <v>259</v>
      </c>
      <c r="AE11">
        <f>1/26</f>
        <v>3.8461538461538464E-2</v>
      </c>
      <c r="AF11">
        <f>25/64</f>
        <v>0.390625</v>
      </c>
      <c r="AG11">
        <f>4/26</f>
        <v>0.15384615384615385</v>
      </c>
      <c r="AH11">
        <f>34/63</f>
        <v>0.53968253968253965</v>
      </c>
      <c r="AI11">
        <f>2/25</f>
        <v>0.08</v>
      </c>
      <c r="AJ11">
        <f>39/55</f>
        <v>0.70909090909090911</v>
      </c>
    </row>
    <row r="12" spans="1:36" x14ac:dyDescent="0.25">
      <c r="A12" s="5">
        <v>6</v>
      </c>
      <c r="B12" s="3">
        <v>26</v>
      </c>
      <c r="C12" s="3"/>
      <c r="D12" s="3"/>
      <c r="E12" s="3">
        <v>26</v>
      </c>
      <c r="F12" s="3">
        <v>13</v>
      </c>
      <c r="G12" s="3">
        <v>51</v>
      </c>
      <c r="H12" s="3"/>
      <c r="I12" s="3">
        <v>64</v>
      </c>
      <c r="J12" s="3">
        <v>90</v>
      </c>
      <c r="K12" s="3">
        <v>26</v>
      </c>
      <c r="L12" s="3"/>
      <c r="M12" s="3"/>
      <c r="N12" s="3">
        <v>26</v>
      </c>
      <c r="O12" s="3">
        <v>13</v>
      </c>
      <c r="P12" s="3">
        <v>51</v>
      </c>
      <c r="Q12" s="3"/>
      <c r="R12" s="3">
        <v>64</v>
      </c>
      <c r="S12" s="3">
        <v>90</v>
      </c>
      <c r="T12" s="3">
        <v>25</v>
      </c>
      <c r="U12" s="3"/>
      <c r="V12" s="3"/>
      <c r="W12" s="3">
        <v>25</v>
      </c>
      <c r="X12" s="3">
        <v>25</v>
      </c>
      <c r="Y12" s="3">
        <v>39</v>
      </c>
      <c r="Z12" s="3"/>
      <c r="AA12" s="3">
        <v>64</v>
      </c>
      <c r="AB12" s="3">
        <v>89</v>
      </c>
      <c r="AC12" s="3">
        <v>269</v>
      </c>
      <c r="AE12">
        <f>26/26</f>
        <v>1</v>
      </c>
      <c r="AF12">
        <f>13/64</f>
        <v>0.203125</v>
      </c>
      <c r="AG12">
        <v>1</v>
      </c>
      <c r="AH12">
        <f>13/64</f>
        <v>0.203125</v>
      </c>
      <c r="AI12">
        <v>1</v>
      </c>
      <c r="AJ12">
        <f>25/64</f>
        <v>0.390625</v>
      </c>
    </row>
    <row r="13" spans="1:36" x14ac:dyDescent="0.25">
      <c r="A13" s="5">
        <v>7</v>
      </c>
      <c r="B13" s="3"/>
      <c r="C13" s="3">
        <v>25</v>
      </c>
      <c r="D13" s="3"/>
      <c r="E13" s="3">
        <v>25</v>
      </c>
      <c r="F13" s="3"/>
      <c r="G13" s="3">
        <v>63</v>
      </c>
      <c r="H13" s="3"/>
      <c r="I13" s="3">
        <v>63</v>
      </c>
      <c r="J13" s="3">
        <v>88</v>
      </c>
      <c r="K13" s="3"/>
      <c r="L13" s="3">
        <v>26</v>
      </c>
      <c r="M13" s="3"/>
      <c r="N13" s="3">
        <v>26</v>
      </c>
      <c r="O13" s="3"/>
      <c r="P13" s="3">
        <v>63</v>
      </c>
      <c r="Q13" s="3"/>
      <c r="R13" s="3">
        <v>63</v>
      </c>
      <c r="S13" s="3">
        <v>89</v>
      </c>
      <c r="T13" s="3"/>
      <c r="U13" s="3">
        <v>26</v>
      </c>
      <c r="V13" s="3"/>
      <c r="W13" s="3">
        <v>26</v>
      </c>
      <c r="X13" s="3">
        <v>6</v>
      </c>
      <c r="Y13" s="3">
        <v>52</v>
      </c>
      <c r="Z13" s="3"/>
      <c r="AA13" s="3">
        <v>58</v>
      </c>
      <c r="AB13" s="3">
        <v>84</v>
      </c>
      <c r="AC13" s="3">
        <v>261</v>
      </c>
      <c r="AE13">
        <f>0/25</f>
        <v>0</v>
      </c>
      <c r="AF13">
        <v>0</v>
      </c>
      <c r="AG13">
        <v>0</v>
      </c>
      <c r="AH13">
        <v>0</v>
      </c>
      <c r="AI13">
        <v>0</v>
      </c>
      <c r="AJ13">
        <f>6/58</f>
        <v>0.10344827586206896</v>
      </c>
    </row>
    <row r="14" spans="1:36" x14ac:dyDescent="0.25">
      <c r="A14" s="5">
        <v>8</v>
      </c>
      <c r="B14" s="3">
        <v>2</v>
      </c>
      <c r="C14" s="3">
        <v>24</v>
      </c>
      <c r="D14" s="3"/>
      <c r="E14" s="3">
        <v>26</v>
      </c>
      <c r="F14" s="3"/>
      <c r="G14" s="3">
        <v>64</v>
      </c>
      <c r="H14" s="3"/>
      <c r="I14" s="3">
        <v>64</v>
      </c>
      <c r="J14" s="3">
        <v>90</v>
      </c>
      <c r="K14" s="3">
        <v>6</v>
      </c>
      <c r="L14" s="3">
        <v>19</v>
      </c>
      <c r="M14" s="3"/>
      <c r="N14" s="3">
        <v>25</v>
      </c>
      <c r="O14" s="3"/>
      <c r="P14" s="3">
        <v>64</v>
      </c>
      <c r="Q14" s="3"/>
      <c r="R14" s="3">
        <v>64</v>
      </c>
      <c r="S14" s="3">
        <v>89</v>
      </c>
      <c r="T14" s="3">
        <v>11</v>
      </c>
      <c r="U14" s="3">
        <v>15</v>
      </c>
      <c r="V14" s="3"/>
      <c r="W14" s="3">
        <v>26</v>
      </c>
      <c r="X14" s="3"/>
      <c r="Y14" s="3">
        <v>63</v>
      </c>
      <c r="Z14" s="3"/>
      <c r="AA14" s="3">
        <v>63</v>
      </c>
      <c r="AB14" s="3">
        <v>89</v>
      </c>
      <c r="AC14" s="3">
        <v>268</v>
      </c>
      <c r="AE14">
        <f>2/26</f>
        <v>7.6923076923076927E-2</v>
      </c>
      <c r="AF14">
        <v>0</v>
      </c>
      <c r="AG14">
        <f>6/25</f>
        <v>0.24</v>
      </c>
      <c r="AH14">
        <v>0</v>
      </c>
      <c r="AI14">
        <f>11/26</f>
        <v>0.42307692307692307</v>
      </c>
      <c r="AJ14">
        <v>0</v>
      </c>
    </row>
    <row r="15" spans="1:36" x14ac:dyDescent="0.25">
      <c r="A15" s="5">
        <v>9</v>
      </c>
      <c r="B15" s="3">
        <v>16</v>
      </c>
      <c r="C15" s="3">
        <v>10</v>
      </c>
      <c r="D15" s="3"/>
      <c r="E15" s="3">
        <v>26</v>
      </c>
      <c r="F15" s="3">
        <v>37</v>
      </c>
      <c r="G15" s="3">
        <v>27</v>
      </c>
      <c r="H15" s="3"/>
      <c r="I15" s="3">
        <v>64</v>
      </c>
      <c r="J15" s="3">
        <v>90</v>
      </c>
      <c r="K15" s="3">
        <v>12</v>
      </c>
      <c r="L15" s="3">
        <v>14</v>
      </c>
      <c r="M15" s="3"/>
      <c r="N15" s="3">
        <v>26</v>
      </c>
      <c r="O15" s="3">
        <v>41</v>
      </c>
      <c r="P15" s="3">
        <v>23</v>
      </c>
      <c r="Q15" s="3"/>
      <c r="R15" s="3">
        <v>64</v>
      </c>
      <c r="S15" s="3">
        <v>90</v>
      </c>
      <c r="T15" s="3">
        <v>17</v>
      </c>
      <c r="U15" s="3">
        <v>8</v>
      </c>
      <c r="V15" s="3"/>
      <c r="W15" s="3">
        <v>25</v>
      </c>
      <c r="X15" s="3">
        <v>43</v>
      </c>
      <c r="Y15" s="3">
        <v>21</v>
      </c>
      <c r="Z15" s="3"/>
      <c r="AA15" s="3">
        <v>64</v>
      </c>
      <c r="AB15" s="3">
        <v>89</v>
      </c>
      <c r="AC15" s="3">
        <v>269</v>
      </c>
      <c r="AE15">
        <f>16/26</f>
        <v>0.61538461538461542</v>
      </c>
      <c r="AF15">
        <f>37/64</f>
        <v>0.578125</v>
      </c>
      <c r="AG15">
        <f>12/26</f>
        <v>0.46153846153846156</v>
      </c>
      <c r="AH15">
        <f>41/64</f>
        <v>0.640625</v>
      </c>
      <c r="AI15">
        <f>17/25</f>
        <v>0.68</v>
      </c>
      <c r="AJ15">
        <f>43/64</f>
        <v>0.671875</v>
      </c>
    </row>
    <row r="16" spans="1:36" x14ac:dyDescent="0.25">
      <c r="A16" s="5">
        <v>10</v>
      </c>
      <c r="B16" s="3">
        <v>15</v>
      </c>
      <c r="C16" s="3">
        <v>11</v>
      </c>
      <c r="D16" s="3"/>
      <c r="E16" s="3">
        <v>26</v>
      </c>
      <c r="F16" s="3">
        <v>5</v>
      </c>
      <c r="G16" s="3">
        <v>58</v>
      </c>
      <c r="H16" s="3"/>
      <c r="I16" s="3">
        <v>63</v>
      </c>
      <c r="J16" s="3">
        <v>89</v>
      </c>
      <c r="K16" s="3">
        <v>18</v>
      </c>
      <c r="L16" s="3">
        <v>8</v>
      </c>
      <c r="M16" s="3"/>
      <c r="N16" s="3">
        <v>26</v>
      </c>
      <c r="O16" s="3">
        <v>7</v>
      </c>
      <c r="P16" s="3">
        <v>57</v>
      </c>
      <c r="Q16" s="3"/>
      <c r="R16" s="3">
        <v>64</v>
      </c>
      <c r="S16" s="3">
        <v>90</v>
      </c>
      <c r="T16" s="3">
        <v>22</v>
      </c>
      <c r="U16" s="3">
        <v>3</v>
      </c>
      <c r="V16" s="3"/>
      <c r="W16" s="3">
        <v>25</v>
      </c>
      <c r="X16" s="3">
        <v>9</v>
      </c>
      <c r="Y16" s="3">
        <v>55</v>
      </c>
      <c r="Z16" s="3"/>
      <c r="AA16" s="3">
        <v>64</v>
      </c>
      <c r="AB16" s="3">
        <v>89</v>
      </c>
      <c r="AC16" s="3">
        <v>268</v>
      </c>
      <c r="AE16">
        <f>15/26</f>
        <v>0.57692307692307687</v>
      </c>
      <c r="AF16">
        <f>5/64</f>
        <v>7.8125E-2</v>
      </c>
      <c r="AG16">
        <f>18/26</f>
        <v>0.69230769230769229</v>
      </c>
      <c r="AH16">
        <f>7/64</f>
        <v>0.109375</v>
      </c>
      <c r="AI16">
        <f>22/25</f>
        <v>0.88</v>
      </c>
      <c r="AJ16">
        <f>9/55</f>
        <v>0.16363636363636364</v>
      </c>
    </row>
    <row r="17" spans="1:37" x14ac:dyDescent="0.25">
      <c r="A17" s="5" t="s">
        <v>29</v>
      </c>
      <c r="B17" s="3">
        <v>128</v>
      </c>
      <c r="C17" s="3">
        <v>130</v>
      </c>
      <c r="D17" s="3"/>
      <c r="E17" s="3">
        <v>258</v>
      </c>
      <c r="F17" s="3">
        <v>185</v>
      </c>
      <c r="G17" s="3">
        <v>449</v>
      </c>
      <c r="H17" s="3"/>
      <c r="I17" s="3">
        <v>634</v>
      </c>
      <c r="J17" s="3">
        <v>892</v>
      </c>
      <c r="K17" s="3">
        <v>144</v>
      </c>
      <c r="L17" s="3">
        <v>113</v>
      </c>
      <c r="M17" s="3"/>
      <c r="N17" s="3">
        <v>257</v>
      </c>
      <c r="O17" s="3">
        <v>209</v>
      </c>
      <c r="P17" s="3">
        <v>426</v>
      </c>
      <c r="Q17" s="3"/>
      <c r="R17" s="3">
        <v>635</v>
      </c>
      <c r="S17" s="3">
        <v>892</v>
      </c>
      <c r="T17" s="3">
        <v>154</v>
      </c>
      <c r="U17" s="3">
        <v>102</v>
      </c>
      <c r="V17" s="3"/>
      <c r="W17" s="3">
        <v>256</v>
      </c>
      <c r="X17" s="3">
        <v>233</v>
      </c>
      <c r="Y17" s="3">
        <v>386</v>
      </c>
      <c r="Z17" s="3"/>
      <c r="AA17" s="3">
        <v>619</v>
      </c>
      <c r="AB17" s="3">
        <v>875</v>
      </c>
      <c r="AC17" s="3">
        <v>2659</v>
      </c>
      <c r="AD17" t="s">
        <v>41</v>
      </c>
      <c r="AE17" s="7">
        <f>AVERAGE(AE7:AE16)</f>
        <v>0.49584615384615383</v>
      </c>
      <c r="AF17" s="7">
        <f t="shared" ref="AF17:AJ17" si="0">AVERAGE(AF7:AF16)</f>
        <v>0.33750000000000002</v>
      </c>
      <c r="AG17" s="7">
        <f t="shared" si="0"/>
        <v>0.56246153846153857</v>
      </c>
      <c r="AH17" s="7">
        <f t="shared" si="0"/>
        <v>0.33032594086021505</v>
      </c>
      <c r="AI17" s="7">
        <f t="shared" si="0"/>
        <v>0.60246153846153849</v>
      </c>
      <c r="AJ17" s="7">
        <f t="shared" si="0"/>
        <v>0.38288246099325463</v>
      </c>
    </row>
    <row r="18" spans="1:37" x14ac:dyDescent="0.25">
      <c r="AD18" t="s">
        <v>44</v>
      </c>
      <c r="AE18" s="7">
        <f>STDEV(AE7:AE16)</f>
        <v>0.40321068440181385</v>
      </c>
      <c r="AF18" s="7">
        <f t="shared" ref="AF18:AJ18" si="1">STDEV(AF7:AF16)</f>
        <v>0.35233903436731057</v>
      </c>
      <c r="AG18" s="7">
        <f t="shared" si="1"/>
        <v>0.3897781361207483</v>
      </c>
      <c r="AH18" s="7">
        <f t="shared" si="1"/>
        <v>0.29553981579089578</v>
      </c>
      <c r="AI18" s="7">
        <f t="shared" si="1"/>
        <v>0.33352909439018025</v>
      </c>
      <c r="AJ18" s="7">
        <f t="shared" si="1"/>
        <v>0.2977263085557712</v>
      </c>
    </row>
    <row r="19" spans="1:37" x14ac:dyDescent="0.25">
      <c r="AD19" t="s">
        <v>43</v>
      </c>
      <c r="AE19" s="7">
        <f>AE18/(SQRT(10))</f>
        <v>0.12750641396250587</v>
      </c>
      <c r="AF19" s="7">
        <f t="shared" ref="AF19:AJ19" si="2">AF18/(SQRT(10))</f>
        <v>0.1114193857185045</v>
      </c>
      <c r="AG19" s="7">
        <f t="shared" si="2"/>
        <v>0.12325866922767119</v>
      </c>
      <c r="AH19" s="7">
        <f t="shared" si="2"/>
        <v>9.3457895716582765E-2</v>
      </c>
      <c r="AI19" s="7">
        <f t="shared" si="2"/>
        <v>0.10547116042062576</v>
      </c>
      <c r="AJ19" s="7">
        <f t="shared" si="2"/>
        <v>9.4149325439031303E-2</v>
      </c>
    </row>
    <row r="20" spans="1:37" x14ac:dyDescent="0.25">
      <c r="AF20">
        <f>TTEST(AF7:AF16,AE7:AE16,2,1)</f>
        <v>0.34016445301068277</v>
      </c>
      <c r="AH20">
        <f>TTEST(AH7:AH16,AG7:AG16,2,1)</f>
        <v>0.14314241197154531</v>
      </c>
      <c r="AJ20">
        <f>TTEST(AJ7:AJ16,AI7:AI16,2,1)</f>
        <v>0.14230333086036887</v>
      </c>
    </row>
    <row r="21" spans="1:37" x14ac:dyDescent="0.25">
      <c r="A21" t="s">
        <v>41</v>
      </c>
      <c r="B21">
        <f>AVERAGE(B7:B16)</f>
        <v>14.222222222222221</v>
      </c>
      <c r="C21">
        <f>AVERAGE(C7:C16)</f>
        <v>16.25</v>
      </c>
      <c r="F21">
        <f>AVERAGE(F7:F16)</f>
        <v>23.125</v>
      </c>
      <c r="G21">
        <f>AVERAGE(G7:G16)</f>
        <v>44.9</v>
      </c>
      <c r="K21">
        <f>AVERAGE(K7:K16)</f>
        <v>16</v>
      </c>
      <c r="L21">
        <f>AVERAGE(L7:L16)</f>
        <v>14.125</v>
      </c>
      <c r="O21">
        <f>AVERAGE(O7:O16)</f>
        <v>26.125</v>
      </c>
      <c r="P21">
        <f>AVERAGE(P7:P16)</f>
        <v>42.6</v>
      </c>
      <c r="T21">
        <f>AVERAGE(T7:T16)</f>
        <v>17.111111111111111</v>
      </c>
      <c r="U21">
        <f>AVERAGE(U7:U16)</f>
        <v>11.333333333333334</v>
      </c>
      <c r="X21">
        <f>AVERAGE(X7:X16)</f>
        <v>25.888888888888889</v>
      </c>
      <c r="Y21">
        <f>AVERAGE(Y7:Y16)</f>
        <v>38.6</v>
      </c>
      <c r="AI21">
        <f>TTEST(AI7:AI16,AE7:AE16,2,1)</f>
        <v>0.1964362806809114</v>
      </c>
      <c r="AJ21">
        <f>TTEST(AJ7:AJ16,AF7:AF16,2,1)</f>
        <v>0.42372587983504262</v>
      </c>
    </row>
    <row r="22" spans="1:37" x14ac:dyDescent="0.25">
      <c r="A22" t="s">
        <v>42</v>
      </c>
      <c r="B22">
        <f>STDEV(B7:B16)</f>
        <v>9.9219173774248119</v>
      </c>
      <c r="C22">
        <f>STDEV(C7:C16)</f>
        <v>8.8115184357099956</v>
      </c>
      <c r="F22">
        <f>STDEV(F7:F16)</f>
        <v>17.24145751213792</v>
      </c>
      <c r="G22">
        <f>STDEV(G7:G16)</f>
        <v>18.597789593867816</v>
      </c>
      <c r="K22">
        <f>STDEV(K7:K16)</f>
        <v>9.0553851381374173</v>
      </c>
      <c r="L22">
        <f>STDEV(L7:L16)</f>
        <v>9.2030662592110328</v>
      </c>
      <c r="O22">
        <f>STDEV(O7:O16)</f>
        <v>16.898330433169171</v>
      </c>
      <c r="P22">
        <f>STDEV(P7:P16)</f>
        <v>18.816068782943066</v>
      </c>
      <c r="T22">
        <f>STDEV(T7:T16)</f>
        <v>6.9000805148281481</v>
      </c>
      <c r="U22">
        <f>STDEV(U7:U16)</f>
        <v>8.2158383625774913</v>
      </c>
      <c r="X22">
        <f>STDEV(X7:X16)</f>
        <v>17.113185299970052</v>
      </c>
      <c r="Y22">
        <f>STDEV(Y7:Y16)</f>
        <v>19.050809256651888</v>
      </c>
    </row>
    <row r="23" spans="1:37" x14ac:dyDescent="0.25">
      <c r="A23" t="s">
        <v>43</v>
      </c>
      <c r="B23">
        <f>B22/(SQRT(10))</f>
        <v>3.1375857668666916</v>
      </c>
      <c r="C23">
        <f>C22/(SQRT(10))</f>
        <v>2.7864467901407539</v>
      </c>
      <c r="F23">
        <f>F22/(SQRT(10))</f>
        <v>5.4522275919376026</v>
      </c>
      <c r="G23">
        <f>G22/(SQRT(10))</f>
        <v>5.8811374561200145</v>
      </c>
      <c r="K23">
        <f>K22/(SQRT(10))</f>
        <v>2.8635642126552705</v>
      </c>
      <c r="L23">
        <f>L22/(SQRT(10))</f>
        <v>2.9102650836552422</v>
      </c>
      <c r="O23">
        <f>O22/(SQRT(10))</f>
        <v>5.3437212822954319</v>
      </c>
      <c r="P23">
        <f>P22/(SQRT(10))</f>
        <v>5.9501633964492484</v>
      </c>
      <c r="T23">
        <f>T22/(SQRT(10))</f>
        <v>2.1819970465404182</v>
      </c>
      <c r="U23">
        <f>U22/(SQRT(10))</f>
        <v>2.5980762113533156</v>
      </c>
      <c r="X23">
        <f>X22/(SQRT(10))</f>
        <v>5.4116643568417198</v>
      </c>
      <c r="Y23">
        <f>Y22/(SQRT(10))</f>
        <v>6.0243948520439234</v>
      </c>
    </row>
    <row r="24" spans="1:37" x14ac:dyDescent="0.25">
      <c r="I24" t="s">
        <v>19</v>
      </c>
      <c r="O24" t="s">
        <v>18</v>
      </c>
      <c r="AE24" t="s">
        <v>22</v>
      </c>
      <c r="AG24" t="s">
        <v>21</v>
      </c>
      <c r="AI24" t="s">
        <v>20</v>
      </c>
    </row>
    <row r="25" spans="1:37" x14ac:dyDescent="0.25">
      <c r="H25" t="s">
        <v>41</v>
      </c>
      <c r="J25" t="s">
        <v>20</v>
      </c>
      <c r="K25" t="s">
        <v>21</v>
      </c>
      <c r="L25" t="s">
        <v>22</v>
      </c>
      <c r="P25" t="s">
        <v>20</v>
      </c>
      <c r="Q25" t="s">
        <v>21</v>
      </c>
      <c r="R25" t="s">
        <v>22</v>
      </c>
      <c r="AE25" t="s">
        <v>18</v>
      </c>
      <c r="AF25" t="s">
        <v>19</v>
      </c>
      <c r="AG25" t="s">
        <v>18</v>
      </c>
      <c r="AH25" t="s">
        <v>19</v>
      </c>
      <c r="AI25" t="s">
        <v>18</v>
      </c>
      <c r="AJ25" t="s">
        <v>19</v>
      </c>
    </row>
    <row r="26" spans="1:37" x14ac:dyDescent="0.25">
      <c r="I26" t="s">
        <v>38</v>
      </c>
      <c r="J26">
        <v>25.888888888888889</v>
      </c>
      <c r="K26">
        <v>26.125</v>
      </c>
      <c r="L26">
        <v>23.125</v>
      </c>
      <c r="O26" t="s">
        <v>38</v>
      </c>
      <c r="P26">
        <v>17.111111111111111</v>
      </c>
      <c r="Q26">
        <v>16</v>
      </c>
      <c r="R26">
        <v>14.222222222222221</v>
      </c>
      <c r="AD26" t="s">
        <v>41</v>
      </c>
      <c r="AE26">
        <v>0.49584615384615383</v>
      </c>
      <c r="AF26">
        <v>0.33750000000000002</v>
      </c>
      <c r="AG26">
        <v>0.56246153846153857</v>
      </c>
      <c r="AH26">
        <v>0.33032594086021505</v>
      </c>
      <c r="AI26">
        <v>0.60246153846153849</v>
      </c>
      <c r="AJ26">
        <v>0.38288246099325463</v>
      </c>
    </row>
    <row r="27" spans="1:37" x14ac:dyDescent="0.25">
      <c r="I27" t="s">
        <v>39</v>
      </c>
      <c r="J27">
        <v>38.6</v>
      </c>
      <c r="K27">
        <v>42.6</v>
      </c>
      <c r="L27">
        <v>44.9</v>
      </c>
      <c r="O27" t="s">
        <v>39</v>
      </c>
      <c r="P27">
        <v>11.333333333333334</v>
      </c>
      <c r="Q27">
        <v>14.125</v>
      </c>
      <c r="R27">
        <v>16.25</v>
      </c>
      <c r="AE27">
        <v>0.12750641396250587</v>
      </c>
      <c r="AF27">
        <v>0.1114193857185045</v>
      </c>
      <c r="AG27">
        <v>0.12325866922767119</v>
      </c>
      <c r="AH27">
        <v>9.3457895716582765E-2</v>
      </c>
      <c r="AI27">
        <v>0.10547116042062576</v>
      </c>
      <c r="AJ27">
        <v>9.4149325439031303E-2</v>
      </c>
    </row>
    <row r="29" spans="1:37" x14ac:dyDescent="0.25">
      <c r="H29" t="s">
        <v>42</v>
      </c>
      <c r="J29">
        <v>17.113185299970052</v>
      </c>
      <c r="K29">
        <v>16.898330433169171</v>
      </c>
      <c r="L29">
        <v>17.24145751213792</v>
      </c>
      <c r="N29" t="s">
        <v>42</v>
      </c>
      <c r="P29">
        <v>6.9000805148281481</v>
      </c>
      <c r="Q29">
        <v>9.0553851381374173</v>
      </c>
      <c r="R29">
        <v>9.9219173774248119</v>
      </c>
    </row>
    <row r="30" spans="1:37" x14ac:dyDescent="0.25">
      <c r="J30">
        <v>19.050809256651888</v>
      </c>
      <c r="K30">
        <v>18.816068782943066</v>
      </c>
      <c r="L30">
        <v>18.597789593867816</v>
      </c>
      <c r="P30">
        <v>8.2158383625774913</v>
      </c>
      <c r="Q30">
        <v>9.2030662592110328</v>
      </c>
      <c r="R30">
        <v>8.8115184357099956</v>
      </c>
      <c r="AE30" t="s">
        <v>18</v>
      </c>
      <c r="AI30" t="s">
        <v>19</v>
      </c>
    </row>
    <row r="31" spans="1:37" x14ac:dyDescent="0.25">
      <c r="AE31" t="s">
        <v>20</v>
      </c>
      <c r="AF31" t="s">
        <v>21</v>
      </c>
      <c r="AG31" t="s">
        <v>22</v>
      </c>
      <c r="AI31" t="s">
        <v>20</v>
      </c>
      <c r="AJ31" t="s">
        <v>21</v>
      </c>
      <c r="AK31" t="s">
        <v>22</v>
      </c>
    </row>
    <row r="32" spans="1:37" x14ac:dyDescent="0.25">
      <c r="AE32">
        <v>0.60246153846153849</v>
      </c>
      <c r="AF32">
        <v>0.56246153846153857</v>
      </c>
      <c r="AG32">
        <v>0.49584615384615383</v>
      </c>
      <c r="AI32">
        <v>0.38288246099325463</v>
      </c>
      <c r="AJ32">
        <v>0.33032594086021505</v>
      </c>
      <c r="AK32">
        <v>0.33750000000000002</v>
      </c>
    </row>
    <row r="33" spans="1:37" x14ac:dyDescent="0.25">
      <c r="H33" t="s">
        <v>43</v>
      </c>
      <c r="J33">
        <v>5.4116643568417198</v>
      </c>
      <c r="K33">
        <v>5.3437212822954319</v>
      </c>
      <c r="L33">
        <v>5.4522275919376026</v>
      </c>
      <c r="N33" t="s">
        <v>43</v>
      </c>
      <c r="P33">
        <v>2.1819970465404182</v>
      </c>
      <c r="Q33">
        <v>2.8635642126552705</v>
      </c>
      <c r="R33">
        <v>3.1375857668666916</v>
      </c>
      <c r="AE33">
        <v>0.10547116042062576</v>
      </c>
      <c r="AF33">
        <v>0.12325866922767119</v>
      </c>
      <c r="AG33">
        <v>0.12750641396250587</v>
      </c>
      <c r="AI33">
        <v>9.4149325439031303E-2</v>
      </c>
      <c r="AJ33">
        <v>9.3457895716582765E-2</v>
      </c>
      <c r="AK33">
        <v>0.1114193857185045</v>
      </c>
    </row>
    <row r="34" spans="1:37" x14ac:dyDescent="0.25">
      <c r="J34">
        <v>6.0243948520439234</v>
      </c>
      <c r="K34">
        <v>5.9501633964492484</v>
      </c>
      <c r="L34">
        <v>5.8811374561200145</v>
      </c>
      <c r="P34">
        <v>2.5980762113533156</v>
      </c>
      <c r="Q34">
        <v>2.9102650836552422</v>
      </c>
      <c r="R34">
        <v>2.7864467901407539</v>
      </c>
    </row>
    <row r="46" spans="1:37" x14ac:dyDescent="0.25">
      <c r="A46" s="4" t="s">
        <v>40</v>
      </c>
      <c r="B46" s="4" t="s">
        <v>30</v>
      </c>
    </row>
    <row r="47" spans="1:37" x14ac:dyDescent="0.25">
      <c r="B47" t="s">
        <v>22</v>
      </c>
      <c r="J47" t="s">
        <v>31</v>
      </c>
      <c r="K47" t="s">
        <v>21</v>
      </c>
      <c r="S47" t="s">
        <v>32</v>
      </c>
      <c r="T47" t="s">
        <v>20</v>
      </c>
      <c r="AB47" t="s">
        <v>33</v>
      </c>
      <c r="AC47" t="s">
        <v>29</v>
      </c>
    </row>
    <row r="48" spans="1:37" x14ac:dyDescent="0.25">
      <c r="B48" t="s">
        <v>18</v>
      </c>
      <c r="E48" t="s">
        <v>35</v>
      </c>
      <c r="F48" t="s">
        <v>19</v>
      </c>
      <c r="I48" t="s">
        <v>36</v>
      </c>
      <c r="K48" t="s">
        <v>18</v>
      </c>
      <c r="N48" t="s">
        <v>35</v>
      </c>
      <c r="O48" t="s">
        <v>19</v>
      </c>
      <c r="R48" t="s">
        <v>36</v>
      </c>
      <c r="T48" t="s">
        <v>18</v>
      </c>
      <c r="W48" t="s">
        <v>35</v>
      </c>
      <c r="X48" t="s">
        <v>19</v>
      </c>
      <c r="AA48" t="s">
        <v>36</v>
      </c>
    </row>
    <row r="49" spans="1:29" x14ac:dyDescent="0.25">
      <c r="A49" s="4" t="s">
        <v>28</v>
      </c>
      <c r="B49">
        <v>1</v>
      </c>
      <c r="C49">
        <v>2</v>
      </c>
      <c r="D49" t="s">
        <v>37</v>
      </c>
      <c r="F49">
        <v>1</v>
      </c>
      <c r="G49">
        <v>2</v>
      </c>
      <c r="H49" t="s">
        <v>37</v>
      </c>
      <c r="K49">
        <v>1</v>
      </c>
      <c r="L49">
        <v>2</v>
      </c>
      <c r="M49" t="s">
        <v>37</v>
      </c>
      <c r="O49">
        <v>1</v>
      </c>
      <c r="P49">
        <v>2</v>
      </c>
      <c r="Q49" t="s">
        <v>37</v>
      </c>
      <c r="T49">
        <v>1</v>
      </c>
      <c r="U49">
        <v>2</v>
      </c>
      <c r="V49" t="s">
        <v>37</v>
      </c>
      <c r="X49">
        <v>1</v>
      </c>
      <c r="Y49">
        <v>2</v>
      </c>
      <c r="Z49" t="s">
        <v>37</v>
      </c>
    </row>
    <row r="50" spans="1:29" x14ac:dyDescent="0.25">
      <c r="A50" s="5">
        <v>1</v>
      </c>
      <c r="B50" s="3">
        <v>414.57692307692309</v>
      </c>
      <c r="C50" s="3"/>
      <c r="D50" s="3"/>
      <c r="E50" s="3">
        <v>414.57692307692309</v>
      </c>
      <c r="F50" s="3">
        <v>511.55</v>
      </c>
      <c r="G50" s="3">
        <v>611.36363636363637</v>
      </c>
      <c r="H50" s="3"/>
      <c r="I50" s="3">
        <v>580.171875</v>
      </c>
      <c r="J50" s="3">
        <v>532.33333333333337</v>
      </c>
      <c r="K50" s="3">
        <v>477.25</v>
      </c>
      <c r="L50" s="3">
        <v>722.5</v>
      </c>
      <c r="M50" s="3"/>
      <c r="N50" s="3">
        <v>496.11538461538464</v>
      </c>
      <c r="O50" s="3">
        <v>675.15</v>
      </c>
      <c r="P50" s="3">
        <v>509.09090909090907</v>
      </c>
      <c r="Q50" s="3"/>
      <c r="R50" s="3">
        <v>560.984375</v>
      </c>
      <c r="S50" s="3">
        <v>542.24444444444441</v>
      </c>
      <c r="T50" s="3">
        <v>456.81818181818181</v>
      </c>
      <c r="U50" s="3">
        <v>588.25</v>
      </c>
      <c r="V50" s="3"/>
      <c r="W50" s="3">
        <v>477.03846153846155</v>
      </c>
      <c r="X50" s="3">
        <v>538.60869565217388</v>
      </c>
      <c r="Y50" s="3">
        <v>515.95121951219517</v>
      </c>
      <c r="Z50" s="3"/>
      <c r="AA50" s="3">
        <v>524.09375</v>
      </c>
      <c r="AB50" s="3">
        <v>510.5</v>
      </c>
      <c r="AC50" s="3">
        <v>528.35925925925926</v>
      </c>
    </row>
    <row r="51" spans="1:29" x14ac:dyDescent="0.25">
      <c r="A51" s="5">
        <v>2</v>
      </c>
      <c r="B51" s="3">
        <v>394.53333333333336</v>
      </c>
      <c r="C51" s="3">
        <v>391.90909090909093</v>
      </c>
      <c r="D51" s="3"/>
      <c r="E51" s="3">
        <v>393.42307692307691</v>
      </c>
      <c r="F51" s="3">
        <v>481</v>
      </c>
      <c r="G51" s="3">
        <v>423.92063492063494</v>
      </c>
      <c r="H51" s="3"/>
      <c r="I51" s="3">
        <v>424.8125</v>
      </c>
      <c r="J51" s="3">
        <v>415.74444444444447</v>
      </c>
      <c r="K51" s="3">
        <v>369</v>
      </c>
      <c r="L51" s="3"/>
      <c r="M51" s="3">
        <v>0</v>
      </c>
      <c r="N51" s="3">
        <v>340.61538461538464</v>
      </c>
      <c r="O51" s="3">
        <v>424.875</v>
      </c>
      <c r="P51" s="3">
        <v>492.65454545454543</v>
      </c>
      <c r="Q51" s="3">
        <v>0</v>
      </c>
      <c r="R51" s="3">
        <v>476.484375</v>
      </c>
      <c r="S51" s="3">
        <v>437.23333333333335</v>
      </c>
      <c r="T51" s="3">
        <v>576.66666666666663</v>
      </c>
      <c r="U51" s="3">
        <v>421.875</v>
      </c>
      <c r="V51" s="3"/>
      <c r="W51" s="3">
        <v>529.03846153846155</v>
      </c>
      <c r="X51" s="3">
        <v>721</v>
      </c>
      <c r="Y51" s="3">
        <v>401.11290322580646</v>
      </c>
      <c r="Z51" s="3"/>
      <c r="AA51" s="3">
        <v>411.109375</v>
      </c>
      <c r="AB51" s="3">
        <v>445.17777777777781</v>
      </c>
      <c r="AC51" s="3">
        <v>432.71851851851852</v>
      </c>
    </row>
    <row r="52" spans="1:29" x14ac:dyDescent="0.25">
      <c r="A52" s="5">
        <v>3</v>
      </c>
      <c r="B52" s="3">
        <v>728.39130434782612</v>
      </c>
      <c r="C52" s="3">
        <v>958.5</v>
      </c>
      <c r="D52" s="3">
        <v>0</v>
      </c>
      <c r="E52" s="3">
        <v>718.07692307692309</v>
      </c>
      <c r="F52" s="3">
        <v>730.66037735849056</v>
      </c>
      <c r="G52" s="3">
        <v>759.5</v>
      </c>
      <c r="H52" s="3">
        <v>0</v>
      </c>
      <c r="I52" s="3">
        <v>700.015625</v>
      </c>
      <c r="J52" s="3">
        <v>705.23333333333335</v>
      </c>
      <c r="K52" s="3">
        <v>632.08333333333337</v>
      </c>
      <c r="L52" s="3">
        <v>564.5</v>
      </c>
      <c r="M52" s="3"/>
      <c r="N52" s="3">
        <v>626.88461538461536</v>
      </c>
      <c r="O52" s="3">
        <v>711.66666666666663</v>
      </c>
      <c r="P52" s="3">
        <v>527.875</v>
      </c>
      <c r="Q52" s="3">
        <v>0</v>
      </c>
      <c r="R52" s="3">
        <v>666.453125</v>
      </c>
      <c r="S52" s="3">
        <v>655.02222222222224</v>
      </c>
      <c r="T52" s="3">
        <v>523.16666666666663</v>
      </c>
      <c r="U52" s="3">
        <v>641.125</v>
      </c>
      <c r="V52" s="3"/>
      <c r="W52" s="3">
        <v>559.46153846153845</v>
      </c>
      <c r="X52" s="3">
        <v>510.70212765957444</v>
      </c>
      <c r="Y52" s="3">
        <v>592.57142857142856</v>
      </c>
      <c r="Z52" s="3">
        <v>0</v>
      </c>
      <c r="AA52" s="3">
        <v>504.671875</v>
      </c>
      <c r="AB52" s="3">
        <v>520.5</v>
      </c>
      <c r="AC52" s="3">
        <v>626.91851851851857</v>
      </c>
    </row>
    <row r="53" spans="1:29" x14ac:dyDescent="0.25">
      <c r="A53" s="5">
        <v>4</v>
      </c>
      <c r="B53" s="3">
        <v>454.25</v>
      </c>
      <c r="C53" s="3">
        <v>440.90909090909093</v>
      </c>
      <c r="D53" s="3"/>
      <c r="E53" s="3">
        <v>442.96153846153845</v>
      </c>
      <c r="F53" s="3">
        <v>470</v>
      </c>
      <c r="G53" s="3">
        <v>452.25</v>
      </c>
      <c r="H53" s="3">
        <v>0</v>
      </c>
      <c r="I53" s="3">
        <v>453.78125</v>
      </c>
      <c r="J53" s="3">
        <v>450.65555555555557</v>
      </c>
      <c r="K53" s="3">
        <v>581</v>
      </c>
      <c r="L53" s="3">
        <v>650.75</v>
      </c>
      <c r="M53" s="3"/>
      <c r="N53" s="3">
        <v>634.65384615384619</v>
      </c>
      <c r="O53" s="3">
        <v>607.34375</v>
      </c>
      <c r="P53" s="3">
        <v>592.71875</v>
      </c>
      <c r="Q53" s="3"/>
      <c r="R53" s="3">
        <v>600.03125</v>
      </c>
      <c r="S53" s="3">
        <v>610.0333333333333</v>
      </c>
      <c r="T53" s="3">
        <v>980.0526315789474</v>
      </c>
      <c r="U53" s="3">
        <v>1201.7142857142858</v>
      </c>
      <c r="V53" s="3"/>
      <c r="W53" s="3">
        <v>1039.7307692307693</v>
      </c>
      <c r="X53" s="3">
        <v>822.25641025641028</v>
      </c>
      <c r="Y53" s="3">
        <v>914.13043478260875</v>
      </c>
      <c r="Z53" s="3">
        <v>0</v>
      </c>
      <c r="AA53" s="3">
        <v>829.578125</v>
      </c>
      <c r="AB53" s="3">
        <v>890.28888888888889</v>
      </c>
      <c r="AC53" s="3">
        <v>650.32592592592596</v>
      </c>
    </row>
    <row r="54" spans="1:29" x14ac:dyDescent="0.25">
      <c r="A54" s="5">
        <v>5</v>
      </c>
      <c r="B54" s="3">
        <v>520</v>
      </c>
      <c r="C54" s="3">
        <v>607.79999999999995</v>
      </c>
      <c r="D54" s="3"/>
      <c r="E54" s="3">
        <v>604.42307692307691</v>
      </c>
      <c r="F54" s="3">
        <v>618.36</v>
      </c>
      <c r="G54" s="3">
        <v>557.82051282051282</v>
      </c>
      <c r="H54" s="3"/>
      <c r="I54" s="3">
        <v>581.46875</v>
      </c>
      <c r="J54" s="3">
        <v>588.1</v>
      </c>
      <c r="K54" s="3">
        <v>773.5</v>
      </c>
      <c r="L54" s="3">
        <v>625.77272727272725</v>
      </c>
      <c r="M54" s="3"/>
      <c r="N54" s="3">
        <v>648.5</v>
      </c>
      <c r="O54" s="3">
        <v>618.97058823529414</v>
      </c>
      <c r="P54" s="3">
        <v>619.72413793103453</v>
      </c>
      <c r="Q54" s="3">
        <v>0</v>
      </c>
      <c r="R54" s="3">
        <v>609.640625</v>
      </c>
      <c r="S54" s="3">
        <v>620.86666666666667</v>
      </c>
      <c r="T54" s="3">
        <v>1224</v>
      </c>
      <c r="U54" s="3">
        <v>723.6521739130435</v>
      </c>
      <c r="V54" s="3">
        <v>0</v>
      </c>
      <c r="W54" s="3">
        <v>734.30769230769226</v>
      </c>
      <c r="X54" s="3">
        <v>799.33333333333337</v>
      </c>
      <c r="Y54" s="3">
        <v>748.1875</v>
      </c>
      <c r="Z54" s="3">
        <v>0</v>
      </c>
      <c r="AA54" s="3">
        <v>674.140625</v>
      </c>
      <c r="AB54" s="3">
        <v>691.52222222222224</v>
      </c>
      <c r="AC54" s="3">
        <v>633.49629629629635</v>
      </c>
    </row>
    <row r="55" spans="1:29" x14ac:dyDescent="0.25">
      <c r="A55" s="5">
        <v>6</v>
      </c>
      <c r="B55" s="3">
        <v>477.11538461538464</v>
      </c>
      <c r="C55" s="3"/>
      <c r="D55" s="3"/>
      <c r="E55" s="3">
        <v>477.11538461538464</v>
      </c>
      <c r="F55" s="3">
        <v>783</v>
      </c>
      <c r="G55" s="3">
        <v>493.1764705882353</v>
      </c>
      <c r="H55" s="3"/>
      <c r="I55" s="3">
        <v>552.046875</v>
      </c>
      <c r="J55" s="3">
        <v>530.4</v>
      </c>
      <c r="K55" s="3">
        <v>417.65384615384613</v>
      </c>
      <c r="L55" s="3"/>
      <c r="M55" s="3"/>
      <c r="N55" s="3">
        <v>417.65384615384613</v>
      </c>
      <c r="O55" s="3">
        <v>718.23076923076928</v>
      </c>
      <c r="P55" s="3">
        <v>513.29411764705878</v>
      </c>
      <c r="Q55" s="3"/>
      <c r="R55" s="3">
        <v>554.921875</v>
      </c>
      <c r="S55" s="3">
        <v>515.26666666666665</v>
      </c>
      <c r="T55" s="3">
        <v>496.56</v>
      </c>
      <c r="U55" s="3"/>
      <c r="V55" s="3">
        <v>0</v>
      </c>
      <c r="W55" s="3">
        <v>477.46153846153845</v>
      </c>
      <c r="X55" s="3">
        <v>558.44000000000005</v>
      </c>
      <c r="Y55" s="3">
        <v>554.84615384615381</v>
      </c>
      <c r="Z55" s="3"/>
      <c r="AA55" s="3">
        <v>556.25</v>
      </c>
      <c r="AB55" s="3">
        <v>533.48888888888894</v>
      </c>
      <c r="AC55" s="3">
        <v>526.38518518518515</v>
      </c>
    </row>
    <row r="56" spans="1:29" x14ac:dyDescent="0.25">
      <c r="A56" s="5">
        <v>7</v>
      </c>
      <c r="B56" s="3"/>
      <c r="C56" s="3">
        <v>384.4</v>
      </c>
      <c r="D56" s="3">
        <v>0</v>
      </c>
      <c r="E56" s="3">
        <v>369.61538461538464</v>
      </c>
      <c r="F56" s="3"/>
      <c r="G56" s="3">
        <v>536.11111111111109</v>
      </c>
      <c r="H56" s="3">
        <v>0</v>
      </c>
      <c r="I56" s="3">
        <v>527.734375</v>
      </c>
      <c r="J56" s="3">
        <v>482.05555555555554</v>
      </c>
      <c r="K56" s="3"/>
      <c r="L56" s="3">
        <v>463.38461538461536</v>
      </c>
      <c r="M56" s="3"/>
      <c r="N56" s="3">
        <v>463.38461538461536</v>
      </c>
      <c r="O56" s="3"/>
      <c r="P56" s="3">
        <v>539.80952380952385</v>
      </c>
      <c r="Q56" s="3">
        <v>0</v>
      </c>
      <c r="R56" s="3">
        <v>531.375</v>
      </c>
      <c r="S56" s="3">
        <v>511.73333333333335</v>
      </c>
      <c r="T56" s="3"/>
      <c r="U56" s="3">
        <v>551.30769230769226</v>
      </c>
      <c r="V56" s="3"/>
      <c r="W56" s="3">
        <v>551.30769230769226</v>
      </c>
      <c r="X56" s="3">
        <v>462.16666666666669</v>
      </c>
      <c r="Y56" s="3">
        <v>625.23076923076928</v>
      </c>
      <c r="Z56" s="3">
        <v>0</v>
      </c>
      <c r="AA56" s="3">
        <v>551.328125</v>
      </c>
      <c r="AB56" s="3">
        <v>551.32222222222219</v>
      </c>
      <c r="AC56" s="3">
        <v>515.03703703703707</v>
      </c>
    </row>
    <row r="57" spans="1:29" x14ac:dyDescent="0.25">
      <c r="A57" s="5">
        <v>8</v>
      </c>
      <c r="B57" s="3">
        <v>770.5</v>
      </c>
      <c r="C57" s="3">
        <v>522.83333333333337</v>
      </c>
      <c r="D57" s="3"/>
      <c r="E57" s="3">
        <v>541.88461538461536</v>
      </c>
      <c r="F57" s="3"/>
      <c r="G57" s="3">
        <v>475.953125</v>
      </c>
      <c r="H57" s="3"/>
      <c r="I57" s="3">
        <v>475.953125</v>
      </c>
      <c r="J57" s="3">
        <v>495</v>
      </c>
      <c r="K57" s="3">
        <v>1138.1666666666667</v>
      </c>
      <c r="L57" s="3">
        <v>694.84210526315792</v>
      </c>
      <c r="M57" s="3">
        <v>0</v>
      </c>
      <c r="N57" s="3">
        <v>770.42307692307691</v>
      </c>
      <c r="O57" s="3"/>
      <c r="P57" s="3">
        <v>443.84375</v>
      </c>
      <c r="Q57" s="3"/>
      <c r="R57" s="3">
        <v>443.84375</v>
      </c>
      <c r="S57" s="3">
        <v>538.18888888888887</v>
      </c>
      <c r="T57" s="3">
        <v>636</v>
      </c>
      <c r="U57" s="3">
        <v>744.4</v>
      </c>
      <c r="V57" s="3"/>
      <c r="W57" s="3">
        <v>698.53846153846155</v>
      </c>
      <c r="X57" s="3"/>
      <c r="Y57" s="3">
        <v>480.25396825396825</v>
      </c>
      <c r="Z57" s="3">
        <v>0</v>
      </c>
      <c r="AA57" s="3">
        <v>472.75</v>
      </c>
      <c r="AB57" s="3">
        <v>537.97777777777776</v>
      </c>
      <c r="AC57" s="3">
        <v>523.72222222222217</v>
      </c>
    </row>
    <row r="58" spans="1:29" x14ac:dyDescent="0.25">
      <c r="A58" s="5">
        <v>9</v>
      </c>
      <c r="B58" s="3">
        <v>506.125</v>
      </c>
      <c r="C58" s="3">
        <v>662.3</v>
      </c>
      <c r="D58" s="3"/>
      <c r="E58" s="3">
        <v>566.19230769230774</v>
      </c>
      <c r="F58" s="3">
        <v>477.67567567567568</v>
      </c>
      <c r="G58" s="3">
        <v>481.62962962962962</v>
      </c>
      <c r="H58" s="3"/>
      <c r="I58" s="3">
        <v>479.34375</v>
      </c>
      <c r="J58" s="3">
        <v>504.43333333333334</v>
      </c>
      <c r="K58" s="3">
        <v>577.91666666666663</v>
      </c>
      <c r="L58" s="3">
        <v>646.85714285714289</v>
      </c>
      <c r="M58" s="3"/>
      <c r="N58" s="3">
        <v>615.03846153846155</v>
      </c>
      <c r="O58" s="3">
        <v>555.02439024390242</v>
      </c>
      <c r="P58" s="3">
        <v>573.43478260869563</v>
      </c>
      <c r="Q58" s="3"/>
      <c r="R58" s="3">
        <v>561.640625</v>
      </c>
      <c r="S58" s="3">
        <v>577.06666666666672</v>
      </c>
      <c r="T58" s="3">
        <v>558.41176470588232</v>
      </c>
      <c r="U58" s="3">
        <v>775.875</v>
      </c>
      <c r="V58" s="3">
        <v>0</v>
      </c>
      <c r="W58" s="3">
        <v>603.84615384615381</v>
      </c>
      <c r="X58" s="3">
        <v>534.62790697674416</v>
      </c>
      <c r="Y58" s="3">
        <v>681.14285714285711</v>
      </c>
      <c r="Z58" s="3"/>
      <c r="AA58" s="3">
        <v>582.703125</v>
      </c>
      <c r="AB58" s="3">
        <v>588.81111111111113</v>
      </c>
      <c r="AC58" s="3">
        <v>556.77037037037042</v>
      </c>
    </row>
    <row r="59" spans="1:29" x14ac:dyDescent="0.25">
      <c r="A59" s="5">
        <v>10</v>
      </c>
      <c r="B59" s="3">
        <v>395.2</v>
      </c>
      <c r="C59" s="3">
        <v>554.18181818181813</v>
      </c>
      <c r="D59" s="3"/>
      <c r="E59" s="3">
        <v>462.46153846153845</v>
      </c>
      <c r="F59" s="3">
        <v>544.79999999999995</v>
      </c>
      <c r="G59" s="3">
        <v>331.05172413793105</v>
      </c>
      <c r="H59" s="3">
        <v>0</v>
      </c>
      <c r="I59" s="3">
        <v>342.578125</v>
      </c>
      <c r="J59" s="3">
        <v>377.21111111111111</v>
      </c>
      <c r="K59" s="3">
        <v>340.61111111111109</v>
      </c>
      <c r="L59" s="3">
        <v>426.25</v>
      </c>
      <c r="M59" s="3"/>
      <c r="N59" s="3">
        <v>366.96153846153845</v>
      </c>
      <c r="O59" s="3">
        <v>568.14285714285711</v>
      </c>
      <c r="P59" s="3">
        <v>422.12280701754383</v>
      </c>
      <c r="Q59" s="3"/>
      <c r="R59" s="3">
        <v>438.09375</v>
      </c>
      <c r="S59" s="3">
        <v>417.54444444444442</v>
      </c>
      <c r="T59" s="3">
        <v>375.27272727272725</v>
      </c>
      <c r="U59" s="3">
        <v>1036.3333333333333</v>
      </c>
      <c r="V59" s="3">
        <v>0</v>
      </c>
      <c r="W59" s="3">
        <v>437.11538461538464</v>
      </c>
      <c r="X59" s="3">
        <v>543</v>
      </c>
      <c r="Y59" s="3">
        <v>428.09090909090907</v>
      </c>
      <c r="Z59" s="3"/>
      <c r="AA59" s="3">
        <v>444.25</v>
      </c>
      <c r="AB59" s="3">
        <v>442.18888888888887</v>
      </c>
      <c r="AC59" s="3">
        <v>412.31481481481484</v>
      </c>
    </row>
    <row r="60" spans="1:29" x14ac:dyDescent="0.25">
      <c r="A60" s="5" t="s">
        <v>29</v>
      </c>
      <c r="B60" s="3">
        <v>498.1171875</v>
      </c>
      <c r="C60" s="3">
        <v>507.69230769230768</v>
      </c>
      <c r="D60" s="3">
        <v>0</v>
      </c>
      <c r="E60" s="3">
        <v>499.07307692307694</v>
      </c>
      <c r="F60" s="3">
        <v>594.82702702702704</v>
      </c>
      <c r="G60" s="3">
        <v>484.41648106904233</v>
      </c>
      <c r="H60" s="3">
        <v>0</v>
      </c>
      <c r="I60" s="3">
        <v>511.79062499999998</v>
      </c>
      <c r="J60" s="3">
        <v>508.11666666666667</v>
      </c>
      <c r="K60" s="3">
        <v>505.65277777777777</v>
      </c>
      <c r="L60" s="3">
        <v>593.55752212389382</v>
      </c>
      <c r="M60" s="3">
        <v>0</v>
      </c>
      <c r="N60" s="3">
        <v>538.02307692307693</v>
      </c>
      <c r="O60" s="3">
        <v>631.01435406698567</v>
      </c>
      <c r="P60" s="3">
        <v>508.21596244131456</v>
      </c>
      <c r="Q60" s="3">
        <v>0</v>
      </c>
      <c r="R60" s="3">
        <v>544.34687499999995</v>
      </c>
      <c r="S60" s="3">
        <v>542.52</v>
      </c>
      <c r="T60" s="3">
        <v>571.91558441558436</v>
      </c>
      <c r="U60" s="3">
        <v>693.42156862745094</v>
      </c>
      <c r="V60" s="3">
        <v>0</v>
      </c>
      <c r="W60" s="3">
        <v>610.78461538461534</v>
      </c>
      <c r="X60" s="3">
        <v>625.25751072961373</v>
      </c>
      <c r="Y60" s="3">
        <v>542.93005181347155</v>
      </c>
      <c r="Z60" s="3">
        <v>0</v>
      </c>
      <c r="AA60" s="3">
        <v>555.08749999999998</v>
      </c>
      <c r="AB60" s="3">
        <v>571.17777777777781</v>
      </c>
      <c r="AC60" s="3">
        <v>540.60481481481486</v>
      </c>
    </row>
    <row r="64" spans="1:29" x14ac:dyDescent="0.25">
      <c r="B64">
        <f>AVERAGE(B50:B59)</f>
        <v>517.85466059705186</v>
      </c>
      <c r="C64">
        <f>AVERAGE(C50:C59)</f>
        <v>565.35416666666674</v>
      </c>
      <c r="F64">
        <f>AVERAGE(F50:F59)</f>
        <v>577.13075662927076</v>
      </c>
      <c r="G64">
        <f>AVERAGE(G50:G59)</f>
        <v>512.27768445716913</v>
      </c>
      <c r="K64">
        <f>AVERAGE(K50:K59)</f>
        <v>589.68684710351386</v>
      </c>
      <c r="L64">
        <f>AVERAGE(L50:L59)</f>
        <v>599.35707384720536</v>
      </c>
      <c r="O64">
        <f>AVERAGE(O50:O59)</f>
        <v>609.92550268993614</v>
      </c>
      <c r="P64">
        <f>AVERAGE(P50:P59)</f>
        <v>523.45683235593117</v>
      </c>
      <c r="T64">
        <f>AVERAGE(T50:T59)</f>
        <v>647.43873763434135</v>
      </c>
      <c r="U64">
        <f>AVERAGE(U50:U59)</f>
        <v>742.72583169648385</v>
      </c>
      <c r="X64">
        <f>AVERAGE(X50:X59)</f>
        <v>610.0150156161003</v>
      </c>
      <c r="Y64">
        <f>AVERAGE(Y50:Y59)</f>
        <v>594.15181436566968</v>
      </c>
    </row>
    <row r="68" spans="9:18" x14ac:dyDescent="0.25">
      <c r="I68" t="s">
        <v>19</v>
      </c>
      <c r="O68" t="s">
        <v>18</v>
      </c>
    </row>
    <row r="69" spans="9:18" x14ac:dyDescent="0.25">
      <c r="J69" t="s">
        <v>20</v>
      </c>
      <c r="K69" t="s">
        <v>21</v>
      </c>
      <c r="L69" t="s">
        <v>22</v>
      </c>
      <c r="P69" t="s">
        <v>20</v>
      </c>
      <c r="Q69" t="s">
        <v>21</v>
      </c>
      <c r="R69" t="s">
        <v>22</v>
      </c>
    </row>
    <row r="70" spans="9:18" x14ac:dyDescent="0.25">
      <c r="I70" t="s">
        <v>38</v>
      </c>
      <c r="J70">
        <v>610.0150156161003</v>
      </c>
      <c r="K70">
        <v>609.92550268993614</v>
      </c>
      <c r="L70">
        <v>577.13075662927076</v>
      </c>
      <c r="O70" t="s">
        <v>38</v>
      </c>
      <c r="P70">
        <v>647.43873763434135</v>
      </c>
      <c r="Q70">
        <v>589.68684710351386</v>
      </c>
      <c r="R70">
        <v>517.85466059705186</v>
      </c>
    </row>
    <row r="71" spans="9:18" x14ac:dyDescent="0.25">
      <c r="I71" t="s">
        <v>39</v>
      </c>
      <c r="J71">
        <v>594.15181436566968</v>
      </c>
      <c r="K71">
        <v>523.45683235593117</v>
      </c>
      <c r="L71">
        <v>512.27768445716913</v>
      </c>
      <c r="O71" t="s">
        <v>39</v>
      </c>
      <c r="P71">
        <v>742.72583169648385</v>
      </c>
      <c r="Q71">
        <v>599.35707384720536</v>
      </c>
      <c r="R71">
        <v>565.35416666666674</v>
      </c>
    </row>
  </sheetData>
  <pageMargins left="0.7" right="0.7" top="0.75" bottom="0.75" header="0.3" footer="0.3"/>
  <pageSetup orientation="portrait" horizontalDpi="0" verticalDpi="0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7"/>
  <sheetViews>
    <sheetView topLeftCell="F59" zoomScale="118" workbookViewId="0">
      <selection activeCell="Z45" sqref="Z45"/>
    </sheetView>
  </sheetViews>
  <sheetFormatPr defaultColWidth="11.42578125" defaultRowHeight="15" x14ac:dyDescent="0.25"/>
  <cols>
    <col min="1" max="1" width="19.7109375" customWidth="1"/>
    <col min="2" max="2" width="14.85546875" customWidth="1"/>
    <col min="3" max="3" width="4.140625" customWidth="1"/>
    <col min="4" max="4" width="6.42578125" customWidth="1"/>
    <col min="5" max="5" width="8.85546875" customWidth="1"/>
    <col min="6" max="6" width="7.42578125" customWidth="1"/>
    <col min="7" max="7" width="4.140625" customWidth="1"/>
    <col min="8" max="8" width="6.42578125" customWidth="1"/>
    <col min="9" max="9" width="10.140625" customWidth="1"/>
    <col min="10" max="10" width="9" customWidth="1"/>
    <col min="11" max="11" width="7.140625" customWidth="1"/>
    <col min="12" max="12" width="4.140625" customWidth="1"/>
    <col min="13" max="13" width="6.42578125" customWidth="1"/>
    <col min="14" max="14" width="8.85546875" customWidth="1"/>
    <col min="15" max="15" width="7.42578125" customWidth="1"/>
    <col min="16" max="16" width="4.140625" customWidth="1"/>
    <col min="17" max="17" width="6.42578125" customWidth="1"/>
    <col min="18" max="18" width="10.140625" customWidth="1"/>
    <col min="19" max="19" width="9.85546875" customWidth="1"/>
    <col min="20" max="20" width="6.28515625" customWidth="1"/>
    <col min="21" max="21" width="4.140625" customWidth="1"/>
    <col min="22" max="22" width="6.42578125" customWidth="1"/>
    <col min="23" max="23" width="8.85546875" customWidth="1"/>
    <col min="24" max="24" width="7.42578125" customWidth="1"/>
    <col min="25" max="25" width="12.85546875" bestFit="1" customWidth="1"/>
    <col min="26" max="26" width="6.42578125" customWidth="1"/>
    <col min="27" max="27" width="10.140625" customWidth="1"/>
    <col min="28" max="28" width="8.140625" customWidth="1"/>
    <col min="29" max="29" width="10" customWidth="1"/>
    <col min="30" max="30" width="8.140625" customWidth="1"/>
    <col min="31" max="31" width="10.7109375" customWidth="1"/>
    <col min="32" max="32" width="10" customWidth="1"/>
  </cols>
  <sheetData>
    <row r="1" spans="1:29" x14ac:dyDescent="0.25">
      <c r="A1" s="4" t="s">
        <v>34</v>
      </c>
      <c r="B1" s="4" t="s">
        <v>30</v>
      </c>
    </row>
    <row r="2" spans="1:29" x14ac:dyDescent="0.25">
      <c r="B2" t="s">
        <v>22</v>
      </c>
      <c r="J2" t="s">
        <v>31</v>
      </c>
      <c r="K2" t="s">
        <v>21</v>
      </c>
      <c r="S2" t="s">
        <v>32</v>
      </c>
      <c r="T2" t="s">
        <v>20</v>
      </c>
      <c r="AB2" t="s">
        <v>33</v>
      </c>
      <c r="AC2" t="s">
        <v>29</v>
      </c>
    </row>
    <row r="3" spans="1:29" x14ac:dyDescent="0.25">
      <c r="B3" t="s">
        <v>18</v>
      </c>
      <c r="E3" t="s">
        <v>35</v>
      </c>
      <c r="F3" t="s">
        <v>19</v>
      </c>
      <c r="I3" t="s">
        <v>36</v>
      </c>
      <c r="K3" t="s">
        <v>18</v>
      </c>
      <c r="N3" t="s">
        <v>35</v>
      </c>
      <c r="O3" t="s">
        <v>19</v>
      </c>
      <c r="R3" t="s">
        <v>36</v>
      </c>
      <c r="T3" t="s">
        <v>18</v>
      </c>
      <c r="W3" t="s">
        <v>35</v>
      </c>
      <c r="X3" t="s">
        <v>19</v>
      </c>
      <c r="AA3" t="s">
        <v>36</v>
      </c>
    </row>
    <row r="4" spans="1:29" x14ac:dyDescent="0.25">
      <c r="A4" s="4" t="s">
        <v>28</v>
      </c>
      <c r="B4">
        <v>1</v>
      </c>
      <c r="C4">
        <v>2</v>
      </c>
      <c r="D4" t="s">
        <v>37</v>
      </c>
      <c r="F4">
        <v>1</v>
      </c>
      <c r="G4">
        <v>2</v>
      </c>
      <c r="H4" t="s">
        <v>37</v>
      </c>
      <c r="K4">
        <v>1</v>
      </c>
      <c r="L4">
        <v>2</v>
      </c>
      <c r="M4" t="s">
        <v>37</v>
      </c>
      <c r="O4">
        <v>1</v>
      </c>
      <c r="P4">
        <v>2</v>
      </c>
      <c r="Q4" t="s">
        <v>37</v>
      </c>
      <c r="T4">
        <v>1</v>
      </c>
      <c r="U4">
        <v>2</v>
      </c>
      <c r="V4" t="s">
        <v>37</v>
      </c>
      <c r="X4">
        <v>1</v>
      </c>
      <c r="Y4">
        <v>2</v>
      </c>
      <c r="Z4" t="s">
        <v>37</v>
      </c>
    </row>
    <row r="5" spans="1:29" x14ac:dyDescent="0.25">
      <c r="A5" s="5">
        <v>1</v>
      </c>
      <c r="B5" s="3">
        <v>26</v>
      </c>
      <c r="C5" s="3"/>
      <c r="D5" s="3"/>
      <c r="E5" s="3">
        <v>26</v>
      </c>
      <c r="F5" s="3">
        <v>20</v>
      </c>
      <c r="G5" s="3">
        <v>44</v>
      </c>
      <c r="H5" s="3"/>
      <c r="I5" s="3">
        <v>64</v>
      </c>
      <c r="J5" s="3">
        <v>90</v>
      </c>
      <c r="K5" s="3">
        <v>24</v>
      </c>
      <c r="L5" s="3">
        <v>2</v>
      </c>
      <c r="M5" s="3"/>
      <c r="N5" s="3">
        <v>26</v>
      </c>
      <c r="O5" s="3">
        <v>20</v>
      </c>
      <c r="P5" s="3">
        <v>44</v>
      </c>
      <c r="Q5" s="3"/>
      <c r="R5" s="3">
        <v>64</v>
      </c>
      <c r="S5" s="3">
        <v>90</v>
      </c>
      <c r="T5" s="3">
        <v>22</v>
      </c>
      <c r="U5" s="3">
        <v>4</v>
      </c>
      <c r="V5" s="3"/>
      <c r="W5" s="3">
        <v>26</v>
      </c>
      <c r="X5" s="3">
        <v>23</v>
      </c>
      <c r="Y5" s="3">
        <v>41</v>
      </c>
      <c r="Z5" s="3"/>
      <c r="AA5" s="3">
        <v>64</v>
      </c>
      <c r="AB5" s="3">
        <v>90</v>
      </c>
      <c r="AC5" s="3">
        <v>270</v>
      </c>
    </row>
    <row r="6" spans="1:29" x14ac:dyDescent="0.25">
      <c r="A6" s="5">
        <v>2</v>
      </c>
      <c r="B6" s="3">
        <v>15</v>
      </c>
      <c r="C6" s="3">
        <v>11</v>
      </c>
      <c r="D6" s="3"/>
      <c r="E6" s="3">
        <v>26</v>
      </c>
      <c r="F6" s="3">
        <v>1</v>
      </c>
      <c r="G6" s="3">
        <v>63</v>
      </c>
      <c r="H6" s="3"/>
      <c r="I6" s="3">
        <v>64</v>
      </c>
      <c r="J6" s="3">
        <v>90</v>
      </c>
      <c r="K6" s="3">
        <v>24</v>
      </c>
      <c r="L6" s="3"/>
      <c r="M6" s="3"/>
      <c r="N6" s="3">
        <v>24</v>
      </c>
      <c r="O6" s="3">
        <v>8</v>
      </c>
      <c r="P6" s="3">
        <v>55</v>
      </c>
      <c r="Q6" s="3"/>
      <c r="R6" s="3">
        <v>63</v>
      </c>
      <c r="S6" s="3">
        <v>87</v>
      </c>
      <c r="T6" s="3">
        <v>18</v>
      </c>
      <c r="U6" s="3">
        <v>8</v>
      </c>
      <c r="V6" s="3"/>
      <c r="W6" s="3">
        <v>26</v>
      </c>
      <c r="X6" s="3">
        <v>2</v>
      </c>
      <c r="Y6" s="3">
        <v>62</v>
      </c>
      <c r="Z6" s="3"/>
      <c r="AA6" s="3">
        <v>64</v>
      </c>
      <c r="AB6" s="3">
        <v>90</v>
      </c>
      <c r="AC6" s="3">
        <v>267</v>
      </c>
    </row>
    <row r="7" spans="1:29" x14ac:dyDescent="0.25">
      <c r="A7" s="5">
        <v>3</v>
      </c>
      <c r="B7" s="3">
        <v>23</v>
      </c>
      <c r="C7" s="3">
        <v>2</v>
      </c>
      <c r="D7" s="3"/>
      <c r="E7" s="3">
        <v>25</v>
      </c>
      <c r="F7" s="3">
        <v>53</v>
      </c>
      <c r="G7" s="3">
        <v>8</v>
      </c>
      <c r="H7" s="3"/>
      <c r="I7" s="3">
        <v>61</v>
      </c>
      <c r="J7" s="3">
        <v>86</v>
      </c>
      <c r="K7" s="3">
        <v>24</v>
      </c>
      <c r="L7" s="3">
        <v>2</v>
      </c>
      <c r="M7" s="3"/>
      <c r="N7" s="3">
        <v>26</v>
      </c>
      <c r="O7" s="3">
        <v>54</v>
      </c>
      <c r="P7" s="3">
        <v>8</v>
      </c>
      <c r="Q7" s="3"/>
      <c r="R7" s="3">
        <v>62</v>
      </c>
      <c r="S7" s="3">
        <v>88</v>
      </c>
      <c r="T7" s="3">
        <v>18</v>
      </c>
      <c r="U7" s="3">
        <v>8</v>
      </c>
      <c r="V7" s="3"/>
      <c r="W7" s="3">
        <v>26</v>
      </c>
      <c r="X7" s="3">
        <v>47</v>
      </c>
      <c r="Y7" s="3">
        <v>14</v>
      </c>
      <c r="Z7" s="3"/>
      <c r="AA7" s="3">
        <v>61</v>
      </c>
      <c r="AB7" s="3">
        <v>87</v>
      </c>
      <c r="AC7" s="3">
        <v>261</v>
      </c>
    </row>
    <row r="8" spans="1:29" x14ac:dyDescent="0.25">
      <c r="A8" s="5">
        <v>4</v>
      </c>
      <c r="B8" s="3">
        <v>4</v>
      </c>
      <c r="C8" s="3">
        <v>22</v>
      </c>
      <c r="D8" s="3"/>
      <c r="E8" s="3">
        <v>26</v>
      </c>
      <c r="F8" s="3">
        <v>31</v>
      </c>
      <c r="G8" s="3">
        <v>32</v>
      </c>
      <c r="H8" s="3"/>
      <c r="I8" s="3">
        <v>63</v>
      </c>
      <c r="J8" s="3">
        <v>89</v>
      </c>
      <c r="K8" s="3">
        <v>6</v>
      </c>
      <c r="L8" s="3">
        <v>20</v>
      </c>
      <c r="M8" s="3"/>
      <c r="N8" s="3">
        <v>26</v>
      </c>
      <c r="O8" s="3">
        <v>32</v>
      </c>
      <c r="P8" s="3">
        <v>32</v>
      </c>
      <c r="Q8" s="3"/>
      <c r="R8" s="3">
        <v>64</v>
      </c>
      <c r="S8" s="3">
        <v>90</v>
      </c>
      <c r="T8" s="3">
        <v>19</v>
      </c>
      <c r="U8" s="3">
        <v>7</v>
      </c>
      <c r="V8" s="3"/>
      <c r="W8" s="3">
        <v>26</v>
      </c>
      <c r="X8" s="3">
        <v>39</v>
      </c>
      <c r="Y8" s="3">
        <v>23</v>
      </c>
      <c r="Z8" s="3"/>
      <c r="AA8" s="3">
        <v>62</v>
      </c>
      <c r="AB8" s="3">
        <v>88</v>
      </c>
      <c r="AC8" s="3">
        <v>267</v>
      </c>
    </row>
    <row r="9" spans="1:29" x14ac:dyDescent="0.25">
      <c r="A9" s="5">
        <v>5</v>
      </c>
      <c r="B9" s="3">
        <v>1</v>
      </c>
      <c r="C9" s="3">
        <v>25</v>
      </c>
      <c r="D9" s="3"/>
      <c r="E9" s="3">
        <v>26</v>
      </c>
      <c r="F9" s="3">
        <v>25</v>
      </c>
      <c r="G9" s="3">
        <v>39</v>
      </c>
      <c r="H9" s="3"/>
      <c r="I9" s="3">
        <v>64</v>
      </c>
      <c r="J9" s="3">
        <v>90</v>
      </c>
      <c r="K9" s="3">
        <v>4</v>
      </c>
      <c r="L9" s="3">
        <v>22</v>
      </c>
      <c r="M9" s="3"/>
      <c r="N9" s="3">
        <v>26</v>
      </c>
      <c r="O9" s="3">
        <v>34</v>
      </c>
      <c r="P9" s="3">
        <v>29</v>
      </c>
      <c r="Q9" s="3"/>
      <c r="R9" s="3">
        <v>63</v>
      </c>
      <c r="S9" s="3">
        <v>89</v>
      </c>
      <c r="T9" s="3">
        <v>2</v>
      </c>
      <c r="U9" s="3">
        <v>23</v>
      </c>
      <c r="V9" s="3"/>
      <c r="W9" s="3">
        <v>25</v>
      </c>
      <c r="X9" s="3">
        <v>39</v>
      </c>
      <c r="Y9" s="3">
        <v>16</v>
      </c>
      <c r="Z9" s="3"/>
      <c r="AA9" s="3">
        <v>55</v>
      </c>
      <c r="AB9" s="3">
        <v>80</v>
      </c>
      <c r="AC9" s="3">
        <v>259</v>
      </c>
    </row>
    <row r="10" spans="1:29" x14ac:dyDescent="0.25">
      <c r="A10" s="5">
        <v>6</v>
      </c>
      <c r="B10" s="3">
        <v>26</v>
      </c>
      <c r="C10" s="3"/>
      <c r="D10" s="3"/>
      <c r="E10" s="3">
        <v>26</v>
      </c>
      <c r="F10" s="3">
        <v>13</v>
      </c>
      <c r="G10" s="3">
        <v>51</v>
      </c>
      <c r="H10" s="3"/>
      <c r="I10" s="3">
        <v>64</v>
      </c>
      <c r="J10" s="3">
        <v>90</v>
      </c>
      <c r="K10" s="3">
        <v>26</v>
      </c>
      <c r="L10" s="3"/>
      <c r="M10" s="3"/>
      <c r="N10" s="3">
        <v>26</v>
      </c>
      <c r="O10" s="3">
        <v>13</v>
      </c>
      <c r="P10" s="3">
        <v>51</v>
      </c>
      <c r="Q10" s="3"/>
      <c r="R10" s="3">
        <v>64</v>
      </c>
      <c r="S10" s="3">
        <v>90</v>
      </c>
      <c r="T10" s="3">
        <v>25</v>
      </c>
      <c r="U10" s="3"/>
      <c r="V10" s="3"/>
      <c r="W10" s="3">
        <v>25</v>
      </c>
      <c r="X10" s="3">
        <v>25</v>
      </c>
      <c r="Y10" s="3">
        <v>39</v>
      </c>
      <c r="Z10" s="3"/>
      <c r="AA10" s="3">
        <v>64</v>
      </c>
      <c r="AB10" s="3">
        <v>89</v>
      </c>
      <c r="AC10" s="3">
        <v>269</v>
      </c>
    </row>
    <row r="11" spans="1:29" x14ac:dyDescent="0.25">
      <c r="A11" s="5">
        <v>7</v>
      </c>
      <c r="B11" s="3"/>
      <c r="C11" s="3">
        <v>25</v>
      </c>
      <c r="D11" s="3"/>
      <c r="E11" s="3">
        <v>25</v>
      </c>
      <c r="F11" s="3"/>
      <c r="G11" s="3">
        <v>63</v>
      </c>
      <c r="H11" s="3"/>
      <c r="I11" s="3">
        <v>63</v>
      </c>
      <c r="J11" s="3">
        <v>88</v>
      </c>
      <c r="K11" s="3"/>
      <c r="L11" s="3">
        <v>26</v>
      </c>
      <c r="M11" s="3"/>
      <c r="N11" s="3">
        <v>26</v>
      </c>
      <c r="O11" s="3"/>
      <c r="P11" s="3">
        <v>63</v>
      </c>
      <c r="Q11" s="3"/>
      <c r="R11" s="3">
        <v>63</v>
      </c>
      <c r="S11" s="3">
        <v>89</v>
      </c>
      <c r="T11" s="3"/>
      <c r="U11" s="3">
        <v>26</v>
      </c>
      <c r="V11" s="3"/>
      <c r="W11" s="3">
        <v>26</v>
      </c>
      <c r="X11" s="3">
        <v>6</v>
      </c>
      <c r="Y11" s="3">
        <v>52</v>
      </c>
      <c r="Z11" s="3"/>
      <c r="AA11" s="3">
        <v>58</v>
      </c>
      <c r="AB11" s="3">
        <v>84</v>
      </c>
      <c r="AC11" s="3">
        <v>261</v>
      </c>
    </row>
    <row r="12" spans="1:29" x14ac:dyDescent="0.25">
      <c r="A12" s="5">
        <v>8</v>
      </c>
      <c r="B12" s="3">
        <v>2</v>
      </c>
      <c r="C12" s="3">
        <v>24</v>
      </c>
      <c r="D12" s="3"/>
      <c r="E12" s="3">
        <v>26</v>
      </c>
      <c r="F12" s="3"/>
      <c r="G12" s="3">
        <v>64</v>
      </c>
      <c r="H12" s="3"/>
      <c r="I12" s="3">
        <v>64</v>
      </c>
      <c r="J12" s="3">
        <v>90</v>
      </c>
      <c r="K12" s="3">
        <v>6</v>
      </c>
      <c r="L12" s="3">
        <v>19</v>
      </c>
      <c r="M12" s="3"/>
      <c r="N12" s="3">
        <v>25</v>
      </c>
      <c r="O12" s="3"/>
      <c r="P12" s="3">
        <v>64</v>
      </c>
      <c r="Q12" s="3"/>
      <c r="R12" s="3">
        <v>64</v>
      </c>
      <c r="S12" s="3">
        <v>89</v>
      </c>
      <c r="T12" s="3">
        <v>11</v>
      </c>
      <c r="U12" s="3">
        <v>15</v>
      </c>
      <c r="V12" s="3"/>
      <c r="W12" s="3">
        <v>26</v>
      </c>
      <c r="X12" s="3"/>
      <c r="Y12" s="3">
        <v>63</v>
      </c>
      <c r="Z12" s="3"/>
      <c r="AA12" s="3">
        <v>63</v>
      </c>
      <c r="AB12" s="3">
        <v>89</v>
      </c>
      <c r="AC12" s="3">
        <v>268</v>
      </c>
    </row>
    <row r="13" spans="1:29" x14ac:dyDescent="0.25">
      <c r="A13" s="5">
        <v>9</v>
      </c>
      <c r="B13" s="3">
        <v>16</v>
      </c>
      <c r="C13" s="3">
        <v>10</v>
      </c>
      <c r="D13" s="3"/>
      <c r="E13" s="3">
        <v>26</v>
      </c>
      <c r="F13" s="3">
        <v>37</v>
      </c>
      <c r="G13" s="3">
        <v>27</v>
      </c>
      <c r="H13" s="3"/>
      <c r="I13" s="3">
        <v>64</v>
      </c>
      <c r="J13" s="3">
        <v>90</v>
      </c>
      <c r="K13" s="3">
        <v>12</v>
      </c>
      <c r="L13" s="3">
        <v>14</v>
      </c>
      <c r="M13" s="3"/>
      <c r="N13" s="3">
        <v>26</v>
      </c>
      <c r="O13" s="3">
        <v>41</v>
      </c>
      <c r="P13" s="3">
        <v>23</v>
      </c>
      <c r="Q13" s="3"/>
      <c r="R13" s="3">
        <v>64</v>
      </c>
      <c r="S13" s="3">
        <v>90</v>
      </c>
      <c r="T13" s="3">
        <v>17</v>
      </c>
      <c r="U13" s="3">
        <v>8</v>
      </c>
      <c r="V13" s="3"/>
      <c r="W13" s="3">
        <v>25</v>
      </c>
      <c r="X13" s="3">
        <v>43</v>
      </c>
      <c r="Y13" s="3">
        <v>21</v>
      </c>
      <c r="Z13" s="3"/>
      <c r="AA13" s="3">
        <v>64</v>
      </c>
      <c r="AB13" s="3">
        <v>89</v>
      </c>
      <c r="AC13" s="3">
        <v>269</v>
      </c>
    </row>
    <row r="14" spans="1:29" x14ac:dyDescent="0.25">
      <c r="A14" s="5">
        <v>10</v>
      </c>
      <c r="B14" s="3">
        <v>15</v>
      </c>
      <c r="C14" s="3">
        <v>11</v>
      </c>
      <c r="D14" s="3"/>
      <c r="E14" s="3">
        <v>26</v>
      </c>
      <c r="F14" s="3">
        <v>5</v>
      </c>
      <c r="G14" s="3">
        <v>58</v>
      </c>
      <c r="H14" s="3"/>
      <c r="I14" s="3">
        <v>63</v>
      </c>
      <c r="J14" s="3">
        <v>89</v>
      </c>
      <c r="K14" s="3">
        <v>18</v>
      </c>
      <c r="L14" s="3">
        <v>8</v>
      </c>
      <c r="M14" s="3"/>
      <c r="N14" s="3">
        <v>26</v>
      </c>
      <c r="O14" s="3">
        <v>7</v>
      </c>
      <c r="P14" s="3">
        <v>57</v>
      </c>
      <c r="Q14" s="3"/>
      <c r="R14" s="3">
        <v>64</v>
      </c>
      <c r="S14" s="3">
        <v>90</v>
      </c>
      <c r="T14" s="3">
        <v>22</v>
      </c>
      <c r="U14" s="3">
        <v>3</v>
      </c>
      <c r="V14" s="3"/>
      <c r="W14" s="3">
        <v>25</v>
      </c>
      <c r="X14" s="3">
        <v>9</v>
      </c>
      <c r="Y14" s="3">
        <v>55</v>
      </c>
      <c r="Z14" s="3"/>
      <c r="AA14" s="3">
        <v>64</v>
      </c>
      <c r="AB14" s="3">
        <v>89</v>
      </c>
      <c r="AC14" s="3">
        <v>268</v>
      </c>
    </row>
    <row r="15" spans="1:29" x14ac:dyDescent="0.25">
      <c r="A15" s="5" t="s">
        <v>26</v>
      </c>
      <c r="B15" s="3">
        <v>14</v>
      </c>
      <c r="C15" s="3">
        <v>12</v>
      </c>
      <c r="D15" s="3"/>
      <c r="E15" s="3">
        <v>26</v>
      </c>
      <c r="F15" s="3">
        <v>18</v>
      </c>
      <c r="G15" s="3">
        <v>46</v>
      </c>
      <c r="H15" s="3"/>
      <c r="I15" s="3">
        <v>64</v>
      </c>
      <c r="J15" s="3">
        <v>90</v>
      </c>
      <c r="K15" s="3">
        <v>9</v>
      </c>
      <c r="L15" s="3">
        <v>17</v>
      </c>
      <c r="M15" s="3"/>
      <c r="N15" s="3">
        <v>26</v>
      </c>
      <c r="O15" s="3">
        <v>19</v>
      </c>
      <c r="P15" s="3">
        <v>44</v>
      </c>
      <c r="Q15" s="3"/>
      <c r="R15" s="3">
        <v>63</v>
      </c>
      <c r="S15" s="3">
        <v>89</v>
      </c>
      <c r="T15" s="3">
        <v>12</v>
      </c>
      <c r="U15" s="3">
        <v>14</v>
      </c>
      <c r="V15" s="3"/>
      <c r="W15" s="3">
        <v>26</v>
      </c>
      <c r="X15" s="3">
        <v>12</v>
      </c>
      <c r="Y15" s="3">
        <v>50</v>
      </c>
      <c r="Z15" s="3"/>
      <c r="AA15" s="3">
        <v>62</v>
      </c>
      <c r="AB15" s="3">
        <v>88</v>
      </c>
      <c r="AC15" s="3">
        <v>267</v>
      </c>
    </row>
    <row r="16" spans="1:29" x14ac:dyDescent="0.25">
      <c r="A16" s="5" t="s">
        <v>27</v>
      </c>
      <c r="B16" s="3">
        <v>24</v>
      </c>
      <c r="C16" s="3">
        <v>2</v>
      </c>
      <c r="D16" s="3"/>
      <c r="E16" s="3">
        <v>26</v>
      </c>
      <c r="F16" s="3">
        <v>15</v>
      </c>
      <c r="G16" s="3">
        <v>48</v>
      </c>
      <c r="H16" s="3"/>
      <c r="I16" s="3">
        <v>63</v>
      </c>
      <c r="J16" s="3">
        <v>89</v>
      </c>
      <c r="K16" s="3">
        <v>25</v>
      </c>
      <c r="L16" s="3">
        <v>1</v>
      </c>
      <c r="M16" s="3"/>
      <c r="N16" s="3">
        <v>26</v>
      </c>
      <c r="O16" s="3">
        <v>25</v>
      </c>
      <c r="P16" s="3">
        <v>39</v>
      </c>
      <c r="Q16" s="3"/>
      <c r="R16" s="3">
        <v>64</v>
      </c>
      <c r="S16" s="3">
        <v>90</v>
      </c>
      <c r="T16" s="3">
        <v>25</v>
      </c>
      <c r="U16" s="3">
        <v>1</v>
      </c>
      <c r="V16" s="3"/>
      <c r="W16" s="3">
        <v>26</v>
      </c>
      <c r="X16" s="3">
        <v>37</v>
      </c>
      <c r="Y16" s="3">
        <v>26</v>
      </c>
      <c r="Z16" s="3"/>
      <c r="AA16" s="3">
        <v>63</v>
      </c>
      <c r="AB16" s="3">
        <v>89</v>
      </c>
      <c r="AC16" s="3">
        <v>268</v>
      </c>
    </row>
    <row r="17" spans="1:32" x14ac:dyDescent="0.25">
      <c r="A17" s="5" t="s">
        <v>45</v>
      </c>
      <c r="B17" s="3">
        <v>20</v>
      </c>
      <c r="C17" s="3">
        <v>6</v>
      </c>
      <c r="D17" s="3"/>
      <c r="E17" s="3">
        <v>26</v>
      </c>
      <c r="F17" s="3">
        <v>1</v>
      </c>
      <c r="G17" s="3">
        <v>63</v>
      </c>
      <c r="H17" s="3"/>
      <c r="I17" s="3">
        <v>64</v>
      </c>
      <c r="J17" s="3">
        <v>90</v>
      </c>
      <c r="K17" s="3">
        <v>18</v>
      </c>
      <c r="L17" s="3">
        <v>8</v>
      </c>
      <c r="M17" s="3"/>
      <c r="N17" s="3">
        <v>26</v>
      </c>
      <c r="O17" s="3">
        <v>7</v>
      </c>
      <c r="P17" s="3">
        <v>57</v>
      </c>
      <c r="Q17" s="3"/>
      <c r="R17" s="3">
        <v>64</v>
      </c>
      <c r="S17" s="3">
        <v>90</v>
      </c>
      <c r="T17" s="3">
        <v>18</v>
      </c>
      <c r="U17" s="3">
        <v>7</v>
      </c>
      <c r="V17" s="3"/>
      <c r="W17" s="3">
        <v>25</v>
      </c>
      <c r="X17" s="3">
        <v>23</v>
      </c>
      <c r="Y17" s="3">
        <v>41</v>
      </c>
      <c r="Z17" s="3"/>
      <c r="AA17" s="3">
        <v>64</v>
      </c>
      <c r="AB17" s="3">
        <v>89</v>
      </c>
      <c r="AC17" s="3">
        <v>269</v>
      </c>
    </row>
    <row r="18" spans="1:32" x14ac:dyDescent="0.25">
      <c r="A18" s="5" t="s">
        <v>46</v>
      </c>
      <c r="B18" s="3">
        <v>20</v>
      </c>
      <c r="C18" s="3">
        <v>6</v>
      </c>
      <c r="D18" s="3"/>
      <c r="E18" s="3">
        <v>26</v>
      </c>
      <c r="F18" s="3">
        <v>19</v>
      </c>
      <c r="G18" s="3">
        <v>45</v>
      </c>
      <c r="H18" s="3"/>
      <c r="I18" s="3">
        <v>64</v>
      </c>
      <c r="J18" s="3">
        <v>90</v>
      </c>
      <c r="K18" s="3">
        <v>13</v>
      </c>
      <c r="L18" s="3">
        <v>13</v>
      </c>
      <c r="M18" s="3"/>
      <c r="N18" s="3">
        <v>26</v>
      </c>
      <c r="O18" s="3">
        <v>23</v>
      </c>
      <c r="P18" s="3">
        <v>40</v>
      </c>
      <c r="Q18" s="3"/>
      <c r="R18" s="3">
        <v>63</v>
      </c>
      <c r="S18" s="3">
        <v>89</v>
      </c>
      <c r="T18" s="3">
        <v>23</v>
      </c>
      <c r="U18" s="3">
        <v>3</v>
      </c>
      <c r="V18" s="3"/>
      <c r="W18" s="3">
        <v>26</v>
      </c>
      <c r="X18" s="3">
        <v>28</v>
      </c>
      <c r="Y18" s="3">
        <v>36</v>
      </c>
      <c r="Z18" s="3"/>
      <c r="AA18" s="3">
        <v>64</v>
      </c>
      <c r="AB18" s="3">
        <v>90</v>
      </c>
      <c r="AC18" s="3">
        <v>269</v>
      </c>
    </row>
    <row r="19" spans="1:32" x14ac:dyDescent="0.25">
      <c r="A19" s="5" t="s">
        <v>56</v>
      </c>
      <c r="B19" s="3">
        <v>9</v>
      </c>
      <c r="C19" s="3">
        <v>17</v>
      </c>
      <c r="D19" s="3"/>
      <c r="E19" s="3">
        <v>26</v>
      </c>
      <c r="F19" s="3">
        <v>17</v>
      </c>
      <c r="G19" s="3">
        <v>47</v>
      </c>
      <c r="H19" s="3"/>
      <c r="I19" s="3">
        <v>64</v>
      </c>
      <c r="J19" s="3">
        <v>90</v>
      </c>
      <c r="K19" s="3">
        <v>9</v>
      </c>
      <c r="L19" s="3">
        <v>17</v>
      </c>
      <c r="M19" s="3"/>
      <c r="N19" s="3">
        <v>26</v>
      </c>
      <c r="O19" s="3">
        <v>18</v>
      </c>
      <c r="P19" s="3">
        <v>46</v>
      </c>
      <c r="Q19" s="3"/>
      <c r="R19" s="3">
        <v>64</v>
      </c>
      <c r="S19" s="3">
        <v>90</v>
      </c>
      <c r="T19" s="3">
        <v>21</v>
      </c>
      <c r="U19" s="3">
        <v>4</v>
      </c>
      <c r="V19" s="3"/>
      <c r="W19" s="3">
        <v>25</v>
      </c>
      <c r="X19" s="3">
        <v>20</v>
      </c>
      <c r="Y19" s="3">
        <v>42</v>
      </c>
      <c r="Z19" s="3"/>
      <c r="AA19" s="3">
        <v>62</v>
      </c>
      <c r="AB19" s="3">
        <v>87</v>
      </c>
      <c r="AC19" s="3">
        <v>267</v>
      </c>
    </row>
    <row r="20" spans="1:32" x14ac:dyDescent="0.25">
      <c r="A20" s="5" t="s">
        <v>57</v>
      </c>
      <c r="B20" s="3">
        <v>4</v>
      </c>
      <c r="C20" s="3">
        <v>22</v>
      </c>
      <c r="D20" s="3"/>
      <c r="E20" s="3">
        <v>26</v>
      </c>
      <c r="F20" s="3">
        <v>5</v>
      </c>
      <c r="G20" s="3">
        <v>58</v>
      </c>
      <c r="H20" s="3"/>
      <c r="I20" s="3">
        <v>63</v>
      </c>
      <c r="J20" s="3">
        <v>89</v>
      </c>
      <c r="K20" s="3">
        <v>6</v>
      </c>
      <c r="L20" s="3">
        <v>20</v>
      </c>
      <c r="M20" s="3"/>
      <c r="N20" s="3">
        <v>26</v>
      </c>
      <c r="O20" s="3">
        <v>7</v>
      </c>
      <c r="P20" s="3">
        <v>53</v>
      </c>
      <c r="Q20" s="3"/>
      <c r="R20" s="3">
        <v>60</v>
      </c>
      <c r="S20" s="3">
        <v>86</v>
      </c>
      <c r="T20" s="3">
        <v>24</v>
      </c>
      <c r="U20" s="3"/>
      <c r="V20" s="3"/>
      <c r="W20" s="3">
        <v>24</v>
      </c>
      <c r="X20" s="3">
        <v>25</v>
      </c>
      <c r="Y20" s="3">
        <v>33</v>
      </c>
      <c r="Z20" s="3"/>
      <c r="AA20" s="3">
        <v>58</v>
      </c>
      <c r="AB20" s="3">
        <v>82</v>
      </c>
      <c r="AC20" s="3">
        <v>257</v>
      </c>
    </row>
    <row r="21" spans="1:32" x14ac:dyDescent="0.25">
      <c r="A21" s="5" t="s">
        <v>58</v>
      </c>
      <c r="B21" s="3"/>
      <c r="C21" s="3">
        <v>25</v>
      </c>
      <c r="D21" s="3"/>
      <c r="E21" s="3">
        <v>25</v>
      </c>
      <c r="F21" s="3"/>
      <c r="G21" s="3">
        <v>62</v>
      </c>
      <c r="H21" s="3"/>
      <c r="I21" s="3">
        <v>62</v>
      </c>
      <c r="J21" s="3">
        <v>87</v>
      </c>
      <c r="K21" s="3">
        <v>3</v>
      </c>
      <c r="L21" s="3">
        <v>23</v>
      </c>
      <c r="M21" s="3"/>
      <c r="N21" s="3">
        <v>26</v>
      </c>
      <c r="O21" s="3"/>
      <c r="P21" s="3">
        <v>62</v>
      </c>
      <c r="Q21" s="3"/>
      <c r="R21" s="3">
        <v>62</v>
      </c>
      <c r="S21" s="3">
        <v>88</v>
      </c>
      <c r="T21" s="3">
        <v>15</v>
      </c>
      <c r="U21" s="3">
        <v>10</v>
      </c>
      <c r="V21" s="3"/>
      <c r="W21" s="3">
        <v>25</v>
      </c>
      <c r="X21" s="3">
        <v>1</v>
      </c>
      <c r="Y21" s="3">
        <v>62</v>
      </c>
      <c r="Z21" s="3"/>
      <c r="AA21" s="3">
        <v>63</v>
      </c>
      <c r="AB21" s="3">
        <v>88</v>
      </c>
      <c r="AC21" s="3">
        <v>263</v>
      </c>
    </row>
    <row r="22" spans="1:32" x14ac:dyDescent="0.25">
      <c r="A22" s="5" t="s">
        <v>29</v>
      </c>
      <c r="B22" s="3">
        <v>219</v>
      </c>
      <c r="C22" s="3">
        <v>220</v>
      </c>
      <c r="D22" s="3"/>
      <c r="E22" s="3">
        <v>439</v>
      </c>
      <c r="F22" s="3">
        <v>260</v>
      </c>
      <c r="G22" s="3">
        <v>818</v>
      </c>
      <c r="H22" s="3"/>
      <c r="I22" s="3">
        <v>1078</v>
      </c>
      <c r="J22" s="3">
        <v>1517</v>
      </c>
      <c r="K22" s="3">
        <v>227</v>
      </c>
      <c r="L22" s="3">
        <v>212</v>
      </c>
      <c r="M22" s="3"/>
      <c r="N22" s="3">
        <v>439</v>
      </c>
      <c r="O22" s="3">
        <v>308</v>
      </c>
      <c r="P22" s="3">
        <v>767</v>
      </c>
      <c r="Q22" s="3"/>
      <c r="R22" s="3">
        <v>1075</v>
      </c>
      <c r="S22" s="3">
        <v>1514</v>
      </c>
      <c r="T22" s="3">
        <v>292</v>
      </c>
      <c r="U22" s="3">
        <v>141</v>
      </c>
      <c r="V22" s="3"/>
      <c r="W22" s="3">
        <v>433</v>
      </c>
      <c r="X22" s="3">
        <v>379</v>
      </c>
      <c r="Y22" s="3">
        <v>676</v>
      </c>
      <c r="Z22" s="3"/>
      <c r="AA22" s="3">
        <v>1055</v>
      </c>
      <c r="AB22" s="3">
        <v>1488</v>
      </c>
      <c r="AC22" s="3">
        <v>4519</v>
      </c>
    </row>
    <row r="23" spans="1:32" x14ac:dyDescent="0.25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x14ac:dyDescent="0.25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x14ac:dyDescent="0.25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x14ac:dyDescent="0.25">
      <c r="A26" s="7" t="s">
        <v>34</v>
      </c>
      <c r="B26" s="7" t="s">
        <v>30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32" x14ac:dyDescent="0.25">
      <c r="A27" s="7"/>
      <c r="B27" s="7" t="s">
        <v>22</v>
      </c>
      <c r="C27" s="7"/>
      <c r="D27" s="7"/>
      <c r="E27" s="7"/>
      <c r="F27" s="7"/>
      <c r="G27" s="7"/>
      <c r="H27" s="7" t="s">
        <v>31</v>
      </c>
      <c r="I27" s="7" t="s">
        <v>21</v>
      </c>
      <c r="J27" s="7"/>
      <c r="K27" s="7"/>
      <c r="L27" s="7"/>
      <c r="M27" s="7"/>
      <c r="N27" s="7"/>
      <c r="O27" s="7" t="s">
        <v>32</v>
      </c>
      <c r="P27" s="7" t="s">
        <v>20</v>
      </c>
      <c r="Q27" s="7"/>
      <c r="R27" s="7"/>
      <c r="S27" s="7"/>
      <c r="T27" s="7"/>
      <c r="U27" s="7"/>
      <c r="V27" s="7" t="s">
        <v>33</v>
      </c>
      <c r="Z27" s="7" t="s">
        <v>22</v>
      </c>
      <c r="AA27" s="7"/>
      <c r="AB27" s="7" t="s">
        <v>21</v>
      </c>
      <c r="AC27" s="7"/>
      <c r="AD27" s="7" t="s">
        <v>20</v>
      </c>
      <c r="AE27" s="7"/>
    </row>
    <row r="28" spans="1:32" x14ac:dyDescent="0.25">
      <c r="A28" s="7"/>
      <c r="B28" s="7" t="s">
        <v>18</v>
      </c>
      <c r="C28" s="7"/>
      <c r="D28" s="7" t="s">
        <v>35</v>
      </c>
      <c r="E28" s="7" t="s">
        <v>19</v>
      </c>
      <c r="F28" s="7"/>
      <c r="G28" s="7" t="s">
        <v>36</v>
      </c>
      <c r="H28" s="7"/>
      <c r="I28" s="7" t="s">
        <v>18</v>
      </c>
      <c r="J28" s="7"/>
      <c r="K28" s="7" t="s">
        <v>35</v>
      </c>
      <c r="L28" s="7" t="s">
        <v>19</v>
      </c>
      <c r="M28" s="7"/>
      <c r="N28" s="7" t="s">
        <v>36</v>
      </c>
      <c r="O28" s="7"/>
      <c r="P28" s="7" t="s">
        <v>18</v>
      </c>
      <c r="Q28" s="7"/>
      <c r="R28" s="7" t="s">
        <v>35</v>
      </c>
      <c r="S28" s="7" t="s">
        <v>19</v>
      </c>
      <c r="T28" s="7"/>
      <c r="U28" s="7" t="s">
        <v>36</v>
      </c>
      <c r="V28" s="7"/>
      <c r="Z28" s="7" t="s">
        <v>18</v>
      </c>
      <c r="AA28" s="7" t="s">
        <v>19</v>
      </c>
      <c r="AB28" s="7" t="s">
        <v>18</v>
      </c>
      <c r="AC28" s="7" t="s">
        <v>19</v>
      </c>
      <c r="AD28" s="7" t="s">
        <v>18</v>
      </c>
      <c r="AE28" s="7" t="s">
        <v>19</v>
      </c>
    </row>
    <row r="29" spans="1:32" x14ac:dyDescent="0.25">
      <c r="A29" t="s">
        <v>28</v>
      </c>
      <c r="B29">
        <v>1</v>
      </c>
      <c r="C29">
        <v>2</v>
      </c>
      <c r="E29">
        <v>1</v>
      </c>
      <c r="F29">
        <v>2</v>
      </c>
      <c r="I29">
        <v>1</v>
      </c>
      <c r="J29">
        <v>2</v>
      </c>
      <c r="L29">
        <v>1</v>
      </c>
      <c r="M29">
        <v>2</v>
      </c>
      <c r="P29">
        <v>1</v>
      </c>
      <c r="Q29">
        <v>2</v>
      </c>
      <c r="S29">
        <v>1</v>
      </c>
      <c r="T29">
        <v>2</v>
      </c>
      <c r="Z29" s="7" t="s">
        <v>38</v>
      </c>
      <c r="AA29" s="7"/>
      <c r="AB29" s="7" t="s">
        <v>38</v>
      </c>
      <c r="AC29" s="7"/>
      <c r="AD29" s="7" t="s">
        <v>38</v>
      </c>
      <c r="AE29" s="7"/>
    </row>
    <row r="30" spans="1:32" x14ac:dyDescent="0.25">
      <c r="A30">
        <v>1</v>
      </c>
      <c r="B30">
        <v>26</v>
      </c>
      <c r="D30">
        <v>26</v>
      </c>
      <c r="E30">
        <v>20</v>
      </c>
      <c r="F30">
        <v>44</v>
      </c>
      <c r="G30">
        <v>64</v>
      </c>
      <c r="H30">
        <v>90</v>
      </c>
      <c r="I30">
        <v>24</v>
      </c>
      <c r="J30">
        <v>2</v>
      </c>
      <c r="K30">
        <v>26</v>
      </c>
      <c r="L30">
        <v>20</v>
      </c>
      <c r="M30">
        <v>44</v>
      </c>
      <c r="N30">
        <v>64</v>
      </c>
      <c r="O30">
        <v>90</v>
      </c>
      <c r="P30">
        <v>22</v>
      </c>
      <c r="Q30">
        <v>4</v>
      </c>
      <c r="R30">
        <v>26</v>
      </c>
      <c r="S30">
        <v>23</v>
      </c>
      <c r="T30">
        <v>41</v>
      </c>
      <c r="U30">
        <v>64</v>
      </c>
      <c r="V30">
        <v>90</v>
      </c>
      <c r="Z30">
        <f>B30/D30</f>
        <v>1</v>
      </c>
      <c r="AA30">
        <f>E30/G30</f>
        <v>0.3125</v>
      </c>
      <c r="AB30">
        <f>I30/K30</f>
        <v>0.92307692307692313</v>
      </c>
      <c r="AC30">
        <f>L30/N30</f>
        <v>0.3125</v>
      </c>
      <c r="AD30">
        <f>P30/R30</f>
        <v>0.84615384615384615</v>
      </c>
      <c r="AE30">
        <f>S30/U30</f>
        <v>0.359375</v>
      </c>
    </row>
    <row r="31" spans="1:32" x14ac:dyDescent="0.25">
      <c r="A31">
        <v>2</v>
      </c>
      <c r="B31">
        <v>15</v>
      </c>
      <c r="C31">
        <v>11</v>
      </c>
      <c r="D31">
        <v>26</v>
      </c>
      <c r="E31">
        <v>1</v>
      </c>
      <c r="F31">
        <v>63</v>
      </c>
      <c r="G31">
        <v>64</v>
      </c>
      <c r="H31">
        <v>90</v>
      </c>
      <c r="I31">
        <v>24</v>
      </c>
      <c r="K31">
        <v>24</v>
      </c>
      <c r="L31">
        <v>8</v>
      </c>
      <c r="M31">
        <v>55</v>
      </c>
      <c r="N31">
        <v>63</v>
      </c>
      <c r="O31">
        <v>87</v>
      </c>
      <c r="P31">
        <v>18</v>
      </c>
      <c r="Q31">
        <v>8</v>
      </c>
      <c r="R31">
        <v>26</v>
      </c>
      <c r="S31">
        <v>2</v>
      </c>
      <c r="T31">
        <v>62</v>
      </c>
      <c r="U31">
        <v>64</v>
      </c>
      <c r="V31">
        <v>90</v>
      </c>
      <c r="Z31">
        <f t="shared" ref="Z31:Z39" si="0">B31/D31</f>
        <v>0.57692307692307687</v>
      </c>
      <c r="AA31">
        <f t="shared" ref="AA31:AA39" si="1">E31/G31</f>
        <v>1.5625E-2</v>
      </c>
      <c r="AB31">
        <f t="shared" ref="AB31:AB39" si="2">I31/K31</f>
        <v>1</v>
      </c>
      <c r="AC31">
        <f t="shared" ref="AC31:AC39" si="3">L31/N31</f>
        <v>0.12698412698412698</v>
      </c>
      <c r="AD31">
        <f t="shared" ref="AD31:AD39" si="4">P31/R31</f>
        <v>0.69230769230769229</v>
      </c>
      <c r="AE31">
        <f t="shared" ref="AE31:AE39" si="5">S31/U31</f>
        <v>3.125E-2</v>
      </c>
    </row>
    <row r="32" spans="1:32" x14ac:dyDescent="0.25">
      <c r="A32">
        <v>3</v>
      </c>
      <c r="B32">
        <v>23</v>
      </c>
      <c r="C32">
        <v>2</v>
      </c>
      <c r="D32">
        <v>25</v>
      </c>
      <c r="E32">
        <v>53</v>
      </c>
      <c r="F32">
        <v>8</v>
      </c>
      <c r="G32">
        <v>61</v>
      </c>
      <c r="H32">
        <v>86</v>
      </c>
      <c r="I32">
        <v>24</v>
      </c>
      <c r="J32">
        <v>2</v>
      </c>
      <c r="K32">
        <v>26</v>
      </c>
      <c r="L32">
        <v>54</v>
      </c>
      <c r="M32">
        <v>8</v>
      </c>
      <c r="N32">
        <v>62</v>
      </c>
      <c r="O32">
        <v>88</v>
      </c>
      <c r="P32">
        <v>18</v>
      </c>
      <c r="Q32">
        <v>8</v>
      </c>
      <c r="R32">
        <v>26</v>
      </c>
      <c r="S32">
        <v>47</v>
      </c>
      <c r="T32">
        <v>14</v>
      </c>
      <c r="U32">
        <v>61</v>
      </c>
      <c r="V32">
        <v>87</v>
      </c>
      <c r="Z32">
        <f t="shared" si="0"/>
        <v>0.92</v>
      </c>
      <c r="AA32">
        <f t="shared" si="1"/>
        <v>0.86885245901639341</v>
      </c>
      <c r="AB32">
        <f t="shared" si="2"/>
        <v>0.92307692307692313</v>
      </c>
      <c r="AC32">
        <f t="shared" si="3"/>
        <v>0.87096774193548387</v>
      </c>
      <c r="AD32">
        <f t="shared" si="4"/>
        <v>0.69230769230769229</v>
      </c>
      <c r="AE32">
        <f t="shared" si="5"/>
        <v>0.77049180327868849</v>
      </c>
    </row>
    <row r="33" spans="1:31" x14ac:dyDescent="0.25">
      <c r="A33">
        <v>4</v>
      </c>
      <c r="B33">
        <v>4</v>
      </c>
      <c r="C33">
        <v>22</v>
      </c>
      <c r="D33">
        <v>26</v>
      </c>
      <c r="E33">
        <v>31</v>
      </c>
      <c r="F33">
        <v>32</v>
      </c>
      <c r="G33">
        <v>63</v>
      </c>
      <c r="H33">
        <v>89</v>
      </c>
      <c r="I33">
        <v>6</v>
      </c>
      <c r="J33">
        <v>20</v>
      </c>
      <c r="K33">
        <v>26</v>
      </c>
      <c r="L33">
        <v>32</v>
      </c>
      <c r="M33">
        <v>32</v>
      </c>
      <c r="N33">
        <v>64</v>
      </c>
      <c r="O33">
        <v>90</v>
      </c>
      <c r="P33">
        <v>19</v>
      </c>
      <c r="Q33">
        <v>7</v>
      </c>
      <c r="R33">
        <v>26</v>
      </c>
      <c r="S33">
        <v>39</v>
      </c>
      <c r="T33">
        <v>23</v>
      </c>
      <c r="U33">
        <v>62</v>
      </c>
      <c r="V33">
        <v>88</v>
      </c>
      <c r="Z33">
        <f t="shared" si="0"/>
        <v>0.15384615384615385</v>
      </c>
      <c r="AA33">
        <f t="shared" si="1"/>
        <v>0.49206349206349204</v>
      </c>
      <c r="AB33">
        <f t="shared" si="2"/>
        <v>0.23076923076923078</v>
      </c>
      <c r="AC33">
        <f t="shared" si="3"/>
        <v>0.5</v>
      </c>
      <c r="AD33">
        <f t="shared" si="4"/>
        <v>0.73076923076923073</v>
      </c>
      <c r="AE33">
        <f t="shared" si="5"/>
        <v>0.62903225806451613</v>
      </c>
    </row>
    <row r="34" spans="1:31" x14ac:dyDescent="0.25">
      <c r="A34">
        <v>5</v>
      </c>
      <c r="B34">
        <v>1</v>
      </c>
      <c r="C34">
        <v>25</v>
      </c>
      <c r="D34">
        <v>26</v>
      </c>
      <c r="E34">
        <v>25</v>
      </c>
      <c r="F34">
        <v>39</v>
      </c>
      <c r="G34">
        <v>64</v>
      </c>
      <c r="H34">
        <v>90</v>
      </c>
      <c r="I34">
        <v>4</v>
      </c>
      <c r="J34">
        <v>22</v>
      </c>
      <c r="K34">
        <v>26</v>
      </c>
      <c r="L34">
        <v>34</v>
      </c>
      <c r="M34">
        <v>29</v>
      </c>
      <c r="N34">
        <v>63</v>
      </c>
      <c r="O34">
        <v>89</v>
      </c>
      <c r="P34">
        <v>2</v>
      </c>
      <c r="Q34">
        <v>23</v>
      </c>
      <c r="R34">
        <v>25</v>
      </c>
      <c r="S34">
        <v>39</v>
      </c>
      <c r="T34">
        <v>16</v>
      </c>
      <c r="U34">
        <v>55</v>
      </c>
      <c r="V34">
        <v>80</v>
      </c>
      <c r="Z34">
        <f t="shared" si="0"/>
        <v>3.8461538461538464E-2</v>
      </c>
      <c r="AA34">
        <f t="shared" si="1"/>
        <v>0.390625</v>
      </c>
      <c r="AB34">
        <f t="shared" si="2"/>
        <v>0.15384615384615385</v>
      </c>
      <c r="AC34">
        <f t="shared" si="3"/>
        <v>0.53968253968253965</v>
      </c>
      <c r="AD34">
        <f t="shared" si="4"/>
        <v>0.08</v>
      </c>
      <c r="AE34">
        <f t="shared" si="5"/>
        <v>0.70909090909090911</v>
      </c>
    </row>
    <row r="35" spans="1:31" x14ac:dyDescent="0.25">
      <c r="A35">
        <v>6</v>
      </c>
      <c r="B35">
        <v>26</v>
      </c>
      <c r="D35">
        <v>26</v>
      </c>
      <c r="E35">
        <v>13</v>
      </c>
      <c r="F35">
        <v>51</v>
      </c>
      <c r="G35">
        <v>64</v>
      </c>
      <c r="H35">
        <v>90</v>
      </c>
      <c r="I35">
        <v>26</v>
      </c>
      <c r="K35">
        <v>26</v>
      </c>
      <c r="L35">
        <v>13</v>
      </c>
      <c r="M35">
        <v>51</v>
      </c>
      <c r="N35">
        <v>64</v>
      </c>
      <c r="O35">
        <v>90</v>
      </c>
      <c r="P35">
        <v>25</v>
      </c>
      <c r="R35">
        <v>25</v>
      </c>
      <c r="S35">
        <v>25</v>
      </c>
      <c r="T35">
        <v>39</v>
      </c>
      <c r="U35">
        <v>64</v>
      </c>
      <c r="V35">
        <v>89</v>
      </c>
      <c r="Z35">
        <f t="shared" si="0"/>
        <v>1</v>
      </c>
      <c r="AA35">
        <f t="shared" si="1"/>
        <v>0.203125</v>
      </c>
      <c r="AB35">
        <f t="shared" si="2"/>
        <v>1</v>
      </c>
      <c r="AC35">
        <f t="shared" si="3"/>
        <v>0.203125</v>
      </c>
      <c r="AD35">
        <f t="shared" si="4"/>
        <v>1</v>
      </c>
      <c r="AE35">
        <f t="shared" si="5"/>
        <v>0.390625</v>
      </c>
    </row>
    <row r="36" spans="1:31" x14ac:dyDescent="0.25">
      <c r="A36">
        <v>7</v>
      </c>
      <c r="C36">
        <v>25</v>
      </c>
      <c r="D36">
        <v>25</v>
      </c>
      <c r="F36">
        <v>63</v>
      </c>
      <c r="G36">
        <v>63</v>
      </c>
      <c r="H36">
        <v>88</v>
      </c>
      <c r="J36">
        <v>26</v>
      </c>
      <c r="K36">
        <v>26</v>
      </c>
      <c r="M36">
        <v>63</v>
      </c>
      <c r="N36">
        <v>63</v>
      </c>
      <c r="O36">
        <v>89</v>
      </c>
      <c r="Q36">
        <v>26</v>
      </c>
      <c r="R36">
        <v>26</v>
      </c>
      <c r="S36">
        <v>6</v>
      </c>
      <c r="T36">
        <v>52</v>
      </c>
      <c r="U36">
        <v>58</v>
      </c>
      <c r="V36">
        <v>84</v>
      </c>
      <c r="Z36">
        <f t="shared" si="0"/>
        <v>0</v>
      </c>
      <c r="AA36">
        <f t="shared" si="1"/>
        <v>0</v>
      </c>
      <c r="AB36">
        <f t="shared" si="2"/>
        <v>0</v>
      </c>
      <c r="AC36">
        <f t="shared" si="3"/>
        <v>0</v>
      </c>
      <c r="AD36">
        <f t="shared" si="4"/>
        <v>0</v>
      </c>
      <c r="AE36">
        <f t="shared" si="5"/>
        <v>0.10344827586206896</v>
      </c>
    </row>
    <row r="37" spans="1:31" x14ac:dyDescent="0.25">
      <c r="A37">
        <v>8</v>
      </c>
      <c r="B37">
        <v>2</v>
      </c>
      <c r="C37">
        <v>24</v>
      </c>
      <c r="D37">
        <v>26</v>
      </c>
      <c r="F37">
        <v>64</v>
      </c>
      <c r="G37">
        <v>64</v>
      </c>
      <c r="H37">
        <v>90</v>
      </c>
      <c r="I37">
        <v>6</v>
      </c>
      <c r="J37">
        <v>19</v>
      </c>
      <c r="K37">
        <v>25</v>
      </c>
      <c r="M37">
        <v>64</v>
      </c>
      <c r="N37">
        <v>64</v>
      </c>
      <c r="O37">
        <v>89</v>
      </c>
      <c r="P37">
        <v>11</v>
      </c>
      <c r="Q37">
        <v>15</v>
      </c>
      <c r="R37">
        <v>26</v>
      </c>
      <c r="T37">
        <v>63</v>
      </c>
      <c r="U37">
        <v>63</v>
      </c>
      <c r="V37">
        <v>89</v>
      </c>
      <c r="Z37">
        <f t="shared" si="0"/>
        <v>7.6923076923076927E-2</v>
      </c>
      <c r="AA37">
        <f t="shared" si="1"/>
        <v>0</v>
      </c>
      <c r="AB37">
        <f t="shared" si="2"/>
        <v>0.24</v>
      </c>
      <c r="AC37">
        <f>L37/N37</f>
        <v>0</v>
      </c>
      <c r="AD37">
        <f t="shared" si="4"/>
        <v>0.42307692307692307</v>
      </c>
      <c r="AE37">
        <f>S37/U37</f>
        <v>0</v>
      </c>
    </row>
    <row r="38" spans="1:31" x14ac:dyDescent="0.25">
      <c r="A38">
        <v>9</v>
      </c>
      <c r="B38">
        <v>16</v>
      </c>
      <c r="C38">
        <v>10</v>
      </c>
      <c r="D38">
        <v>26</v>
      </c>
      <c r="E38">
        <v>37</v>
      </c>
      <c r="F38">
        <v>27</v>
      </c>
      <c r="G38">
        <v>64</v>
      </c>
      <c r="H38">
        <v>90</v>
      </c>
      <c r="I38">
        <v>12</v>
      </c>
      <c r="J38">
        <v>14</v>
      </c>
      <c r="K38">
        <v>26</v>
      </c>
      <c r="L38">
        <v>41</v>
      </c>
      <c r="M38">
        <v>23</v>
      </c>
      <c r="N38">
        <v>64</v>
      </c>
      <c r="O38">
        <v>90</v>
      </c>
      <c r="P38">
        <v>17</v>
      </c>
      <c r="Q38">
        <v>8</v>
      </c>
      <c r="R38">
        <v>25</v>
      </c>
      <c r="S38">
        <v>43</v>
      </c>
      <c r="T38">
        <v>21</v>
      </c>
      <c r="U38">
        <v>64</v>
      </c>
      <c r="V38">
        <v>89</v>
      </c>
      <c r="Z38">
        <f t="shared" si="0"/>
        <v>0.61538461538461542</v>
      </c>
      <c r="AA38">
        <f t="shared" si="1"/>
        <v>0.578125</v>
      </c>
      <c r="AB38">
        <f t="shared" si="2"/>
        <v>0.46153846153846156</v>
      </c>
      <c r="AC38">
        <f t="shared" si="3"/>
        <v>0.640625</v>
      </c>
      <c r="AD38">
        <f t="shared" si="4"/>
        <v>0.68</v>
      </c>
      <c r="AE38">
        <f t="shared" si="5"/>
        <v>0.671875</v>
      </c>
    </row>
    <row r="39" spans="1:31" x14ac:dyDescent="0.25">
      <c r="A39">
        <v>10</v>
      </c>
      <c r="B39">
        <v>15</v>
      </c>
      <c r="C39">
        <v>11</v>
      </c>
      <c r="D39">
        <v>26</v>
      </c>
      <c r="E39">
        <v>5</v>
      </c>
      <c r="F39">
        <v>58</v>
      </c>
      <c r="G39">
        <v>63</v>
      </c>
      <c r="H39">
        <v>89</v>
      </c>
      <c r="I39">
        <v>18</v>
      </c>
      <c r="J39">
        <v>8</v>
      </c>
      <c r="K39">
        <v>26</v>
      </c>
      <c r="L39">
        <v>7</v>
      </c>
      <c r="M39">
        <v>57</v>
      </c>
      <c r="N39">
        <v>64</v>
      </c>
      <c r="O39">
        <v>90</v>
      </c>
      <c r="P39">
        <v>22</v>
      </c>
      <c r="Q39">
        <v>3</v>
      </c>
      <c r="R39">
        <v>25</v>
      </c>
      <c r="S39">
        <v>9</v>
      </c>
      <c r="T39">
        <v>55</v>
      </c>
      <c r="U39">
        <v>64</v>
      </c>
      <c r="V39">
        <v>89</v>
      </c>
      <c r="Z39">
        <f t="shared" si="0"/>
        <v>0.57692307692307687</v>
      </c>
      <c r="AA39">
        <f t="shared" si="1"/>
        <v>7.9365079365079361E-2</v>
      </c>
      <c r="AB39">
        <f t="shared" si="2"/>
        <v>0.69230769230769229</v>
      </c>
      <c r="AC39">
        <f t="shared" si="3"/>
        <v>0.109375</v>
      </c>
      <c r="AD39">
        <f t="shared" si="4"/>
        <v>0.88</v>
      </c>
      <c r="AE39">
        <f t="shared" si="5"/>
        <v>0.140625</v>
      </c>
    </row>
    <row r="40" spans="1:31" x14ac:dyDescent="0.25">
      <c r="Y40" s="7" t="s">
        <v>47</v>
      </c>
      <c r="Z40" s="7">
        <f>AVERAGE(Z30:Z39)</f>
        <v>0.49584615384615383</v>
      </c>
      <c r="AA40" s="7">
        <f t="shared" ref="AA40:AE40" si="6">AVERAGE(AA30:AA39)</f>
        <v>0.2940281030444965</v>
      </c>
      <c r="AB40" s="7">
        <f t="shared" si="6"/>
        <v>0.56246153846153857</v>
      </c>
      <c r="AC40" s="7">
        <f t="shared" si="6"/>
        <v>0.33032594086021505</v>
      </c>
      <c r="AD40" s="7">
        <f t="shared" si="6"/>
        <v>0.60246153846153849</v>
      </c>
      <c r="AE40" s="7">
        <f t="shared" si="6"/>
        <v>0.38058132462961825</v>
      </c>
    </row>
    <row r="41" spans="1:31" x14ac:dyDescent="0.25">
      <c r="Y41" t="s">
        <v>44</v>
      </c>
      <c r="Z41" s="7">
        <f>STDEV(Z30:Z39)</f>
        <v>0.40321068440181385</v>
      </c>
      <c r="AA41" s="7">
        <f t="shared" ref="AA41:AE41" si="7">STDEV(AA30:AA39)</f>
        <v>0.29150589860312276</v>
      </c>
      <c r="AB41" s="7">
        <f t="shared" si="7"/>
        <v>0.3897781361207483</v>
      </c>
      <c r="AC41" s="7">
        <f t="shared" si="7"/>
        <v>0.29553981579089578</v>
      </c>
      <c r="AD41" s="7">
        <f t="shared" si="7"/>
        <v>0.33352909439018025</v>
      </c>
      <c r="AE41" s="7">
        <f t="shared" si="7"/>
        <v>0.29969159465676765</v>
      </c>
    </row>
    <row r="42" spans="1:31" x14ac:dyDescent="0.25">
      <c r="Y42" t="s">
        <v>43</v>
      </c>
      <c r="Z42" s="7">
        <f t="shared" ref="Z42:AE42" si="8">Z41/SQRT(10)</f>
        <v>0.12750641396250587</v>
      </c>
      <c r="AA42" s="7">
        <f t="shared" si="8"/>
        <v>9.218225909599638E-2</v>
      </c>
      <c r="AB42" s="7">
        <f t="shared" si="8"/>
        <v>0.12325866922767119</v>
      </c>
      <c r="AC42" s="7">
        <f t="shared" si="8"/>
        <v>9.3457895716582765E-2</v>
      </c>
      <c r="AD42" s="7">
        <f t="shared" si="8"/>
        <v>0.10547116042062576</v>
      </c>
      <c r="AE42" s="7">
        <f t="shared" si="8"/>
        <v>9.4770803472333354E-2</v>
      </c>
    </row>
    <row r="43" spans="1:31" x14ac:dyDescent="0.25">
      <c r="Z43" s="7">
        <f>TINV(Z44,9)</f>
        <v>1.5574145250381901</v>
      </c>
      <c r="AA43" s="7"/>
      <c r="AB43" s="7"/>
      <c r="AC43" s="7"/>
      <c r="AD43" s="7"/>
      <c r="AE43" s="7"/>
    </row>
    <row r="44" spans="1:31" x14ac:dyDescent="0.25">
      <c r="Y44" t="s">
        <v>50</v>
      </c>
      <c r="Z44" s="7">
        <f>TTEST(Z30:Z39,AA30:AA39,2,1)</f>
        <v>0.15379884614578374</v>
      </c>
      <c r="AA44" s="7"/>
      <c r="AB44" s="7">
        <f>TTEST(AB30:AB39,AC30:AC39,2,1)</f>
        <v>0.14314241197154531</v>
      </c>
      <c r="AC44" s="7"/>
      <c r="AD44" s="7">
        <f>TTEST(AD30:AD39,AE30:AE39,2,1)</f>
        <v>0.14106349957376127</v>
      </c>
      <c r="AE44" s="7"/>
    </row>
    <row r="45" spans="1:31" ht="15.95" customHeight="1" x14ac:dyDescent="0.25">
      <c r="X45" s="7"/>
      <c r="Y45" s="13" t="s">
        <v>50</v>
      </c>
      <c r="Z45" s="7">
        <f>TTEST(Z30:Z39,AB30:AB39,2,1)</f>
        <v>0.21396411638871482</v>
      </c>
      <c r="AA45" s="7"/>
      <c r="AB45" s="7">
        <f>TTEST(AB30:AB39,AD30:AD39,2,1)</f>
        <v>0.60794643189468023</v>
      </c>
      <c r="AC45" s="7"/>
      <c r="AD45" s="7">
        <f>TTEST(AD30:AD39,AA30:AA39,2,1)</f>
        <v>3.7537360551890366E-2</v>
      </c>
    </row>
    <row r="46" spans="1:31" x14ac:dyDescent="0.25">
      <c r="X46" s="7"/>
      <c r="Y46" s="7"/>
      <c r="Z46" s="7"/>
      <c r="AA46" s="7"/>
      <c r="AB46" s="7"/>
      <c r="AC46" s="7"/>
    </row>
    <row r="47" spans="1:31" x14ac:dyDescent="0.25">
      <c r="A47" s="8"/>
      <c r="B47" s="8" t="s">
        <v>22</v>
      </c>
      <c r="C47" s="8"/>
      <c r="D47" s="8"/>
      <c r="E47" s="8"/>
      <c r="F47" s="8"/>
      <c r="G47" s="8"/>
      <c r="H47" s="10" t="s">
        <v>31</v>
      </c>
      <c r="I47" s="8" t="s">
        <v>21</v>
      </c>
      <c r="J47" s="8"/>
      <c r="K47" s="8"/>
      <c r="L47" s="8"/>
      <c r="M47" s="8"/>
      <c r="N47" s="8"/>
      <c r="O47" s="10" t="s">
        <v>32</v>
      </c>
      <c r="P47" s="8" t="s">
        <v>20</v>
      </c>
      <c r="Q47" s="8"/>
      <c r="R47" s="8"/>
      <c r="S47" s="8"/>
      <c r="T47" s="8"/>
      <c r="U47" s="8"/>
      <c r="V47" s="10" t="s">
        <v>33</v>
      </c>
      <c r="Z47" s="7" t="s">
        <v>22</v>
      </c>
      <c r="AA47" s="7"/>
      <c r="AB47" s="7" t="s">
        <v>21</v>
      </c>
      <c r="AC47" s="7"/>
      <c r="AD47" s="7" t="s">
        <v>20</v>
      </c>
      <c r="AE47" s="7"/>
    </row>
    <row r="48" spans="1:31" x14ac:dyDescent="0.25">
      <c r="A48" s="8"/>
      <c r="B48" s="8" t="s">
        <v>18</v>
      </c>
      <c r="C48" s="8"/>
      <c r="D48" s="8" t="s">
        <v>35</v>
      </c>
      <c r="E48" s="8" t="s">
        <v>19</v>
      </c>
      <c r="F48" s="8"/>
      <c r="G48" s="8" t="s">
        <v>36</v>
      </c>
      <c r="H48" s="10"/>
      <c r="I48" s="8" t="s">
        <v>18</v>
      </c>
      <c r="J48" s="8"/>
      <c r="K48" s="8" t="s">
        <v>35</v>
      </c>
      <c r="L48" s="8" t="s">
        <v>19</v>
      </c>
      <c r="M48" s="8"/>
      <c r="N48" s="8" t="s">
        <v>36</v>
      </c>
      <c r="O48" s="10"/>
      <c r="P48" s="8" t="s">
        <v>18</v>
      </c>
      <c r="Q48" s="8"/>
      <c r="R48" s="8" t="s">
        <v>35</v>
      </c>
      <c r="S48" s="8" t="s">
        <v>19</v>
      </c>
      <c r="T48" s="8"/>
      <c r="U48" s="8" t="s">
        <v>36</v>
      </c>
      <c r="V48" s="10"/>
      <c r="Z48" s="7" t="s">
        <v>18</v>
      </c>
      <c r="AA48" s="7" t="s">
        <v>19</v>
      </c>
      <c r="AB48" s="7" t="s">
        <v>18</v>
      </c>
      <c r="AC48" s="7" t="s">
        <v>19</v>
      </c>
      <c r="AD48" s="7" t="s">
        <v>18</v>
      </c>
      <c r="AE48" s="7" t="s">
        <v>19</v>
      </c>
    </row>
    <row r="49" spans="1:31" x14ac:dyDescent="0.25">
      <c r="A49" s="9" t="s">
        <v>28</v>
      </c>
      <c r="B49" s="9">
        <v>1</v>
      </c>
      <c r="C49" s="9">
        <v>2</v>
      </c>
      <c r="D49" s="9"/>
      <c r="E49" s="9">
        <v>1</v>
      </c>
      <c r="F49" s="9">
        <v>2</v>
      </c>
      <c r="G49" s="9"/>
      <c r="H49" s="11"/>
      <c r="I49" s="9">
        <v>1</v>
      </c>
      <c r="J49" s="9">
        <v>2</v>
      </c>
      <c r="K49" s="9"/>
      <c r="L49" s="9">
        <v>1</v>
      </c>
      <c r="M49" s="9">
        <v>2</v>
      </c>
      <c r="N49" s="9"/>
      <c r="O49" s="11"/>
      <c r="P49" s="9">
        <v>1</v>
      </c>
      <c r="Q49" s="9">
        <v>2</v>
      </c>
      <c r="R49" s="9"/>
      <c r="S49" s="9">
        <v>1</v>
      </c>
      <c r="T49" s="9">
        <v>2</v>
      </c>
      <c r="U49" s="9"/>
      <c r="V49" s="11"/>
      <c r="Z49" s="7" t="s">
        <v>38</v>
      </c>
      <c r="AA49" s="7"/>
      <c r="AB49" s="7" t="s">
        <v>38</v>
      </c>
      <c r="AC49" s="7"/>
      <c r="AD49" s="7" t="s">
        <v>38</v>
      </c>
      <c r="AE49" s="7"/>
    </row>
    <row r="50" spans="1:31" x14ac:dyDescent="0.25">
      <c r="A50" s="5" t="s">
        <v>26</v>
      </c>
      <c r="B50" s="3">
        <v>14</v>
      </c>
      <c r="C50" s="3">
        <v>12</v>
      </c>
      <c r="D50" s="3">
        <v>26</v>
      </c>
      <c r="E50" s="3">
        <v>18</v>
      </c>
      <c r="F50" s="3">
        <v>46</v>
      </c>
      <c r="G50" s="3">
        <v>64</v>
      </c>
      <c r="H50" s="12">
        <v>90</v>
      </c>
      <c r="I50" s="3">
        <v>9</v>
      </c>
      <c r="J50" s="3">
        <v>17</v>
      </c>
      <c r="K50" s="3">
        <v>26</v>
      </c>
      <c r="L50" s="3">
        <v>19</v>
      </c>
      <c r="M50" s="3">
        <v>44</v>
      </c>
      <c r="N50" s="3">
        <v>63</v>
      </c>
      <c r="O50" s="12">
        <v>89</v>
      </c>
      <c r="P50" s="3">
        <v>12</v>
      </c>
      <c r="Q50" s="3">
        <v>14</v>
      </c>
      <c r="R50" s="3">
        <v>26</v>
      </c>
      <c r="S50" s="3">
        <v>12</v>
      </c>
      <c r="T50" s="3">
        <v>50</v>
      </c>
      <c r="U50" s="3">
        <v>62</v>
      </c>
      <c r="V50" s="12">
        <v>88</v>
      </c>
      <c r="Z50">
        <f>B50/D50</f>
        <v>0.53846153846153844</v>
      </c>
      <c r="AA50">
        <f>E50/G50</f>
        <v>0.28125</v>
      </c>
      <c r="AB50">
        <f>I50/K50</f>
        <v>0.34615384615384615</v>
      </c>
      <c r="AC50">
        <f>L50/N50</f>
        <v>0.30158730158730157</v>
      </c>
      <c r="AD50">
        <f>P50/R50</f>
        <v>0.46153846153846156</v>
      </c>
      <c r="AE50">
        <f>S50/U50</f>
        <v>0.19354838709677419</v>
      </c>
    </row>
    <row r="51" spans="1:31" x14ac:dyDescent="0.25">
      <c r="A51" s="5" t="s">
        <v>27</v>
      </c>
      <c r="B51" s="3">
        <v>24</v>
      </c>
      <c r="C51" s="3">
        <v>2</v>
      </c>
      <c r="D51" s="3">
        <v>26</v>
      </c>
      <c r="E51" s="3">
        <v>15</v>
      </c>
      <c r="F51" s="3">
        <v>48</v>
      </c>
      <c r="G51" s="3">
        <v>63</v>
      </c>
      <c r="H51" s="12">
        <v>89</v>
      </c>
      <c r="I51" s="3">
        <v>25</v>
      </c>
      <c r="J51" s="3">
        <v>1</v>
      </c>
      <c r="K51" s="3">
        <v>26</v>
      </c>
      <c r="L51" s="3">
        <v>25</v>
      </c>
      <c r="M51" s="3">
        <v>39</v>
      </c>
      <c r="N51" s="3">
        <v>64</v>
      </c>
      <c r="O51" s="12">
        <v>90</v>
      </c>
      <c r="P51" s="3">
        <v>25</v>
      </c>
      <c r="Q51" s="3">
        <v>1</v>
      </c>
      <c r="R51" s="3">
        <v>26</v>
      </c>
      <c r="S51" s="3">
        <v>37</v>
      </c>
      <c r="T51" s="3">
        <v>26</v>
      </c>
      <c r="U51" s="3">
        <v>63</v>
      </c>
      <c r="V51" s="12">
        <v>89</v>
      </c>
      <c r="Z51">
        <f t="shared" ref="Z51:Z53" si="9">B51/D51</f>
        <v>0.92307692307692313</v>
      </c>
      <c r="AA51">
        <f t="shared" ref="AA51:AA53" si="10">E51/G51</f>
        <v>0.23809523809523808</v>
      </c>
      <c r="AB51">
        <f t="shared" ref="AB51:AB53" si="11">I51/K51</f>
        <v>0.96153846153846156</v>
      </c>
      <c r="AC51">
        <f t="shared" ref="AC51:AC53" si="12">L51/N51</f>
        <v>0.390625</v>
      </c>
      <c r="AD51">
        <f t="shared" ref="AD51:AD53" si="13">P51/R51</f>
        <v>0.96153846153846156</v>
      </c>
      <c r="AE51">
        <f t="shared" ref="AE51:AE53" si="14">S51/U51</f>
        <v>0.58730158730158732</v>
      </c>
    </row>
    <row r="52" spans="1:31" x14ac:dyDescent="0.25">
      <c r="A52" s="5" t="s">
        <v>45</v>
      </c>
      <c r="B52" s="3">
        <v>20</v>
      </c>
      <c r="C52" s="3">
        <v>6</v>
      </c>
      <c r="D52" s="3">
        <v>26</v>
      </c>
      <c r="E52" s="3">
        <v>1</v>
      </c>
      <c r="F52" s="3">
        <v>63</v>
      </c>
      <c r="G52" s="3">
        <v>64</v>
      </c>
      <c r="H52" s="12">
        <v>90</v>
      </c>
      <c r="I52" s="3">
        <v>18</v>
      </c>
      <c r="J52" s="3">
        <v>8</v>
      </c>
      <c r="K52" s="3">
        <v>26</v>
      </c>
      <c r="L52" s="3">
        <v>7</v>
      </c>
      <c r="M52" s="3">
        <v>57</v>
      </c>
      <c r="N52" s="3">
        <v>64</v>
      </c>
      <c r="O52" s="12">
        <v>90</v>
      </c>
      <c r="P52" s="3">
        <v>18</v>
      </c>
      <c r="Q52" s="3">
        <v>7</v>
      </c>
      <c r="R52" s="3">
        <v>25</v>
      </c>
      <c r="S52" s="3">
        <v>23</v>
      </c>
      <c r="T52" s="3">
        <v>41</v>
      </c>
      <c r="U52" s="3">
        <v>64</v>
      </c>
      <c r="V52" s="12">
        <v>89</v>
      </c>
      <c r="Z52">
        <f t="shared" si="9"/>
        <v>0.76923076923076927</v>
      </c>
      <c r="AA52">
        <f t="shared" si="10"/>
        <v>1.5625E-2</v>
      </c>
      <c r="AB52">
        <f t="shared" si="11"/>
        <v>0.69230769230769229</v>
      </c>
      <c r="AC52">
        <f t="shared" si="12"/>
        <v>0.109375</v>
      </c>
      <c r="AD52">
        <f t="shared" si="13"/>
        <v>0.72</v>
      </c>
      <c r="AE52">
        <f t="shared" si="14"/>
        <v>0.359375</v>
      </c>
    </row>
    <row r="53" spans="1:31" x14ac:dyDescent="0.25">
      <c r="A53" s="5" t="s">
        <v>46</v>
      </c>
      <c r="B53" s="3">
        <v>20</v>
      </c>
      <c r="C53" s="3">
        <v>6</v>
      </c>
      <c r="D53" s="3">
        <v>26</v>
      </c>
      <c r="E53" s="3">
        <v>19</v>
      </c>
      <c r="F53" s="3">
        <v>45</v>
      </c>
      <c r="G53" s="3">
        <v>64</v>
      </c>
      <c r="H53" s="12">
        <v>90</v>
      </c>
      <c r="I53" s="3">
        <v>13</v>
      </c>
      <c r="J53" s="3">
        <v>13</v>
      </c>
      <c r="K53" s="3">
        <v>26</v>
      </c>
      <c r="L53" s="3">
        <v>23</v>
      </c>
      <c r="M53" s="3">
        <v>40</v>
      </c>
      <c r="N53" s="3">
        <v>63</v>
      </c>
      <c r="O53" s="12">
        <v>89</v>
      </c>
      <c r="P53" s="3">
        <v>23</v>
      </c>
      <c r="Q53" s="3">
        <v>3</v>
      </c>
      <c r="R53" s="3">
        <v>26</v>
      </c>
      <c r="S53" s="3">
        <v>28</v>
      </c>
      <c r="T53" s="3">
        <v>36</v>
      </c>
      <c r="U53" s="3">
        <v>64</v>
      </c>
      <c r="V53" s="12">
        <v>90</v>
      </c>
      <c r="Z53">
        <f t="shared" si="9"/>
        <v>0.76923076923076927</v>
      </c>
      <c r="AA53">
        <f t="shared" si="10"/>
        <v>0.296875</v>
      </c>
      <c r="AB53">
        <f t="shared" si="11"/>
        <v>0.5</v>
      </c>
      <c r="AC53">
        <f t="shared" si="12"/>
        <v>0.36507936507936506</v>
      </c>
      <c r="AD53">
        <f t="shared" si="13"/>
        <v>0.88461538461538458</v>
      </c>
      <c r="AE53">
        <f t="shared" si="14"/>
        <v>0.4375</v>
      </c>
    </row>
    <row r="54" spans="1:31" x14ac:dyDescent="0.25">
      <c r="A54" s="5" t="s">
        <v>56</v>
      </c>
      <c r="B54" s="3">
        <v>9</v>
      </c>
      <c r="C54" s="3">
        <v>17</v>
      </c>
      <c r="D54" s="3">
        <v>26</v>
      </c>
      <c r="E54" s="3">
        <v>17</v>
      </c>
      <c r="F54" s="3">
        <v>47</v>
      </c>
      <c r="G54" s="3">
        <v>64</v>
      </c>
      <c r="H54" s="12">
        <v>90</v>
      </c>
      <c r="I54" s="3">
        <v>9</v>
      </c>
      <c r="J54" s="3">
        <v>17</v>
      </c>
      <c r="K54" s="3">
        <v>26</v>
      </c>
      <c r="L54" s="3">
        <v>18</v>
      </c>
      <c r="M54" s="3">
        <v>46</v>
      </c>
      <c r="N54" s="3">
        <v>64</v>
      </c>
      <c r="O54" s="12">
        <v>90</v>
      </c>
      <c r="P54" s="3">
        <v>21</v>
      </c>
      <c r="Q54" s="3">
        <v>4</v>
      </c>
      <c r="R54" s="3">
        <v>25</v>
      </c>
      <c r="S54" s="3">
        <v>20</v>
      </c>
      <c r="T54" s="3">
        <v>42</v>
      </c>
      <c r="U54" s="3">
        <v>62</v>
      </c>
      <c r="V54" s="12">
        <v>87</v>
      </c>
      <c r="Z54">
        <f t="shared" ref="Z54" si="15">B54/D54</f>
        <v>0.34615384615384615</v>
      </c>
      <c r="AA54">
        <f t="shared" ref="AA54" si="16">E54/G54</f>
        <v>0.265625</v>
      </c>
      <c r="AB54">
        <f t="shared" ref="AB54" si="17">I54/K54</f>
        <v>0.34615384615384615</v>
      </c>
      <c r="AC54">
        <f t="shared" ref="AC54" si="18">L54/N54</f>
        <v>0.28125</v>
      </c>
      <c r="AD54">
        <f t="shared" ref="AD54" si="19">P54/R54</f>
        <v>0.84</v>
      </c>
      <c r="AE54">
        <f t="shared" ref="AE54" si="20">S54/U54</f>
        <v>0.32258064516129031</v>
      </c>
    </row>
    <row r="55" spans="1:31" x14ac:dyDescent="0.25">
      <c r="A55" s="5" t="s">
        <v>57</v>
      </c>
      <c r="B55" s="3">
        <v>4</v>
      </c>
      <c r="C55" s="3">
        <v>22</v>
      </c>
      <c r="D55" s="3">
        <v>26</v>
      </c>
      <c r="E55" s="3">
        <v>5</v>
      </c>
      <c r="F55" s="3">
        <v>58</v>
      </c>
      <c r="G55" s="3">
        <v>63</v>
      </c>
      <c r="H55" s="12">
        <v>89</v>
      </c>
      <c r="I55" s="3">
        <v>6</v>
      </c>
      <c r="J55" s="3">
        <v>20</v>
      </c>
      <c r="K55" s="3">
        <v>26</v>
      </c>
      <c r="L55" s="3">
        <v>7</v>
      </c>
      <c r="M55" s="3">
        <v>53</v>
      </c>
      <c r="N55" s="3">
        <v>60</v>
      </c>
      <c r="O55" s="12">
        <v>86</v>
      </c>
      <c r="P55" s="3">
        <v>24</v>
      </c>
      <c r="Q55" s="3"/>
      <c r="R55" s="3">
        <v>24</v>
      </c>
      <c r="S55" s="3">
        <v>25</v>
      </c>
      <c r="T55" s="3">
        <v>33</v>
      </c>
      <c r="U55" s="3">
        <v>58</v>
      </c>
      <c r="V55" s="12">
        <v>82</v>
      </c>
      <c r="Z55">
        <f>B55/D55</f>
        <v>0.15384615384615385</v>
      </c>
      <c r="AA55">
        <f>E55/G55</f>
        <v>7.9365079365079361E-2</v>
      </c>
      <c r="AB55">
        <f t="shared" ref="AB55:AB56" si="21">I55/K55</f>
        <v>0.23076923076923078</v>
      </c>
      <c r="AC55">
        <f t="shared" ref="AC55:AC56" si="22">L55/N55</f>
        <v>0.11666666666666667</v>
      </c>
      <c r="AD55">
        <f t="shared" ref="AD55" si="23">P55/R55</f>
        <v>1</v>
      </c>
      <c r="AE55">
        <f t="shared" ref="AE55:AE56" si="24">S55/U55</f>
        <v>0.43103448275862066</v>
      </c>
    </row>
    <row r="56" spans="1:31" x14ac:dyDescent="0.25">
      <c r="A56" s="5" t="s">
        <v>58</v>
      </c>
      <c r="B56" s="3"/>
      <c r="C56" s="3">
        <v>25</v>
      </c>
      <c r="D56" s="3">
        <v>25</v>
      </c>
      <c r="E56" s="3"/>
      <c r="F56" s="3">
        <v>62</v>
      </c>
      <c r="G56" s="3">
        <v>62</v>
      </c>
      <c r="H56" s="12">
        <v>87</v>
      </c>
      <c r="I56" s="3">
        <v>3</v>
      </c>
      <c r="J56" s="3">
        <v>23</v>
      </c>
      <c r="K56" s="3">
        <v>26</v>
      </c>
      <c r="L56" s="3"/>
      <c r="M56" s="3">
        <v>62</v>
      </c>
      <c r="N56" s="3">
        <v>62</v>
      </c>
      <c r="O56" s="12">
        <v>88</v>
      </c>
      <c r="P56" s="3">
        <v>15</v>
      </c>
      <c r="Q56" s="3">
        <v>10</v>
      </c>
      <c r="R56" s="3">
        <v>25</v>
      </c>
      <c r="S56" s="3">
        <v>1</v>
      </c>
      <c r="T56" s="3">
        <v>62</v>
      </c>
      <c r="U56" s="3">
        <v>63</v>
      </c>
      <c r="V56" s="12">
        <v>88</v>
      </c>
      <c r="Y56" s="7" t="s">
        <v>59</v>
      </c>
      <c r="Z56">
        <f>B56/D56</f>
        <v>0</v>
      </c>
      <c r="AA56">
        <f t="shared" ref="AA56" si="25">E56/G56</f>
        <v>0</v>
      </c>
      <c r="AB56">
        <f t="shared" si="21"/>
        <v>0.11538461538461539</v>
      </c>
      <c r="AC56">
        <f t="shared" si="22"/>
        <v>0</v>
      </c>
      <c r="AD56">
        <f>P56/R56</f>
        <v>0.6</v>
      </c>
      <c r="AE56">
        <f t="shared" si="24"/>
        <v>1.5873015873015872E-2</v>
      </c>
    </row>
    <row r="58" spans="1:31" x14ac:dyDescent="0.25">
      <c r="Y58" s="7" t="s">
        <v>47</v>
      </c>
      <c r="Z58" s="7">
        <f>AVERAGE(Z50:Z56)</f>
        <v>0.5</v>
      </c>
      <c r="AA58" s="7">
        <f>AVERAGE(AA50:AA56)</f>
        <v>0.16811933106575963</v>
      </c>
      <c r="AB58" s="7">
        <f t="shared" ref="AB58:AE58" si="26">AVERAGE(AB50:AB55)</f>
        <v>0.51282051282051289</v>
      </c>
      <c r="AC58" s="7">
        <f t="shared" si="26"/>
        <v>0.26076388888888891</v>
      </c>
      <c r="AD58" s="7">
        <f>AVERAGE(AD50:AD55)</f>
        <v>0.81128205128205122</v>
      </c>
      <c r="AE58" s="7">
        <f t="shared" si="26"/>
        <v>0.38855668371971208</v>
      </c>
    </row>
    <row r="59" spans="1:31" x14ac:dyDescent="0.25">
      <c r="Y59" t="s">
        <v>44</v>
      </c>
      <c r="Z59" s="7">
        <f>STDEV(Z50:Z55)</f>
        <v>0.29232456091677861</v>
      </c>
      <c r="AA59" s="7">
        <f t="shared" ref="AA59:AE59" si="27">STDEV(AA50:AA55)</f>
        <v>0.11849194644722971</v>
      </c>
      <c r="AB59" s="7">
        <f t="shared" si="27"/>
        <v>0.27160128567928943</v>
      </c>
      <c r="AC59" s="7">
        <f t="shared" si="27"/>
        <v>0.12125548536526728</v>
      </c>
      <c r="AD59" s="7">
        <f t="shared" si="27"/>
        <v>0.19750794556209145</v>
      </c>
      <c r="AE59" s="7">
        <f t="shared" si="27"/>
        <v>0.1318574930747817</v>
      </c>
    </row>
    <row r="60" spans="1:31" x14ac:dyDescent="0.25">
      <c r="Y60" t="s">
        <v>43</v>
      </c>
      <c r="Z60" s="7">
        <f>Z59/SQRT(6)</f>
        <v>0.11934100225487426</v>
      </c>
      <c r="AA60" s="7">
        <f t="shared" ref="AA60:AE60" si="28">AA59/SQRT(6)</f>
        <v>4.8374134570817143E-2</v>
      </c>
      <c r="AB60" s="7">
        <f t="shared" si="28"/>
        <v>0.11088076056635719</v>
      </c>
      <c r="AC60" s="7">
        <f t="shared" si="28"/>
        <v>4.9502344609736335E-2</v>
      </c>
      <c r="AD60" s="7">
        <f t="shared" si="28"/>
        <v>8.0632281128753563E-2</v>
      </c>
      <c r="AE60" s="7">
        <f t="shared" si="28"/>
        <v>5.383059613263029E-2</v>
      </c>
    </row>
    <row r="62" spans="1:31" x14ac:dyDescent="0.25">
      <c r="Y62" t="s">
        <v>48</v>
      </c>
      <c r="Z62">
        <f t="shared" ref="Z62:AE62" si="29">TTEST(Z30:Z39,Z50:Z55,2,2)</f>
        <v>0.65185107940032272</v>
      </c>
      <c r="AA62">
        <f t="shared" si="29"/>
        <v>0.45054522580235168</v>
      </c>
      <c r="AB62">
        <f t="shared" si="29"/>
        <v>0.78885764797903368</v>
      </c>
      <c r="AC62">
        <f t="shared" si="29"/>
        <v>0.59524895695035607</v>
      </c>
      <c r="AD62">
        <f t="shared" si="29"/>
        <v>0.18820660535582737</v>
      </c>
      <c r="AE62">
        <f t="shared" si="29"/>
        <v>0.95216390868911538</v>
      </c>
    </row>
    <row r="63" spans="1:31" x14ac:dyDescent="0.25">
      <c r="Y63" t="s">
        <v>49</v>
      </c>
      <c r="Z63">
        <f>TTEST(Z50:Z55,AA50:AA55,2,1)</f>
        <v>2.3965812875415049E-2</v>
      </c>
      <c r="AB63">
        <f>TTEST(AB50:AB55,AC50:AC55,2,1)</f>
        <v>5.9160422672083428E-2</v>
      </c>
      <c r="AD63">
        <f>TTEST(AD50:AD55,AE50:AE55,2,1)</f>
        <v>2.3370365880381799E-4</v>
      </c>
    </row>
    <row r="64" spans="1:31" x14ac:dyDescent="0.25">
      <c r="Y64" t="s">
        <v>49</v>
      </c>
      <c r="Z64">
        <f>TTEST(Z50:Z55,AB50:AB55,2,1)</f>
        <v>0.26102991198803266</v>
      </c>
      <c r="AA64">
        <f>TTEST(AA50:AA55,AC50:AC55,2,1)</f>
        <v>2.9267911693420186E-2</v>
      </c>
      <c r="AB64">
        <f>TTEST(AB50:AB55,AD50:AD55,2,1)</f>
        <v>6.1459059181016129E-2</v>
      </c>
      <c r="AC64">
        <f>TTEST(AC50:AC55,AE50:AE55,2,1)</f>
        <v>9.998750186694523E-2</v>
      </c>
      <c r="AD64">
        <f>TTEST(AD50:AD55,Z50:Z55,2,1)</f>
        <v>0.18803467507307284</v>
      </c>
      <c r="AE64">
        <f>TTEST(AE50:AE55,AA50:AA55,2,1)</f>
        <v>5.1977889390090661E-2</v>
      </c>
    </row>
    <row r="65" spans="24:30" x14ac:dyDescent="0.25">
      <c r="Z65">
        <f>TINV(Z63,3)</f>
        <v>4.2436667599407585</v>
      </c>
    </row>
    <row r="68" spans="24:30" x14ac:dyDescent="0.25">
      <c r="X68" t="s">
        <v>41</v>
      </c>
    </row>
    <row r="71" spans="24:30" x14ac:dyDescent="0.25">
      <c r="Z71" s="7" t="s">
        <v>54</v>
      </c>
      <c r="AC71" s="7" t="s">
        <v>20</v>
      </c>
    </row>
    <row r="72" spans="24:30" x14ac:dyDescent="0.25">
      <c r="Z72" t="s">
        <v>18</v>
      </c>
      <c r="AA72" t="s">
        <v>19</v>
      </c>
      <c r="AC72" t="s">
        <v>18</v>
      </c>
      <c r="AD72" t="s">
        <v>19</v>
      </c>
    </row>
    <row r="73" spans="24:30" x14ac:dyDescent="0.25">
      <c r="X73" t="s">
        <v>55</v>
      </c>
      <c r="Y73" t="s">
        <v>53</v>
      </c>
      <c r="Z73">
        <v>0.49584615384615399</v>
      </c>
      <c r="AA73">
        <v>0.2940281030444965</v>
      </c>
      <c r="AB73" t="s">
        <v>51</v>
      </c>
      <c r="AC73">
        <v>0.60246153846153849</v>
      </c>
      <c r="AD73">
        <v>0.38058132462961825</v>
      </c>
    </row>
    <row r="74" spans="24:30" x14ac:dyDescent="0.25">
      <c r="Y74" t="s">
        <v>52</v>
      </c>
      <c r="Z74">
        <v>0.5</v>
      </c>
      <c r="AA74">
        <v>0.16811933106575963</v>
      </c>
      <c r="AB74" t="s">
        <v>52</v>
      </c>
      <c r="AC74">
        <v>0.81128205128205122</v>
      </c>
      <c r="AD74">
        <v>0.38855668371971208</v>
      </c>
    </row>
    <row r="76" spans="24:30" x14ac:dyDescent="0.25">
      <c r="Z76">
        <v>0.12750641396250587</v>
      </c>
      <c r="AA76">
        <v>9.218225909599638E-2</v>
      </c>
      <c r="AB76">
        <v>0.10547116042062576</v>
      </c>
      <c r="AC76">
        <v>9.4770803472333354E-2</v>
      </c>
    </row>
    <row r="77" spans="24:30" x14ac:dyDescent="0.25">
      <c r="Z77">
        <v>0.10146850737133004</v>
      </c>
      <c r="AA77">
        <v>5.1883652086984165E-2</v>
      </c>
      <c r="AB77">
        <v>8.7266713527786977E-2</v>
      </c>
      <c r="AC77">
        <v>6.5102517734110188E-2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behavior</vt:lpstr>
      <vt:lpstr>IOS_Stranger</vt:lpstr>
      <vt:lpstr>IOS_Friend</vt:lpstr>
      <vt:lpstr>Stranger_pivot</vt:lpstr>
      <vt:lpstr>Friend_pivot</vt:lpstr>
    </vt:vector>
  </TitlesOfParts>
  <Company>Adelphi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Adelphi User</dc:creator>
  <cp:lastModifiedBy>Adelphi User</cp:lastModifiedBy>
  <dcterms:created xsi:type="dcterms:W3CDTF">2016-12-20T20:01:16Z</dcterms:created>
  <dcterms:modified xsi:type="dcterms:W3CDTF">2017-12-01T21:01:32Z</dcterms:modified>
</cp:coreProperties>
</file>