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tmailmtsu-my.sharepoint.com/personal/daf3w_mtmail_mtsu_edu/Documents/Fall 2022/BIA 4010/Marvel vs DC Project/"/>
    </mc:Choice>
  </mc:AlternateContent>
  <xr:revisionPtr revIDLastSave="187" documentId="13_ncr:40009_{CF0AC5C1-1C7D-484F-B366-D01FF5A88A6E}" xr6:coauthVersionLast="47" xr6:coauthVersionMax="47" xr10:uidLastSave="{F64FC8B8-39F2-41F0-ABA1-F9092EF02404}"/>
  <bookViews>
    <workbookView xWindow="19080" yWindow="615" windowWidth="19440" windowHeight="14880" xr2:uid="{00000000-000D-0000-FFFF-FFFF00000000}"/>
  </bookViews>
  <sheets>
    <sheet name="mdc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1" l="1"/>
  <c r="D74" i="1"/>
  <c r="C2" i="1"/>
  <c r="D2" i="1"/>
  <c r="C3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4" i="1"/>
  <c r="C5" i="1"/>
  <c r="C6" i="1"/>
  <c r="C7" i="1"/>
  <c r="C8" i="1"/>
  <c r="C9" i="1"/>
  <c r="C10" i="1"/>
  <c r="C11" i="1"/>
  <c r="C28" i="1"/>
  <c r="C29" i="1"/>
  <c r="C30" i="1"/>
  <c r="C31" i="1"/>
  <c r="C64" i="1"/>
  <c r="C65" i="1"/>
  <c r="C66" i="1"/>
  <c r="C67" i="1"/>
  <c r="C68" i="1"/>
  <c r="C69" i="1"/>
  <c r="C70" i="1"/>
  <c r="C71" i="1"/>
  <c r="C72" i="1"/>
  <c r="C73" i="1"/>
  <c r="D3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4" i="1"/>
  <c r="D5" i="1"/>
  <c r="D6" i="1"/>
  <c r="D7" i="1"/>
  <c r="D8" i="1"/>
  <c r="D9" i="1"/>
  <c r="D10" i="1"/>
  <c r="D11" i="1"/>
  <c r="D28" i="1"/>
  <c r="D29" i="1"/>
  <c r="D30" i="1"/>
  <c r="D31" i="1"/>
  <c r="D64" i="1"/>
  <c r="D65" i="1"/>
  <c r="D66" i="1"/>
  <c r="D67" i="1"/>
  <c r="D68" i="1"/>
  <c r="D69" i="1"/>
  <c r="D70" i="1"/>
  <c r="D71" i="1"/>
  <c r="D72" i="1"/>
  <c r="D73" i="1"/>
</calcChain>
</file>

<file path=xl/sharedStrings.xml><?xml version="1.0" encoding="utf-8"?>
<sst xmlns="http://schemas.openxmlformats.org/spreadsheetml/2006/main" count="233" uniqueCount="135">
  <si>
    <t>title</t>
  </si>
  <si>
    <t>year</t>
  </si>
  <si>
    <t>imdb_gross</t>
  </si>
  <si>
    <t>director</t>
  </si>
  <si>
    <t>director_score</t>
  </si>
  <si>
    <t>tomato_meter</t>
  </si>
  <si>
    <t>tom_aud_score</t>
  </si>
  <si>
    <t>tom_ratings</t>
  </si>
  <si>
    <t>entity</t>
  </si>
  <si>
    <t>MARVEL</t>
  </si>
  <si>
    <t>Howard the Duck</t>
  </si>
  <si>
    <t>Willard Huyck</t>
  </si>
  <si>
    <t>X-Men</t>
  </si>
  <si>
    <t>Bryan Singer</t>
  </si>
  <si>
    <t>Blade II</t>
  </si>
  <si>
    <t>Guillermo del Toro</t>
  </si>
  <si>
    <t>Spider-Man</t>
  </si>
  <si>
    <t>Sam Raimi</t>
  </si>
  <si>
    <t>Daredevil</t>
  </si>
  <si>
    <t>Mark Steven Johnson</t>
  </si>
  <si>
    <t>Hulk</t>
  </si>
  <si>
    <t>Ang Lee</t>
  </si>
  <si>
    <t>X2: X-Men United</t>
  </si>
  <si>
    <t>Spider-Man 2</t>
  </si>
  <si>
    <t>Fantastic Four</t>
  </si>
  <si>
    <t>Tim Story</t>
  </si>
  <si>
    <t>X-Men: The Last Stand</t>
  </si>
  <si>
    <t>Brett Ratner</t>
  </si>
  <si>
    <t>Fantastic Four: Rise of the Silver Surfer</t>
  </si>
  <si>
    <t>Ghost Rider</t>
  </si>
  <si>
    <t>Spider-Man 3</t>
  </si>
  <si>
    <t>Iron Man</t>
  </si>
  <si>
    <t>Jon Favreau</t>
  </si>
  <si>
    <t>Punisher: War Zone</t>
  </si>
  <si>
    <t>Lexi Alexander</t>
  </si>
  <si>
    <t>The Incredible Hulk</t>
  </si>
  <si>
    <t>Louis Leterrier</t>
  </si>
  <si>
    <t>X-Men Origins: Wolverine</t>
  </si>
  <si>
    <t>Gavin Hood</t>
  </si>
  <si>
    <t>Iron Man 2</t>
  </si>
  <si>
    <t>Captain America: The First Avenger</t>
  </si>
  <si>
    <t>Joe Johnston</t>
  </si>
  <si>
    <t>Thor</t>
  </si>
  <si>
    <t>Kenneth Branagh</t>
  </si>
  <si>
    <t>X: First Class</t>
  </si>
  <si>
    <t>Matthew Vaughn</t>
  </si>
  <si>
    <t>The Amazing Spider-Man</t>
  </si>
  <si>
    <t>Marc Webb</t>
  </si>
  <si>
    <t>The Avengers</t>
  </si>
  <si>
    <t>Joss Whedon</t>
  </si>
  <si>
    <t>Iron Man Three</t>
  </si>
  <si>
    <t>Shane Black</t>
  </si>
  <si>
    <t>The Wolverine</t>
  </si>
  <si>
    <t>James Mangold</t>
  </si>
  <si>
    <t>Thor: The Dark World</t>
  </si>
  <si>
    <t>Alan Taylor</t>
  </si>
  <si>
    <t>Captain America: The Winter Soldier</t>
  </si>
  <si>
    <t>Anthony Russo</t>
  </si>
  <si>
    <t>Guardians of the Galaxy</t>
  </si>
  <si>
    <t>James Gunn</t>
  </si>
  <si>
    <t>The Amazing Spider-Man 2</t>
  </si>
  <si>
    <t>X-Men: Days of Future Past</t>
  </si>
  <si>
    <t>Ant-Man</t>
  </si>
  <si>
    <t>Peyton Reed</t>
  </si>
  <si>
    <t>Avengers: Age of Ultron</t>
  </si>
  <si>
    <t>Josh Trank</t>
  </si>
  <si>
    <t>Captain America: Civil War</t>
  </si>
  <si>
    <t>Deadpool</t>
  </si>
  <si>
    <t>Tim Miller</t>
  </si>
  <si>
    <t>Doctor Strange</t>
  </si>
  <si>
    <t>Scott Derrickson</t>
  </si>
  <si>
    <t>X-Men: Apocalypse</t>
  </si>
  <si>
    <t>Guardians of the Galaxy Vol. 2</t>
  </si>
  <si>
    <t>Logan</t>
  </si>
  <si>
    <t>Spider-Man: Homecoming</t>
  </si>
  <si>
    <t>Jon Watts</t>
  </si>
  <si>
    <t>Thor: Ragnarok</t>
  </si>
  <si>
    <t>Taika Waititi</t>
  </si>
  <si>
    <t>Ant-Man and the Wasp</t>
  </si>
  <si>
    <t>Avengers: Infinity War</t>
  </si>
  <si>
    <t>Black Panther</t>
  </si>
  <si>
    <t>Ryan Coogler</t>
  </si>
  <si>
    <t>Deadpool 2</t>
  </si>
  <si>
    <t>David Leitch</t>
  </si>
  <si>
    <t>Venom</t>
  </si>
  <si>
    <t>Ruben Fleischer</t>
  </si>
  <si>
    <t>Avengers: Endgame</t>
  </si>
  <si>
    <t>Captain Marvel</t>
  </si>
  <si>
    <t>Anna Boden</t>
  </si>
  <si>
    <t>Spider-Man: Far from Home</t>
  </si>
  <si>
    <t>DC</t>
  </si>
  <si>
    <t>Superman</t>
  </si>
  <si>
    <t>Richard Donner</t>
  </si>
  <si>
    <t>Superman II</t>
  </si>
  <si>
    <t>Richard Lester</t>
  </si>
  <si>
    <t>Superman III</t>
  </si>
  <si>
    <t>Supergirl</t>
  </si>
  <si>
    <t>Jeannot Szwarc</t>
  </si>
  <si>
    <t>Superman IV: The Quest for Peace</t>
  </si>
  <si>
    <t>Sidney J. Furie</t>
  </si>
  <si>
    <t>Batman</t>
  </si>
  <si>
    <t>Tim Burton</t>
  </si>
  <si>
    <t>Batman Returns</t>
  </si>
  <si>
    <t>Batman Forever</t>
  </si>
  <si>
    <t>Joel Schumacher</t>
  </si>
  <si>
    <t>Batman &amp; Robin</t>
  </si>
  <si>
    <t>Batman Begins</t>
  </si>
  <si>
    <t>Christopher Nolan</t>
  </si>
  <si>
    <t>Constantine</t>
  </si>
  <si>
    <t>Francis Lawrence</t>
  </si>
  <si>
    <t>The Dark Knight</t>
  </si>
  <si>
    <t>Watchmen</t>
  </si>
  <si>
    <t>Zack Snyder</t>
  </si>
  <si>
    <t>Green Lantern</t>
  </si>
  <si>
    <t>Martin Campbell</t>
  </si>
  <si>
    <t>The Dark Knight Rises</t>
  </si>
  <si>
    <t>Man of Steel</t>
  </si>
  <si>
    <t>Batman v Superman: Dawn of Justice</t>
  </si>
  <si>
    <t>Suicide Squad</t>
  </si>
  <si>
    <t>David Ayer</t>
  </si>
  <si>
    <t>Justice League</t>
  </si>
  <si>
    <t>Wonder Woman</t>
  </si>
  <si>
    <t>Patty Jenkins</t>
  </si>
  <si>
    <t>Aquaman</t>
  </si>
  <si>
    <t>James Wan</t>
  </si>
  <si>
    <t>Joker</t>
  </si>
  <si>
    <t>Todd Phillips</t>
  </si>
  <si>
    <t>Shazam!</t>
  </si>
  <si>
    <t>David F. Sandberg</t>
  </si>
  <si>
    <t>Wonder Woman 1984</t>
  </si>
  <si>
    <t>decade</t>
  </si>
  <si>
    <t>runtime(min)</t>
  </si>
  <si>
    <t>hours</t>
  </si>
  <si>
    <t>standardized_director</t>
  </si>
  <si>
    <t>tomato_reviews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</si>
</sst>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tabSelected="1" workbookViewId="0">
      <selection activeCell="C1" sqref="C1:C1048576"/>
    </sheetView>
  </sheetViews>
  <sheetFormatPr defaultRowHeight="15" x14ac:dyDescent="0.25"/>
  <cols>
    <col min="1" max="1" width="35.85546875" bestFit="1" customWidth="1"/>
    <col min="2" max="2" width="5" bestFit="1" customWidth="1"/>
    <col min="3" max="3" width="7.42578125" bestFit="1" customWidth="1"/>
    <col min="4" max="4" width="11.5703125" style="1" bestFit="1" customWidth="1"/>
    <col min="5" max="5" width="13.140625" bestFit="1" customWidth="1"/>
    <col min="6" max="6" width="11.140625" bestFit="1" customWidth="1"/>
    <col min="7" max="7" width="20" bestFit="1" customWidth="1"/>
    <col min="8" max="8" width="13.85546875" bestFit="1" customWidth="1"/>
    <col min="9" max="9" width="18.42578125" bestFit="1" customWidth="1"/>
    <col min="10" max="10" width="14" bestFit="1" customWidth="1"/>
    <col min="11" max="12" width="14.7109375" bestFit="1" customWidth="1"/>
    <col min="13" max="13" width="11.5703125" bestFit="1" customWidth="1"/>
    <col min="14" max="14" width="8.28515625" bestFit="1" customWidth="1"/>
  </cols>
  <sheetData>
    <row r="1" spans="1:14" x14ac:dyDescent="0.25">
      <c r="A1" t="s">
        <v>0</v>
      </c>
      <c r="B1" t="s">
        <v>1</v>
      </c>
      <c r="C1" t="s">
        <v>130</v>
      </c>
      <c r="D1" s="1" t="s">
        <v>132</v>
      </c>
      <c r="E1" t="s">
        <v>131</v>
      </c>
      <c r="F1" t="s">
        <v>2</v>
      </c>
      <c r="G1" t="s">
        <v>3</v>
      </c>
      <c r="H1" t="s">
        <v>4</v>
      </c>
      <c r="I1" t="s">
        <v>133</v>
      </c>
      <c r="J1" t="s">
        <v>5</v>
      </c>
      <c r="K1" t="s">
        <v>134</v>
      </c>
      <c r="L1" t="s">
        <v>6</v>
      </c>
      <c r="M1" t="s">
        <v>7</v>
      </c>
      <c r="N1" t="s">
        <v>8</v>
      </c>
    </row>
    <row r="2" spans="1:14" x14ac:dyDescent="0.25">
      <c r="A2" t="s">
        <v>91</v>
      </c>
      <c r="B2">
        <v>1980</v>
      </c>
      <c r="C2" t="str">
        <f>_xlfn.CONCAT(LEFT(B2,3),0,"s")</f>
        <v>1980s</v>
      </c>
      <c r="D2" s="1" t="str">
        <f t="shared" ref="D2:D33" si="0">LEFT(E2/60,1)</f>
        <v>2</v>
      </c>
      <c r="E2">
        <v>143</v>
      </c>
      <c r="F2">
        <v>134220000</v>
      </c>
      <c r="G2" t="s">
        <v>92</v>
      </c>
      <c r="H2">
        <v>359</v>
      </c>
      <c r="I2">
        <v>8.08</v>
      </c>
      <c r="J2">
        <v>94</v>
      </c>
      <c r="K2">
        <v>68</v>
      </c>
      <c r="L2">
        <v>86</v>
      </c>
      <c r="M2">
        <v>250000</v>
      </c>
      <c r="N2" t="s">
        <v>90</v>
      </c>
    </row>
    <row r="3" spans="1:14" x14ac:dyDescent="0.25">
      <c r="A3" t="s">
        <v>10</v>
      </c>
      <c r="B3">
        <v>1986</v>
      </c>
      <c r="C3" t="str">
        <f>_xlfn.CONCAT(LEFT(B3,3),0,"s")</f>
        <v>1980s</v>
      </c>
      <c r="D3" s="1" t="str">
        <f t="shared" si="0"/>
        <v>1</v>
      </c>
      <c r="E3">
        <v>110</v>
      </c>
      <c r="F3">
        <v>16300000</v>
      </c>
      <c r="G3" t="s">
        <v>11</v>
      </c>
      <c r="H3">
        <v>1839</v>
      </c>
      <c r="I3">
        <v>0.15</v>
      </c>
      <c r="J3">
        <v>13</v>
      </c>
      <c r="K3">
        <v>78</v>
      </c>
      <c r="L3">
        <v>38</v>
      </c>
      <c r="M3">
        <v>50000</v>
      </c>
      <c r="N3" t="s">
        <v>9</v>
      </c>
    </row>
    <row r="4" spans="1:14" x14ac:dyDescent="0.25">
      <c r="A4" t="s">
        <v>93</v>
      </c>
      <c r="B4">
        <v>1981</v>
      </c>
      <c r="C4" t="str">
        <f>_xlfn.CONCAT(LEFT(B4,3),0,"s")</f>
        <v>1980s</v>
      </c>
      <c r="D4" s="1" t="str">
        <f t="shared" si="0"/>
        <v>2</v>
      </c>
      <c r="E4">
        <v>127</v>
      </c>
      <c r="F4">
        <v>108190000</v>
      </c>
      <c r="G4" t="s">
        <v>94</v>
      </c>
      <c r="H4">
        <v>128</v>
      </c>
      <c r="I4">
        <v>9.31</v>
      </c>
      <c r="J4">
        <v>86</v>
      </c>
      <c r="K4">
        <v>51</v>
      </c>
      <c r="L4">
        <v>76</v>
      </c>
      <c r="M4">
        <v>100000</v>
      </c>
      <c r="N4" t="s">
        <v>90</v>
      </c>
    </row>
    <row r="5" spans="1:14" x14ac:dyDescent="0.25">
      <c r="A5" t="s">
        <v>95</v>
      </c>
      <c r="B5">
        <v>1983</v>
      </c>
      <c r="C5" t="str">
        <f>_xlfn.CONCAT(LEFT(B5,3),0,"s")</f>
        <v>1980s</v>
      </c>
      <c r="D5" s="1" t="str">
        <f t="shared" si="0"/>
        <v>2</v>
      </c>
      <c r="E5">
        <v>125</v>
      </c>
      <c r="F5">
        <v>59950000</v>
      </c>
      <c r="G5" t="s">
        <v>94</v>
      </c>
      <c r="H5">
        <v>128</v>
      </c>
      <c r="I5">
        <v>9.31</v>
      </c>
      <c r="J5">
        <v>30</v>
      </c>
      <c r="K5">
        <v>53</v>
      </c>
      <c r="L5">
        <v>23</v>
      </c>
      <c r="M5">
        <v>100000</v>
      </c>
      <c r="N5" t="s">
        <v>90</v>
      </c>
    </row>
    <row r="6" spans="1:14" x14ac:dyDescent="0.25">
      <c r="A6" t="s">
        <v>96</v>
      </c>
      <c r="B6">
        <v>1984</v>
      </c>
      <c r="C6" t="str">
        <f>_xlfn.CONCAT(LEFT(B6,3),0,"s")</f>
        <v>1980s</v>
      </c>
      <c r="D6" s="1" t="str">
        <f t="shared" si="0"/>
        <v>2</v>
      </c>
      <c r="E6">
        <v>124</v>
      </c>
      <c r="F6">
        <v>13600000</v>
      </c>
      <c r="G6" t="s">
        <v>97</v>
      </c>
      <c r="H6">
        <v>1867</v>
      </c>
      <c r="I6">
        <v>0.01</v>
      </c>
      <c r="J6">
        <v>9</v>
      </c>
      <c r="K6">
        <v>32</v>
      </c>
      <c r="L6">
        <v>26</v>
      </c>
      <c r="M6">
        <v>25000</v>
      </c>
      <c r="N6" t="s">
        <v>90</v>
      </c>
    </row>
    <row r="7" spans="1:14" x14ac:dyDescent="0.25">
      <c r="A7" t="s">
        <v>98</v>
      </c>
      <c r="B7">
        <v>1987</v>
      </c>
      <c r="C7" t="str">
        <f>_xlfn.CONCAT(LEFT(B7,3),0,"s")</f>
        <v>1980s</v>
      </c>
      <c r="D7" s="1" t="str">
        <f t="shared" si="0"/>
        <v>1</v>
      </c>
      <c r="E7">
        <v>90</v>
      </c>
      <c r="F7">
        <v>15680000</v>
      </c>
      <c r="G7" t="s">
        <v>99</v>
      </c>
      <c r="H7">
        <v>581</v>
      </c>
      <c r="I7">
        <v>6.89</v>
      </c>
      <c r="J7">
        <v>11</v>
      </c>
      <c r="K7">
        <v>45</v>
      </c>
      <c r="L7">
        <v>16</v>
      </c>
      <c r="M7">
        <v>50000</v>
      </c>
      <c r="N7" t="s">
        <v>90</v>
      </c>
    </row>
    <row r="8" spans="1:14" x14ac:dyDescent="0.25">
      <c r="A8" t="s">
        <v>100</v>
      </c>
      <c r="B8">
        <v>1989</v>
      </c>
      <c r="C8" t="str">
        <f>_xlfn.CONCAT(LEFT(B8,3),0,"s")</f>
        <v>1980s</v>
      </c>
      <c r="D8" s="1" t="str">
        <f t="shared" si="0"/>
        <v>2</v>
      </c>
      <c r="E8">
        <v>126</v>
      </c>
      <c r="F8">
        <v>251190000</v>
      </c>
      <c r="G8" t="s">
        <v>101</v>
      </c>
      <c r="H8">
        <v>229</v>
      </c>
      <c r="I8">
        <v>8.77</v>
      </c>
      <c r="J8">
        <v>71</v>
      </c>
      <c r="K8">
        <v>76</v>
      </c>
      <c r="L8">
        <v>84</v>
      </c>
      <c r="M8">
        <v>250000</v>
      </c>
      <c r="N8" t="s">
        <v>90</v>
      </c>
    </row>
    <row r="9" spans="1:14" x14ac:dyDescent="0.25">
      <c r="A9" t="s">
        <v>102</v>
      </c>
      <c r="B9">
        <v>1992</v>
      </c>
      <c r="C9" t="str">
        <f>_xlfn.CONCAT(LEFT(B9,3),0,"s")</f>
        <v>1990s</v>
      </c>
      <c r="D9" s="1" t="str">
        <f t="shared" si="0"/>
        <v>2</v>
      </c>
      <c r="E9">
        <v>126</v>
      </c>
      <c r="F9">
        <v>162830000</v>
      </c>
      <c r="G9" t="s">
        <v>101</v>
      </c>
      <c r="H9">
        <v>229</v>
      </c>
      <c r="I9">
        <v>8.77</v>
      </c>
      <c r="J9">
        <v>80</v>
      </c>
      <c r="K9">
        <v>84</v>
      </c>
      <c r="L9">
        <v>73</v>
      </c>
      <c r="M9">
        <v>250000</v>
      </c>
      <c r="N9" t="s">
        <v>90</v>
      </c>
    </row>
    <row r="10" spans="1:14" x14ac:dyDescent="0.25">
      <c r="A10" t="s">
        <v>103</v>
      </c>
      <c r="B10">
        <v>1995</v>
      </c>
      <c r="C10" t="str">
        <f>_xlfn.CONCAT(LEFT(B10,3),0,"s")</f>
        <v>1990s</v>
      </c>
      <c r="D10" s="1" t="str">
        <f t="shared" si="0"/>
        <v>2</v>
      </c>
      <c r="E10">
        <v>121</v>
      </c>
      <c r="F10">
        <v>184030000</v>
      </c>
      <c r="G10" t="s">
        <v>104</v>
      </c>
      <c r="H10">
        <v>878</v>
      </c>
      <c r="I10">
        <v>5.3</v>
      </c>
      <c r="J10">
        <v>38</v>
      </c>
      <c r="K10">
        <v>68</v>
      </c>
      <c r="L10">
        <v>32</v>
      </c>
      <c r="M10">
        <v>250000</v>
      </c>
      <c r="N10" t="s">
        <v>90</v>
      </c>
    </row>
    <row r="11" spans="1:14" x14ac:dyDescent="0.25">
      <c r="A11" t="s">
        <v>105</v>
      </c>
      <c r="B11">
        <v>1997</v>
      </c>
      <c r="C11" t="str">
        <f>_xlfn.CONCAT(LEFT(B11,3),0,"s")</f>
        <v>1990s</v>
      </c>
      <c r="D11" s="1" t="str">
        <f t="shared" si="0"/>
        <v>2</v>
      </c>
      <c r="E11">
        <v>125</v>
      </c>
      <c r="F11">
        <v>107330000</v>
      </c>
      <c r="G11" t="s">
        <v>104</v>
      </c>
      <c r="H11">
        <v>878</v>
      </c>
      <c r="I11">
        <v>5.3</v>
      </c>
      <c r="J11">
        <v>12</v>
      </c>
      <c r="K11">
        <v>93</v>
      </c>
      <c r="L11">
        <v>16</v>
      </c>
      <c r="M11">
        <v>250000</v>
      </c>
      <c r="N11" t="s">
        <v>90</v>
      </c>
    </row>
    <row r="12" spans="1:14" x14ac:dyDescent="0.25">
      <c r="A12" t="s">
        <v>12</v>
      </c>
      <c r="B12">
        <v>2000</v>
      </c>
      <c r="C12" t="str">
        <f>_xlfn.CONCAT(LEFT(B12,3),0,"s")</f>
        <v>2000s</v>
      </c>
      <c r="D12" s="1" t="str">
        <f t="shared" si="0"/>
        <v>1</v>
      </c>
      <c r="E12">
        <v>104</v>
      </c>
      <c r="F12">
        <v>157300000</v>
      </c>
      <c r="G12" t="s">
        <v>13</v>
      </c>
      <c r="H12">
        <v>271</v>
      </c>
      <c r="I12">
        <v>8.5500000000000007</v>
      </c>
      <c r="J12">
        <v>82</v>
      </c>
      <c r="K12">
        <v>174</v>
      </c>
      <c r="L12">
        <v>83</v>
      </c>
      <c r="M12">
        <v>250000</v>
      </c>
      <c r="N12" t="s">
        <v>9</v>
      </c>
    </row>
    <row r="13" spans="1:14" x14ac:dyDescent="0.25">
      <c r="A13" t="s">
        <v>14</v>
      </c>
      <c r="B13">
        <v>2002</v>
      </c>
      <c r="C13" t="str">
        <f>_xlfn.CONCAT(LEFT(B13,3),0,"s")</f>
        <v>2000s</v>
      </c>
      <c r="D13" s="1" t="str">
        <f t="shared" si="0"/>
        <v>1</v>
      </c>
      <c r="E13">
        <v>117</v>
      </c>
      <c r="F13">
        <v>82350000</v>
      </c>
      <c r="G13" t="s">
        <v>15</v>
      </c>
      <c r="H13">
        <v>231</v>
      </c>
      <c r="I13">
        <v>8.76</v>
      </c>
      <c r="J13">
        <v>57</v>
      </c>
      <c r="K13">
        <v>150</v>
      </c>
      <c r="L13">
        <v>68</v>
      </c>
      <c r="M13">
        <v>250000</v>
      </c>
      <c r="N13" t="s">
        <v>9</v>
      </c>
    </row>
    <row r="14" spans="1:14" x14ac:dyDescent="0.25">
      <c r="A14" t="s">
        <v>16</v>
      </c>
      <c r="B14">
        <v>2002</v>
      </c>
      <c r="C14" t="str">
        <f>_xlfn.CONCAT(LEFT(B14,3),0,"s")</f>
        <v>2000s</v>
      </c>
      <c r="D14" s="1" t="str">
        <f t="shared" si="0"/>
        <v>2</v>
      </c>
      <c r="E14">
        <v>121</v>
      </c>
      <c r="F14">
        <v>403710000</v>
      </c>
      <c r="G14" t="s">
        <v>17</v>
      </c>
      <c r="H14">
        <v>333</v>
      </c>
      <c r="I14">
        <v>8.2200000000000006</v>
      </c>
      <c r="J14">
        <v>90</v>
      </c>
      <c r="K14">
        <v>244</v>
      </c>
      <c r="L14">
        <v>67</v>
      </c>
      <c r="M14">
        <v>250000</v>
      </c>
      <c r="N14" t="s">
        <v>9</v>
      </c>
    </row>
    <row r="15" spans="1:14" x14ac:dyDescent="0.25">
      <c r="A15" t="s">
        <v>18</v>
      </c>
      <c r="B15">
        <v>2003</v>
      </c>
      <c r="C15" t="str">
        <f>_xlfn.CONCAT(LEFT(B15,3),0,"s")</f>
        <v>2000s</v>
      </c>
      <c r="D15" s="1" t="str">
        <f t="shared" si="0"/>
        <v>1</v>
      </c>
      <c r="E15">
        <v>103</v>
      </c>
      <c r="F15">
        <v>102540000</v>
      </c>
      <c r="G15" t="s">
        <v>19</v>
      </c>
      <c r="H15">
        <v>1843</v>
      </c>
      <c r="I15">
        <v>0.13</v>
      </c>
      <c r="J15">
        <v>44</v>
      </c>
      <c r="K15">
        <v>229</v>
      </c>
      <c r="L15">
        <v>35</v>
      </c>
      <c r="M15">
        <v>250000</v>
      </c>
      <c r="N15" t="s">
        <v>9</v>
      </c>
    </row>
    <row r="16" spans="1:14" x14ac:dyDescent="0.25">
      <c r="A16" t="s">
        <v>20</v>
      </c>
      <c r="B16">
        <v>2003</v>
      </c>
      <c r="C16" t="str">
        <f>_xlfn.CONCAT(LEFT(B16,3),0,"s")</f>
        <v>2000s</v>
      </c>
      <c r="D16" s="1" t="str">
        <f t="shared" si="0"/>
        <v>2</v>
      </c>
      <c r="E16">
        <v>138</v>
      </c>
      <c r="F16">
        <v>132180000</v>
      </c>
      <c r="G16" t="s">
        <v>21</v>
      </c>
      <c r="H16">
        <v>75</v>
      </c>
      <c r="I16">
        <v>9.6</v>
      </c>
      <c r="J16">
        <v>62</v>
      </c>
      <c r="K16">
        <v>237</v>
      </c>
      <c r="L16">
        <v>29</v>
      </c>
      <c r="M16">
        <v>250000</v>
      </c>
      <c r="N16" t="s">
        <v>9</v>
      </c>
    </row>
    <row r="17" spans="1:14" x14ac:dyDescent="0.25">
      <c r="A17" t="s">
        <v>22</v>
      </c>
      <c r="B17">
        <v>2003</v>
      </c>
      <c r="C17" t="str">
        <f>_xlfn.CONCAT(LEFT(B17,3),0,"s")</f>
        <v>2000s</v>
      </c>
      <c r="D17" s="1" t="str">
        <f t="shared" si="0"/>
        <v>2</v>
      </c>
      <c r="E17">
        <v>134</v>
      </c>
      <c r="F17">
        <v>214950000</v>
      </c>
      <c r="G17" t="s">
        <v>13</v>
      </c>
      <c r="H17">
        <v>271</v>
      </c>
      <c r="I17">
        <v>8.5500000000000007</v>
      </c>
      <c r="J17">
        <v>85</v>
      </c>
      <c r="K17">
        <v>246</v>
      </c>
      <c r="L17">
        <v>85</v>
      </c>
      <c r="M17">
        <v>250000</v>
      </c>
      <c r="N17" t="s">
        <v>9</v>
      </c>
    </row>
    <row r="18" spans="1:14" x14ac:dyDescent="0.25">
      <c r="A18" t="s">
        <v>23</v>
      </c>
      <c r="B18">
        <v>2004</v>
      </c>
      <c r="C18" t="str">
        <f>_xlfn.CONCAT(LEFT(B18,3),0,"s")</f>
        <v>2000s</v>
      </c>
      <c r="D18" s="1" t="str">
        <f t="shared" si="0"/>
        <v>2</v>
      </c>
      <c r="E18">
        <v>127</v>
      </c>
      <c r="F18">
        <v>373590000</v>
      </c>
      <c r="G18" t="s">
        <v>17</v>
      </c>
      <c r="H18">
        <v>333</v>
      </c>
      <c r="I18">
        <v>8.2200000000000006</v>
      </c>
      <c r="J18">
        <v>93</v>
      </c>
      <c r="K18">
        <v>274</v>
      </c>
      <c r="L18">
        <v>82</v>
      </c>
      <c r="M18">
        <v>250000</v>
      </c>
      <c r="N18" t="s">
        <v>9</v>
      </c>
    </row>
    <row r="19" spans="1:14" x14ac:dyDescent="0.25">
      <c r="A19" t="s">
        <v>24</v>
      </c>
      <c r="B19">
        <v>2005</v>
      </c>
      <c r="C19" t="str">
        <f>_xlfn.CONCAT(LEFT(B19,3),0,"s")</f>
        <v>2000s</v>
      </c>
      <c r="D19" s="1" t="str">
        <f t="shared" si="0"/>
        <v>1</v>
      </c>
      <c r="E19">
        <v>106</v>
      </c>
      <c r="F19">
        <v>154700000</v>
      </c>
      <c r="G19" t="s">
        <v>25</v>
      </c>
      <c r="H19">
        <v>1851</v>
      </c>
      <c r="I19">
        <v>0.09</v>
      </c>
      <c r="J19">
        <v>27</v>
      </c>
      <c r="K19">
        <v>214</v>
      </c>
      <c r="L19">
        <v>45</v>
      </c>
      <c r="M19">
        <v>250000</v>
      </c>
      <c r="N19" t="s">
        <v>9</v>
      </c>
    </row>
    <row r="20" spans="1:14" x14ac:dyDescent="0.25">
      <c r="A20" t="s">
        <v>26</v>
      </c>
      <c r="B20">
        <v>2006</v>
      </c>
      <c r="C20" t="str">
        <f>_xlfn.CONCAT(LEFT(B20,3),0,"s")</f>
        <v>2000s</v>
      </c>
      <c r="D20" s="1" t="str">
        <f t="shared" si="0"/>
        <v>1</v>
      </c>
      <c r="E20">
        <v>104</v>
      </c>
      <c r="F20">
        <v>234360000</v>
      </c>
      <c r="G20" t="s">
        <v>27</v>
      </c>
      <c r="H20">
        <v>1189</v>
      </c>
      <c r="I20">
        <v>3.63</v>
      </c>
      <c r="J20">
        <v>57</v>
      </c>
      <c r="K20">
        <v>240</v>
      </c>
      <c r="L20">
        <v>61</v>
      </c>
      <c r="M20">
        <v>250000</v>
      </c>
      <c r="N20" t="s">
        <v>9</v>
      </c>
    </row>
    <row r="21" spans="1:14" x14ac:dyDescent="0.25">
      <c r="A21" t="s">
        <v>28</v>
      </c>
      <c r="B21">
        <v>2007</v>
      </c>
      <c r="C21" t="str">
        <f>_xlfn.CONCAT(LEFT(B21,3),0,"s")</f>
        <v>2000s</v>
      </c>
      <c r="D21" s="1" t="str">
        <f t="shared" si="0"/>
        <v>1</v>
      </c>
      <c r="E21">
        <v>92</v>
      </c>
      <c r="F21">
        <v>131920000</v>
      </c>
      <c r="G21" t="s">
        <v>25</v>
      </c>
      <c r="H21">
        <v>1851</v>
      </c>
      <c r="I21">
        <v>0.09</v>
      </c>
      <c r="J21">
        <v>37</v>
      </c>
      <c r="K21">
        <v>171</v>
      </c>
      <c r="L21">
        <v>51</v>
      </c>
      <c r="M21">
        <v>250000</v>
      </c>
      <c r="N21" t="s">
        <v>9</v>
      </c>
    </row>
    <row r="22" spans="1:14" x14ac:dyDescent="0.25">
      <c r="A22" t="s">
        <v>29</v>
      </c>
      <c r="B22">
        <v>2007</v>
      </c>
      <c r="C22" t="str">
        <f>_xlfn.CONCAT(LEFT(B22,3),0,"s")</f>
        <v>2000s</v>
      </c>
      <c r="D22" s="1" t="str">
        <f t="shared" si="0"/>
        <v>1</v>
      </c>
      <c r="E22">
        <v>110</v>
      </c>
      <c r="F22">
        <v>115800000</v>
      </c>
      <c r="G22" t="s">
        <v>19</v>
      </c>
      <c r="H22">
        <v>1843</v>
      </c>
      <c r="I22">
        <v>0.13</v>
      </c>
      <c r="J22">
        <v>26</v>
      </c>
      <c r="K22">
        <v>141</v>
      </c>
      <c r="L22">
        <v>48</v>
      </c>
      <c r="M22">
        <v>250000</v>
      </c>
      <c r="N22" t="s">
        <v>9</v>
      </c>
    </row>
    <row r="23" spans="1:14" x14ac:dyDescent="0.25">
      <c r="A23" t="s">
        <v>30</v>
      </c>
      <c r="B23">
        <v>2007</v>
      </c>
      <c r="C23" t="str">
        <f>_xlfn.CONCAT(LEFT(B23,3),0,"s")</f>
        <v>2000s</v>
      </c>
      <c r="D23" s="1" t="str">
        <f t="shared" si="0"/>
        <v>2</v>
      </c>
      <c r="E23">
        <v>139</v>
      </c>
      <c r="F23">
        <v>336530000</v>
      </c>
      <c r="G23" t="s">
        <v>17</v>
      </c>
      <c r="H23">
        <v>333</v>
      </c>
      <c r="I23">
        <v>8.2200000000000006</v>
      </c>
      <c r="J23">
        <v>63</v>
      </c>
      <c r="K23">
        <v>262</v>
      </c>
      <c r="L23">
        <v>51</v>
      </c>
      <c r="M23">
        <v>250000</v>
      </c>
      <c r="N23" t="s">
        <v>9</v>
      </c>
    </row>
    <row r="24" spans="1:14" x14ac:dyDescent="0.25">
      <c r="A24" t="s">
        <v>31</v>
      </c>
      <c r="B24">
        <v>2008</v>
      </c>
      <c r="C24" t="str">
        <f>_xlfn.CONCAT(LEFT(B24,3),0,"s")</f>
        <v>2000s</v>
      </c>
      <c r="D24" s="1" t="str">
        <f t="shared" si="0"/>
        <v>2</v>
      </c>
      <c r="E24">
        <v>126</v>
      </c>
      <c r="F24">
        <v>318410000</v>
      </c>
      <c r="G24" t="s">
        <v>32</v>
      </c>
      <c r="H24">
        <v>895</v>
      </c>
      <c r="I24">
        <v>5.21</v>
      </c>
      <c r="J24">
        <v>94</v>
      </c>
      <c r="K24">
        <v>281</v>
      </c>
      <c r="L24">
        <v>91</v>
      </c>
      <c r="M24">
        <v>250000</v>
      </c>
      <c r="N24" t="s">
        <v>9</v>
      </c>
    </row>
    <row r="25" spans="1:14" x14ac:dyDescent="0.25">
      <c r="A25" t="s">
        <v>33</v>
      </c>
      <c r="B25">
        <v>2008</v>
      </c>
      <c r="C25" t="str">
        <f>_xlfn.CONCAT(LEFT(B25,3),0,"s")</f>
        <v>2000s</v>
      </c>
      <c r="D25" s="1" t="str">
        <f t="shared" si="0"/>
        <v>1</v>
      </c>
      <c r="E25">
        <v>103</v>
      </c>
      <c r="F25">
        <v>7950000</v>
      </c>
      <c r="G25" t="s">
        <v>34</v>
      </c>
      <c r="H25">
        <v>1839</v>
      </c>
      <c r="I25">
        <v>0.15</v>
      </c>
      <c r="J25">
        <v>29</v>
      </c>
      <c r="K25">
        <v>111</v>
      </c>
      <c r="L25">
        <v>42</v>
      </c>
      <c r="M25">
        <v>100000</v>
      </c>
      <c r="N25" t="s">
        <v>9</v>
      </c>
    </row>
    <row r="26" spans="1:14" x14ac:dyDescent="0.25">
      <c r="A26" t="s">
        <v>35</v>
      </c>
      <c r="B26">
        <v>2008</v>
      </c>
      <c r="C26" t="str">
        <f>_xlfn.CONCAT(LEFT(B26,3),0,"s")</f>
        <v>2000s</v>
      </c>
      <c r="D26" s="1" t="str">
        <f t="shared" si="0"/>
        <v>1</v>
      </c>
      <c r="E26">
        <v>112</v>
      </c>
      <c r="F26">
        <v>134520000</v>
      </c>
      <c r="G26" t="s">
        <v>36</v>
      </c>
      <c r="H26">
        <v>1843</v>
      </c>
      <c r="I26">
        <v>0.13</v>
      </c>
      <c r="J26">
        <v>67</v>
      </c>
      <c r="K26">
        <v>238</v>
      </c>
      <c r="L26">
        <v>70</v>
      </c>
      <c r="M26">
        <v>250000</v>
      </c>
      <c r="N26" t="s">
        <v>9</v>
      </c>
    </row>
    <row r="27" spans="1:14" x14ac:dyDescent="0.25">
      <c r="A27" t="s">
        <v>37</v>
      </c>
      <c r="B27">
        <v>2009</v>
      </c>
      <c r="C27" t="str">
        <f>_xlfn.CONCAT(LEFT(B27,3),0,"s")</f>
        <v>2000s</v>
      </c>
      <c r="D27" s="1" t="str">
        <f t="shared" si="0"/>
        <v>1</v>
      </c>
      <c r="E27">
        <v>107</v>
      </c>
      <c r="F27">
        <v>179880000</v>
      </c>
      <c r="G27" t="s">
        <v>38</v>
      </c>
      <c r="H27">
        <v>670</v>
      </c>
      <c r="I27">
        <v>6.41</v>
      </c>
      <c r="J27">
        <v>37</v>
      </c>
      <c r="K27">
        <v>263</v>
      </c>
      <c r="L27">
        <v>58</v>
      </c>
      <c r="M27">
        <v>250000</v>
      </c>
      <c r="N27" t="s">
        <v>9</v>
      </c>
    </row>
    <row r="28" spans="1:14" x14ac:dyDescent="0.25">
      <c r="A28" t="s">
        <v>106</v>
      </c>
      <c r="B28">
        <v>2005</v>
      </c>
      <c r="C28" t="str">
        <f>_xlfn.CONCAT(LEFT(B28,3),0,"s")</f>
        <v>2000s</v>
      </c>
      <c r="D28" s="1" t="str">
        <f t="shared" si="0"/>
        <v>2</v>
      </c>
      <c r="E28">
        <v>140</v>
      </c>
      <c r="F28">
        <v>206850000</v>
      </c>
      <c r="G28" t="s">
        <v>107</v>
      </c>
      <c r="H28">
        <v>134</v>
      </c>
      <c r="I28">
        <v>9.2799999999999994</v>
      </c>
      <c r="J28">
        <v>84</v>
      </c>
      <c r="K28">
        <v>288</v>
      </c>
      <c r="L28">
        <v>94</v>
      </c>
      <c r="M28">
        <v>250000</v>
      </c>
      <c r="N28" t="s">
        <v>90</v>
      </c>
    </row>
    <row r="29" spans="1:14" x14ac:dyDescent="0.25">
      <c r="A29" t="s">
        <v>108</v>
      </c>
      <c r="B29">
        <v>2005</v>
      </c>
      <c r="C29" t="str">
        <f>_xlfn.CONCAT(LEFT(B29,3),0,"s")</f>
        <v>2000s</v>
      </c>
      <c r="D29" s="1" t="str">
        <f t="shared" si="0"/>
        <v>2</v>
      </c>
      <c r="E29">
        <v>121</v>
      </c>
      <c r="F29">
        <v>75980000</v>
      </c>
      <c r="G29" t="s">
        <v>109</v>
      </c>
      <c r="H29">
        <v>1355</v>
      </c>
      <c r="I29">
        <v>2.74</v>
      </c>
      <c r="J29">
        <v>46</v>
      </c>
      <c r="K29">
        <v>230</v>
      </c>
      <c r="L29">
        <v>72</v>
      </c>
      <c r="M29">
        <v>250000</v>
      </c>
      <c r="N29" t="s">
        <v>90</v>
      </c>
    </row>
    <row r="30" spans="1:14" x14ac:dyDescent="0.25">
      <c r="A30" t="s">
        <v>110</v>
      </c>
      <c r="B30">
        <v>2008</v>
      </c>
      <c r="C30" t="str">
        <f>_xlfn.CONCAT(LEFT(B30,3),0,"s")</f>
        <v>2000s</v>
      </c>
      <c r="D30" s="1" t="str">
        <f t="shared" si="0"/>
        <v>2</v>
      </c>
      <c r="E30">
        <v>152</v>
      </c>
      <c r="F30">
        <v>534860000</v>
      </c>
      <c r="G30" t="s">
        <v>107</v>
      </c>
      <c r="H30">
        <v>134</v>
      </c>
      <c r="I30">
        <v>9.2799999999999994</v>
      </c>
      <c r="J30">
        <v>94</v>
      </c>
      <c r="K30">
        <v>344</v>
      </c>
      <c r="L30">
        <v>94</v>
      </c>
      <c r="M30">
        <v>250000</v>
      </c>
      <c r="N30" t="s">
        <v>90</v>
      </c>
    </row>
    <row r="31" spans="1:14" x14ac:dyDescent="0.25">
      <c r="A31" t="s">
        <v>111</v>
      </c>
      <c r="B31">
        <v>2009</v>
      </c>
      <c r="C31" t="str">
        <f>_xlfn.CONCAT(LEFT(B31,3),0,"s")</f>
        <v>2000s</v>
      </c>
      <c r="D31" s="1" t="str">
        <f t="shared" si="0"/>
        <v>2</v>
      </c>
      <c r="E31">
        <v>162</v>
      </c>
      <c r="F31">
        <v>107510000</v>
      </c>
      <c r="G31" t="s">
        <v>112</v>
      </c>
      <c r="H31">
        <v>1249</v>
      </c>
      <c r="I31">
        <v>3.31</v>
      </c>
      <c r="J31">
        <v>65</v>
      </c>
      <c r="K31">
        <v>312</v>
      </c>
      <c r="L31">
        <v>71</v>
      </c>
      <c r="M31">
        <v>250000</v>
      </c>
      <c r="N31" t="s">
        <v>90</v>
      </c>
    </row>
    <row r="32" spans="1:14" x14ac:dyDescent="0.25">
      <c r="A32" t="s">
        <v>39</v>
      </c>
      <c r="B32">
        <v>2010</v>
      </c>
      <c r="C32" t="str">
        <f>_xlfn.CONCAT(LEFT(B32,3),0,"s")</f>
        <v>2010s</v>
      </c>
      <c r="D32" s="1" t="str">
        <f t="shared" si="0"/>
        <v>2</v>
      </c>
      <c r="E32">
        <v>124</v>
      </c>
      <c r="F32">
        <v>312430000</v>
      </c>
      <c r="G32" t="s">
        <v>32</v>
      </c>
      <c r="H32">
        <v>895</v>
      </c>
      <c r="I32">
        <v>5.21</v>
      </c>
      <c r="J32">
        <v>72</v>
      </c>
      <c r="K32">
        <v>304</v>
      </c>
      <c r="L32">
        <v>71</v>
      </c>
      <c r="M32">
        <v>250000</v>
      </c>
      <c r="N32" t="s">
        <v>9</v>
      </c>
    </row>
    <row r="33" spans="1:14" x14ac:dyDescent="0.25">
      <c r="A33" t="s">
        <v>40</v>
      </c>
      <c r="B33">
        <v>2011</v>
      </c>
      <c r="C33" t="str">
        <f>_xlfn.CONCAT(LEFT(B33,3),0,"s")</f>
        <v>2010s</v>
      </c>
      <c r="D33" s="1" t="str">
        <f t="shared" si="0"/>
        <v>2</v>
      </c>
      <c r="E33">
        <v>124</v>
      </c>
      <c r="F33">
        <v>176650000</v>
      </c>
      <c r="G33" t="s">
        <v>41</v>
      </c>
      <c r="H33">
        <v>1138</v>
      </c>
      <c r="I33">
        <v>3.9</v>
      </c>
      <c r="J33">
        <v>80</v>
      </c>
      <c r="K33">
        <v>273</v>
      </c>
      <c r="L33">
        <v>74</v>
      </c>
      <c r="M33">
        <v>100000</v>
      </c>
      <c r="N33" t="s">
        <v>9</v>
      </c>
    </row>
    <row r="34" spans="1:14" x14ac:dyDescent="0.25">
      <c r="A34" t="s">
        <v>42</v>
      </c>
      <c r="B34">
        <v>2011</v>
      </c>
      <c r="C34" t="str">
        <f>_xlfn.CONCAT(LEFT(B34,3),0,"s")</f>
        <v>2010s</v>
      </c>
      <c r="D34" s="1" t="str">
        <f t="shared" ref="D34:D65" si="1">LEFT(E34/60,1)</f>
        <v>1</v>
      </c>
      <c r="E34">
        <v>115</v>
      </c>
      <c r="F34">
        <v>181030000</v>
      </c>
      <c r="G34" t="s">
        <v>43</v>
      </c>
      <c r="H34">
        <v>297</v>
      </c>
      <c r="I34">
        <v>8.41</v>
      </c>
      <c r="J34">
        <v>77</v>
      </c>
      <c r="K34">
        <v>291</v>
      </c>
      <c r="L34">
        <v>76</v>
      </c>
      <c r="M34">
        <v>100000</v>
      </c>
      <c r="N34" t="s">
        <v>9</v>
      </c>
    </row>
    <row r="35" spans="1:14" x14ac:dyDescent="0.25">
      <c r="A35" t="s">
        <v>44</v>
      </c>
      <c r="B35">
        <v>2011</v>
      </c>
      <c r="C35" t="str">
        <f>_xlfn.CONCAT(LEFT(B35,3),0,"s")</f>
        <v>2010s</v>
      </c>
      <c r="D35" s="1" t="str">
        <f t="shared" si="1"/>
        <v>2</v>
      </c>
      <c r="E35">
        <v>131</v>
      </c>
      <c r="F35">
        <v>146410000</v>
      </c>
      <c r="G35" t="s">
        <v>45</v>
      </c>
      <c r="H35">
        <v>964</v>
      </c>
      <c r="I35">
        <v>4.84</v>
      </c>
      <c r="J35">
        <v>86</v>
      </c>
      <c r="K35">
        <v>298</v>
      </c>
      <c r="L35">
        <v>87</v>
      </c>
      <c r="M35">
        <v>100000</v>
      </c>
      <c r="N35" t="s">
        <v>9</v>
      </c>
    </row>
    <row r="36" spans="1:14" x14ac:dyDescent="0.25">
      <c r="A36" t="s">
        <v>46</v>
      </c>
      <c r="B36">
        <v>2012</v>
      </c>
      <c r="C36" t="str">
        <f>_xlfn.CONCAT(LEFT(B36,3),0,"s")</f>
        <v>2010s</v>
      </c>
      <c r="D36" s="1" t="str">
        <f t="shared" si="1"/>
        <v>2</v>
      </c>
      <c r="E36">
        <v>136</v>
      </c>
      <c r="F36">
        <v>262030000</v>
      </c>
      <c r="G36" t="s">
        <v>47</v>
      </c>
      <c r="H36">
        <v>1086</v>
      </c>
      <c r="I36">
        <v>4.18</v>
      </c>
      <c r="J36">
        <v>72</v>
      </c>
      <c r="K36">
        <v>334</v>
      </c>
      <c r="L36">
        <v>77</v>
      </c>
      <c r="M36">
        <v>250000</v>
      </c>
      <c r="N36" t="s">
        <v>9</v>
      </c>
    </row>
    <row r="37" spans="1:14" x14ac:dyDescent="0.25">
      <c r="A37" t="s">
        <v>48</v>
      </c>
      <c r="B37">
        <v>2012</v>
      </c>
      <c r="C37" t="str">
        <f>_xlfn.CONCAT(LEFT(B37,3),0,"s")</f>
        <v>2010s</v>
      </c>
      <c r="D37" s="1" t="str">
        <f t="shared" si="1"/>
        <v>2</v>
      </c>
      <c r="E37">
        <v>143</v>
      </c>
      <c r="F37">
        <v>623280000</v>
      </c>
      <c r="G37" t="s">
        <v>49</v>
      </c>
      <c r="H37">
        <v>1240</v>
      </c>
      <c r="I37">
        <v>3.36</v>
      </c>
      <c r="J37">
        <v>91</v>
      </c>
      <c r="K37">
        <v>362</v>
      </c>
      <c r="L37">
        <v>91</v>
      </c>
      <c r="M37">
        <v>250000</v>
      </c>
      <c r="N37" t="s">
        <v>9</v>
      </c>
    </row>
    <row r="38" spans="1:14" x14ac:dyDescent="0.25">
      <c r="A38" t="s">
        <v>50</v>
      </c>
      <c r="B38">
        <v>2013</v>
      </c>
      <c r="C38" t="str">
        <f>_xlfn.CONCAT(LEFT(B38,3),0,"s")</f>
        <v>2010s</v>
      </c>
      <c r="D38" s="1" t="str">
        <f t="shared" si="1"/>
        <v>2</v>
      </c>
      <c r="E38">
        <v>130</v>
      </c>
      <c r="F38">
        <v>409010000</v>
      </c>
      <c r="G38" t="s">
        <v>51</v>
      </c>
      <c r="H38">
        <v>1843</v>
      </c>
      <c r="I38">
        <v>0.13</v>
      </c>
      <c r="J38">
        <v>79</v>
      </c>
      <c r="K38">
        <v>328</v>
      </c>
      <c r="L38">
        <v>78</v>
      </c>
      <c r="M38">
        <v>250000</v>
      </c>
      <c r="N38" t="s">
        <v>9</v>
      </c>
    </row>
    <row r="39" spans="1:14" x14ac:dyDescent="0.25">
      <c r="A39" t="s">
        <v>52</v>
      </c>
      <c r="B39">
        <v>2013</v>
      </c>
      <c r="C39" t="str">
        <f>_xlfn.CONCAT(LEFT(B39,3),0,"s")</f>
        <v>2010s</v>
      </c>
      <c r="D39" s="1" t="str">
        <f t="shared" si="1"/>
        <v>2</v>
      </c>
      <c r="E39">
        <v>126</v>
      </c>
      <c r="F39">
        <v>132560000</v>
      </c>
      <c r="G39" t="s">
        <v>53</v>
      </c>
      <c r="H39">
        <v>532</v>
      </c>
      <c r="I39">
        <v>7.15</v>
      </c>
      <c r="J39">
        <v>71</v>
      </c>
      <c r="K39">
        <v>258</v>
      </c>
      <c r="L39">
        <v>69</v>
      </c>
      <c r="M39">
        <v>250000</v>
      </c>
      <c r="N39" t="s">
        <v>9</v>
      </c>
    </row>
    <row r="40" spans="1:14" x14ac:dyDescent="0.25">
      <c r="A40" t="s">
        <v>54</v>
      </c>
      <c r="B40">
        <v>2013</v>
      </c>
      <c r="C40" t="str">
        <f>_xlfn.CONCAT(LEFT(B40,3),0,"s")</f>
        <v>2010s</v>
      </c>
      <c r="D40" s="1" t="str">
        <f t="shared" si="1"/>
        <v>1</v>
      </c>
      <c r="E40">
        <v>112</v>
      </c>
      <c r="F40">
        <v>206360000</v>
      </c>
      <c r="G40" t="s">
        <v>55</v>
      </c>
      <c r="H40">
        <v>1546</v>
      </c>
      <c r="I40">
        <v>1.72</v>
      </c>
      <c r="J40">
        <v>66</v>
      </c>
      <c r="K40">
        <v>284</v>
      </c>
      <c r="L40">
        <v>75</v>
      </c>
      <c r="M40">
        <v>250000</v>
      </c>
      <c r="N40" t="s">
        <v>9</v>
      </c>
    </row>
    <row r="41" spans="1:14" x14ac:dyDescent="0.25">
      <c r="A41" t="s">
        <v>56</v>
      </c>
      <c r="B41">
        <v>2014</v>
      </c>
      <c r="C41" t="str">
        <f>_xlfn.CONCAT(LEFT(B41,3),0,"s")</f>
        <v>2010s</v>
      </c>
      <c r="D41" s="1" t="str">
        <f t="shared" si="1"/>
        <v>2</v>
      </c>
      <c r="E41">
        <v>136</v>
      </c>
      <c r="F41">
        <v>259770000</v>
      </c>
      <c r="G41" t="s">
        <v>57</v>
      </c>
      <c r="H41">
        <v>644</v>
      </c>
      <c r="I41">
        <v>6.55</v>
      </c>
      <c r="J41">
        <v>90</v>
      </c>
      <c r="K41">
        <v>306</v>
      </c>
      <c r="L41">
        <v>92</v>
      </c>
      <c r="M41">
        <v>250000</v>
      </c>
      <c r="N41" t="s">
        <v>9</v>
      </c>
    </row>
    <row r="42" spans="1:14" x14ac:dyDescent="0.25">
      <c r="A42" t="s">
        <v>58</v>
      </c>
      <c r="B42">
        <v>2014</v>
      </c>
      <c r="C42" t="str">
        <f>_xlfn.CONCAT(LEFT(B42,3),0,"s")</f>
        <v>2010s</v>
      </c>
      <c r="D42" s="1" t="str">
        <f t="shared" si="1"/>
        <v>2</v>
      </c>
      <c r="E42">
        <v>121</v>
      </c>
      <c r="F42">
        <v>333180000</v>
      </c>
      <c r="G42" t="s">
        <v>59</v>
      </c>
      <c r="H42">
        <v>1363</v>
      </c>
      <c r="I42">
        <v>2.7</v>
      </c>
      <c r="J42">
        <v>92</v>
      </c>
      <c r="K42">
        <v>332</v>
      </c>
      <c r="L42">
        <v>92</v>
      </c>
      <c r="M42">
        <v>250000</v>
      </c>
      <c r="N42" t="s">
        <v>9</v>
      </c>
    </row>
    <row r="43" spans="1:14" x14ac:dyDescent="0.25">
      <c r="A43" t="s">
        <v>60</v>
      </c>
      <c r="B43">
        <v>2014</v>
      </c>
      <c r="C43" t="str">
        <f>_xlfn.CONCAT(LEFT(B43,3),0,"s")</f>
        <v>2010s</v>
      </c>
      <c r="D43" s="1" t="str">
        <f t="shared" si="1"/>
        <v>2</v>
      </c>
      <c r="E43">
        <v>142</v>
      </c>
      <c r="F43">
        <v>202850000</v>
      </c>
      <c r="G43" t="s">
        <v>47</v>
      </c>
      <c r="H43">
        <v>1086</v>
      </c>
      <c r="I43">
        <v>4.18</v>
      </c>
      <c r="J43">
        <v>51</v>
      </c>
      <c r="K43">
        <v>309</v>
      </c>
      <c r="L43">
        <v>64</v>
      </c>
      <c r="M43">
        <v>100000</v>
      </c>
      <c r="N43" t="s">
        <v>9</v>
      </c>
    </row>
    <row r="44" spans="1:14" x14ac:dyDescent="0.25">
      <c r="A44" t="s">
        <v>61</v>
      </c>
      <c r="B44">
        <v>2014</v>
      </c>
      <c r="C44" t="str">
        <f>_xlfn.CONCAT(LEFT(B44,3),0,"s")</f>
        <v>2010s</v>
      </c>
      <c r="D44" s="1" t="str">
        <f t="shared" si="1"/>
        <v>2</v>
      </c>
      <c r="E44">
        <v>132</v>
      </c>
      <c r="F44">
        <v>233920000</v>
      </c>
      <c r="G44" t="s">
        <v>13</v>
      </c>
      <c r="H44">
        <v>271</v>
      </c>
      <c r="I44">
        <v>8.5500000000000007</v>
      </c>
      <c r="J44">
        <v>90</v>
      </c>
      <c r="K44">
        <v>329</v>
      </c>
      <c r="L44">
        <v>91</v>
      </c>
      <c r="M44">
        <v>250000</v>
      </c>
      <c r="N44" t="s">
        <v>9</v>
      </c>
    </row>
    <row r="45" spans="1:14" x14ac:dyDescent="0.25">
      <c r="A45" t="s">
        <v>62</v>
      </c>
      <c r="B45">
        <v>2015</v>
      </c>
      <c r="C45" t="str">
        <f>_xlfn.CONCAT(LEFT(B45,3),0,"s")</f>
        <v>2010s</v>
      </c>
      <c r="D45" s="1" t="str">
        <f t="shared" si="1"/>
        <v>1</v>
      </c>
      <c r="E45">
        <v>117</v>
      </c>
      <c r="F45">
        <v>180200000</v>
      </c>
      <c r="G45" t="s">
        <v>63</v>
      </c>
      <c r="H45">
        <v>1624</v>
      </c>
      <c r="I45">
        <v>1.3</v>
      </c>
      <c r="J45">
        <v>83</v>
      </c>
      <c r="K45">
        <v>334</v>
      </c>
      <c r="L45">
        <v>86</v>
      </c>
      <c r="M45">
        <v>100000</v>
      </c>
      <c r="N45" t="s">
        <v>9</v>
      </c>
    </row>
    <row r="46" spans="1:14" x14ac:dyDescent="0.25">
      <c r="A46" t="s">
        <v>64</v>
      </c>
      <c r="B46">
        <v>2015</v>
      </c>
      <c r="C46" t="str">
        <f>_xlfn.CONCAT(LEFT(B46,3),0,"s")</f>
        <v>2010s</v>
      </c>
      <c r="D46" s="1" t="str">
        <f t="shared" si="1"/>
        <v>2</v>
      </c>
      <c r="E46">
        <v>141</v>
      </c>
      <c r="F46">
        <v>459010000</v>
      </c>
      <c r="G46" t="s">
        <v>49</v>
      </c>
      <c r="H46">
        <v>1240</v>
      </c>
      <c r="I46">
        <v>3.36</v>
      </c>
      <c r="J46">
        <v>76</v>
      </c>
      <c r="K46">
        <v>372</v>
      </c>
      <c r="L46">
        <v>83</v>
      </c>
      <c r="M46">
        <v>250000</v>
      </c>
      <c r="N46" t="s">
        <v>9</v>
      </c>
    </row>
    <row r="47" spans="1:14" x14ac:dyDescent="0.25">
      <c r="A47" t="s">
        <v>24</v>
      </c>
      <c r="B47">
        <v>2015</v>
      </c>
      <c r="C47" t="str">
        <f>_xlfn.CONCAT(LEFT(B47,3),0,"s")</f>
        <v>2010s</v>
      </c>
      <c r="D47" s="1" t="str">
        <f t="shared" si="1"/>
        <v>1</v>
      </c>
      <c r="E47">
        <v>100</v>
      </c>
      <c r="F47">
        <v>56120000</v>
      </c>
      <c r="G47" t="s">
        <v>65</v>
      </c>
      <c r="H47">
        <v>1839</v>
      </c>
      <c r="I47">
        <v>0.15</v>
      </c>
      <c r="J47">
        <v>9</v>
      </c>
      <c r="K47">
        <v>260</v>
      </c>
      <c r="L47">
        <v>18</v>
      </c>
      <c r="M47">
        <v>100000</v>
      </c>
      <c r="N47" t="s">
        <v>9</v>
      </c>
    </row>
    <row r="48" spans="1:14" x14ac:dyDescent="0.25">
      <c r="A48" t="s">
        <v>66</v>
      </c>
      <c r="B48">
        <v>2016</v>
      </c>
      <c r="C48" t="str">
        <f>_xlfn.CONCAT(LEFT(B48,3),0,"s")</f>
        <v>2010s</v>
      </c>
      <c r="D48" s="1" t="str">
        <f t="shared" si="1"/>
        <v>2</v>
      </c>
      <c r="E48">
        <v>147</v>
      </c>
      <c r="F48">
        <v>408080000</v>
      </c>
      <c r="G48" t="s">
        <v>57</v>
      </c>
      <c r="H48">
        <v>644</v>
      </c>
      <c r="I48">
        <v>6.55</v>
      </c>
      <c r="J48">
        <v>90</v>
      </c>
      <c r="K48">
        <v>421</v>
      </c>
      <c r="L48">
        <v>89</v>
      </c>
      <c r="M48">
        <v>100000</v>
      </c>
      <c r="N48" t="s">
        <v>9</v>
      </c>
    </row>
    <row r="49" spans="1:14" x14ac:dyDescent="0.25">
      <c r="A49" t="s">
        <v>67</v>
      </c>
      <c r="B49">
        <v>2016</v>
      </c>
      <c r="C49" t="str">
        <f>_xlfn.CONCAT(LEFT(B49,3),0,"s")</f>
        <v>2010s</v>
      </c>
      <c r="D49" s="1" t="str">
        <f t="shared" si="1"/>
        <v>1</v>
      </c>
      <c r="E49">
        <v>108</v>
      </c>
      <c r="F49">
        <v>363070000</v>
      </c>
      <c r="G49" t="s">
        <v>68</v>
      </c>
      <c r="H49">
        <v>1589</v>
      </c>
      <c r="I49">
        <v>1.49</v>
      </c>
      <c r="J49">
        <v>85</v>
      </c>
      <c r="K49">
        <v>347</v>
      </c>
      <c r="L49">
        <v>90</v>
      </c>
      <c r="M49">
        <v>100000</v>
      </c>
      <c r="N49" t="s">
        <v>9</v>
      </c>
    </row>
    <row r="50" spans="1:14" x14ac:dyDescent="0.25">
      <c r="A50" t="s">
        <v>69</v>
      </c>
      <c r="B50">
        <v>2016</v>
      </c>
      <c r="C50" t="str">
        <f>_xlfn.CONCAT(LEFT(B50,3),0,"s")</f>
        <v>2010s</v>
      </c>
      <c r="D50" s="1" t="str">
        <f t="shared" si="1"/>
        <v>1</v>
      </c>
      <c r="E50">
        <v>115</v>
      </c>
      <c r="F50">
        <v>232640000</v>
      </c>
      <c r="G50" t="s">
        <v>70</v>
      </c>
      <c r="H50">
        <v>1848</v>
      </c>
      <c r="I50">
        <v>0.1</v>
      </c>
      <c r="J50">
        <v>89</v>
      </c>
      <c r="K50">
        <v>382</v>
      </c>
      <c r="L50">
        <v>85</v>
      </c>
      <c r="M50">
        <v>100000</v>
      </c>
      <c r="N50" t="s">
        <v>9</v>
      </c>
    </row>
    <row r="51" spans="1:14" x14ac:dyDescent="0.25">
      <c r="A51" t="s">
        <v>71</v>
      </c>
      <c r="B51">
        <v>2016</v>
      </c>
      <c r="C51" t="str">
        <f>_xlfn.CONCAT(LEFT(B51,3),0,"s")</f>
        <v>2010s</v>
      </c>
      <c r="D51" s="1" t="str">
        <f t="shared" si="1"/>
        <v>2</v>
      </c>
      <c r="E51">
        <v>144</v>
      </c>
      <c r="F51">
        <v>155440000</v>
      </c>
      <c r="G51" t="s">
        <v>13</v>
      </c>
      <c r="H51">
        <v>271</v>
      </c>
      <c r="I51">
        <v>8.5500000000000007</v>
      </c>
      <c r="J51">
        <v>47</v>
      </c>
      <c r="K51">
        <v>343</v>
      </c>
      <c r="L51">
        <v>65</v>
      </c>
      <c r="M51">
        <v>100000</v>
      </c>
      <c r="N51" t="s">
        <v>9</v>
      </c>
    </row>
    <row r="52" spans="1:14" x14ac:dyDescent="0.25">
      <c r="A52" t="s">
        <v>72</v>
      </c>
      <c r="B52">
        <v>2017</v>
      </c>
      <c r="C52" t="str">
        <f>_xlfn.CONCAT(LEFT(B52,3),0,"s")</f>
        <v>2010s</v>
      </c>
      <c r="D52" s="1" t="str">
        <f t="shared" si="1"/>
        <v>2</v>
      </c>
      <c r="E52">
        <v>136</v>
      </c>
      <c r="F52">
        <v>389810000</v>
      </c>
      <c r="G52" t="s">
        <v>59</v>
      </c>
      <c r="H52">
        <v>1363</v>
      </c>
      <c r="I52">
        <v>2.7</v>
      </c>
      <c r="J52">
        <v>85</v>
      </c>
      <c r="K52">
        <v>421</v>
      </c>
      <c r="L52">
        <v>87</v>
      </c>
      <c r="M52">
        <v>100000</v>
      </c>
      <c r="N52" t="s">
        <v>9</v>
      </c>
    </row>
    <row r="53" spans="1:14" x14ac:dyDescent="0.25">
      <c r="A53" t="s">
        <v>73</v>
      </c>
      <c r="B53">
        <v>2017</v>
      </c>
      <c r="C53" t="str">
        <f>_xlfn.CONCAT(LEFT(B53,3),0,"s")</f>
        <v>2010s</v>
      </c>
      <c r="D53" s="1" t="str">
        <f t="shared" si="1"/>
        <v>2</v>
      </c>
      <c r="E53">
        <v>137</v>
      </c>
      <c r="F53">
        <v>226280000</v>
      </c>
      <c r="G53" t="s">
        <v>53</v>
      </c>
      <c r="H53">
        <v>532</v>
      </c>
      <c r="I53">
        <v>7.15</v>
      </c>
      <c r="J53">
        <v>93</v>
      </c>
      <c r="K53">
        <v>420</v>
      </c>
      <c r="L53">
        <v>90</v>
      </c>
      <c r="M53">
        <v>50000</v>
      </c>
      <c r="N53" t="s">
        <v>9</v>
      </c>
    </row>
    <row r="54" spans="1:14" x14ac:dyDescent="0.25">
      <c r="A54" t="s">
        <v>74</v>
      </c>
      <c r="B54">
        <v>2017</v>
      </c>
      <c r="C54" t="str">
        <f>_xlfn.CONCAT(LEFT(B54,3),0,"s")</f>
        <v>2010s</v>
      </c>
      <c r="D54" s="1" t="str">
        <f t="shared" si="1"/>
        <v>2</v>
      </c>
      <c r="E54">
        <v>133</v>
      </c>
      <c r="F54">
        <v>334200000</v>
      </c>
      <c r="G54" t="s">
        <v>75</v>
      </c>
      <c r="H54">
        <v>1110</v>
      </c>
      <c r="I54">
        <v>4.05</v>
      </c>
      <c r="J54">
        <v>92</v>
      </c>
      <c r="K54">
        <v>393</v>
      </c>
      <c r="L54">
        <v>87</v>
      </c>
      <c r="M54">
        <v>100000</v>
      </c>
      <c r="N54" t="s">
        <v>9</v>
      </c>
    </row>
    <row r="55" spans="1:14" x14ac:dyDescent="0.25">
      <c r="A55" t="s">
        <v>76</v>
      </c>
      <c r="B55">
        <v>2017</v>
      </c>
      <c r="C55" t="str">
        <f>_xlfn.CONCAT(LEFT(B55,3),0,"s")</f>
        <v>2010s</v>
      </c>
      <c r="D55" s="1" t="str">
        <f t="shared" si="1"/>
        <v>2</v>
      </c>
      <c r="E55">
        <v>130</v>
      </c>
      <c r="F55">
        <v>315060000</v>
      </c>
      <c r="G55" t="s">
        <v>77</v>
      </c>
      <c r="H55">
        <v>685</v>
      </c>
      <c r="I55">
        <v>6.33</v>
      </c>
      <c r="J55">
        <v>93</v>
      </c>
      <c r="K55">
        <v>434</v>
      </c>
      <c r="L55">
        <v>87</v>
      </c>
      <c r="M55">
        <v>50000</v>
      </c>
      <c r="N55" t="s">
        <v>9</v>
      </c>
    </row>
    <row r="56" spans="1:14" x14ac:dyDescent="0.25">
      <c r="A56" t="s">
        <v>78</v>
      </c>
      <c r="B56">
        <v>2018</v>
      </c>
      <c r="C56" t="str">
        <f>_xlfn.CONCAT(LEFT(B56,3),0,"s")</f>
        <v>2010s</v>
      </c>
      <c r="D56" s="1" t="str">
        <f t="shared" si="1"/>
        <v>1</v>
      </c>
      <c r="E56">
        <v>118</v>
      </c>
      <c r="F56">
        <v>216650000</v>
      </c>
      <c r="G56" t="s">
        <v>63</v>
      </c>
      <c r="H56">
        <v>1624</v>
      </c>
      <c r="I56">
        <v>1.3</v>
      </c>
      <c r="J56">
        <v>87</v>
      </c>
      <c r="K56">
        <v>435</v>
      </c>
      <c r="L56">
        <v>75</v>
      </c>
      <c r="M56">
        <v>25000</v>
      </c>
      <c r="N56" t="s">
        <v>9</v>
      </c>
    </row>
    <row r="57" spans="1:14" x14ac:dyDescent="0.25">
      <c r="A57" t="s">
        <v>79</v>
      </c>
      <c r="B57">
        <v>2018</v>
      </c>
      <c r="C57" t="str">
        <f>_xlfn.CONCAT(LEFT(B57,3),0,"s")</f>
        <v>2010s</v>
      </c>
      <c r="D57" s="1" t="str">
        <f t="shared" si="1"/>
        <v>2</v>
      </c>
      <c r="E57">
        <v>149</v>
      </c>
      <c r="F57">
        <v>678820000</v>
      </c>
      <c r="G57" t="s">
        <v>57</v>
      </c>
      <c r="H57">
        <v>644</v>
      </c>
      <c r="I57">
        <v>6.55</v>
      </c>
      <c r="J57">
        <v>85</v>
      </c>
      <c r="K57">
        <v>480</v>
      </c>
      <c r="L57">
        <v>91</v>
      </c>
      <c r="M57">
        <v>50000</v>
      </c>
      <c r="N57" t="s">
        <v>9</v>
      </c>
    </row>
    <row r="58" spans="1:14" x14ac:dyDescent="0.25">
      <c r="A58" t="s">
        <v>80</v>
      </c>
      <c r="B58">
        <v>2018</v>
      </c>
      <c r="C58" t="str">
        <f>_xlfn.CONCAT(LEFT(B58,3),0,"s")</f>
        <v>2010s</v>
      </c>
      <c r="D58" s="1" t="str">
        <f t="shared" si="1"/>
        <v>2</v>
      </c>
      <c r="E58">
        <v>134</v>
      </c>
      <c r="F58">
        <v>700060000</v>
      </c>
      <c r="G58" t="s">
        <v>81</v>
      </c>
      <c r="H58">
        <v>676</v>
      </c>
      <c r="I58">
        <v>6.38</v>
      </c>
      <c r="J58">
        <v>96</v>
      </c>
      <c r="K58">
        <v>523</v>
      </c>
      <c r="L58">
        <v>79</v>
      </c>
      <c r="M58">
        <v>50000</v>
      </c>
      <c r="N58" t="s">
        <v>9</v>
      </c>
    </row>
    <row r="59" spans="1:14" x14ac:dyDescent="0.25">
      <c r="A59" t="s">
        <v>82</v>
      </c>
      <c r="B59">
        <v>2018</v>
      </c>
      <c r="C59" t="str">
        <f>_xlfn.CONCAT(LEFT(B59,3),0,"s")</f>
        <v>2010s</v>
      </c>
      <c r="D59" s="1" t="str">
        <f t="shared" si="1"/>
        <v>1</v>
      </c>
      <c r="E59">
        <v>119</v>
      </c>
      <c r="F59">
        <v>324590000</v>
      </c>
      <c r="G59" t="s">
        <v>83</v>
      </c>
      <c r="H59">
        <v>1848</v>
      </c>
      <c r="I59">
        <v>0.1</v>
      </c>
      <c r="J59">
        <v>84</v>
      </c>
      <c r="K59">
        <v>419</v>
      </c>
      <c r="L59">
        <v>85</v>
      </c>
      <c r="M59">
        <v>25000</v>
      </c>
      <c r="N59" t="s">
        <v>9</v>
      </c>
    </row>
    <row r="60" spans="1:14" x14ac:dyDescent="0.25">
      <c r="A60" t="s">
        <v>84</v>
      </c>
      <c r="B60">
        <v>2018</v>
      </c>
      <c r="C60" t="str">
        <f>_xlfn.CONCAT(LEFT(B60,3),0,"s")</f>
        <v>2010s</v>
      </c>
      <c r="D60" s="1" t="str">
        <f t="shared" si="1"/>
        <v>1</v>
      </c>
      <c r="E60">
        <v>112</v>
      </c>
      <c r="F60">
        <v>213520000</v>
      </c>
      <c r="G60" t="s">
        <v>85</v>
      </c>
      <c r="H60">
        <v>1849</v>
      </c>
      <c r="I60">
        <v>0.1</v>
      </c>
      <c r="J60">
        <v>29</v>
      </c>
      <c r="K60">
        <v>354</v>
      </c>
      <c r="L60">
        <v>81</v>
      </c>
      <c r="M60">
        <v>25000</v>
      </c>
      <c r="N60" t="s">
        <v>9</v>
      </c>
    </row>
    <row r="61" spans="1:14" x14ac:dyDescent="0.25">
      <c r="A61" t="s">
        <v>86</v>
      </c>
      <c r="B61">
        <v>2019</v>
      </c>
      <c r="C61" t="str">
        <f>_xlfn.CONCAT(LEFT(B61,3),0,"s")</f>
        <v>2010s</v>
      </c>
      <c r="D61" s="1" t="str">
        <f t="shared" si="1"/>
        <v>3</v>
      </c>
      <c r="E61">
        <v>181</v>
      </c>
      <c r="F61">
        <v>858370000</v>
      </c>
      <c r="G61" t="s">
        <v>57</v>
      </c>
      <c r="H61">
        <v>644</v>
      </c>
      <c r="I61">
        <v>6.55</v>
      </c>
      <c r="J61">
        <v>94</v>
      </c>
      <c r="K61">
        <v>541</v>
      </c>
      <c r="L61">
        <v>90</v>
      </c>
      <c r="M61">
        <v>50000</v>
      </c>
      <c r="N61" t="s">
        <v>9</v>
      </c>
    </row>
    <row r="62" spans="1:14" x14ac:dyDescent="0.25">
      <c r="A62" t="s">
        <v>87</v>
      </c>
      <c r="B62">
        <v>2019</v>
      </c>
      <c r="C62" t="str">
        <f>_xlfn.CONCAT(LEFT(B62,3),0,"s")</f>
        <v>2010s</v>
      </c>
      <c r="D62" s="1" t="str">
        <f t="shared" si="1"/>
        <v>2</v>
      </c>
      <c r="E62">
        <v>123</v>
      </c>
      <c r="F62">
        <v>426830000</v>
      </c>
      <c r="G62" t="s">
        <v>88</v>
      </c>
      <c r="H62">
        <v>1245</v>
      </c>
      <c r="I62">
        <v>3.33</v>
      </c>
      <c r="J62">
        <v>79</v>
      </c>
      <c r="K62">
        <v>537</v>
      </c>
      <c r="L62">
        <v>45</v>
      </c>
      <c r="M62">
        <v>100000</v>
      </c>
      <c r="N62" t="s">
        <v>9</v>
      </c>
    </row>
    <row r="63" spans="1:14" x14ac:dyDescent="0.25">
      <c r="A63" t="s">
        <v>89</v>
      </c>
      <c r="B63">
        <v>2019</v>
      </c>
      <c r="C63" t="str">
        <f>_xlfn.CONCAT(LEFT(B63,3),0,"s")</f>
        <v>2010s</v>
      </c>
      <c r="D63" s="1" t="str">
        <f t="shared" si="1"/>
        <v>2</v>
      </c>
      <c r="E63">
        <v>129</v>
      </c>
      <c r="F63">
        <v>390530000</v>
      </c>
      <c r="G63" t="s">
        <v>75</v>
      </c>
      <c r="H63">
        <v>1110</v>
      </c>
      <c r="I63">
        <v>4.05</v>
      </c>
      <c r="J63">
        <v>90</v>
      </c>
      <c r="K63">
        <v>449</v>
      </c>
      <c r="L63">
        <v>95</v>
      </c>
      <c r="M63">
        <v>50000</v>
      </c>
      <c r="N63" t="s">
        <v>9</v>
      </c>
    </row>
    <row r="64" spans="1:14" x14ac:dyDescent="0.25">
      <c r="A64" t="s">
        <v>113</v>
      </c>
      <c r="B64">
        <v>2011</v>
      </c>
      <c r="C64" t="str">
        <f>_xlfn.CONCAT(LEFT(B64,3),0,"s")</f>
        <v>2010s</v>
      </c>
      <c r="D64" s="1" t="str">
        <f t="shared" si="1"/>
        <v>1</v>
      </c>
      <c r="E64">
        <v>114</v>
      </c>
      <c r="F64">
        <v>116600000</v>
      </c>
      <c r="G64" t="s">
        <v>114</v>
      </c>
      <c r="H64">
        <v>982</v>
      </c>
      <c r="I64">
        <v>4.74</v>
      </c>
      <c r="J64">
        <v>26</v>
      </c>
      <c r="K64">
        <v>246</v>
      </c>
      <c r="L64">
        <v>45</v>
      </c>
      <c r="M64">
        <v>100000</v>
      </c>
      <c r="N64" t="s">
        <v>90</v>
      </c>
    </row>
    <row r="65" spans="1:14" x14ac:dyDescent="0.25">
      <c r="A65" t="s">
        <v>115</v>
      </c>
      <c r="B65">
        <v>2012</v>
      </c>
      <c r="C65" t="str">
        <f>_xlfn.CONCAT(LEFT(B65,3),0,"s")</f>
        <v>2010s</v>
      </c>
      <c r="D65" s="1" t="str">
        <f t="shared" si="1"/>
        <v>2</v>
      </c>
      <c r="E65">
        <v>164</v>
      </c>
      <c r="F65">
        <v>448140000</v>
      </c>
      <c r="G65" t="s">
        <v>107</v>
      </c>
      <c r="H65">
        <v>134</v>
      </c>
      <c r="I65">
        <v>9.2799999999999994</v>
      </c>
      <c r="J65">
        <v>87</v>
      </c>
      <c r="K65">
        <v>371</v>
      </c>
      <c r="L65">
        <v>90</v>
      </c>
      <c r="M65">
        <v>250000</v>
      </c>
      <c r="N65" t="s">
        <v>90</v>
      </c>
    </row>
    <row r="66" spans="1:14" x14ac:dyDescent="0.25">
      <c r="A66" t="s">
        <v>116</v>
      </c>
      <c r="B66">
        <v>2013</v>
      </c>
      <c r="C66" t="str">
        <f>_xlfn.CONCAT(LEFT(B66,3),0,"s")</f>
        <v>2010s</v>
      </c>
      <c r="D66" s="1" t="str">
        <f t="shared" ref="D66:D74" si="2">LEFT(E66/60,1)</f>
        <v>2</v>
      </c>
      <c r="E66">
        <v>143</v>
      </c>
      <c r="F66">
        <v>291050000</v>
      </c>
      <c r="G66" t="s">
        <v>112</v>
      </c>
      <c r="H66">
        <v>1249</v>
      </c>
      <c r="I66">
        <v>3.31</v>
      </c>
      <c r="J66">
        <v>56</v>
      </c>
      <c r="K66">
        <v>338</v>
      </c>
      <c r="L66">
        <v>75</v>
      </c>
      <c r="M66">
        <v>250000</v>
      </c>
      <c r="N66" t="s">
        <v>90</v>
      </c>
    </row>
    <row r="67" spans="1:14" x14ac:dyDescent="0.25">
      <c r="A67" t="s">
        <v>117</v>
      </c>
      <c r="B67">
        <v>2016</v>
      </c>
      <c r="C67" t="str">
        <f>_xlfn.CONCAT(LEFT(B67,3),0,"s")</f>
        <v>2010s</v>
      </c>
      <c r="D67" s="1" t="str">
        <f t="shared" si="2"/>
        <v>2</v>
      </c>
      <c r="E67">
        <v>152</v>
      </c>
      <c r="F67">
        <v>330360000</v>
      </c>
      <c r="G67" t="s">
        <v>112</v>
      </c>
      <c r="H67">
        <v>1249</v>
      </c>
      <c r="I67">
        <v>3.31</v>
      </c>
      <c r="J67">
        <v>28</v>
      </c>
      <c r="K67">
        <v>432</v>
      </c>
      <c r="L67">
        <v>63</v>
      </c>
      <c r="M67">
        <v>100000</v>
      </c>
      <c r="N67" t="s">
        <v>90</v>
      </c>
    </row>
    <row r="68" spans="1:14" x14ac:dyDescent="0.25">
      <c r="A68" t="s">
        <v>118</v>
      </c>
      <c r="B68">
        <v>2016</v>
      </c>
      <c r="C68" t="str">
        <f>_xlfn.CONCAT(LEFT(B68,3),0,"s")</f>
        <v>2010s</v>
      </c>
      <c r="D68" s="1" t="str">
        <f t="shared" si="2"/>
        <v>2</v>
      </c>
      <c r="E68">
        <v>123</v>
      </c>
      <c r="F68">
        <v>325100000</v>
      </c>
      <c r="G68" t="s">
        <v>119</v>
      </c>
      <c r="H68">
        <v>1258</v>
      </c>
      <c r="I68">
        <v>3.26</v>
      </c>
      <c r="J68">
        <v>26</v>
      </c>
      <c r="K68">
        <v>386</v>
      </c>
      <c r="L68">
        <v>59</v>
      </c>
      <c r="M68">
        <v>100000</v>
      </c>
      <c r="N68" t="s">
        <v>90</v>
      </c>
    </row>
    <row r="69" spans="1:14" x14ac:dyDescent="0.25">
      <c r="A69" t="s">
        <v>120</v>
      </c>
      <c r="B69">
        <v>2017</v>
      </c>
      <c r="C69" t="str">
        <f>_xlfn.CONCAT(LEFT(B69,3),0,"s")</f>
        <v>2010s</v>
      </c>
      <c r="D69" s="1" t="str">
        <f t="shared" si="2"/>
        <v>2</v>
      </c>
      <c r="E69">
        <v>120</v>
      </c>
      <c r="F69">
        <v>229020000</v>
      </c>
      <c r="G69" t="s">
        <v>112</v>
      </c>
      <c r="H69">
        <v>1249</v>
      </c>
      <c r="I69">
        <v>3.31</v>
      </c>
      <c r="J69">
        <v>40</v>
      </c>
      <c r="K69">
        <v>402</v>
      </c>
      <c r="L69">
        <v>69</v>
      </c>
      <c r="M69">
        <v>100000</v>
      </c>
      <c r="N69" t="s">
        <v>90</v>
      </c>
    </row>
    <row r="70" spans="1:14" x14ac:dyDescent="0.25">
      <c r="A70" t="s">
        <v>121</v>
      </c>
      <c r="B70">
        <v>2017</v>
      </c>
      <c r="C70" t="str">
        <f>_xlfn.CONCAT(LEFT(B70,3),0,"s")</f>
        <v>2010s</v>
      </c>
      <c r="D70" s="1" t="str">
        <f t="shared" si="2"/>
        <v>2</v>
      </c>
      <c r="E70">
        <v>141</v>
      </c>
      <c r="F70">
        <v>412560000</v>
      </c>
      <c r="G70" t="s">
        <v>122</v>
      </c>
      <c r="H70">
        <v>1281</v>
      </c>
      <c r="I70">
        <v>3.14</v>
      </c>
      <c r="J70">
        <v>93</v>
      </c>
      <c r="K70">
        <v>466</v>
      </c>
      <c r="L70">
        <v>83</v>
      </c>
      <c r="M70">
        <v>100000</v>
      </c>
      <c r="N70" t="s">
        <v>90</v>
      </c>
    </row>
    <row r="71" spans="1:14" x14ac:dyDescent="0.25">
      <c r="A71" t="s">
        <v>123</v>
      </c>
      <c r="B71">
        <v>2018</v>
      </c>
      <c r="C71" t="str">
        <f>_xlfn.CONCAT(LEFT(B71,3),0,"s")</f>
        <v>2010s</v>
      </c>
      <c r="D71" s="1" t="str">
        <f t="shared" si="2"/>
        <v>2</v>
      </c>
      <c r="E71">
        <v>143</v>
      </c>
      <c r="F71">
        <v>335060000</v>
      </c>
      <c r="G71" t="s">
        <v>124</v>
      </c>
      <c r="H71">
        <v>1669</v>
      </c>
      <c r="I71">
        <v>1.06</v>
      </c>
      <c r="J71">
        <v>65</v>
      </c>
      <c r="K71">
        <v>406</v>
      </c>
      <c r="L71">
        <v>74</v>
      </c>
      <c r="M71">
        <v>25000</v>
      </c>
      <c r="N71" t="s">
        <v>90</v>
      </c>
    </row>
    <row r="72" spans="1:14" x14ac:dyDescent="0.25">
      <c r="A72" t="s">
        <v>125</v>
      </c>
      <c r="B72">
        <v>2019</v>
      </c>
      <c r="C72" t="str">
        <f>_xlfn.CONCAT(LEFT(B72,3),0,"s")</f>
        <v>2010s</v>
      </c>
      <c r="D72" s="1" t="str">
        <f t="shared" si="2"/>
        <v>2</v>
      </c>
      <c r="E72">
        <v>122</v>
      </c>
      <c r="F72">
        <v>335450000</v>
      </c>
      <c r="G72" t="s">
        <v>126</v>
      </c>
      <c r="H72">
        <v>577</v>
      </c>
      <c r="I72">
        <v>6.91</v>
      </c>
      <c r="J72">
        <v>68</v>
      </c>
      <c r="K72">
        <v>585</v>
      </c>
      <c r="L72">
        <v>88</v>
      </c>
      <c r="M72">
        <v>50000</v>
      </c>
      <c r="N72" t="s">
        <v>90</v>
      </c>
    </row>
    <row r="73" spans="1:14" x14ac:dyDescent="0.25">
      <c r="A73" t="s">
        <v>127</v>
      </c>
      <c r="B73">
        <v>2019</v>
      </c>
      <c r="C73" t="str">
        <f>_xlfn.CONCAT(LEFT(B73,3),0,"s")</f>
        <v>2010s</v>
      </c>
      <c r="D73" s="1" t="str">
        <f t="shared" si="2"/>
        <v>2</v>
      </c>
      <c r="E73">
        <v>132</v>
      </c>
      <c r="F73">
        <v>140370000</v>
      </c>
      <c r="G73" t="s">
        <v>128</v>
      </c>
      <c r="H73">
        <v>1832</v>
      </c>
      <c r="I73">
        <v>0.19</v>
      </c>
      <c r="J73">
        <v>90</v>
      </c>
      <c r="K73">
        <v>409</v>
      </c>
      <c r="L73">
        <v>82</v>
      </c>
      <c r="M73">
        <v>10000</v>
      </c>
      <c r="N73" t="s">
        <v>90</v>
      </c>
    </row>
    <row r="74" spans="1:14" x14ac:dyDescent="0.25">
      <c r="A74" t="s">
        <v>129</v>
      </c>
      <c r="B74">
        <v>2019</v>
      </c>
      <c r="C74" t="str">
        <f>_xlfn.CONCAT(LEFT(B74,3),0,"s")</f>
        <v>2010s</v>
      </c>
      <c r="D74" s="1" t="str">
        <f t="shared" si="2"/>
        <v>2</v>
      </c>
      <c r="E74">
        <v>151</v>
      </c>
      <c r="F74">
        <v>46370000</v>
      </c>
      <c r="G74" t="s">
        <v>122</v>
      </c>
      <c r="H74">
        <v>1281</v>
      </c>
      <c r="I74">
        <v>3.14</v>
      </c>
      <c r="J74">
        <v>59</v>
      </c>
      <c r="K74">
        <v>431</v>
      </c>
      <c r="L74">
        <v>73</v>
      </c>
      <c r="M74">
        <v>2500</v>
      </c>
      <c r="N74" t="s">
        <v>90</v>
      </c>
    </row>
  </sheetData>
  <sortState xmlns:xlrd2="http://schemas.microsoft.com/office/spreadsheetml/2017/richdata2" ref="A2:N74">
    <sortCondition ref="C2:C7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mdc_2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 Farone</cp:lastModifiedBy>
  <dcterms:created xsi:type="dcterms:W3CDTF">2022-10-26T05:18:08Z</dcterms:created>
  <dcterms:modified xsi:type="dcterms:W3CDTF">2022-11-16T06:15:14Z</dcterms:modified>
</cp:coreProperties>
</file>