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fconsultgmbh-my.sharepoint.com/personal/adrian_brag_df-consult_com/Documents/"/>
    </mc:Choice>
  </mc:AlternateContent>
  <xr:revisionPtr revIDLastSave="43" documentId="8_{25A92FC9-6C1B-42C3-8A91-CF0283B93D89}" xr6:coauthVersionLast="47" xr6:coauthVersionMax="47" xr10:uidLastSave="{DF2EE203-9EED-4233-AC22-91B2307D3F97}"/>
  <bookViews>
    <workbookView xWindow="-108" yWindow="-108" windowWidth="23256" windowHeight="13896" xr2:uid="{17F117DB-BE0B-4AED-B74B-B87549B1D7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H26" i="1" s="1"/>
  <c r="F27" i="1"/>
  <c r="H27" i="1" s="1"/>
  <c r="F28" i="1"/>
  <c r="H28" i="1"/>
  <c r="F29" i="1"/>
  <c r="H29" i="1" s="1"/>
  <c r="F30" i="1"/>
  <c r="H30" i="1"/>
  <c r="F31" i="1"/>
  <c r="H31" i="1"/>
  <c r="F32" i="1"/>
  <c r="H32" i="1"/>
  <c r="C33" i="1"/>
  <c r="F33" i="1" s="1"/>
  <c r="H33" i="1" s="1"/>
  <c r="D33" i="1"/>
  <c r="F36" i="1"/>
  <c r="H36" i="1" s="1"/>
  <c r="F37" i="1"/>
  <c r="H37" i="1" s="1"/>
  <c r="F38" i="1"/>
  <c r="H38" i="1" s="1"/>
  <c r="F39" i="1"/>
  <c r="H39" i="1"/>
  <c r="F40" i="1"/>
  <c r="H40" i="1"/>
  <c r="F41" i="1"/>
  <c r="H41" i="1"/>
  <c r="C42" i="1"/>
  <c r="F42" i="1" s="1"/>
  <c r="H42" i="1" s="1"/>
  <c r="D42" i="1"/>
</calcChain>
</file>

<file path=xl/sharedStrings.xml><?xml version="1.0" encoding="utf-8"?>
<sst xmlns="http://schemas.openxmlformats.org/spreadsheetml/2006/main" count="10" uniqueCount="6">
  <si>
    <t>Temperatur</t>
  </si>
  <si>
    <t>Anderes</t>
  </si>
  <si>
    <t>in %</t>
  </si>
  <si>
    <t>Deviation</t>
  </si>
  <si>
    <t>Budget</t>
  </si>
  <si>
    <t>Actuals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</si>
</sst>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6">
    <font>
      <sz val="11"/>
      <color theme="1"/>
      <name val="Aptos Narrow"/>
      <family val="2"/>
      <scheme val="minor"/>
    </font>
    <font>
      <sz val="28"/>
      <color theme="0"/>
      <name val="Aptos Narrow"/>
      <family val="2"/>
      <scheme val="minor"/>
    </font>
    <font>
      <sz val="11"/>
      <color theme="1"/>
      <name val="Body Font"/>
      <family val="2"/>
    </font>
    <font>
      <sz val="11"/>
      <color theme="1" tint="0.249977111117893"/>
      <name val="Body Font"/>
      <family val="2"/>
    </font>
    <font>
      <b/>
      <sz val="11"/>
      <color rgb="FF008000"/>
      <name val="Body Font"/>
    </font>
    <font>
      <b/>
      <sz val="11"/>
      <color theme="1" tint="0.249977111117893"/>
      <name val="Body Font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1"/>
    <xf numFmtId="0" fontId="3" fillId="0" borderId="0" xfId="1" applyFont="1"/>
    <xf numFmtId="168" fontId="4" fillId="0" borderId="1" xfId="2" applyNumberFormat="1" applyFont="1" applyFill="1" applyBorder="1"/>
    <xf numFmtId="1" fontId="4" fillId="0" borderId="1" xfId="1" applyNumberFormat="1" applyFont="1" applyBorder="1"/>
    <xf numFmtId="0" fontId="5" fillId="0" borderId="1" xfId="1" applyFont="1" applyBorder="1"/>
    <xf numFmtId="3" fontId="5" fillId="0" borderId="1" xfId="1" applyNumberFormat="1" applyFont="1" applyBorder="1"/>
    <xf numFmtId="0" fontId="5" fillId="0" borderId="0" xfId="1" applyFont="1"/>
    <xf numFmtId="168" fontId="4" fillId="0" borderId="2" xfId="2" applyNumberFormat="1" applyFont="1" applyFill="1" applyBorder="1"/>
    <xf numFmtId="1" fontId="4" fillId="0" borderId="2" xfId="1" applyNumberFormat="1" applyFont="1" applyBorder="1"/>
    <xf numFmtId="0" fontId="3" fillId="0" borderId="3" xfId="1" applyFont="1" applyBorder="1"/>
    <xf numFmtId="1" fontId="3" fillId="0" borderId="2" xfId="1" applyNumberFormat="1" applyFont="1" applyBorder="1"/>
    <xf numFmtId="0" fontId="3" fillId="0" borderId="2" xfId="1" applyFont="1" applyBorder="1"/>
    <xf numFmtId="0" fontId="5" fillId="0" borderId="4" xfId="1" applyFont="1" applyBorder="1"/>
    <xf numFmtId="0" fontId="4" fillId="0" borderId="1" xfId="1" applyFont="1" applyBorder="1"/>
    <xf numFmtId="0" fontId="4" fillId="0" borderId="2" xfId="1" applyFont="1" applyBorder="1"/>
    <xf numFmtId="0" fontId="5" fillId="0" borderId="0" xfId="1" applyFont="1" applyFill="1" applyBorder="1"/>
    <xf numFmtId="0" fontId="2" fillId="0" borderId="0" xfId="1" applyFill="1" applyBorder="1"/>
    <xf numFmtId="0" fontId="0" fillId="0" borderId="0" xfId="0" applyFill="1" applyBorder="1"/>
    <xf numFmtId="0" fontId="3" fillId="0" borderId="0" xfId="1" applyFont="1" applyFill="1" applyBorder="1"/>
    <xf numFmtId="168" fontId="4" fillId="0" borderId="0" xfId="2" applyNumberFormat="1" applyFont="1" applyFill="1" applyBorder="1"/>
    <xf numFmtId="1" fontId="4" fillId="0" borderId="0" xfId="1" applyNumberFormat="1" applyFont="1" applyFill="1" applyBorder="1"/>
    <xf numFmtId="3" fontId="5" fillId="0" borderId="0" xfId="1" applyNumberFormat="1" applyFont="1" applyFill="1" applyBorder="1"/>
  </cellXfs>
  <cellStyles count="3">
    <cellStyle name="Normal" xfId="0" builtinId="0"/>
    <cellStyle name="Normal 2" xfId="1" xr:uid="{5BC02A4F-E203-4737-B299-9DD12F5D3270}"/>
    <cellStyle name="Prozent 2" xfId="2" xr:uid="{2172CC79-18D2-4635-8BC6-73B65F482F2A}"/>
  </cellStyles>
  <dxfs count="2"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Temperatur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Sheet1!$B$3:$B$7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20</c:v>
                </c:pt>
                <c:pt idx="3">
                  <c:v>25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A1-416D-A11F-29CEBA6EAAE7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Anderes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Sheet1!$C$3:$C$7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A1-416D-A11F-29CEBA6EA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7941520"/>
        <c:axId val="1897967920"/>
      </c:lineChart>
      <c:catAx>
        <c:axId val="189794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7967920"/>
        <c:crosses val="autoZero"/>
        <c:auto val="1"/>
        <c:lblAlgn val="ctr"/>
        <c:lblOffset val="100"/>
        <c:noMultiLvlLbl val="0"/>
      </c:catAx>
      <c:valAx>
        <c:axId val="189796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79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5</xdr:row>
      <xdr:rowOff>57150</xdr:rowOff>
    </xdr:from>
    <xdr:to>
      <xdr:col>11</xdr:col>
      <xdr:colOff>236220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0EA86A-0854-34E3-57BD-A66876D48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F4A5EA2-01E4-4738-A399-7C4C25E8A622}">
  <we:reference id="9a2186d3-2d3f-4f11-ae67-de6b9c7db398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C1328-E226-43CC-A19C-A679C55F3C5D}">
  <dimension ref="B2:Q43"/>
  <sheetViews>
    <sheetView tabSelected="1" workbookViewId="0">
      <selection activeCell="O16" sqref="O16"/>
    </sheetView>
  </sheetViews>
  <sheetFormatPr defaultRowHeight="14.4"/>
  <cols>
    <col min="2" max="2" width="13" customWidth="1"/>
    <col min="3" max="3" width="11.77734375" customWidth="1"/>
  </cols>
  <sheetData>
    <row r="2" spans="2:17">
      <c r="B2" t="s">
        <v>0</v>
      </c>
      <c r="C2" t="s">
        <v>1</v>
      </c>
    </row>
    <row r="3" spans="2:17">
      <c r="B3">
        <v>20</v>
      </c>
      <c r="C3">
        <v>5</v>
      </c>
    </row>
    <row r="4" spans="2:17">
      <c r="B4">
        <v>30</v>
      </c>
      <c r="C4">
        <v>4</v>
      </c>
    </row>
    <row r="5" spans="2:17">
      <c r="B5">
        <v>20</v>
      </c>
      <c r="C5">
        <v>3</v>
      </c>
    </row>
    <row r="6" spans="2:17">
      <c r="B6">
        <v>25</v>
      </c>
      <c r="C6">
        <v>6</v>
      </c>
    </row>
    <row r="7" spans="2:17">
      <c r="B7">
        <v>40</v>
      </c>
      <c r="C7">
        <v>7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2:17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2:17"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2:17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2:17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2:17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2:17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2:17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2:17" ht="14.4" customHeight="1">
      <c r="D15" s="1"/>
      <c r="E15" s="1"/>
      <c r="F15" s="2"/>
      <c r="G15" s="3"/>
      <c r="H15" s="3"/>
      <c r="I15" s="3"/>
      <c r="J15" s="3"/>
      <c r="K15" s="3"/>
      <c r="L15" s="3"/>
      <c r="M15" s="3"/>
      <c r="N15" s="3"/>
      <c r="O15" s="3"/>
      <c r="P15" s="3"/>
      <c r="Q15" s="1"/>
    </row>
    <row r="16" spans="2:17">
      <c r="D16" s="1"/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1"/>
    </row>
    <row r="17" spans="2:17">
      <c r="D17" s="1"/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1"/>
    </row>
    <row r="18" spans="2:17">
      <c r="D18" s="1"/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1"/>
    </row>
    <row r="19" spans="2:17">
      <c r="D19" s="1"/>
      <c r="E19" s="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1"/>
    </row>
    <row r="20" spans="2:17">
      <c r="D20" s="1"/>
      <c r="E20" s="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1"/>
    </row>
    <row r="21" spans="2:17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2:17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2:17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2:17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2:17" ht="15" thickBot="1">
      <c r="C25" s="16" t="s">
        <v>5</v>
      </c>
      <c r="D25" s="16" t="s">
        <v>4</v>
      </c>
      <c r="E25" s="4"/>
      <c r="F25" s="16" t="s">
        <v>3</v>
      </c>
      <c r="G25" s="4"/>
      <c r="H25" s="16" t="s">
        <v>2</v>
      </c>
      <c r="I25" s="1"/>
      <c r="J25" s="1"/>
      <c r="K25" s="1"/>
      <c r="L25" s="1"/>
      <c r="M25" s="1"/>
      <c r="N25" s="1"/>
      <c r="O25" s="1"/>
      <c r="P25" s="1"/>
      <c r="Q25" s="1"/>
    </row>
    <row r="26" spans="2:17">
      <c r="B26" s="19"/>
      <c r="C26" s="15">
        <v>55</v>
      </c>
      <c r="D26" s="15">
        <v>73</v>
      </c>
      <c r="E26" s="4"/>
      <c r="F26" s="18">
        <f>C26-D26</f>
        <v>-18</v>
      </c>
      <c r="G26" s="4"/>
      <c r="H26" s="11">
        <f>F26/D26</f>
        <v>-0.24657534246575341</v>
      </c>
      <c r="I26" s="20"/>
      <c r="J26" s="19"/>
      <c r="K26" s="21"/>
      <c r="L26" s="19"/>
      <c r="M26" s="19"/>
      <c r="N26" s="10"/>
    </row>
    <row r="27" spans="2:17">
      <c r="B27" s="22"/>
      <c r="C27" s="13">
        <v>34</v>
      </c>
      <c r="D27" s="13">
        <v>19</v>
      </c>
      <c r="E27" s="4"/>
      <c r="F27" s="18">
        <f>C27-D27</f>
        <v>15</v>
      </c>
      <c r="G27" s="4"/>
      <c r="H27" s="11">
        <f>F27/D27</f>
        <v>0.78947368421052633</v>
      </c>
      <c r="I27" s="20"/>
      <c r="J27" s="23"/>
      <c r="K27" s="21"/>
      <c r="L27" s="22"/>
      <c r="M27" s="22"/>
      <c r="N27" s="5"/>
    </row>
    <row r="28" spans="2:17">
      <c r="B28" s="22"/>
      <c r="C28" s="13">
        <v>20</v>
      </c>
      <c r="D28" s="13">
        <v>24</v>
      </c>
      <c r="E28" s="4"/>
      <c r="F28" s="18">
        <f>C28-D28</f>
        <v>-4</v>
      </c>
      <c r="G28" s="4"/>
      <c r="H28" s="11">
        <f>F28/D28</f>
        <v>-0.16666666666666666</v>
      </c>
      <c r="I28" s="20"/>
      <c r="J28" s="23"/>
      <c r="K28" s="21"/>
      <c r="L28" s="22"/>
      <c r="M28" s="22"/>
      <c r="N28" s="5"/>
    </row>
    <row r="29" spans="2:17">
      <c r="B29" s="22"/>
      <c r="C29" s="13">
        <v>78</v>
      </c>
      <c r="D29" s="13">
        <v>67</v>
      </c>
      <c r="E29" s="4"/>
      <c r="F29" s="18">
        <f>C29-D29</f>
        <v>11</v>
      </c>
      <c r="G29" s="4"/>
      <c r="H29" s="11">
        <f>F29/D29</f>
        <v>0.16417910447761194</v>
      </c>
      <c r="I29" s="20"/>
      <c r="J29" s="23"/>
      <c r="K29" s="21"/>
      <c r="L29" s="22"/>
      <c r="M29" s="22"/>
      <c r="N29" s="5"/>
    </row>
    <row r="30" spans="2:17">
      <c r="B30" s="22"/>
      <c r="C30" s="13">
        <v>102</v>
      </c>
      <c r="D30" s="13">
        <v>108</v>
      </c>
      <c r="E30" s="4"/>
      <c r="F30" s="18">
        <f>C30-D30</f>
        <v>-6</v>
      </c>
      <c r="G30" s="4"/>
      <c r="H30" s="11">
        <f>F30/D30</f>
        <v>-5.5555555555555552E-2</v>
      </c>
      <c r="I30" s="20"/>
      <c r="J30" s="23"/>
      <c r="K30" s="21"/>
      <c r="L30" s="22"/>
      <c r="M30" s="22"/>
      <c r="N30" s="5"/>
    </row>
    <row r="31" spans="2:17">
      <c r="B31" s="22"/>
      <c r="C31" s="13">
        <v>98</v>
      </c>
      <c r="D31" s="13">
        <v>87</v>
      </c>
      <c r="E31" s="4"/>
      <c r="F31" s="18">
        <f>C31-D31</f>
        <v>11</v>
      </c>
      <c r="G31" s="4"/>
      <c r="H31" s="11">
        <f>F31/D31</f>
        <v>0.12643678160919541</v>
      </c>
      <c r="I31" s="20"/>
      <c r="J31" s="23"/>
      <c r="K31" s="21"/>
      <c r="L31" s="22"/>
      <c r="M31" s="22"/>
      <c r="N31" s="5"/>
    </row>
    <row r="32" spans="2:17">
      <c r="B32" s="22"/>
      <c r="C32" s="13">
        <v>63</v>
      </c>
      <c r="D32" s="13">
        <v>50</v>
      </c>
      <c r="E32" s="4"/>
      <c r="F32" s="18">
        <f>C32-D32</f>
        <v>13</v>
      </c>
      <c r="G32" s="4"/>
      <c r="H32" s="11">
        <f>F32/D32</f>
        <v>0.26</v>
      </c>
      <c r="I32" s="20"/>
      <c r="J32" s="23"/>
      <c r="K32" s="21"/>
      <c r="L32" s="22"/>
      <c r="M32" s="22"/>
      <c r="N32" s="5"/>
    </row>
    <row r="33" spans="2:14" ht="15" thickBot="1">
      <c r="B33" s="22"/>
      <c r="C33" s="8">
        <f>SUM(C26:C32)</f>
        <v>450</v>
      </c>
      <c r="D33" s="8">
        <f>SUM(D26:D32)</f>
        <v>428</v>
      </c>
      <c r="E33" s="4"/>
      <c r="F33" s="17">
        <f>C33-D33</f>
        <v>22</v>
      </c>
      <c r="G33" s="4"/>
      <c r="H33" s="6">
        <f>F33/D33</f>
        <v>5.1401869158878503E-2</v>
      </c>
      <c r="I33" s="20"/>
      <c r="J33" s="23"/>
      <c r="K33" s="21"/>
      <c r="L33" s="22"/>
      <c r="M33" s="22"/>
      <c r="N33" s="5"/>
    </row>
    <row r="34" spans="2:14">
      <c r="B34" s="19"/>
      <c r="C34" s="4"/>
      <c r="D34" s="4"/>
      <c r="E34" s="4"/>
      <c r="F34" s="4"/>
      <c r="G34" s="4"/>
      <c r="H34" s="4"/>
      <c r="I34" s="20"/>
      <c r="J34" s="23"/>
      <c r="K34" s="21"/>
      <c r="L34" s="19"/>
      <c r="M34" s="19"/>
      <c r="N34" s="10"/>
    </row>
    <row r="35" spans="2:14" ht="15" thickBot="1">
      <c r="B35" s="20"/>
      <c r="C35" s="16" t="s">
        <v>5</v>
      </c>
      <c r="D35" s="16" t="s">
        <v>4</v>
      </c>
      <c r="E35" s="4"/>
      <c r="F35" s="16" t="s">
        <v>3</v>
      </c>
      <c r="G35" s="4"/>
      <c r="H35" s="16" t="s">
        <v>2</v>
      </c>
      <c r="I35" s="20"/>
      <c r="J35" s="20"/>
      <c r="K35" s="21"/>
      <c r="L35" s="20"/>
      <c r="M35" s="20"/>
      <c r="N35" s="4"/>
    </row>
    <row r="36" spans="2:14">
      <c r="B36" s="19"/>
      <c r="C36" s="14">
        <v>33.160403954955804</v>
      </c>
      <c r="D36" s="15">
        <v>30</v>
      </c>
      <c r="E36" s="4"/>
      <c r="F36" s="12">
        <f>C36-D36</f>
        <v>3.1604039549558038</v>
      </c>
      <c r="G36" s="4"/>
      <c r="H36" s="11">
        <f>F36/D36</f>
        <v>0.10534679849852679</v>
      </c>
      <c r="I36" s="20"/>
      <c r="J36" s="19"/>
      <c r="K36" s="21"/>
      <c r="L36" s="19"/>
      <c r="M36" s="19"/>
      <c r="N36" s="10"/>
    </row>
    <row r="37" spans="2:14">
      <c r="B37" s="22"/>
      <c r="C37" s="14">
        <v>8.1202496174560448</v>
      </c>
      <c r="D37" s="13">
        <v>11</v>
      </c>
      <c r="E37" s="4"/>
      <c r="F37" s="12">
        <f>C37-D37</f>
        <v>-2.8797503825439552</v>
      </c>
      <c r="G37" s="4"/>
      <c r="H37" s="11">
        <f>F37/D37</f>
        <v>-0.26179548932217772</v>
      </c>
      <c r="I37" s="20"/>
      <c r="J37" s="23"/>
      <c r="K37" s="21"/>
      <c r="L37" s="22"/>
      <c r="M37" s="22"/>
      <c r="N37" s="5"/>
    </row>
    <row r="38" spans="2:14">
      <c r="B38" s="22"/>
      <c r="C38" s="14">
        <v>6.5932184863947256</v>
      </c>
      <c r="D38" s="13">
        <v>4</v>
      </c>
      <c r="E38" s="4"/>
      <c r="F38" s="12">
        <f>C38-D38</f>
        <v>2.5932184863947256</v>
      </c>
      <c r="G38" s="4"/>
      <c r="H38" s="11">
        <f>F38/D38</f>
        <v>0.64830462159868141</v>
      </c>
      <c r="I38" s="20"/>
      <c r="J38" s="23"/>
      <c r="K38" s="21"/>
      <c r="L38" s="22"/>
      <c r="M38" s="22"/>
      <c r="N38" s="5"/>
    </row>
    <row r="39" spans="2:14">
      <c r="B39" s="22"/>
      <c r="C39" s="14">
        <v>43.420937736527563</v>
      </c>
      <c r="D39" s="13">
        <v>45</v>
      </c>
      <c r="E39" s="4"/>
      <c r="F39" s="12">
        <f>C39-D39</f>
        <v>-1.5790622634724372</v>
      </c>
      <c r="G39" s="4"/>
      <c r="H39" s="11">
        <f>F39/D39</f>
        <v>-3.5090272521609712E-2</v>
      </c>
      <c r="I39" s="20"/>
      <c r="J39" s="23"/>
      <c r="K39" s="21"/>
      <c r="L39" s="22"/>
      <c r="M39" s="22"/>
      <c r="N39" s="5"/>
    </row>
    <row r="40" spans="2:14">
      <c r="B40" s="22"/>
      <c r="C40" s="14">
        <v>37.559049153492808</v>
      </c>
      <c r="D40" s="13">
        <v>35</v>
      </c>
      <c r="E40" s="4"/>
      <c r="F40" s="12">
        <f>C40-D40</f>
        <v>2.5590491534928077</v>
      </c>
      <c r="G40" s="4"/>
      <c r="H40" s="11">
        <f>F40/D40</f>
        <v>7.3115690099794503E-2</v>
      </c>
      <c r="I40" s="20"/>
      <c r="J40" s="23"/>
      <c r="K40" s="21"/>
      <c r="L40" s="22"/>
      <c r="M40" s="22"/>
      <c r="N40" s="5"/>
    </row>
    <row r="41" spans="2:14">
      <c r="B41" s="22"/>
      <c r="C41" s="14">
        <v>39.960353016543678</v>
      </c>
      <c r="D41" s="13">
        <v>42</v>
      </c>
      <c r="E41" s="4"/>
      <c r="F41" s="12">
        <f>C41-D41</f>
        <v>-2.039646983456322</v>
      </c>
      <c r="G41" s="4"/>
      <c r="H41" s="11">
        <f>F41/D41</f>
        <v>-4.8563023415626717E-2</v>
      </c>
      <c r="I41" s="20"/>
      <c r="J41" s="23"/>
      <c r="K41" s="21"/>
      <c r="L41" s="22"/>
      <c r="M41" s="22"/>
      <c r="N41" s="5"/>
    </row>
    <row r="42" spans="2:14" ht="15" thickBot="1">
      <c r="B42" s="22"/>
      <c r="C42" s="9">
        <f>SUM(C35:C41)</f>
        <v>168.81421196537062</v>
      </c>
      <c r="D42" s="8">
        <f>SUM(D35:D41)</f>
        <v>167</v>
      </c>
      <c r="E42" s="4"/>
      <c r="F42" s="7">
        <f>C42-D42</f>
        <v>1.8142119653706175</v>
      </c>
      <c r="G42" s="4"/>
      <c r="H42" s="6">
        <f>F42/D42</f>
        <v>1.0863544702818069E-2</v>
      </c>
      <c r="I42" s="20"/>
      <c r="J42" s="23"/>
      <c r="K42" s="21"/>
      <c r="L42" s="22"/>
      <c r="M42" s="22"/>
      <c r="N42" s="5"/>
    </row>
    <row r="43" spans="2:14">
      <c r="B43" s="19"/>
      <c r="C43" s="19"/>
      <c r="D43" s="19"/>
      <c r="E43" s="25"/>
      <c r="F43" s="19"/>
      <c r="G43" s="20"/>
      <c r="H43" s="24"/>
      <c r="I43" s="20"/>
      <c r="J43" s="23"/>
      <c r="K43" s="21"/>
      <c r="L43" s="19"/>
      <c r="M43" s="19"/>
      <c r="N43" s="10"/>
    </row>
  </sheetData>
  <conditionalFormatting sqref="J27:J34 H43 J37:J43">
    <cfRule type="cellIs" dxfId="1" priority="2" operator="lessThan">
      <formula>0</formula>
    </cfRule>
  </conditionalFormatting>
  <conditionalFormatting sqref="F26:F33 H26:H33 F36:F42 H36:H4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Brag</dc:creator>
  <cp:lastModifiedBy>Adrian Brag</cp:lastModifiedBy>
  <dcterms:created xsi:type="dcterms:W3CDTF">2025-10-07T17:30:07Z</dcterms:created>
  <dcterms:modified xsi:type="dcterms:W3CDTF">2025-10-10T11:54:09Z</dcterms:modified>
</cp:coreProperties>
</file>